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ell\Ying\Research\Projects_Ying\RCSPTT\RCPSPTT1.0\Results\result-220306\"/>
    </mc:Choice>
  </mc:AlternateContent>
  <xr:revisionPtr revIDLastSave="0" documentId="13_ncr:1_{D294C507-BC24-455C-B736-8436C7307907}" xr6:coauthVersionLast="47" xr6:coauthVersionMax="47" xr10:uidLastSave="{00000000-0000-0000-0000-000000000000}"/>
  <bookViews>
    <workbookView xWindow="-13128" yWindow="840" windowWidth="23652" windowHeight="14892" tabRatio="890" xr2:uid="{00000000-000D-0000-FFFF-FFFF00000000}"/>
  </bookViews>
  <sheets>
    <sheet name="tables" sheetId="6" r:id="rId1"/>
    <sheet name="ga2020" sheetId="17" r:id="rId2"/>
    <sheet name="tabu2016" sheetId="18" r:id="rId3"/>
    <sheet name="ga2018" sheetId="16" r:id="rId4"/>
    <sheet name="treesearch" sheetId="1" r:id="rId5"/>
    <sheet name="tuning on tree width b" sheetId="5" r:id="rId6"/>
    <sheet name="analysis on branching" sheetId="9" r:id="rId7"/>
    <sheet name="analysis on node evaluation" sheetId="7" r:id="rId8"/>
    <sheet name="metrics during the search" sheetId="12" r:id="rId9"/>
  </sheets>
  <definedNames>
    <definedName name="_xlnm._FilterDatabase" localSheetId="4" hidden="1">treesearch!$B$1:$B$409</definedName>
  </definedNames>
  <calcPr calcId="181029"/>
  <pivotCaches>
    <pivotCache cacheId="0" r:id="rId10"/>
    <pivotCache cacheId="1" r:id="rId11"/>
    <pivotCache cacheId="2" r:id="rId12"/>
    <pivotCache cacheId="3" r:id="rId13"/>
    <pivotCache cacheId="4" r:id="rId14"/>
    <pivotCache cacheId="6" r:id="rId15"/>
    <pivotCache cacheId="7" r:id="rId16"/>
    <pivotCache cacheId="15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32" i="1"/>
  <c r="V132" i="1"/>
  <c r="U133" i="1"/>
  <c r="V133" i="1"/>
  <c r="U134" i="1"/>
  <c r="V134" i="1"/>
  <c r="U135" i="1"/>
  <c r="V135" i="1"/>
  <c r="U136" i="1"/>
  <c r="V136" i="1"/>
  <c r="U137" i="1"/>
  <c r="V137" i="1"/>
  <c r="U138" i="1"/>
  <c r="V138" i="1"/>
  <c r="U139" i="1"/>
  <c r="V139" i="1"/>
  <c r="U140" i="1"/>
  <c r="V140" i="1"/>
  <c r="U141" i="1"/>
  <c r="V141" i="1"/>
  <c r="U142" i="1"/>
  <c r="V142" i="1"/>
  <c r="U143" i="1"/>
  <c r="V143" i="1"/>
  <c r="U144" i="1"/>
  <c r="V144" i="1"/>
  <c r="U145" i="1"/>
  <c r="V145" i="1"/>
  <c r="U146" i="1"/>
  <c r="V146" i="1"/>
  <c r="U147" i="1"/>
  <c r="V147" i="1"/>
  <c r="U148" i="1"/>
  <c r="V148" i="1"/>
  <c r="U149" i="1"/>
  <c r="V149" i="1"/>
  <c r="U150" i="1"/>
  <c r="V150" i="1"/>
  <c r="U151" i="1"/>
  <c r="V151" i="1"/>
  <c r="U152" i="1"/>
  <c r="V152" i="1"/>
  <c r="U153" i="1"/>
  <c r="V153" i="1"/>
  <c r="U154" i="1"/>
  <c r="V154" i="1"/>
  <c r="U155" i="1"/>
  <c r="V155" i="1"/>
  <c r="U156" i="1"/>
  <c r="V156" i="1"/>
  <c r="U157" i="1"/>
  <c r="V157" i="1"/>
  <c r="U158" i="1"/>
  <c r="V158" i="1"/>
  <c r="U159" i="1"/>
  <c r="V159" i="1"/>
  <c r="U160" i="1"/>
  <c r="V160" i="1"/>
  <c r="U161" i="1"/>
  <c r="V161" i="1"/>
  <c r="U162" i="1"/>
  <c r="V162" i="1"/>
  <c r="U163" i="1"/>
  <c r="V163" i="1"/>
  <c r="U164" i="1"/>
  <c r="V164" i="1"/>
  <c r="U165" i="1"/>
  <c r="V165" i="1"/>
  <c r="U166" i="1"/>
  <c r="V166" i="1"/>
  <c r="U167" i="1"/>
  <c r="V167" i="1"/>
  <c r="U168" i="1"/>
  <c r="V168" i="1"/>
  <c r="U169" i="1"/>
  <c r="V169" i="1"/>
  <c r="U170" i="1"/>
  <c r="V170" i="1"/>
  <c r="U171" i="1"/>
  <c r="V171" i="1"/>
  <c r="U172" i="1"/>
  <c r="V172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  <c r="U199" i="1"/>
  <c r="V199" i="1"/>
  <c r="U200" i="1"/>
  <c r="V200" i="1"/>
  <c r="U201" i="1"/>
  <c r="V201" i="1"/>
  <c r="U202" i="1"/>
  <c r="V202" i="1"/>
  <c r="U203" i="1"/>
  <c r="V203" i="1"/>
  <c r="U204" i="1"/>
  <c r="V204" i="1"/>
  <c r="U205" i="1"/>
  <c r="V205" i="1"/>
  <c r="U206" i="1"/>
  <c r="V206" i="1"/>
  <c r="U207" i="1"/>
  <c r="V207" i="1"/>
  <c r="U208" i="1"/>
  <c r="V208" i="1"/>
  <c r="U209" i="1"/>
  <c r="V209" i="1"/>
  <c r="U210" i="1"/>
  <c r="V210" i="1"/>
  <c r="U211" i="1"/>
  <c r="V211" i="1"/>
  <c r="U212" i="1"/>
  <c r="V212" i="1"/>
  <c r="U213" i="1"/>
  <c r="V213" i="1"/>
  <c r="U214" i="1"/>
  <c r="V214" i="1"/>
  <c r="U215" i="1"/>
  <c r="V215" i="1"/>
  <c r="U216" i="1"/>
  <c r="V216" i="1"/>
  <c r="U217" i="1"/>
  <c r="V217" i="1"/>
  <c r="U218" i="1"/>
  <c r="V218" i="1"/>
  <c r="U219" i="1"/>
  <c r="V219" i="1"/>
  <c r="U220" i="1"/>
  <c r="V220" i="1"/>
  <c r="U221" i="1"/>
  <c r="V221" i="1"/>
  <c r="U222" i="1"/>
  <c r="V222" i="1"/>
  <c r="U223" i="1"/>
  <c r="V223" i="1"/>
  <c r="U224" i="1"/>
  <c r="V224" i="1"/>
  <c r="U225" i="1"/>
  <c r="V225" i="1"/>
  <c r="U226" i="1"/>
  <c r="V226" i="1"/>
  <c r="U227" i="1"/>
  <c r="V227" i="1"/>
  <c r="U228" i="1"/>
  <c r="V228" i="1"/>
  <c r="U229" i="1"/>
  <c r="V229" i="1"/>
  <c r="U230" i="1"/>
  <c r="V230" i="1"/>
  <c r="U231" i="1"/>
  <c r="V231" i="1"/>
  <c r="U232" i="1"/>
  <c r="V232" i="1"/>
  <c r="U233" i="1"/>
  <c r="V233" i="1"/>
  <c r="U234" i="1"/>
  <c r="V234" i="1"/>
  <c r="U235" i="1"/>
  <c r="V235" i="1"/>
  <c r="U236" i="1"/>
  <c r="V236" i="1"/>
  <c r="U237" i="1"/>
  <c r="V237" i="1"/>
  <c r="U238" i="1"/>
  <c r="V238" i="1"/>
  <c r="U239" i="1"/>
  <c r="V239" i="1"/>
  <c r="U240" i="1"/>
  <c r="V240" i="1"/>
  <c r="U241" i="1"/>
  <c r="V241" i="1"/>
  <c r="U242" i="1"/>
  <c r="V242" i="1"/>
  <c r="U243" i="1"/>
  <c r="V243" i="1"/>
  <c r="U244" i="1"/>
  <c r="V244" i="1"/>
  <c r="U245" i="1"/>
  <c r="V245" i="1"/>
  <c r="U246" i="1"/>
  <c r="V246" i="1"/>
  <c r="U247" i="1"/>
  <c r="V247" i="1"/>
  <c r="U248" i="1"/>
  <c r="V248" i="1"/>
  <c r="U249" i="1"/>
  <c r="V249" i="1"/>
  <c r="U250" i="1"/>
  <c r="V250" i="1"/>
  <c r="U251" i="1"/>
  <c r="V251" i="1"/>
  <c r="U252" i="1"/>
  <c r="V252" i="1"/>
  <c r="U253" i="1"/>
  <c r="V253" i="1"/>
  <c r="U254" i="1"/>
  <c r="V254" i="1"/>
  <c r="U255" i="1"/>
  <c r="V255" i="1"/>
  <c r="U256" i="1"/>
  <c r="V256" i="1"/>
  <c r="U257" i="1"/>
  <c r="V257" i="1"/>
  <c r="U258" i="1"/>
  <c r="V258" i="1"/>
  <c r="U259" i="1"/>
  <c r="V259" i="1"/>
  <c r="U260" i="1"/>
  <c r="V260" i="1"/>
  <c r="U261" i="1"/>
  <c r="V261" i="1"/>
  <c r="U262" i="1"/>
  <c r="V262" i="1"/>
  <c r="U263" i="1"/>
  <c r="V263" i="1"/>
  <c r="U264" i="1"/>
  <c r="V264" i="1"/>
  <c r="U265" i="1"/>
  <c r="V265" i="1"/>
  <c r="U266" i="1"/>
  <c r="V266" i="1"/>
  <c r="U267" i="1"/>
  <c r="V267" i="1"/>
  <c r="U268" i="1"/>
  <c r="V268" i="1"/>
  <c r="U269" i="1"/>
  <c r="V269" i="1"/>
  <c r="U270" i="1"/>
  <c r="V270" i="1"/>
  <c r="U271" i="1"/>
  <c r="V271" i="1"/>
  <c r="U272" i="1"/>
  <c r="V272" i="1"/>
  <c r="U273" i="1"/>
  <c r="V273" i="1"/>
  <c r="U274" i="1"/>
  <c r="V274" i="1"/>
  <c r="U275" i="1"/>
  <c r="V275" i="1"/>
  <c r="U276" i="1"/>
  <c r="V276" i="1"/>
  <c r="U277" i="1"/>
  <c r="V277" i="1"/>
  <c r="U278" i="1"/>
  <c r="V278" i="1"/>
  <c r="U279" i="1"/>
  <c r="V279" i="1"/>
  <c r="U280" i="1"/>
  <c r="V280" i="1"/>
  <c r="U281" i="1"/>
  <c r="V281" i="1"/>
  <c r="U282" i="1"/>
  <c r="V282" i="1"/>
  <c r="U283" i="1"/>
  <c r="V283" i="1"/>
  <c r="U284" i="1"/>
  <c r="V284" i="1"/>
  <c r="U285" i="1"/>
  <c r="V285" i="1"/>
  <c r="U286" i="1"/>
  <c r="V286" i="1"/>
  <c r="U287" i="1"/>
  <c r="V287" i="1"/>
  <c r="U288" i="1"/>
  <c r="V288" i="1"/>
  <c r="U289" i="1"/>
  <c r="V289" i="1"/>
  <c r="U290" i="1"/>
  <c r="V290" i="1"/>
  <c r="U291" i="1"/>
  <c r="V291" i="1"/>
  <c r="U292" i="1"/>
  <c r="V292" i="1"/>
  <c r="U293" i="1"/>
  <c r="V293" i="1"/>
  <c r="U294" i="1"/>
  <c r="V294" i="1"/>
  <c r="U295" i="1"/>
  <c r="V295" i="1"/>
  <c r="U296" i="1"/>
  <c r="V296" i="1"/>
  <c r="U297" i="1"/>
  <c r="V297" i="1"/>
  <c r="U298" i="1"/>
  <c r="V298" i="1"/>
  <c r="U299" i="1"/>
  <c r="V299" i="1"/>
  <c r="U300" i="1"/>
  <c r="V300" i="1"/>
  <c r="U301" i="1"/>
  <c r="V301" i="1"/>
  <c r="U302" i="1"/>
  <c r="V302" i="1"/>
  <c r="U303" i="1"/>
  <c r="V303" i="1"/>
  <c r="U304" i="1"/>
  <c r="V304" i="1"/>
  <c r="U305" i="1"/>
  <c r="V305" i="1"/>
  <c r="U306" i="1"/>
  <c r="V306" i="1"/>
  <c r="U307" i="1"/>
  <c r="V307" i="1"/>
  <c r="U308" i="1"/>
  <c r="V308" i="1"/>
  <c r="U309" i="1"/>
  <c r="V309" i="1"/>
  <c r="U310" i="1"/>
  <c r="V310" i="1"/>
  <c r="U311" i="1"/>
  <c r="V311" i="1"/>
  <c r="U312" i="1"/>
  <c r="V312" i="1"/>
  <c r="U313" i="1"/>
  <c r="V313" i="1"/>
  <c r="U314" i="1"/>
  <c r="V314" i="1"/>
  <c r="U315" i="1"/>
  <c r="V315" i="1"/>
  <c r="U316" i="1"/>
  <c r="V316" i="1"/>
  <c r="U317" i="1"/>
  <c r="V317" i="1"/>
  <c r="U318" i="1"/>
  <c r="V318" i="1"/>
  <c r="U319" i="1"/>
  <c r="V319" i="1"/>
  <c r="U320" i="1"/>
  <c r="V320" i="1"/>
  <c r="U321" i="1"/>
  <c r="V321" i="1"/>
  <c r="U322" i="1"/>
  <c r="V322" i="1"/>
  <c r="U323" i="1"/>
  <c r="V323" i="1"/>
  <c r="U324" i="1"/>
  <c r="V324" i="1"/>
  <c r="U325" i="1"/>
  <c r="V325" i="1"/>
  <c r="U326" i="1"/>
  <c r="V326" i="1"/>
  <c r="U327" i="1"/>
  <c r="V327" i="1"/>
  <c r="U328" i="1"/>
  <c r="V328" i="1"/>
  <c r="U329" i="1"/>
  <c r="V329" i="1"/>
  <c r="U330" i="1"/>
  <c r="V330" i="1"/>
  <c r="U331" i="1"/>
  <c r="V331" i="1"/>
  <c r="U332" i="1"/>
  <c r="V332" i="1"/>
  <c r="U333" i="1"/>
  <c r="V333" i="1"/>
  <c r="U334" i="1"/>
  <c r="V334" i="1"/>
  <c r="U335" i="1"/>
  <c r="V335" i="1"/>
  <c r="U336" i="1"/>
  <c r="V336" i="1"/>
  <c r="U337" i="1"/>
  <c r="V337" i="1"/>
  <c r="U338" i="1"/>
  <c r="V338" i="1"/>
  <c r="U339" i="1"/>
  <c r="V339" i="1"/>
  <c r="U340" i="1"/>
  <c r="V340" i="1"/>
  <c r="U341" i="1"/>
  <c r="V341" i="1"/>
  <c r="U342" i="1"/>
  <c r="V342" i="1"/>
  <c r="U343" i="1"/>
  <c r="V343" i="1"/>
  <c r="U344" i="1"/>
  <c r="V344" i="1"/>
  <c r="U345" i="1"/>
  <c r="V345" i="1"/>
  <c r="U346" i="1"/>
  <c r="V346" i="1"/>
  <c r="U347" i="1"/>
  <c r="V347" i="1"/>
  <c r="U348" i="1"/>
  <c r="V348" i="1"/>
  <c r="U349" i="1"/>
  <c r="V349" i="1"/>
  <c r="U350" i="1"/>
  <c r="V350" i="1"/>
  <c r="U351" i="1"/>
  <c r="V351" i="1"/>
  <c r="U352" i="1"/>
  <c r="V352" i="1"/>
  <c r="U353" i="1"/>
  <c r="V353" i="1"/>
  <c r="U354" i="1"/>
  <c r="V354" i="1"/>
  <c r="U355" i="1"/>
  <c r="V355" i="1"/>
  <c r="U356" i="1"/>
  <c r="V356" i="1"/>
  <c r="U357" i="1"/>
  <c r="V357" i="1"/>
  <c r="U358" i="1"/>
  <c r="V358" i="1"/>
  <c r="U359" i="1"/>
  <c r="V359" i="1"/>
  <c r="U360" i="1"/>
  <c r="V360" i="1"/>
  <c r="U361" i="1"/>
  <c r="V361" i="1"/>
  <c r="U362" i="1"/>
  <c r="V362" i="1"/>
  <c r="U363" i="1"/>
  <c r="V363" i="1"/>
  <c r="U364" i="1"/>
  <c r="V364" i="1"/>
  <c r="U365" i="1"/>
  <c r="V365" i="1"/>
  <c r="U366" i="1"/>
  <c r="V366" i="1"/>
  <c r="U367" i="1"/>
  <c r="V367" i="1"/>
  <c r="U368" i="1"/>
  <c r="V368" i="1"/>
  <c r="U369" i="1"/>
  <c r="V369" i="1"/>
  <c r="U370" i="1"/>
  <c r="V370" i="1"/>
  <c r="U371" i="1"/>
  <c r="V371" i="1"/>
  <c r="U372" i="1"/>
  <c r="V372" i="1"/>
  <c r="U373" i="1"/>
  <c r="V373" i="1"/>
  <c r="U374" i="1"/>
  <c r="V374" i="1"/>
  <c r="U375" i="1"/>
  <c r="V375" i="1"/>
  <c r="U376" i="1"/>
  <c r="V376" i="1"/>
  <c r="U377" i="1"/>
  <c r="V377" i="1"/>
  <c r="U378" i="1"/>
  <c r="V378" i="1"/>
  <c r="U379" i="1"/>
  <c r="V379" i="1"/>
  <c r="U380" i="1"/>
  <c r="V380" i="1"/>
  <c r="U381" i="1"/>
  <c r="V381" i="1"/>
  <c r="U382" i="1"/>
  <c r="V382" i="1"/>
  <c r="U383" i="1"/>
  <c r="V383" i="1"/>
  <c r="U384" i="1"/>
  <c r="V384" i="1"/>
  <c r="U385" i="1"/>
  <c r="V385" i="1"/>
  <c r="U386" i="1"/>
  <c r="V386" i="1"/>
  <c r="U387" i="1"/>
  <c r="V387" i="1"/>
  <c r="U388" i="1"/>
  <c r="V388" i="1"/>
  <c r="U389" i="1"/>
  <c r="V389" i="1"/>
  <c r="U390" i="1"/>
  <c r="V390" i="1"/>
  <c r="U391" i="1"/>
  <c r="V391" i="1"/>
  <c r="U392" i="1"/>
  <c r="V392" i="1"/>
  <c r="U393" i="1"/>
  <c r="V393" i="1"/>
  <c r="U394" i="1"/>
  <c r="V394" i="1"/>
  <c r="U395" i="1"/>
  <c r="V395" i="1"/>
  <c r="U396" i="1"/>
  <c r="V396" i="1"/>
  <c r="U397" i="1"/>
  <c r="V397" i="1"/>
  <c r="U398" i="1"/>
  <c r="V398" i="1"/>
  <c r="U399" i="1"/>
  <c r="V399" i="1"/>
  <c r="U400" i="1"/>
  <c r="V400" i="1"/>
  <c r="U401" i="1"/>
  <c r="V401" i="1"/>
  <c r="U402" i="1"/>
  <c r="V402" i="1"/>
  <c r="U403" i="1"/>
  <c r="V403" i="1"/>
  <c r="U404" i="1"/>
  <c r="V404" i="1"/>
  <c r="U405" i="1"/>
  <c r="V405" i="1"/>
  <c r="U406" i="1"/>
  <c r="V406" i="1"/>
  <c r="U407" i="1"/>
  <c r="V407" i="1"/>
  <c r="U408" i="1"/>
  <c r="V408" i="1"/>
  <c r="U409" i="1"/>
  <c r="V409" i="1"/>
  <c r="V2" i="1"/>
  <c r="U2" i="1"/>
  <c r="H72" i="6"/>
  <c r="G72" i="6"/>
  <c r="D69" i="6"/>
  <c r="E69" i="6"/>
  <c r="F69" i="6"/>
  <c r="D70" i="6"/>
  <c r="E70" i="6"/>
  <c r="F70" i="6"/>
  <c r="D71" i="6"/>
  <c r="E71" i="6"/>
  <c r="F71" i="6"/>
  <c r="D72" i="6"/>
  <c r="E72" i="6"/>
  <c r="F72" i="6"/>
  <c r="E68" i="6"/>
  <c r="F68" i="6"/>
  <c r="D68" i="6"/>
  <c r="D86" i="6"/>
  <c r="E86" i="6"/>
  <c r="F86" i="6"/>
  <c r="H86" i="6"/>
  <c r="I86" i="6"/>
  <c r="J86" i="6"/>
  <c r="L86" i="6"/>
  <c r="M86" i="6"/>
  <c r="N86" i="6"/>
  <c r="P86" i="6"/>
  <c r="Q86" i="6"/>
  <c r="R86" i="6"/>
  <c r="D87" i="6"/>
  <c r="E87" i="6"/>
  <c r="F87" i="6"/>
  <c r="H87" i="6"/>
  <c r="I87" i="6"/>
  <c r="J87" i="6"/>
  <c r="L87" i="6"/>
  <c r="M87" i="6"/>
  <c r="N87" i="6"/>
  <c r="P87" i="6"/>
  <c r="Q87" i="6"/>
  <c r="R87" i="6"/>
  <c r="D88" i="6"/>
  <c r="E88" i="6"/>
  <c r="F88" i="6"/>
  <c r="H88" i="6"/>
  <c r="I88" i="6"/>
  <c r="J88" i="6"/>
  <c r="L88" i="6"/>
  <c r="M88" i="6"/>
  <c r="N88" i="6"/>
  <c r="P88" i="6"/>
  <c r="Q88" i="6"/>
  <c r="R88" i="6"/>
  <c r="D89" i="6"/>
  <c r="E89" i="6"/>
  <c r="F89" i="6"/>
  <c r="H89" i="6"/>
  <c r="I89" i="6"/>
  <c r="J89" i="6"/>
  <c r="L89" i="6"/>
  <c r="M89" i="6"/>
  <c r="N89" i="6"/>
  <c r="P89" i="6"/>
  <c r="S88" i="6" s="1"/>
  <c r="Q89" i="6"/>
  <c r="R89" i="6"/>
  <c r="E85" i="6"/>
  <c r="F85" i="6"/>
  <c r="H85" i="6"/>
  <c r="I85" i="6"/>
  <c r="J85" i="6"/>
  <c r="L85" i="6"/>
  <c r="M85" i="6"/>
  <c r="N85" i="6"/>
  <c r="P85" i="6"/>
  <c r="Q85" i="6"/>
  <c r="R85" i="6"/>
  <c r="D85" i="6"/>
  <c r="F77" i="6"/>
  <c r="H77" i="6"/>
  <c r="I77" i="6"/>
  <c r="J77" i="6"/>
  <c r="L77" i="6"/>
  <c r="M77" i="6"/>
  <c r="N77" i="6"/>
  <c r="P77" i="6"/>
  <c r="Q77" i="6"/>
  <c r="R77" i="6"/>
  <c r="F78" i="6"/>
  <c r="H78" i="6"/>
  <c r="I78" i="6"/>
  <c r="J78" i="6"/>
  <c r="L78" i="6"/>
  <c r="M78" i="6"/>
  <c r="N78" i="6"/>
  <c r="P78" i="6"/>
  <c r="Q78" i="6"/>
  <c r="R78" i="6"/>
  <c r="F79" i="6"/>
  <c r="H79" i="6"/>
  <c r="I79" i="6"/>
  <c r="J79" i="6"/>
  <c r="L79" i="6"/>
  <c r="M79" i="6"/>
  <c r="N79" i="6"/>
  <c r="P79" i="6"/>
  <c r="Q79" i="6"/>
  <c r="R79" i="6"/>
  <c r="F80" i="6"/>
  <c r="H80" i="6"/>
  <c r="I80" i="6"/>
  <c r="T80" i="6" s="1"/>
  <c r="J80" i="6"/>
  <c r="L80" i="6"/>
  <c r="U79" i="6" s="1"/>
  <c r="M80" i="6"/>
  <c r="U80" i="6" s="1"/>
  <c r="N80" i="6"/>
  <c r="P80" i="6"/>
  <c r="Q80" i="6"/>
  <c r="R80" i="6"/>
  <c r="H76" i="6"/>
  <c r="I76" i="6"/>
  <c r="J76" i="6"/>
  <c r="L76" i="6"/>
  <c r="M76" i="6"/>
  <c r="N76" i="6"/>
  <c r="P76" i="6"/>
  <c r="Q76" i="6"/>
  <c r="R76" i="6"/>
  <c r="D77" i="6"/>
  <c r="E77" i="6"/>
  <c r="D78" i="6"/>
  <c r="E78" i="6"/>
  <c r="D79" i="6"/>
  <c r="E79" i="6"/>
  <c r="D80" i="6"/>
  <c r="E80" i="6"/>
  <c r="S80" i="6" s="1"/>
  <c r="E76" i="6"/>
  <c r="F76" i="6"/>
  <c r="D76" i="6"/>
  <c r="N3" i="17"/>
  <c r="O3" i="17"/>
  <c r="N4" i="17"/>
  <c r="O4" i="17"/>
  <c r="N5" i="17"/>
  <c r="O5" i="17"/>
  <c r="N6" i="17"/>
  <c r="O6" i="17"/>
  <c r="N7" i="17"/>
  <c r="O7" i="17"/>
  <c r="N8" i="17"/>
  <c r="O8" i="17"/>
  <c r="N9" i="17"/>
  <c r="O9" i="17"/>
  <c r="N10" i="17"/>
  <c r="O10" i="17"/>
  <c r="N11" i="17"/>
  <c r="O11" i="17"/>
  <c r="N12" i="17"/>
  <c r="O12" i="17"/>
  <c r="N13" i="17"/>
  <c r="O13" i="17"/>
  <c r="N14" i="17"/>
  <c r="O14" i="17"/>
  <c r="N15" i="17"/>
  <c r="O15" i="17"/>
  <c r="N16" i="17"/>
  <c r="O16" i="17"/>
  <c r="N17" i="17"/>
  <c r="O17" i="17"/>
  <c r="N18" i="17"/>
  <c r="O18" i="17"/>
  <c r="N19" i="17"/>
  <c r="O19" i="17"/>
  <c r="N20" i="17"/>
  <c r="O20" i="17"/>
  <c r="N21" i="17"/>
  <c r="O21" i="17"/>
  <c r="N22" i="17"/>
  <c r="O22" i="17"/>
  <c r="N23" i="17"/>
  <c r="O23" i="17"/>
  <c r="N24" i="17"/>
  <c r="O24" i="17"/>
  <c r="N25" i="17"/>
  <c r="O25" i="17"/>
  <c r="N26" i="17"/>
  <c r="O26" i="17"/>
  <c r="N27" i="17"/>
  <c r="O27" i="17"/>
  <c r="N28" i="17"/>
  <c r="O28" i="17"/>
  <c r="N29" i="17"/>
  <c r="O29" i="17"/>
  <c r="N30" i="17"/>
  <c r="O30" i="17"/>
  <c r="N31" i="17"/>
  <c r="O31" i="17"/>
  <c r="N32" i="17"/>
  <c r="O32" i="17"/>
  <c r="N33" i="17"/>
  <c r="O33" i="17"/>
  <c r="N34" i="17"/>
  <c r="O34" i="17"/>
  <c r="N35" i="17"/>
  <c r="O35" i="17"/>
  <c r="N36" i="17"/>
  <c r="O36" i="17"/>
  <c r="N37" i="17"/>
  <c r="O37" i="17"/>
  <c r="N38" i="17"/>
  <c r="O38" i="17"/>
  <c r="N39" i="17"/>
  <c r="O39" i="17"/>
  <c r="N40" i="17"/>
  <c r="O40" i="17"/>
  <c r="N41" i="17"/>
  <c r="O41" i="17"/>
  <c r="N42" i="17"/>
  <c r="O42" i="17"/>
  <c r="N43" i="17"/>
  <c r="O43" i="17"/>
  <c r="N44" i="17"/>
  <c r="O44" i="17"/>
  <c r="N45" i="17"/>
  <c r="O45" i="17"/>
  <c r="N46" i="17"/>
  <c r="O46" i="17"/>
  <c r="N47" i="17"/>
  <c r="O47" i="17"/>
  <c r="N48" i="17"/>
  <c r="O48" i="17"/>
  <c r="N49" i="17"/>
  <c r="O49" i="17"/>
  <c r="N50" i="17"/>
  <c r="O50" i="17"/>
  <c r="N51" i="17"/>
  <c r="O51" i="17"/>
  <c r="N52" i="17"/>
  <c r="O52" i="17"/>
  <c r="N53" i="17"/>
  <c r="O53" i="17"/>
  <c r="N54" i="17"/>
  <c r="O54" i="17"/>
  <c r="N55" i="17"/>
  <c r="O55" i="17"/>
  <c r="N56" i="17"/>
  <c r="O56" i="17"/>
  <c r="N57" i="17"/>
  <c r="O57" i="17"/>
  <c r="N58" i="17"/>
  <c r="O58" i="17"/>
  <c r="N59" i="17"/>
  <c r="O59" i="17"/>
  <c r="N60" i="17"/>
  <c r="O60" i="17"/>
  <c r="N61" i="17"/>
  <c r="O61" i="17"/>
  <c r="N62" i="17"/>
  <c r="O62" i="17"/>
  <c r="N63" i="17"/>
  <c r="O63" i="17"/>
  <c r="N64" i="17"/>
  <c r="O64" i="17"/>
  <c r="N65" i="17"/>
  <c r="O65" i="17"/>
  <c r="N66" i="17"/>
  <c r="O66" i="17"/>
  <c r="N67" i="17"/>
  <c r="O67" i="17"/>
  <c r="N68" i="17"/>
  <c r="O68" i="17"/>
  <c r="N69" i="17"/>
  <c r="O69" i="17"/>
  <c r="N70" i="17"/>
  <c r="O70" i="17"/>
  <c r="N71" i="17"/>
  <c r="O71" i="17"/>
  <c r="N72" i="17"/>
  <c r="O72" i="17"/>
  <c r="N73" i="17"/>
  <c r="O73" i="17"/>
  <c r="N74" i="17"/>
  <c r="O74" i="17"/>
  <c r="N75" i="17"/>
  <c r="O75" i="17"/>
  <c r="N76" i="17"/>
  <c r="O76" i="17"/>
  <c r="N77" i="17"/>
  <c r="O77" i="17"/>
  <c r="N78" i="17"/>
  <c r="O78" i="17"/>
  <c r="N79" i="17"/>
  <c r="O79" i="17"/>
  <c r="N80" i="17"/>
  <c r="O80" i="17"/>
  <c r="N81" i="17"/>
  <c r="O81" i="17"/>
  <c r="N82" i="17"/>
  <c r="O82" i="17"/>
  <c r="N83" i="17"/>
  <c r="O83" i="17"/>
  <c r="N84" i="17"/>
  <c r="O84" i="17"/>
  <c r="N85" i="17"/>
  <c r="O85" i="17"/>
  <c r="N86" i="17"/>
  <c r="O86" i="17"/>
  <c r="N87" i="17"/>
  <c r="O87" i="17"/>
  <c r="N88" i="17"/>
  <c r="O88" i="17"/>
  <c r="N89" i="17"/>
  <c r="O89" i="17"/>
  <c r="N90" i="17"/>
  <c r="O90" i="17"/>
  <c r="N91" i="17"/>
  <c r="O91" i="17"/>
  <c r="N92" i="17"/>
  <c r="O92" i="17"/>
  <c r="N93" i="17"/>
  <c r="O93" i="17"/>
  <c r="N94" i="17"/>
  <c r="O94" i="17"/>
  <c r="N95" i="17"/>
  <c r="O95" i="17"/>
  <c r="N96" i="17"/>
  <c r="O96" i="17"/>
  <c r="N97" i="17"/>
  <c r="O97" i="17"/>
  <c r="N98" i="17"/>
  <c r="O98" i="17"/>
  <c r="N99" i="17"/>
  <c r="O99" i="17"/>
  <c r="N100" i="17"/>
  <c r="O100" i="17"/>
  <c r="N101" i="17"/>
  <c r="O101" i="17"/>
  <c r="N102" i="17"/>
  <c r="O102" i="17"/>
  <c r="N103" i="17"/>
  <c r="O103" i="17"/>
  <c r="N104" i="17"/>
  <c r="O104" i="17"/>
  <c r="N105" i="17"/>
  <c r="O105" i="17"/>
  <c r="N106" i="17"/>
  <c r="O106" i="17"/>
  <c r="N107" i="17"/>
  <c r="O107" i="17"/>
  <c r="N108" i="17"/>
  <c r="O108" i="17"/>
  <c r="N109" i="17"/>
  <c r="O109" i="17"/>
  <c r="N110" i="17"/>
  <c r="O110" i="17"/>
  <c r="N111" i="17"/>
  <c r="O111" i="17"/>
  <c r="N112" i="17"/>
  <c r="O112" i="17"/>
  <c r="N113" i="17"/>
  <c r="O113" i="17"/>
  <c r="N114" i="17"/>
  <c r="O114" i="17"/>
  <c r="N115" i="17"/>
  <c r="O115" i="17"/>
  <c r="N116" i="17"/>
  <c r="O116" i="17"/>
  <c r="N117" i="17"/>
  <c r="O117" i="17"/>
  <c r="N118" i="17"/>
  <c r="O118" i="17"/>
  <c r="N119" i="17"/>
  <c r="O119" i="17"/>
  <c r="N120" i="17"/>
  <c r="O120" i="17"/>
  <c r="N121" i="17"/>
  <c r="O121" i="17"/>
  <c r="N122" i="17"/>
  <c r="O122" i="17"/>
  <c r="N123" i="17"/>
  <c r="O123" i="17"/>
  <c r="N124" i="17"/>
  <c r="O124" i="17"/>
  <c r="N125" i="17"/>
  <c r="O125" i="17"/>
  <c r="N126" i="17"/>
  <c r="O126" i="17"/>
  <c r="N127" i="17"/>
  <c r="O127" i="17"/>
  <c r="N128" i="17"/>
  <c r="O128" i="17"/>
  <c r="N129" i="17"/>
  <c r="O129" i="17"/>
  <c r="N130" i="17"/>
  <c r="O130" i="17"/>
  <c r="N131" i="17"/>
  <c r="O131" i="17"/>
  <c r="N132" i="17"/>
  <c r="O132" i="17"/>
  <c r="N133" i="17"/>
  <c r="O133" i="17"/>
  <c r="N134" i="17"/>
  <c r="O134" i="17"/>
  <c r="N135" i="17"/>
  <c r="O135" i="17"/>
  <c r="N136" i="17"/>
  <c r="O136" i="17"/>
  <c r="N137" i="17"/>
  <c r="O137" i="17"/>
  <c r="N138" i="17"/>
  <c r="O138" i="17"/>
  <c r="N139" i="17"/>
  <c r="O139" i="17"/>
  <c r="N140" i="17"/>
  <c r="O140" i="17"/>
  <c r="N141" i="17"/>
  <c r="O141" i="17"/>
  <c r="N142" i="17"/>
  <c r="O142" i="17"/>
  <c r="N143" i="17"/>
  <c r="O143" i="17"/>
  <c r="N144" i="17"/>
  <c r="O144" i="17"/>
  <c r="N145" i="17"/>
  <c r="O145" i="17"/>
  <c r="N146" i="17"/>
  <c r="O146" i="17"/>
  <c r="N147" i="17"/>
  <c r="O147" i="17"/>
  <c r="N148" i="17"/>
  <c r="O148" i="17"/>
  <c r="N149" i="17"/>
  <c r="O149" i="17"/>
  <c r="N150" i="17"/>
  <c r="O150" i="17"/>
  <c r="N151" i="17"/>
  <c r="O151" i="17"/>
  <c r="N152" i="17"/>
  <c r="O152" i="17"/>
  <c r="N153" i="17"/>
  <c r="O153" i="17"/>
  <c r="N154" i="17"/>
  <c r="O154" i="17"/>
  <c r="N155" i="17"/>
  <c r="O155" i="17"/>
  <c r="N156" i="17"/>
  <c r="O156" i="17"/>
  <c r="N157" i="17"/>
  <c r="O157" i="17"/>
  <c r="N158" i="17"/>
  <c r="O158" i="17"/>
  <c r="N159" i="17"/>
  <c r="O159" i="17"/>
  <c r="N160" i="17"/>
  <c r="O160" i="17"/>
  <c r="N161" i="17"/>
  <c r="O161" i="17"/>
  <c r="N162" i="17"/>
  <c r="O162" i="17"/>
  <c r="N163" i="17"/>
  <c r="O163" i="17"/>
  <c r="N164" i="17"/>
  <c r="O164" i="17"/>
  <c r="N165" i="17"/>
  <c r="O165" i="17"/>
  <c r="N166" i="17"/>
  <c r="O166" i="17"/>
  <c r="N167" i="17"/>
  <c r="O167" i="17"/>
  <c r="N168" i="17"/>
  <c r="O168" i="17"/>
  <c r="N169" i="17"/>
  <c r="O169" i="17"/>
  <c r="N170" i="17"/>
  <c r="O170" i="17"/>
  <c r="N171" i="17"/>
  <c r="O171" i="17"/>
  <c r="N172" i="17"/>
  <c r="O172" i="17"/>
  <c r="N173" i="17"/>
  <c r="O173" i="17"/>
  <c r="N174" i="17"/>
  <c r="O174" i="17"/>
  <c r="N175" i="17"/>
  <c r="O175" i="17"/>
  <c r="N176" i="17"/>
  <c r="O176" i="17"/>
  <c r="N177" i="17"/>
  <c r="O177" i="17"/>
  <c r="N178" i="17"/>
  <c r="O178" i="17"/>
  <c r="N179" i="17"/>
  <c r="O179" i="17"/>
  <c r="N180" i="17"/>
  <c r="O180" i="17"/>
  <c r="N181" i="17"/>
  <c r="O181" i="17"/>
  <c r="N182" i="17"/>
  <c r="O182" i="17"/>
  <c r="N183" i="17"/>
  <c r="O183" i="17"/>
  <c r="N184" i="17"/>
  <c r="O184" i="17"/>
  <c r="N185" i="17"/>
  <c r="O185" i="17"/>
  <c r="N186" i="17"/>
  <c r="O186" i="17"/>
  <c r="N187" i="17"/>
  <c r="O187" i="17"/>
  <c r="N188" i="17"/>
  <c r="O188" i="17"/>
  <c r="N189" i="17"/>
  <c r="O189" i="17"/>
  <c r="N190" i="17"/>
  <c r="O190" i="17"/>
  <c r="N191" i="17"/>
  <c r="O191" i="17"/>
  <c r="N192" i="17"/>
  <c r="O192" i="17"/>
  <c r="N193" i="17"/>
  <c r="O193" i="17"/>
  <c r="N194" i="17"/>
  <c r="O194" i="17"/>
  <c r="N195" i="17"/>
  <c r="O195" i="17"/>
  <c r="N196" i="17"/>
  <c r="O196" i="17"/>
  <c r="N197" i="17"/>
  <c r="O197" i="17"/>
  <c r="N198" i="17"/>
  <c r="O198" i="17"/>
  <c r="N199" i="17"/>
  <c r="O199" i="17"/>
  <c r="N200" i="17"/>
  <c r="O200" i="17"/>
  <c r="N201" i="17"/>
  <c r="O201" i="17"/>
  <c r="N202" i="17"/>
  <c r="O202" i="17"/>
  <c r="N203" i="17"/>
  <c r="O203" i="17"/>
  <c r="N204" i="17"/>
  <c r="O204" i="17"/>
  <c r="N205" i="17"/>
  <c r="O205" i="17"/>
  <c r="N206" i="17"/>
  <c r="O206" i="17"/>
  <c r="N207" i="17"/>
  <c r="O207" i="17"/>
  <c r="N208" i="17"/>
  <c r="O208" i="17"/>
  <c r="N209" i="17"/>
  <c r="O209" i="17"/>
  <c r="N210" i="17"/>
  <c r="O210" i="17"/>
  <c r="N211" i="17"/>
  <c r="O211" i="17"/>
  <c r="N212" i="17"/>
  <c r="O212" i="17"/>
  <c r="N213" i="17"/>
  <c r="O213" i="17"/>
  <c r="N214" i="17"/>
  <c r="O214" i="17"/>
  <c r="N215" i="17"/>
  <c r="O215" i="17"/>
  <c r="N216" i="17"/>
  <c r="O216" i="17"/>
  <c r="N217" i="17"/>
  <c r="O217" i="17"/>
  <c r="N218" i="17"/>
  <c r="O218" i="17"/>
  <c r="N219" i="17"/>
  <c r="O219" i="17"/>
  <c r="N220" i="17"/>
  <c r="O220" i="17"/>
  <c r="N221" i="17"/>
  <c r="O221" i="17"/>
  <c r="N222" i="17"/>
  <c r="O222" i="17"/>
  <c r="N223" i="17"/>
  <c r="O223" i="17"/>
  <c r="N224" i="17"/>
  <c r="O224" i="17"/>
  <c r="N225" i="17"/>
  <c r="O225" i="17"/>
  <c r="N226" i="17"/>
  <c r="O226" i="17"/>
  <c r="N227" i="17"/>
  <c r="O227" i="17"/>
  <c r="N228" i="17"/>
  <c r="O228" i="17"/>
  <c r="N229" i="17"/>
  <c r="O229" i="17"/>
  <c r="N230" i="17"/>
  <c r="O230" i="17"/>
  <c r="N231" i="17"/>
  <c r="O231" i="17"/>
  <c r="N232" i="17"/>
  <c r="O232" i="17"/>
  <c r="N233" i="17"/>
  <c r="O233" i="17"/>
  <c r="N234" i="17"/>
  <c r="O234" i="17"/>
  <c r="N235" i="17"/>
  <c r="O235" i="17"/>
  <c r="N236" i="17"/>
  <c r="O236" i="17"/>
  <c r="N237" i="17"/>
  <c r="O237" i="17"/>
  <c r="N238" i="17"/>
  <c r="O238" i="17"/>
  <c r="N239" i="17"/>
  <c r="O239" i="17"/>
  <c r="N240" i="17"/>
  <c r="O240" i="17"/>
  <c r="N241" i="17"/>
  <c r="O241" i="17"/>
  <c r="N242" i="17"/>
  <c r="O242" i="17"/>
  <c r="N243" i="17"/>
  <c r="O243" i="17"/>
  <c r="N244" i="17"/>
  <c r="O244" i="17"/>
  <c r="N245" i="17"/>
  <c r="O245" i="17"/>
  <c r="N246" i="17"/>
  <c r="O246" i="17"/>
  <c r="N247" i="17"/>
  <c r="O247" i="17"/>
  <c r="N248" i="17"/>
  <c r="O248" i="17"/>
  <c r="N249" i="17"/>
  <c r="O249" i="17"/>
  <c r="N250" i="17"/>
  <c r="O250" i="17"/>
  <c r="N251" i="17"/>
  <c r="O251" i="17"/>
  <c r="N252" i="17"/>
  <c r="O252" i="17"/>
  <c r="N253" i="17"/>
  <c r="O253" i="17"/>
  <c r="N254" i="17"/>
  <c r="O254" i="17"/>
  <c r="N255" i="17"/>
  <c r="O255" i="17"/>
  <c r="N256" i="17"/>
  <c r="O256" i="17"/>
  <c r="N257" i="17"/>
  <c r="O257" i="17"/>
  <c r="N258" i="17"/>
  <c r="O258" i="17"/>
  <c r="N259" i="17"/>
  <c r="O259" i="17"/>
  <c r="N260" i="17"/>
  <c r="O260" i="17"/>
  <c r="N261" i="17"/>
  <c r="O261" i="17"/>
  <c r="N262" i="17"/>
  <c r="O262" i="17"/>
  <c r="N263" i="17"/>
  <c r="O263" i="17"/>
  <c r="N264" i="17"/>
  <c r="O264" i="17"/>
  <c r="N265" i="17"/>
  <c r="O265" i="17"/>
  <c r="N266" i="17"/>
  <c r="O266" i="17"/>
  <c r="N267" i="17"/>
  <c r="O267" i="17"/>
  <c r="N268" i="17"/>
  <c r="O268" i="17"/>
  <c r="N269" i="17"/>
  <c r="O269" i="17"/>
  <c r="N270" i="17"/>
  <c r="O270" i="17"/>
  <c r="N271" i="17"/>
  <c r="O271" i="17"/>
  <c r="N272" i="17"/>
  <c r="O272" i="17"/>
  <c r="N273" i="17"/>
  <c r="O273" i="17"/>
  <c r="N274" i="17"/>
  <c r="O274" i="17"/>
  <c r="N275" i="17"/>
  <c r="O275" i="17"/>
  <c r="N276" i="17"/>
  <c r="O276" i="17"/>
  <c r="N277" i="17"/>
  <c r="O277" i="17"/>
  <c r="N278" i="17"/>
  <c r="O278" i="17"/>
  <c r="N279" i="17"/>
  <c r="O279" i="17"/>
  <c r="N280" i="17"/>
  <c r="O280" i="17"/>
  <c r="N281" i="17"/>
  <c r="O281" i="17"/>
  <c r="N282" i="17"/>
  <c r="O282" i="17"/>
  <c r="N283" i="17"/>
  <c r="O283" i="17"/>
  <c r="N284" i="17"/>
  <c r="O284" i="17"/>
  <c r="N285" i="17"/>
  <c r="O285" i="17"/>
  <c r="N286" i="17"/>
  <c r="O286" i="17"/>
  <c r="N287" i="17"/>
  <c r="O287" i="17"/>
  <c r="N288" i="17"/>
  <c r="O288" i="17"/>
  <c r="N289" i="17"/>
  <c r="O289" i="17"/>
  <c r="N290" i="17"/>
  <c r="O290" i="17"/>
  <c r="N291" i="17"/>
  <c r="O291" i="17"/>
  <c r="N292" i="17"/>
  <c r="O292" i="17"/>
  <c r="N293" i="17"/>
  <c r="O293" i="17"/>
  <c r="N294" i="17"/>
  <c r="O294" i="17"/>
  <c r="N295" i="17"/>
  <c r="O295" i="17"/>
  <c r="N296" i="17"/>
  <c r="O296" i="17"/>
  <c r="N297" i="17"/>
  <c r="O297" i="17"/>
  <c r="N298" i="17"/>
  <c r="O298" i="17"/>
  <c r="N299" i="17"/>
  <c r="O299" i="17"/>
  <c r="N300" i="17"/>
  <c r="O300" i="17"/>
  <c r="N301" i="17"/>
  <c r="O301" i="17"/>
  <c r="N302" i="17"/>
  <c r="O302" i="17"/>
  <c r="N303" i="17"/>
  <c r="O303" i="17"/>
  <c r="N304" i="17"/>
  <c r="O304" i="17"/>
  <c r="N305" i="17"/>
  <c r="O305" i="17"/>
  <c r="N306" i="17"/>
  <c r="O306" i="17"/>
  <c r="N307" i="17"/>
  <c r="O307" i="17"/>
  <c r="N308" i="17"/>
  <c r="O308" i="17"/>
  <c r="N309" i="17"/>
  <c r="O309" i="17"/>
  <c r="N310" i="17"/>
  <c r="O310" i="17"/>
  <c r="N311" i="17"/>
  <c r="O311" i="17"/>
  <c r="N312" i="17"/>
  <c r="O312" i="17"/>
  <c r="N313" i="17"/>
  <c r="O313" i="17"/>
  <c r="N314" i="17"/>
  <c r="O314" i="17"/>
  <c r="N315" i="17"/>
  <c r="O315" i="17"/>
  <c r="N316" i="17"/>
  <c r="O316" i="17"/>
  <c r="N317" i="17"/>
  <c r="O317" i="17"/>
  <c r="N318" i="17"/>
  <c r="O318" i="17"/>
  <c r="N319" i="17"/>
  <c r="O319" i="17"/>
  <c r="N320" i="17"/>
  <c r="O320" i="17"/>
  <c r="N321" i="17"/>
  <c r="O321" i="17"/>
  <c r="N322" i="17"/>
  <c r="O322" i="17"/>
  <c r="N323" i="17"/>
  <c r="O323" i="17"/>
  <c r="N324" i="17"/>
  <c r="O324" i="17"/>
  <c r="N325" i="17"/>
  <c r="O325" i="17"/>
  <c r="N326" i="17"/>
  <c r="O326" i="17"/>
  <c r="N327" i="17"/>
  <c r="O327" i="17"/>
  <c r="N328" i="17"/>
  <c r="O328" i="17"/>
  <c r="N329" i="17"/>
  <c r="O329" i="17"/>
  <c r="N330" i="17"/>
  <c r="O330" i="17"/>
  <c r="N331" i="17"/>
  <c r="O331" i="17"/>
  <c r="N332" i="17"/>
  <c r="O332" i="17"/>
  <c r="N333" i="17"/>
  <c r="O333" i="17"/>
  <c r="N334" i="17"/>
  <c r="O334" i="17"/>
  <c r="N335" i="17"/>
  <c r="O335" i="17"/>
  <c r="N336" i="17"/>
  <c r="O336" i="17"/>
  <c r="N337" i="17"/>
  <c r="O337" i="17"/>
  <c r="N338" i="17"/>
  <c r="O338" i="17"/>
  <c r="N339" i="17"/>
  <c r="O339" i="17"/>
  <c r="N340" i="17"/>
  <c r="O340" i="17"/>
  <c r="N341" i="17"/>
  <c r="O341" i="17"/>
  <c r="N342" i="17"/>
  <c r="O342" i="17"/>
  <c r="N343" i="17"/>
  <c r="O343" i="17"/>
  <c r="N344" i="17"/>
  <c r="O344" i="17"/>
  <c r="N345" i="17"/>
  <c r="O345" i="17"/>
  <c r="N346" i="17"/>
  <c r="O346" i="17"/>
  <c r="N347" i="17"/>
  <c r="O347" i="17"/>
  <c r="N348" i="17"/>
  <c r="O348" i="17"/>
  <c r="N349" i="17"/>
  <c r="O349" i="17"/>
  <c r="N350" i="17"/>
  <c r="O350" i="17"/>
  <c r="N351" i="17"/>
  <c r="O351" i="17"/>
  <c r="N352" i="17"/>
  <c r="O352" i="17"/>
  <c r="N353" i="17"/>
  <c r="O353" i="17"/>
  <c r="N354" i="17"/>
  <c r="O354" i="17"/>
  <c r="N355" i="17"/>
  <c r="O355" i="17"/>
  <c r="N356" i="17"/>
  <c r="O356" i="17"/>
  <c r="N357" i="17"/>
  <c r="O357" i="17"/>
  <c r="N358" i="17"/>
  <c r="O358" i="17"/>
  <c r="N359" i="17"/>
  <c r="O359" i="17"/>
  <c r="N360" i="17"/>
  <c r="O360" i="17"/>
  <c r="N361" i="17"/>
  <c r="O361" i="17"/>
  <c r="N362" i="17"/>
  <c r="O362" i="17"/>
  <c r="N363" i="17"/>
  <c r="O363" i="17"/>
  <c r="N364" i="17"/>
  <c r="O364" i="17"/>
  <c r="N365" i="17"/>
  <c r="O365" i="17"/>
  <c r="N366" i="17"/>
  <c r="O366" i="17"/>
  <c r="N367" i="17"/>
  <c r="O367" i="17"/>
  <c r="N368" i="17"/>
  <c r="O368" i="17"/>
  <c r="N369" i="17"/>
  <c r="O369" i="17"/>
  <c r="N370" i="17"/>
  <c r="O370" i="17"/>
  <c r="N371" i="17"/>
  <c r="O371" i="17"/>
  <c r="N372" i="17"/>
  <c r="O372" i="17"/>
  <c r="N373" i="17"/>
  <c r="O373" i="17"/>
  <c r="N374" i="17"/>
  <c r="O374" i="17"/>
  <c r="N375" i="17"/>
  <c r="O375" i="17"/>
  <c r="N376" i="17"/>
  <c r="O376" i="17"/>
  <c r="N377" i="17"/>
  <c r="O377" i="17"/>
  <c r="N378" i="17"/>
  <c r="O378" i="17"/>
  <c r="N379" i="17"/>
  <c r="O379" i="17"/>
  <c r="N380" i="17"/>
  <c r="O380" i="17"/>
  <c r="N381" i="17"/>
  <c r="O381" i="17"/>
  <c r="N382" i="17"/>
  <c r="O382" i="17"/>
  <c r="N383" i="17"/>
  <c r="O383" i="17"/>
  <c r="N384" i="17"/>
  <c r="O384" i="17"/>
  <c r="N385" i="17"/>
  <c r="O385" i="17"/>
  <c r="N386" i="17"/>
  <c r="O386" i="17"/>
  <c r="N387" i="17"/>
  <c r="O387" i="17"/>
  <c r="N388" i="17"/>
  <c r="O388" i="17"/>
  <c r="N389" i="17"/>
  <c r="O389" i="17"/>
  <c r="N390" i="17"/>
  <c r="O390" i="17"/>
  <c r="N391" i="17"/>
  <c r="O391" i="17"/>
  <c r="N392" i="17"/>
  <c r="O392" i="17"/>
  <c r="N393" i="17"/>
  <c r="O393" i="17"/>
  <c r="N394" i="17"/>
  <c r="O394" i="17"/>
  <c r="N395" i="17"/>
  <c r="O395" i="17"/>
  <c r="N396" i="17"/>
  <c r="O396" i="17"/>
  <c r="N397" i="17"/>
  <c r="O397" i="17"/>
  <c r="N398" i="17"/>
  <c r="O398" i="17"/>
  <c r="N399" i="17"/>
  <c r="O399" i="17"/>
  <c r="N400" i="17"/>
  <c r="O400" i="17"/>
  <c r="N401" i="17"/>
  <c r="O401" i="17"/>
  <c r="N402" i="17"/>
  <c r="O402" i="17"/>
  <c r="N403" i="17"/>
  <c r="O403" i="17"/>
  <c r="N404" i="17"/>
  <c r="O404" i="17"/>
  <c r="N405" i="17"/>
  <c r="O405" i="17"/>
  <c r="N406" i="17"/>
  <c r="O406" i="17"/>
  <c r="N407" i="17"/>
  <c r="O407" i="17"/>
  <c r="N408" i="17"/>
  <c r="O408" i="17"/>
  <c r="N409" i="17"/>
  <c r="O409" i="17"/>
  <c r="I3" i="17"/>
  <c r="J3" i="17"/>
  <c r="I4" i="17"/>
  <c r="J4" i="17"/>
  <c r="I5" i="17"/>
  <c r="J5" i="17"/>
  <c r="I6" i="17"/>
  <c r="J6" i="17"/>
  <c r="I7" i="17"/>
  <c r="J7" i="17"/>
  <c r="I8" i="17"/>
  <c r="J8" i="17"/>
  <c r="I9" i="17"/>
  <c r="J9" i="17"/>
  <c r="I10" i="17"/>
  <c r="J10" i="17"/>
  <c r="I11" i="17"/>
  <c r="J11" i="17"/>
  <c r="I12" i="17"/>
  <c r="J12" i="17"/>
  <c r="I13" i="17"/>
  <c r="J13" i="17"/>
  <c r="I14" i="17"/>
  <c r="J14" i="17"/>
  <c r="I15" i="17"/>
  <c r="J15" i="17"/>
  <c r="I16" i="17"/>
  <c r="J16" i="17"/>
  <c r="I17" i="17"/>
  <c r="J17" i="17"/>
  <c r="I18" i="17"/>
  <c r="J18" i="17"/>
  <c r="I19" i="17"/>
  <c r="J19" i="17"/>
  <c r="I20" i="17"/>
  <c r="J20" i="17"/>
  <c r="I21" i="17"/>
  <c r="J21" i="17"/>
  <c r="I22" i="17"/>
  <c r="J22" i="17"/>
  <c r="I23" i="17"/>
  <c r="J23" i="17"/>
  <c r="I24" i="17"/>
  <c r="J24" i="17"/>
  <c r="I25" i="17"/>
  <c r="J25" i="17"/>
  <c r="I26" i="17"/>
  <c r="J26" i="17"/>
  <c r="I27" i="17"/>
  <c r="J27" i="17"/>
  <c r="I28" i="17"/>
  <c r="J28" i="17"/>
  <c r="I29" i="17"/>
  <c r="J29" i="17"/>
  <c r="I30" i="17"/>
  <c r="J30" i="17"/>
  <c r="I31" i="17"/>
  <c r="J31" i="17"/>
  <c r="I32" i="17"/>
  <c r="J32" i="17"/>
  <c r="I33" i="17"/>
  <c r="J33" i="17"/>
  <c r="I34" i="17"/>
  <c r="J34" i="17"/>
  <c r="I35" i="17"/>
  <c r="J35" i="17"/>
  <c r="I36" i="17"/>
  <c r="J36" i="17"/>
  <c r="I37" i="17"/>
  <c r="J37" i="17"/>
  <c r="I38" i="17"/>
  <c r="J38" i="17"/>
  <c r="I39" i="17"/>
  <c r="J39" i="17"/>
  <c r="I40" i="17"/>
  <c r="J40" i="17"/>
  <c r="I41" i="17"/>
  <c r="J41" i="17"/>
  <c r="I42" i="17"/>
  <c r="J42" i="17"/>
  <c r="I43" i="17"/>
  <c r="J43" i="17"/>
  <c r="I44" i="17"/>
  <c r="J44" i="17"/>
  <c r="I45" i="17"/>
  <c r="J45" i="17"/>
  <c r="I46" i="17"/>
  <c r="J46" i="17"/>
  <c r="I47" i="17"/>
  <c r="J47" i="17"/>
  <c r="I48" i="17"/>
  <c r="J48" i="17"/>
  <c r="I49" i="17"/>
  <c r="J49" i="17"/>
  <c r="I50" i="17"/>
  <c r="J50" i="17"/>
  <c r="I51" i="17"/>
  <c r="J51" i="17"/>
  <c r="I52" i="17"/>
  <c r="J52" i="17"/>
  <c r="I53" i="17"/>
  <c r="J53" i="17"/>
  <c r="I54" i="17"/>
  <c r="J54" i="17"/>
  <c r="I55" i="17"/>
  <c r="J55" i="17"/>
  <c r="I56" i="17"/>
  <c r="J56" i="17"/>
  <c r="I57" i="17"/>
  <c r="J57" i="17"/>
  <c r="I58" i="17"/>
  <c r="J58" i="17"/>
  <c r="I59" i="17"/>
  <c r="J59" i="17"/>
  <c r="I60" i="17"/>
  <c r="J60" i="17"/>
  <c r="I61" i="17"/>
  <c r="J61" i="17"/>
  <c r="I62" i="17"/>
  <c r="J62" i="17"/>
  <c r="I63" i="17"/>
  <c r="J63" i="17"/>
  <c r="I64" i="17"/>
  <c r="J64" i="17"/>
  <c r="I65" i="17"/>
  <c r="J65" i="17"/>
  <c r="I66" i="17"/>
  <c r="J66" i="17"/>
  <c r="I67" i="17"/>
  <c r="J67" i="17"/>
  <c r="I68" i="17"/>
  <c r="J68" i="17"/>
  <c r="I69" i="17"/>
  <c r="J69" i="17"/>
  <c r="I70" i="17"/>
  <c r="J70" i="17"/>
  <c r="I71" i="17"/>
  <c r="J71" i="17"/>
  <c r="I72" i="17"/>
  <c r="J72" i="17"/>
  <c r="I73" i="17"/>
  <c r="J73" i="17"/>
  <c r="I74" i="17"/>
  <c r="J74" i="17"/>
  <c r="I75" i="17"/>
  <c r="J75" i="17"/>
  <c r="I76" i="17"/>
  <c r="J76" i="17"/>
  <c r="I77" i="17"/>
  <c r="J77" i="17"/>
  <c r="I78" i="17"/>
  <c r="J78" i="17"/>
  <c r="I79" i="17"/>
  <c r="J79" i="17"/>
  <c r="I80" i="17"/>
  <c r="J80" i="17"/>
  <c r="I81" i="17"/>
  <c r="J81" i="17"/>
  <c r="I82" i="17"/>
  <c r="J82" i="17"/>
  <c r="I83" i="17"/>
  <c r="J83" i="17"/>
  <c r="I84" i="17"/>
  <c r="J84" i="17"/>
  <c r="I85" i="17"/>
  <c r="J85" i="17"/>
  <c r="I86" i="17"/>
  <c r="J86" i="17"/>
  <c r="I87" i="17"/>
  <c r="J87" i="17"/>
  <c r="I88" i="17"/>
  <c r="J88" i="17"/>
  <c r="I89" i="17"/>
  <c r="J89" i="17"/>
  <c r="I90" i="17"/>
  <c r="J90" i="17"/>
  <c r="I91" i="17"/>
  <c r="J91" i="17"/>
  <c r="I92" i="17"/>
  <c r="J92" i="17"/>
  <c r="I93" i="17"/>
  <c r="J93" i="17"/>
  <c r="I94" i="17"/>
  <c r="J94" i="17"/>
  <c r="I95" i="17"/>
  <c r="J95" i="17"/>
  <c r="I96" i="17"/>
  <c r="J96" i="17"/>
  <c r="I97" i="17"/>
  <c r="J97" i="17"/>
  <c r="I98" i="17"/>
  <c r="J98" i="17"/>
  <c r="I99" i="17"/>
  <c r="J99" i="17"/>
  <c r="I100" i="17"/>
  <c r="J100" i="17"/>
  <c r="I101" i="17"/>
  <c r="J101" i="17"/>
  <c r="I102" i="17"/>
  <c r="J102" i="17"/>
  <c r="I103" i="17"/>
  <c r="J103" i="17"/>
  <c r="I104" i="17"/>
  <c r="J104" i="17"/>
  <c r="I105" i="17"/>
  <c r="J105" i="17"/>
  <c r="I106" i="17"/>
  <c r="J106" i="17"/>
  <c r="I107" i="17"/>
  <c r="J107" i="17"/>
  <c r="I108" i="17"/>
  <c r="J108" i="17"/>
  <c r="I109" i="17"/>
  <c r="J109" i="17"/>
  <c r="I110" i="17"/>
  <c r="J110" i="17"/>
  <c r="I111" i="17"/>
  <c r="J111" i="17"/>
  <c r="I112" i="17"/>
  <c r="J112" i="17"/>
  <c r="I113" i="17"/>
  <c r="J113" i="17"/>
  <c r="I114" i="17"/>
  <c r="J114" i="17"/>
  <c r="I115" i="17"/>
  <c r="J115" i="17"/>
  <c r="I116" i="17"/>
  <c r="J116" i="17"/>
  <c r="I117" i="17"/>
  <c r="J117" i="17"/>
  <c r="I118" i="17"/>
  <c r="J118" i="17"/>
  <c r="I119" i="17"/>
  <c r="J119" i="17"/>
  <c r="I120" i="17"/>
  <c r="J120" i="17"/>
  <c r="I121" i="17"/>
  <c r="J121" i="17"/>
  <c r="I122" i="17"/>
  <c r="J122" i="17"/>
  <c r="I123" i="17"/>
  <c r="J123" i="17"/>
  <c r="I124" i="17"/>
  <c r="J124" i="17"/>
  <c r="I125" i="17"/>
  <c r="J125" i="17"/>
  <c r="I126" i="17"/>
  <c r="J126" i="17"/>
  <c r="I127" i="17"/>
  <c r="J127" i="17"/>
  <c r="I128" i="17"/>
  <c r="J128" i="17"/>
  <c r="I129" i="17"/>
  <c r="J129" i="17"/>
  <c r="I130" i="17"/>
  <c r="J130" i="17"/>
  <c r="I131" i="17"/>
  <c r="J131" i="17"/>
  <c r="I132" i="17"/>
  <c r="J132" i="17"/>
  <c r="I133" i="17"/>
  <c r="J133" i="17"/>
  <c r="I134" i="17"/>
  <c r="J134" i="17"/>
  <c r="I135" i="17"/>
  <c r="J135" i="17"/>
  <c r="I136" i="17"/>
  <c r="J136" i="17"/>
  <c r="I137" i="17"/>
  <c r="J137" i="17"/>
  <c r="I138" i="17"/>
  <c r="J138" i="17"/>
  <c r="I139" i="17"/>
  <c r="J139" i="17"/>
  <c r="I140" i="17"/>
  <c r="J140" i="17"/>
  <c r="I141" i="17"/>
  <c r="J141" i="17"/>
  <c r="I142" i="17"/>
  <c r="J142" i="17"/>
  <c r="I143" i="17"/>
  <c r="J143" i="17"/>
  <c r="I144" i="17"/>
  <c r="J144" i="17"/>
  <c r="I145" i="17"/>
  <c r="J145" i="17"/>
  <c r="I146" i="17"/>
  <c r="J146" i="17"/>
  <c r="I147" i="17"/>
  <c r="J147" i="17"/>
  <c r="I148" i="17"/>
  <c r="J148" i="17"/>
  <c r="I149" i="17"/>
  <c r="J149" i="17"/>
  <c r="I150" i="17"/>
  <c r="J150" i="17"/>
  <c r="I151" i="17"/>
  <c r="J151" i="17"/>
  <c r="I152" i="17"/>
  <c r="J152" i="17"/>
  <c r="I153" i="17"/>
  <c r="J153" i="17"/>
  <c r="I154" i="17"/>
  <c r="J154" i="17"/>
  <c r="I155" i="17"/>
  <c r="J155" i="17"/>
  <c r="I156" i="17"/>
  <c r="J156" i="17"/>
  <c r="I157" i="17"/>
  <c r="J157" i="17"/>
  <c r="I158" i="17"/>
  <c r="J158" i="17"/>
  <c r="I159" i="17"/>
  <c r="J159" i="17"/>
  <c r="I160" i="17"/>
  <c r="J160" i="17"/>
  <c r="I161" i="17"/>
  <c r="J161" i="17"/>
  <c r="I162" i="17"/>
  <c r="J162" i="17"/>
  <c r="I163" i="17"/>
  <c r="J163" i="17"/>
  <c r="I164" i="17"/>
  <c r="J164" i="17"/>
  <c r="I165" i="17"/>
  <c r="J165" i="17"/>
  <c r="I166" i="17"/>
  <c r="J166" i="17"/>
  <c r="I167" i="17"/>
  <c r="J167" i="17"/>
  <c r="I168" i="17"/>
  <c r="J168" i="17"/>
  <c r="I169" i="17"/>
  <c r="J169" i="17"/>
  <c r="I170" i="17"/>
  <c r="J170" i="17"/>
  <c r="I171" i="17"/>
  <c r="J171" i="17"/>
  <c r="I172" i="17"/>
  <c r="J172" i="17"/>
  <c r="I173" i="17"/>
  <c r="J173" i="17"/>
  <c r="I174" i="17"/>
  <c r="J174" i="17"/>
  <c r="I175" i="17"/>
  <c r="J175" i="17"/>
  <c r="I176" i="17"/>
  <c r="J176" i="17"/>
  <c r="I177" i="17"/>
  <c r="J177" i="17"/>
  <c r="I178" i="17"/>
  <c r="J178" i="17"/>
  <c r="I179" i="17"/>
  <c r="J179" i="17"/>
  <c r="I180" i="17"/>
  <c r="J180" i="17"/>
  <c r="I181" i="17"/>
  <c r="J181" i="17"/>
  <c r="I182" i="17"/>
  <c r="J182" i="17"/>
  <c r="I183" i="17"/>
  <c r="J183" i="17"/>
  <c r="I184" i="17"/>
  <c r="J184" i="17"/>
  <c r="I185" i="17"/>
  <c r="J185" i="17"/>
  <c r="I186" i="17"/>
  <c r="J186" i="17"/>
  <c r="I187" i="17"/>
  <c r="J187" i="17"/>
  <c r="I188" i="17"/>
  <c r="J188" i="17"/>
  <c r="I189" i="17"/>
  <c r="J189" i="17"/>
  <c r="I190" i="17"/>
  <c r="J190" i="17"/>
  <c r="I191" i="17"/>
  <c r="J191" i="17"/>
  <c r="I192" i="17"/>
  <c r="J192" i="17"/>
  <c r="I193" i="17"/>
  <c r="J193" i="17"/>
  <c r="I194" i="17"/>
  <c r="J194" i="17"/>
  <c r="I195" i="17"/>
  <c r="J195" i="17"/>
  <c r="I196" i="17"/>
  <c r="J196" i="17"/>
  <c r="I197" i="17"/>
  <c r="J197" i="17"/>
  <c r="I198" i="17"/>
  <c r="J198" i="17"/>
  <c r="I199" i="17"/>
  <c r="J199" i="17"/>
  <c r="I200" i="17"/>
  <c r="J200" i="17"/>
  <c r="I201" i="17"/>
  <c r="J201" i="17"/>
  <c r="I202" i="17"/>
  <c r="J202" i="17"/>
  <c r="I203" i="17"/>
  <c r="J203" i="17"/>
  <c r="I204" i="17"/>
  <c r="J204" i="17"/>
  <c r="I205" i="17"/>
  <c r="J205" i="17"/>
  <c r="I206" i="17"/>
  <c r="J206" i="17"/>
  <c r="I207" i="17"/>
  <c r="J207" i="17"/>
  <c r="I208" i="17"/>
  <c r="J208" i="17"/>
  <c r="I209" i="17"/>
  <c r="J209" i="17"/>
  <c r="I210" i="17"/>
  <c r="J210" i="17"/>
  <c r="I211" i="17"/>
  <c r="J211" i="17"/>
  <c r="I212" i="17"/>
  <c r="J212" i="17"/>
  <c r="I213" i="17"/>
  <c r="J213" i="17"/>
  <c r="I214" i="17"/>
  <c r="J214" i="17"/>
  <c r="I215" i="17"/>
  <c r="J215" i="17"/>
  <c r="I216" i="17"/>
  <c r="J216" i="17"/>
  <c r="I217" i="17"/>
  <c r="J217" i="17"/>
  <c r="I218" i="17"/>
  <c r="J218" i="17"/>
  <c r="I219" i="17"/>
  <c r="J219" i="17"/>
  <c r="I220" i="17"/>
  <c r="J220" i="17"/>
  <c r="I221" i="17"/>
  <c r="J221" i="17"/>
  <c r="I222" i="17"/>
  <c r="J222" i="17"/>
  <c r="I223" i="17"/>
  <c r="J223" i="17"/>
  <c r="I224" i="17"/>
  <c r="J224" i="17"/>
  <c r="I225" i="17"/>
  <c r="J225" i="17"/>
  <c r="I226" i="17"/>
  <c r="J226" i="17"/>
  <c r="I227" i="17"/>
  <c r="J227" i="17"/>
  <c r="I228" i="17"/>
  <c r="J228" i="17"/>
  <c r="I229" i="17"/>
  <c r="J229" i="17"/>
  <c r="I230" i="17"/>
  <c r="J230" i="17"/>
  <c r="I231" i="17"/>
  <c r="J231" i="17"/>
  <c r="I232" i="17"/>
  <c r="J232" i="17"/>
  <c r="I233" i="17"/>
  <c r="J233" i="17"/>
  <c r="I234" i="17"/>
  <c r="J234" i="17"/>
  <c r="I235" i="17"/>
  <c r="J235" i="17"/>
  <c r="I236" i="17"/>
  <c r="J236" i="17"/>
  <c r="I237" i="17"/>
  <c r="J237" i="17"/>
  <c r="I238" i="17"/>
  <c r="J238" i="17"/>
  <c r="I239" i="17"/>
  <c r="J239" i="17"/>
  <c r="I240" i="17"/>
  <c r="J240" i="17"/>
  <c r="I241" i="17"/>
  <c r="J241" i="17"/>
  <c r="I242" i="17"/>
  <c r="J242" i="17"/>
  <c r="I243" i="17"/>
  <c r="J243" i="17"/>
  <c r="I244" i="17"/>
  <c r="J244" i="17"/>
  <c r="I245" i="17"/>
  <c r="J245" i="17"/>
  <c r="I246" i="17"/>
  <c r="J246" i="17"/>
  <c r="I247" i="17"/>
  <c r="J247" i="17"/>
  <c r="I248" i="17"/>
  <c r="J248" i="17"/>
  <c r="I249" i="17"/>
  <c r="J249" i="17"/>
  <c r="I250" i="17"/>
  <c r="J250" i="17"/>
  <c r="I251" i="17"/>
  <c r="J251" i="17"/>
  <c r="I252" i="17"/>
  <c r="J252" i="17"/>
  <c r="I253" i="17"/>
  <c r="J253" i="17"/>
  <c r="I254" i="17"/>
  <c r="J254" i="17"/>
  <c r="I255" i="17"/>
  <c r="J255" i="17"/>
  <c r="I256" i="17"/>
  <c r="J256" i="17"/>
  <c r="I257" i="17"/>
  <c r="J257" i="17"/>
  <c r="I258" i="17"/>
  <c r="J258" i="17"/>
  <c r="I259" i="17"/>
  <c r="J259" i="17"/>
  <c r="I260" i="17"/>
  <c r="J260" i="17"/>
  <c r="I261" i="17"/>
  <c r="J261" i="17"/>
  <c r="I262" i="17"/>
  <c r="J262" i="17"/>
  <c r="I263" i="17"/>
  <c r="J263" i="17"/>
  <c r="I264" i="17"/>
  <c r="J264" i="17"/>
  <c r="I265" i="17"/>
  <c r="J265" i="17"/>
  <c r="I266" i="17"/>
  <c r="J266" i="17"/>
  <c r="I267" i="17"/>
  <c r="J267" i="17"/>
  <c r="I268" i="17"/>
  <c r="J268" i="17"/>
  <c r="I269" i="17"/>
  <c r="J269" i="17"/>
  <c r="I270" i="17"/>
  <c r="J270" i="17"/>
  <c r="I271" i="17"/>
  <c r="J271" i="17"/>
  <c r="I272" i="17"/>
  <c r="J272" i="17"/>
  <c r="I273" i="17"/>
  <c r="J273" i="17"/>
  <c r="I274" i="17"/>
  <c r="J274" i="17"/>
  <c r="I275" i="17"/>
  <c r="J275" i="17"/>
  <c r="I276" i="17"/>
  <c r="J276" i="17"/>
  <c r="I277" i="17"/>
  <c r="J277" i="17"/>
  <c r="I278" i="17"/>
  <c r="J278" i="17"/>
  <c r="I279" i="17"/>
  <c r="J279" i="17"/>
  <c r="I280" i="17"/>
  <c r="J280" i="17"/>
  <c r="I281" i="17"/>
  <c r="J281" i="17"/>
  <c r="I282" i="17"/>
  <c r="J282" i="17"/>
  <c r="I283" i="17"/>
  <c r="J283" i="17"/>
  <c r="I284" i="17"/>
  <c r="J284" i="17"/>
  <c r="I285" i="17"/>
  <c r="J285" i="17"/>
  <c r="I286" i="17"/>
  <c r="J286" i="17"/>
  <c r="I287" i="17"/>
  <c r="J287" i="17"/>
  <c r="I288" i="17"/>
  <c r="J288" i="17"/>
  <c r="I289" i="17"/>
  <c r="J289" i="17"/>
  <c r="I290" i="17"/>
  <c r="J290" i="17"/>
  <c r="I291" i="17"/>
  <c r="J291" i="17"/>
  <c r="I292" i="17"/>
  <c r="J292" i="17"/>
  <c r="I293" i="17"/>
  <c r="J293" i="17"/>
  <c r="I294" i="17"/>
  <c r="J294" i="17"/>
  <c r="I295" i="17"/>
  <c r="J295" i="17"/>
  <c r="I296" i="17"/>
  <c r="J296" i="17"/>
  <c r="I297" i="17"/>
  <c r="J297" i="17"/>
  <c r="I298" i="17"/>
  <c r="J298" i="17"/>
  <c r="I299" i="17"/>
  <c r="J299" i="17"/>
  <c r="I300" i="17"/>
  <c r="J300" i="17"/>
  <c r="I301" i="17"/>
  <c r="J301" i="17"/>
  <c r="I302" i="17"/>
  <c r="J302" i="17"/>
  <c r="I303" i="17"/>
  <c r="J303" i="17"/>
  <c r="I304" i="17"/>
  <c r="J304" i="17"/>
  <c r="I305" i="17"/>
  <c r="J305" i="17"/>
  <c r="I306" i="17"/>
  <c r="J306" i="17"/>
  <c r="I307" i="17"/>
  <c r="J307" i="17"/>
  <c r="I308" i="17"/>
  <c r="J308" i="17"/>
  <c r="I309" i="17"/>
  <c r="J309" i="17"/>
  <c r="I310" i="17"/>
  <c r="J310" i="17"/>
  <c r="I311" i="17"/>
  <c r="J311" i="17"/>
  <c r="I312" i="17"/>
  <c r="J312" i="17"/>
  <c r="I313" i="17"/>
  <c r="J313" i="17"/>
  <c r="I314" i="17"/>
  <c r="J314" i="17"/>
  <c r="I315" i="17"/>
  <c r="J315" i="17"/>
  <c r="I316" i="17"/>
  <c r="J316" i="17"/>
  <c r="I317" i="17"/>
  <c r="J317" i="17"/>
  <c r="I318" i="17"/>
  <c r="J318" i="17"/>
  <c r="I319" i="17"/>
  <c r="J319" i="17"/>
  <c r="I320" i="17"/>
  <c r="J320" i="17"/>
  <c r="I321" i="17"/>
  <c r="J321" i="17"/>
  <c r="I322" i="17"/>
  <c r="J322" i="17"/>
  <c r="I323" i="17"/>
  <c r="J323" i="17"/>
  <c r="I324" i="17"/>
  <c r="J324" i="17"/>
  <c r="I325" i="17"/>
  <c r="J325" i="17"/>
  <c r="I326" i="17"/>
  <c r="J326" i="17"/>
  <c r="I327" i="17"/>
  <c r="J327" i="17"/>
  <c r="I328" i="17"/>
  <c r="J328" i="17"/>
  <c r="I329" i="17"/>
  <c r="J329" i="17"/>
  <c r="I330" i="17"/>
  <c r="J330" i="17"/>
  <c r="I331" i="17"/>
  <c r="J331" i="17"/>
  <c r="I332" i="17"/>
  <c r="J332" i="17"/>
  <c r="I333" i="17"/>
  <c r="J333" i="17"/>
  <c r="I334" i="17"/>
  <c r="J334" i="17"/>
  <c r="I335" i="17"/>
  <c r="J335" i="17"/>
  <c r="I336" i="17"/>
  <c r="J336" i="17"/>
  <c r="I337" i="17"/>
  <c r="J337" i="17"/>
  <c r="I338" i="17"/>
  <c r="J338" i="17"/>
  <c r="I339" i="17"/>
  <c r="J339" i="17"/>
  <c r="I340" i="17"/>
  <c r="J340" i="17"/>
  <c r="I341" i="17"/>
  <c r="J341" i="17"/>
  <c r="I342" i="17"/>
  <c r="J342" i="17"/>
  <c r="I343" i="17"/>
  <c r="J343" i="17"/>
  <c r="I344" i="17"/>
  <c r="J344" i="17"/>
  <c r="I345" i="17"/>
  <c r="J345" i="17"/>
  <c r="I346" i="17"/>
  <c r="J346" i="17"/>
  <c r="I347" i="17"/>
  <c r="J347" i="17"/>
  <c r="I348" i="17"/>
  <c r="J348" i="17"/>
  <c r="I349" i="17"/>
  <c r="J349" i="17"/>
  <c r="I350" i="17"/>
  <c r="J350" i="17"/>
  <c r="I351" i="17"/>
  <c r="J351" i="17"/>
  <c r="I352" i="17"/>
  <c r="J352" i="17"/>
  <c r="I353" i="17"/>
  <c r="J353" i="17"/>
  <c r="I354" i="17"/>
  <c r="J354" i="17"/>
  <c r="I355" i="17"/>
  <c r="J355" i="17"/>
  <c r="I356" i="17"/>
  <c r="J356" i="17"/>
  <c r="I357" i="17"/>
  <c r="J357" i="17"/>
  <c r="I358" i="17"/>
  <c r="J358" i="17"/>
  <c r="I359" i="17"/>
  <c r="J359" i="17"/>
  <c r="I360" i="17"/>
  <c r="J360" i="17"/>
  <c r="I361" i="17"/>
  <c r="J361" i="17"/>
  <c r="I362" i="17"/>
  <c r="J362" i="17"/>
  <c r="I363" i="17"/>
  <c r="J363" i="17"/>
  <c r="I364" i="17"/>
  <c r="J364" i="17"/>
  <c r="I365" i="17"/>
  <c r="J365" i="17"/>
  <c r="I366" i="17"/>
  <c r="J366" i="17"/>
  <c r="I367" i="17"/>
  <c r="J367" i="17"/>
  <c r="I368" i="17"/>
  <c r="J368" i="17"/>
  <c r="I369" i="17"/>
  <c r="J369" i="17"/>
  <c r="I370" i="17"/>
  <c r="J370" i="17"/>
  <c r="I371" i="17"/>
  <c r="J371" i="17"/>
  <c r="I372" i="17"/>
  <c r="J372" i="17"/>
  <c r="I373" i="17"/>
  <c r="J373" i="17"/>
  <c r="I374" i="17"/>
  <c r="J374" i="17"/>
  <c r="I375" i="17"/>
  <c r="J375" i="17"/>
  <c r="I376" i="17"/>
  <c r="J376" i="17"/>
  <c r="I377" i="17"/>
  <c r="J377" i="17"/>
  <c r="I378" i="17"/>
  <c r="J378" i="17"/>
  <c r="I379" i="17"/>
  <c r="J379" i="17"/>
  <c r="I380" i="17"/>
  <c r="J380" i="17"/>
  <c r="I381" i="17"/>
  <c r="J381" i="17"/>
  <c r="I382" i="17"/>
  <c r="J382" i="17"/>
  <c r="I383" i="17"/>
  <c r="J383" i="17"/>
  <c r="I384" i="17"/>
  <c r="J384" i="17"/>
  <c r="I385" i="17"/>
  <c r="J385" i="17"/>
  <c r="I386" i="17"/>
  <c r="J386" i="17"/>
  <c r="I387" i="17"/>
  <c r="J387" i="17"/>
  <c r="I388" i="17"/>
  <c r="J388" i="17"/>
  <c r="I389" i="17"/>
  <c r="J389" i="17"/>
  <c r="I390" i="17"/>
  <c r="J390" i="17"/>
  <c r="I391" i="17"/>
  <c r="J391" i="17"/>
  <c r="I392" i="17"/>
  <c r="J392" i="17"/>
  <c r="I393" i="17"/>
  <c r="J393" i="17"/>
  <c r="I394" i="17"/>
  <c r="J394" i="17"/>
  <c r="I395" i="17"/>
  <c r="J395" i="17"/>
  <c r="I396" i="17"/>
  <c r="J396" i="17"/>
  <c r="I397" i="17"/>
  <c r="J397" i="17"/>
  <c r="I398" i="17"/>
  <c r="J398" i="17"/>
  <c r="I399" i="17"/>
  <c r="J399" i="17"/>
  <c r="I400" i="17"/>
  <c r="J400" i="17"/>
  <c r="I401" i="17"/>
  <c r="J401" i="17"/>
  <c r="I402" i="17"/>
  <c r="J402" i="17"/>
  <c r="I403" i="17"/>
  <c r="J403" i="17"/>
  <c r="I404" i="17"/>
  <c r="J404" i="17"/>
  <c r="I405" i="17"/>
  <c r="J405" i="17"/>
  <c r="I406" i="17"/>
  <c r="J406" i="17"/>
  <c r="I407" i="17"/>
  <c r="J407" i="17"/>
  <c r="I408" i="17"/>
  <c r="J408" i="17"/>
  <c r="I409" i="17"/>
  <c r="J409" i="17"/>
  <c r="J2" i="17"/>
  <c r="I2" i="17"/>
  <c r="O2" i="17"/>
  <c r="N2" i="17"/>
  <c r="V3" i="18"/>
  <c r="X3" i="18" s="1"/>
  <c r="W3" i="18"/>
  <c r="V4" i="18"/>
  <c r="Y4" i="18" s="1"/>
  <c r="W4" i="18"/>
  <c r="V5" i="18"/>
  <c r="X5" i="18" s="1"/>
  <c r="W5" i="18"/>
  <c r="V6" i="18"/>
  <c r="X6" i="18" s="1"/>
  <c r="W6" i="18"/>
  <c r="V7" i="18"/>
  <c r="X7" i="18" s="1"/>
  <c r="W7" i="18"/>
  <c r="V8" i="18"/>
  <c r="Y8" i="18" s="1"/>
  <c r="W8" i="18"/>
  <c r="V9" i="18"/>
  <c r="X9" i="18" s="1"/>
  <c r="W9" i="18"/>
  <c r="V10" i="18"/>
  <c r="W10" i="18"/>
  <c r="V11" i="18"/>
  <c r="X11" i="18" s="1"/>
  <c r="W11" i="18"/>
  <c r="V12" i="18"/>
  <c r="Y12" i="18" s="1"/>
  <c r="W12" i="18"/>
  <c r="V13" i="18"/>
  <c r="X13" i="18" s="1"/>
  <c r="W13" i="18"/>
  <c r="V14" i="18"/>
  <c r="X14" i="18" s="1"/>
  <c r="W14" i="18"/>
  <c r="V15" i="18"/>
  <c r="X15" i="18" s="1"/>
  <c r="W15" i="18"/>
  <c r="V16" i="18"/>
  <c r="X16" i="18" s="1"/>
  <c r="W16" i="18"/>
  <c r="V17" i="18"/>
  <c r="X17" i="18" s="1"/>
  <c r="W17" i="18"/>
  <c r="V18" i="18"/>
  <c r="W18" i="18"/>
  <c r="V19" i="18"/>
  <c r="X19" i="18" s="1"/>
  <c r="W19" i="18"/>
  <c r="V20" i="18"/>
  <c r="Y20" i="18" s="1"/>
  <c r="W20" i="18"/>
  <c r="V21" i="18"/>
  <c r="X21" i="18" s="1"/>
  <c r="W21" i="18"/>
  <c r="V22" i="18"/>
  <c r="X22" i="18" s="1"/>
  <c r="W22" i="18"/>
  <c r="V23" i="18"/>
  <c r="X23" i="18" s="1"/>
  <c r="W23" i="18"/>
  <c r="V24" i="18"/>
  <c r="X24" i="18" s="1"/>
  <c r="W24" i="18"/>
  <c r="V25" i="18"/>
  <c r="X25" i="18" s="1"/>
  <c r="W25" i="18"/>
  <c r="V26" i="18"/>
  <c r="W26" i="18"/>
  <c r="V27" i="18"/>
  <c r="X27" i="18" s="1"/>
  <c r="W27" i="18"/>
  <c r="V28" i="18"/>
  <c r="Y28" i="18" s="1"/>
  <c r="W28" i="18"/>
  <c r="V29" i="18"/>
  <c r="X29" i="18" s="1"/>
  <c r="W29" i="18"/>
  <c r="V30" i="18"/>
  <c r="X30" i="18" s="1"/>
  <c r="W30" i="18"/>
  <c r="V31" i="18"/>
  <c r="X31" i="18" s="1"/>
  <c r="W31" i="18"/>
  <c r="V32" i="18"/>
  <c r="X32" i="18" s="1"/>
  <c r="W32" i="18"/>
  <c r="V33" i="18"/>
  <c r="X33" i="18" s="1"/>
  <c r="W33" i="18"/>
  <c r="V34" i="18"/>
  <c r="W34" i="18"/>
  <c r="V35" i="18"/>
  <c r="X35" i="18" s="1"/>
  <c r="W35" i="18"/>
  <c r="V36" i="18"/>
  <c r="Y36" i="18" s="1"/>
  <c r="W36" i="18"/>
  <c r="V37" i="18"/>
  <c r="X37" i="18" s="1"/>
  <c r="W37" i="18"/>
  <c r="V38" i="18"/>
  <c r="X38" i="18" s="1"/>
  <c r="W38" i="18"/>
  <c r="V39" i="18"/>
  <c r="X39" i="18" s="1"/>
  <c r="W39" i="18"/>
  <c r="V40" i="18"/>
  <c r="X40" i="18" s="1"/>
  <c r="W40" i="18"/>
  <c r="V41" i="18"/>
  <c r="X41" i="18" s="1"/>
  <c r="W41" i="18"/>
  <c r="V42" i="18"/>
  <c r="W42" i="18"/>
  <c r="V43" i="18"/>
  <c r="X43" i="18" s="1"/>
  <c r="W43" i="18"/>
  <c r="V44" i="18"/>
  <c r="Y44" i="18" s="1"/>
  <c r="W44" i="18"/>
  <c r="V45" i="18"/>
  <c r="X45" i="18" s="1"/>
  <c r="W45" i="18"/>
  <c r="V46" i="18"/>
  <c r="X46" i="18" s="1"/>
  <c r="W46" i="18"/>
  <c r="V47" i="18"/>
  <c r="X47" i="18" s="1"/>
  <c r="W47" i="18"/>
  <c r="V48" i="18"/>
  <c r="X48" i="18" s="1"/>
  <c r="W48" i="18"/>
  <c r="V49" i="18"/>
  <c r="X49" i="18" s="1"/>
  <c r="W49" i="18"/>
  <c r="V50" i="18"/>
  <c r="W50" i="18"/>
  <c r="V51" i="18"/>
  <c r="X51" i="18" s="1"/>
  <c r="W51" i="18"/>
  <c r="V52" i="18"/>
  <c r="Y52" i="18" s="1"/>
  <c r="W52" i="18"/>
  <c r="V53" i="18"/>
  <c r="X53" i="18" s="1"/>
  <c r="W53" i="18"/>
  <c r="V54" i="18"/>
  <c r="X54" i="18" s="1"/>
  <c r="W54" i="18"/>
  <c r="V55" i="18"/>
  <c r="X55" i="18" s="1"/>
  <c r="W55" i="18"/>
  <c r="V56" i="18"/>
  <c r="Y56" i="18" s="1"/>
  <c r="W56" i="18"/>
  <c r="V57" i="18"/>
  <c r="X57" i="18" s="1"/>
  <c r="W57" i="18"/>
  <c r="V58" i="18"/>
  <c r="X58" i="18" s="1"/>
  <c r="W58" i="18"/>
  <c r="V59" i="18"/>
  <c r="X59" i="18" s="1"/>
  <c r="W59" i="18"/>
  <c r="V60" i="18"/>
  <c r="X60" i="18" s="1"/>
  <c r="W60" i="18"/>
  <c r="V61" i="18"/>
  <c r="X61" i="18" s="1"/>
  <c r="W61" i="18"/>
  <c r="V62" i="18"/>
  <c r="X62" i="18" s="1"/>
  <c r="W62" i="18"/>
  <c r="V63" i="18"/>
  <c r="X63" i="18" s="1"/>
  <c r="W63" i="18"/>
  <c r="V64" i="18"/>
  <c r="Y64" i="18" s="1"/>
  <c r="W64" i="18"/>
  <c r="V65" i="18"/>
  <c r="X65" i="18" s="1"/>
  <c r="W65" i="18"/>
  <c r="V66" i="18"/>
  <c r="X66" i="18" s="1"/>
  <c r="W66" i="18"/>
  <c r="V67" i="18"/>
  <c r="X67" i="18" s="1"/>
  <c r="W67" i="18"/>
  <c r="V68" i="18"/>
  <c r="W68" i="18"/>
  <c r="V69" i="18"/>
  <c r="X69" i="18" s="1"/>
  <c r="W69" i="18"/>
  <c r="V70" i="18"/>
  <c r="X70" i="18" s="1"/>
  <c r="W70" i="18"/>
  <c r="V71" i="18"/>
  <c r="X71" i="18" s="1"/>
  <c r="W71" i="18"/>
  <c r="V72" i="18"/>
  <c r="Y72" i="18" s="1"/>
  <c r="W72" i="18"/>
  <c r="V73" i="18"/>
  <c r="X73" i="18" s="1"/>
  <c r="W73" i="18"/>
  <c r="V74" i="18"/>
  <c r="X74" i="18" s="1"/>
  <c r="W74" i="18"/>
  <c r="V75" i="18"/>
  <c r="X75" i="18" s="1"/>
  <c r="W75" i="18"/>
  <c r="V76" i="18"/>
  <c r="X76" i="18" s="1"/>
  <c r="W76" i="18"/>
  <c r="V77" i="18"/>
  <c r="X77" i="18" s="1"/>
  <c r="W77" i="18"/>
  <c r="V78" i="18"/>
  <c r="X78" i="18" s="1"/>
  <c r="W78" i="18"/>
  <c r="V79" i="18"/>
  <c r="X79" i="18" s="1"/>
  <c r="W79" i="18"/>
  <c r="V80" i="18"/>
  <c r="Y80" i="18" s="1"/>
  <c r="W80" i="18"/>
  <c r="V81" i="18"/>
  <c r="X81" i="18" s="1"/>
  <c r="W81" i="18"/>
  <c r="V82" i="18"/>
  <c r="X82" i="18" s="1"/>
  <c r="W82" i="18"/>
  <c r="V83" i="18"/>
  <c r="X83" i="18" s="1"/>
  <c r="W83" i="18"/>
  <c r="V84" i="18"/>
  <c r="Y84" i="18" s="1"/>
  <c r="W84" i="18"/>
  <c r="V85" i="18"/>
  <c r="X85" i="18" s="1"/>
  <c r="W85" i="18"/>
  <c r="V86" i="18"/>
  <c r="X86" i="18" s="1"/>
  <c r="W86" i="18"/>
  <c r="V87" i="18"/>
  <c r="X87" i="18" s="1"/>
  <c r="W87" i="18"/>
  <c r="V88" i="18"/>
  <c r="W88" i="18"/>
  <c r="V89" i="18"/>
  <c r="X89" i="18" s="1"/>
  <c r="W89" i="18"/>
  <c r="V90" i="18"/>
  <c r="X90" i="18" s="1"/>
  <c r="W90" i="18"/>
  <c r="V91" i="18"/>
  <c r="X91" i="18" s="1"/>
  <c r="W91" i="18"/>
  <c r="V92" i="18"/>
  <c r="X92" i="18" s="1"/>
  <c r="W92" i="18"/>
  <c r="V93" i="18"/>
  <c r="X93" i="18" s="1"/>
  <c r="W93" i="18"/>
  <c r="V94" i="18"/>
  <c r="X94" i="18" s="1"/>
  <c r="W94" i="18"/>
  <c r="V95" i="18"/>
  <c r="W95" i="18"/>
  <c r="V96" i="18"/>
  <c r="Y96" i="18" s="1"/>
  <c r="W96" i="18"/>
  <c r="V97" i="18"/>
  <c r="W97" i="18"/>
  <c r="V98" i="18"/>
  <c r="X98" i="18" s="1"/>
  <c r="W98" i="18"/>
  <c r="V99" i="18"/>
  <c r="W99" i="18"/>
  <c r="V100" i="18"/>
  <c r="X100" i="18" s="1"/>
  <c r="W100" i="18"/>
  <c r="V101" i="18"/>
  <c r="W101" i="18"/>
  <c r="V102" i="18"/>
  <c r="X102" i="18" s="1"/>
  <c r="W102" i="18"/>
  <c r="V103" i="18"/>
  <c r="W103" i="18"/>
  <c r="V104" i="18"/>
  <c r="Y104" i="18" s="1"/>
  <c r="W104" i="18"/>
  <c r="V105" i="18"/>
  <c r="W105" i="18"/>
  <c r="V106" i="18"/>
  <c r="X106" i="18" s="1"/>
  <c r="W106" i="18"/>
  <c r="V107" i="18"/>
  <c r="W107" i="18"/>
  <c r="V108" i="18"/>
  <c r="X108" i="18" s="1"/>
  <c r="W108" i="18"/>
  <c r="V109" i="18"/>
  <c r="W109" i="18"/>
  <c r="V110" i="18"/>
  <c r="X110" i="18" s="1"/>
  <c r="W110" i="18"/>
  <c r="V111" i="18"/>
  <c r="W111" i="18"/>
  <c r="V112" i="18"/>
  <c r="Y112" i="18" s="1"/>
  <c r="W112" i="18"/>
  <c r="V113" i="18"/>
  <c r="W113" i="18"/>
  <c r="V114" i="18"/>
  <c r="X114" i="18" s="1"/>
  <c r="W114" i="18"/>
  <c r="V115" i="18"/>
  <c r="W115" i="18"/>
  <c r="V116" i="18"/>
  <c r="X116" i="18" s="1"/>
  <c r="W116" i="18"/>
  <c r="V117" i="18"/>
  <c r="W117" i="18"/>
  <c r="V118" i="18"/>
  <c r="X118" i="18" s="1"/>
  <c r="W118" i="18"/>
  <c r="V119" i="18"/>
  <c r="W119" i="18"/>
  <c r="V120" i="18"/>
  <c r="X120" i="18" s="1"/>
  <c r="W120" i="18"/>
  <c r="V121" i="18"/>
  <c r="W121" i="18"/>
  <c r="V122" i="18"/>
  <c r="X122" i="18" s="1"/>
  <c r="W122" i="18"/>
  <c r="V123" i="18"/>
  <c r="W123" i="18"/>
  <c r="V124" i="18"/>
  <c r="Y124" i="18" s="1"/>
  <c r="W124" i="18"/>
  <c r="V125" i="18"/>
  <c r="W125" i="18"/>
  <c r="V126" i="18"/>
  <c r="X126" i="18" s="1"/>
  <c r="W126" i="18"/>
  <c r="V127" i="18"/>
  <c r="W127" i="18"/>
  <c r="V128" i="18"/>
  <c r="W128" i="18"/>
  <c r="V129" i="18"/>
  <c r="W129" i="18"/>
  <c r="V130" i="18"/>
  <c r="X130" i="18" s="1"/>
  <c r="W130" i="18"/>
  <c r="V131" i="18"/>
  <c r="W131" i="18"/>
  <c r="V132" i="18"/>
  <c r="X132" i="18" s="1"/>
  <c r="W132" i="18"/>
  <c r="V133" i="18"/>
  <c r="W133" i="18"/>
  <c r="V134" i="18"/>
  <c r="X134" i="18" s="1"/>
  <c r="W134" i="18"/>
  <c r="V135" i="18"/>
  <c r="W135" i="18"/>
  <c r="V136" i="18"/>
  <c r="Y136" i="18" s="1"/>
  <c r="W136" i="18"/>
  <c r="V137" i="18"/>
  <c r="W137" i="18"/>
  <c r="V138" i="18"/>
  <c r="X138" i="18" s="1"/>
  <c r="W138" i="18"/>
  <c r="V139" i="18"/>
  <c r="W139" i="18"/>
  <c r="V140" i="18"/>
  <c r="Y140" i="18" s="1"/>
  <c r="W140" i="18"/>
  <c r="V141" i="18"/>
  <c r="W141" i="18"/>
  <c r="V142" i="18"/>
  <c r="X142" i="18" s="1"/>
  <c r="W142" i="18"/>
  <c r="V143" i="18"/>
  <c r="W143" i="18"/>
  <c r="V144" i="18"/>
  <c r="W144" i="18"/>
  <c r="V145" i="18"/>
  <c r="W145" i="18"/>
  <c r="V146" i="18"/>
  <c r="X146" i="18" s="1"/>
  <c r="W146" i="18"/>
  <c r="V147" i="18"/>
  <c r="W147" i="18"/>
  <c r="V148" i="18"/>
  <c r="X148" i="18" s="1"/>
  <c r="W148" i="18"/>
  <c r="V149" i="18"/>
  <c r="W149" i="18"/>
  <c r="V150" i="18"/>
  <c r="X150" i="18" s="1"/>
  <c r="W150" i="18"/>
  <c r="V151" i="18"/>
  <c r="W151" i="18"/>
  <c r="V152" i="18"/>
  <c r="Y152" i="18" s="1"/>
  <c r="W152" i="18"/>
  <c r="V153" i="18"/>
  <c r="W153" i="18"/>
  <c r="V154" i="18"/>
  <c r="X154" i="18" s="1"/>
  <c r="W154" i="18"/>
  <c r="V155" i="18"/>
  <c r="W155" i="18"/>
  <c r="V156" i="18"/>
  <c r="Y156" i="18" s="1"/>
  <c r="W156" i="18"/>
  <c r="V157" i="18"/>
  <c r="W157" i="18"/>
  <c r="V158" i="18"/>
  <c r="X158" i="18" s="1"/>
  <c r="W158" i="18"/>
  <c r="V159" i="18"/>
  <c r="W159" i="18"/>
  <c r="V160" i="18"/>
  <c r="W160" i="18"/>
  <c r="V161" i="18"/>
  <c r="W161" i="18"/>
  <c r="V162" i="18"/>
  <c r="X162" i="18" s="1"/>
  <c r="W162" i="18"/>
  <c r="V163" i="18"/>
  <c r="W163" i="18"/>
  <c r="V164" i="18"/>
  <c r="X164" i="18" s="1"/>
  <c r="W164" i="18"/>
  <c r="V165" i="18"/>
  <c r="W165" i="18"/>
  <c r="V166" i="18"/>
  <c r="X166" i="18" s="1"/>
  <c r="W166" i="18"/>
  <c r="V167" i="18"/>
  <c r="W167" i="18"/>
  <c r="V168" i="18"/>
  <c r="Y168" i="18" s="1"/>
  <c r="W168" i="18"/>
  <c r="V169" i="18"/>
  <c r="W169" i="18"/>
  <c r="V170" i="18"/>
  <c r="X170" i="18" s="1"/>
  <c r="W170" i="18"/>
  <c r="V171" i="18"/>
  <c r="W171" i="18"/>
  <c r="V172" i="18"/>
  <c r="Y172" i="18" s="1"/>
  <c r="W172" i="18"/>
  <c r="V173" i="18"/>
  <c r="X173" i="18" s="1"/>
  <c r="W173" i="18"/>
  <c r="V174" i="18"/>
  <c r="Y174" i="18" s="1"/>
  <c r="W174" i="18"/>
  <c r="V175" i="18"/>
  <c r="X175" i="18" s="1"/>
  <c r="W175" i="18"/>
  <c r="V176" i="18"/>
  <c r="Y176" i="18" s="1"/>
  <c r="W176" i="18"/>
  <c r="V177" i="18"/>
  <c r="X177" i="18" s="1"/>
  <c r="W177" i="18"/>
  <c r="V178" i="18"/>
  <c r="Y178" i="18" s="1"/>
  <c r="W178" i="18"/>
  <c r="V179" i="18"/>
  <c r="X179" i="18" s="1"/>
  <c r="W179" i="18"/>
  <c r="V180" i="18"/>
  <c r="Y180" i="18" s="1"/>
  <c r="W180" i="18"/>
  <c r="V181" i="18"/>
  <c r="X181" i="18" s="1"/>
  <c r="W181" i="18"/>
  <c r="V182" i="18"/>
  <c r="Y182" i="18" s="1"/>
  <c r="W182" i="18"/>
  <c r="V183" i="18"/>
  <c r="X183" i="18" s="1"/>
  <c r="W183" i="18"/>
  <c r="V184" i="18"/>
  <c r="Y184" i="18" s="1"/>
  <c r="W184" i="18"/>
  <c r="V185" i="18"/>
  <c r="X185" i="18" s="1"/>
  <c r="W185" i="18"/>
  <c r="V186" i="18"/>
  <c r="Y186" i="18" s="1"/>
  <c r="W186" i="18"/>
  <c r="V187" i="18"/>
  <c r="W187" i="18"/>
  <c r="V188" i="18"/>
  <c r="Y188" i="18" s="1"/>
  <c r="W188" i="18"/>
  <c r="V189" i="18"/>
  <c r="W189" i="18"/>
  <c r="V190" i="18"/>
  <c r="Y190" i="18" s="1"/>
  <c r="W190" i="18"/>
  <c r="V191" i="18"/>
  <c r="W191" i="18"/>
  <c r="V192" i="18"/>
  <c r="Y192" i="18" s="1"/>
  <c r="W192" i="18"/>
  <c r="V193" i="18"/>
  <c r="W193" i="18"/>
  <c r="V194" i="18"/>
  <c r="Y194" i="18" s="1"/>
  <c r="W194" i="18"/>
  <c r="V195" i="18"/>
  <c r="W195" i="18"/>
  <c r="V196" i="18"/>
  <c r="Y196" i="18" s="1"/>
  <c r="W196" i="18"/>
  <c r="V197" i="18"/>
  <c r="W197" i="18"/>
  <c r="V198" i="18"/>
  <c r="Y198" i="18" s="1"/>
  <c r="W198" i="18"/>
  <c r="V199" i="18"/>
  <c r="W199" i="18"/>
  <c r="V200" i="18"/>
  <c r="Y200" i="18" s="1"/>
  <c r="W200" i="18"/>
  <c r="V201" i="18"/>
  <c r="W201" i="18"/>
  <c r="V202" i="18"/>
  <c r="Y202" i="18" s="1"/>
  <c r="W202" i="18"/>
  <c r="V203" i="18"/>
  <c r="W203" i="18"/>
  <c r="V204" i="18"/>
  <c r="Y204" i="18" s="1"/>
  <c r="W204" i="18"/>
  <c r="V205" i="18"/>
  <c r="W205" i="18"/>
  <c r="V206" i="18"/>
  <c r="Y206" i="18" s="1"/>
  <c r="W206" i="18"/>
  <c r="V207" i="18"/>
  <c r="W207" i="18"/>
  <c r="V208" i="18"/>
  <c r="Y208" i="18" s="1"/>
  <c r="W208" i="18"/>
  <c r="V209" i="18"/>
  <c r="W209" i="18"/>
  <c r="V210" i="18"/>
  <c r="Y210" i="18" s="1"/>
  <c r="W210" i="18"/>
  <c r="V211" i="18"/>
  <c r="W211" i="18"/>
  <c r="V212" i="18"/>
  <c r="Y212" i="18" s="1"/>
  <c r="W212" i="18"/>
  <c r="V213" i="18"/>
  <c r="W213" i="18"/>
  <c r="V214" i="18"/>
  <c r="Y214" i="18" s="1"/>
  <c r="W214" i="18"/>
  <c r="V215" i="18"/>
  <c r="W215" i="18"/>
  <c r="V216" i="18"/>
  <c r="Y216" i="18" s="1"/>
  <c r="W216" i="18"/>
  <c r="V217" i="18"/>
  <c r="W217" i="18"/>
  <c r="V218" i="18"/>
  <c r="Y218" i="18" s="1"/>
  <c r="W218" i="18"/>
  <c r="V219" i="18"/>
  <c r="W219" i="18"/>
  <c r="V220" i="18"/>
  <c r="Y220" i="18" s="1"/>
  <c r="W220" i="18"/>
  <c r="V221" i="18"/>
  <c r="W221" i="18"/>
  <c r="V222" i="18"/>
  <c r="Y222" i="18" s="1"/>
  <c r="W222" i="18"/>
  <c r="V223" i="18"/>
  <c r="W223" i="18"/>
  <c r="V224" i="18"/>
  <c r="Y224" i="18" s="1"/>
  <c r="W224" i="18"/>
  <c r="V225" i="18"/>
  <c r="W225" i="18"/>
  <c r="V226" i="18"/>
  <c r="Y226" i="18" s="1"/>
  <c r="W226" i="18"/>
  <c r="V227" i="18"/>
  <c r="W227" i="18"/>
  <c r="V228" i="18"/>
  <c r="Y228" i="18" s="1"/>
  <c r="W228" i="18"/>
  <c r="V229" i="18"/>
  <c r="W229" i="18"/>
  <c r="V230" i="18"/>
  <c r="Y230" i="18" s="1"/>
  <c r="W230" i="18"/>
  <c r="V231" i="18"/>
  <c r="W231" i="18"/>
  <c r="V232" i="18"/>
  <c r="Y232" i="18" s="1"/>
  <c r="W232" i="18"/>
  <c r="V233" i="18"/>
  <c r="W233" i="18"/>
  <c r="V234" i="18"/>
  <c r="Y234" i="18" s="1"/>
  <c r="W234" i="18"/>
  <c r="V235" i="18"/>
  <c r="W235" i="18"/>
  <c r="V236" i="18"/>
  <c r="Y236" i="18" s="1"/>
  <c r="W236" i="18"/>
  <c r="V237" i="18"/>
  <c r="W237" i="18"/>
  <c r="V238" i="18"/>
  <c r="Y238" i="18" s="1"/>
  <c r="W238" i="18"/>
  <c r="V239" i="18"/>
  <c r="W239" i="18"/>
  <c r="V240" i="18"/>
  <c r="Y240" i="18" s="1"/>
  <c r="W240" i="18"/>
  <c r="V241" i="18"/>
  <c r="W241" i="18"/>
  <c r="V242" i="18"/>
  <c r="Y242" i="18" s="1"/>
  <c r="W242" i="18"/>
  <c r="V243" i="18"/>
  <c r="W243" i="18"/>
  <c r="V244" i="18"/>
  <c r="Y244" i="18" s="1"/>
  <c r="W244" i="18"/>
  <c r="V245" i="18"/>
  <c r="W245" i="18"/>
  <c r="V246" i="18"/>
  <c r="Y246" i="18" s="1"/>
  <c r="W246" i="18"/>
  <c r="V247" i="18"/>
  <c r="W247" i="18"/>
  <c r="V248" i="18"/>
  <c r="Y248" i="18" s="1"/>
  <c r="W248" i="18"/>
  <c r="V249" i="18"/>
  <c r="W249" i="18"/>
  <c r="V250" i="18"/>
  <c r="Y250" i="18" s="1"/>
  <c r="W250" i="18"/>
  <c r="V251" i="18"/>
  <c r="W251" i="18"/>
  <c r="V252" i="18"/>
  <c r="Y252" i="18" s="1"/>
  <c r="W252" i="18"/>
  <c r="V253" i="18"/>
  <c r="W253" i="18"/>
  <c r="V254" i="18"/>
  <c r="Y254" i="18" s="1"/>
  <c r="W254" i="18"/>
  <c r="V255" i="18"/>
  <c r="W255" i="18"/>
  <c r="V256" i="18"/>
  <c r="Y256" i="18" s="1"/>
  <c r="W256" i="18"/>
  <c r="V257" i="18"/>
  <c r="W257" i="18"/>
  <c r="V258" i="18"/>
  <c r="Y258" i="18" s="1"/>
  <c r="W258" i="18"/>
  <c r="V259" i="18"/>
  <c r="W259" i="18"/>
  <c r="V260" i="18"/>
  <c r="Y260" i="18" s="1"/>
  <c r="W260" i="18"/>
  <c r="V261" i="18"/>
  <c r="W261" i="18"/>
  <c r="V262" i="18"/>
  <c r="Y262" i="18" s="1"/>
  <c r="W262" i="18"/>
  <c r="V263" i="18"/>
  <c r="W263" i="18"/>
  <c r="V264" i="18"/>
  <c r="Y264" i="18" s="1"/>
  <c r="W264" i="18"/>
  <c r="V265" i="18"/>
  <c r="W265" i="18"/>
  <c r="V266" i="18"/>
  <c r="Y266" i="18" s="1"/>
  <c r="W266" i="18"/>
  <c r="V267" i="18"/>
  <c r="W267" i="18"/>
  <c r="V268" i="18"/>
  <c r="Y268" i="18" s="1"/>
  <c r="W268" i="18"/>
  <c r="V269" i="18"/>
  <c r="W269" i="18"/>
  <c r="V270" i="18"/>
  <c r="Y270" i="18" s="1"/>
  <c r="W270" i="18"/>
  <c r="V271" i="18"/>
  <c r="W271" i="18"/>
  <c r="V272" i="18"/>
  <c r="Y272" i="18" s="1"/>
  <c r="W272" i="18"/>
  <c r="V273" i="18"/>
  <c r="W273" i="18"/>
  <c r="V274" i="18"/>
  <c r="Y274" i="18" s="1"/>
  <c r="W274" i="18"/>
  <c r="V275" i="18"/>
  <c r="Y275" i="18" s="1"/>
  <c r="W275" i="18"/>
  <c r="V276" i="18"/>
  <c r="Y276" i="18" s="1"/>
  <c r="W276" i="18"/>
  <c r="V277" i="18"/>
  <c r="Y277" i="18" s="1"/>
  <c r="W277" i="18"/>
  <c r="V278" i="18"/>
  <c r="Y278" i="18" s="1"/>
  <c r="W278" i="18"/>
  <c r="V279" i="18"/>
  <c r="Y279" i="18" s="1"/>
  <c r="W279" i="18"/>
  <c r="V280" i="18"/>
  <c r="Y280" i="18" s="1"/>
  <c r="W280" i="18"/>
  <c r="V281" i="18"/>
  <c r="Y281" i="18" s="1"/>
  <c r="W281" i="18"/>
  <c r="V282" i="18"/>
  <c r="Y282" i="18" s="1"/>
  <c r="W282" i="18"/>
  <c r="V283" i="18"/>
  <c r="Y283" i="18" s="1"/>
  <c r="W283" i="18"/>
  <c r="V284" i="18"/>
  <c r="Y284" i="18" s="1"/>
  <c r="W284" i="18"/>
  <c r="V285" i="18"/>
  <c r="Y285" i="18" s="1"/>
  <c r="W285" i="18"/>
  <c r="V286" i="18"/>
  <c r="Y286" i="18" s="1"/>
  <c r="W286" i="18"/>
  <c r="V287" i="18"/>
  <c r="Y287" i="18" s="1"/>
  <c r="W287" i="18"/>
  <c r="V288" i="18"/>
  <c r="Y288" i="18" s="1"/>
  <c r="W288" i="18"/>
  <c r="V289" i="18"/>
  <c r="Y289" i="18" s="1"/>
  <c r="W289" i="18"/>
  <c r="V290" i="18"/>
  <c r="Y290" i="18" s="1"/>
  <c r="W290" i="18"/>
  <c r="V291" i="18"/>
  <c r="Y291" i="18" s="1"/>
  <c r="W291" i="18"/>
  <c r="V292" i="18"/>
  <c r="Y292" i="18" s="1"/>
  <c r="W292" i="18"/>
  <c r="V293" i="18"/>
  <c r="Y293" i="18" s="1"/>
  <c r="W293" i="18"/>
  <c r="V294" i="18"/>
  <c r="Y294" i="18" s="1"/>
  <c r="W294" i="18"/>
  <c r="V295" i="18"/>
  <c r="Y295" i="18" s="1"/>
  <c r="W295" i="18"/>
  <c r="X295" i="18"/>
  <c r="V296" i="18"/>
  <c r="Y296" i="18" s="1"/>
  <c r="W296" i="18"/>
  <c r="V297" i="18"/>
  <c r="Y297" i="18" s="1"/>
  <c r="W297" i="18"/>
  <c r="V298" i="18"/>
  <c r="Y298" i="18" s="1"/>
  <c r="W298" i="18"/>
  <c r="V299" i="18"/>
  <c r="Y299" i="18" s="1"/>
  <c r="W299" i="18"/>
  <c r="V300" i="18"/>
  <c r="Y300" i="18" s="1"/>
  <c r="W300" i="18"/>
  <c r="V301" i="18"/>
  <c r="Y301" i="18" s="1"/>
  <c r="W301" i="18"/>
  <c r="V302" i="18"/>
  <c r="Y302" i="18" s="1"/>
  <c r="W302" i="18"/>
  <c r="V303" i="18"/>
  <c r="Y303" i="18" s="1"/>
  <c r="W303" i="18"/>
  <c r="V304" i="18"/>
  <c r="Y304" i="18" s="1"/>
  <c r="W304" i="18"/>
  <c r="V305" i="18"/>
  <c r="Y305" i="18" s="1"/>
  <c r="W305" i="18"/>
  <c r="V306" i="18"/>
  <c r="Y306" i="18" s="1"/>
  <c r="W306" i="18"/>
  <c r="V307" i="18"/>
  <c r="Y307" i="18" s="1"/>
  <c r="W307" i="18"/>
  <c r="V308" i="18"/>
  <c r="Y308" i="18" s="1"/>
  <c r="W308" i="18"/>
  <c r="V309" i="18"/>
  <c r="Y309" i="18" s="1"/>
  <c r="W309" i="18"/>
  <c r="V310" i="18"/>
  <c r="Y310" i="18" s="1"/>
  <c r="W310" i="18"/>
  <c r="V311" i="18"/>
  <c r="Y311" i="18" s="1"/>
  <c r="W311" i="18"/>
  <c r="V312" i="18"/>
  <c r="Y312" i="18" s="1"/>
  <c r="W312" i="18"/>
  <c r="V313" i="18"/>
  <c r="Y313" i="18" s="1"/>
  <c r="W313" i="18"/>
  <c r="V314" i="18"/>
  <c r="Y314" i="18" s="1"/>
  <c r="W314" i="18"/>
  <c r="V315" i="18"/>
  <c r="Y315" i="18" s="1"/>
  <c r="W315" i="18"/>
  <c r="V316" i="18"/>
  <c r="X316" i="18" s="1"/>
  <c r="W316" i="18"/>
  <c r="V317" i="18"/>
  <c r="X317" i="18" s="1"/>
  <c r="W317" i="18"/>
  <c r="V318" i="18"/>
  <c r="X318" i="18" s="1"/>
  <c r="W318" i="18"/>
  <c r="V319" i="18"/>
  <c r="X319" i="18" s="1"/>
  <c r="W319" i="18"/>
  <c r="V320" i="18"/>
  <c r="X320" i="18" s="1"/>
  <c r="W320" i="18"/>
  <c r="V321" i="18"/>
  <c r="Y321" i="18" s="1"/>
  <c r="W321" i="18"/>
  <c r="V322" i="18"/>
  <c r="X322" i="18" s="1"/>
  <c r="W322" i="18"/>
  <c r="V323" i="18"/>
  <c r="X323" i="18" s="1"/>
  <c r="W323" i="18"/>
  <c r="V324" i="18"/>
  <c r="X324" i="18" s="1"/>
  <c r="W324" i="18"/>
  <c r="V325" i="18"/>
  <c r="X325" i="18" s="1"/>
  <c r="W325" i="18"/>
  <c r="V326" i="18"/>
  <c r="X326" i="18" s="1"/>
  <c r="W326" i="18"/>
  <c r="V327" i="18"/>
  <c r="X327" i="18" s="1"/>
  <c r="W327" i="18"/>
  <c r="V328" i="18"/>
  <c r="X328" i="18" s="1"/>
  <c r="W328" i="18"/>
  <c r="V329" i="18"/>
  <c r="Y329" i="18" s="1"/>
  <c r="W329" i="18"/>
  <c r="V330" i="18"/>
  <c r="X330" i="18" s="1"/>
  <c r="W330" i="18"/>
  <c r="V331" i="18"/>
  <c r="X331" i="18" s="1"/>
  <c r="W331" i="18"/>
  <c r="V332" i="18"/>
  <c r="X332" i="18" s="1"/>
  <c r="W332" i="18"/>
  <c r="V333" i="18"/>
  <c r="X333" i="18" s="1"/>
  <c r="W333" i="18"/>
  <c r="V334" i="18"/>
  <c r="X334" i="18" s="1"/>
  <c r="W334" i="18"/>
  <c r="V335" i="18"/>
  <c r="X335" i="18" s="1"/>
  <c r="W335" i="18"/>
  <c r="V336" i="18"/>
  <c r="X336" i="18" s="1"/>
  <c r="W336" i="18"/>
  <c r="V337" i="18"/>
  <c r="Y337" i="18" s="1"/>
  <c r="W337" i="18"/>
  <c r="V338" i="18"/>
  <c r="X338" i="18" s="1"/>
  <c r="W338" i="18"/>
  <c r="V339" i="18"/>
  <c r="X339" i="18" s="1"/>
  <c r="W339" i="18"/>
  <c r="V340" i="18"/>
  <c r="X340" i="18" s="1"/>
  <c r="W340" i="18"/>
  <c r="V341" i="18"/>
  <c r="X341" i="18" s="1"/>
  <c r="W341" i="18"/>
  <c r="V342" i="18"/>
  <c r="X342" i="18" s="1"/>
  <c r="W342" i="18"/>
  <c r="V343" i="18"/>
  <c r="X343" i="18" s="1"/>
  <c r="W343" i="18"/>
  <c r="V344" i="18"/>
  <c r="X344" i="18" s="1"/>
  <c r="W344" i="18"/>
  <c r="V345" i="18"/>
  <c r="Y345" i="18" s="1"/>
  <c r="W345" i="18"/>
  <c r="V346" i="18"/>
  <c r="X346" i="18" s="1"/>
  <c r="W346" i="18"/>
  <c r="V347" i="18"/>
  <c r="X347" i="18" s="1"/>
  <c r="W347" i="18"/>
  <c r="V348" i="18"/>
  <c r="X348" i="18" s="1"/>
  <c r="W348" i="18"/>
  <c r="V349" i="18"/>
  <c r="X349" i="18" s="1"/>
  <c r="W349" i="18"/>
  <c r="V350" i="18"/>
  <c r="X350" i="18" s="1"/>
  <c r="W350" i="18"/>
  <c r="V351" i="18"/>
  <c r="X351" i="18" s="1"/>
  <c r="W351" i="18"/>
  <c r="V352" i="18"/>
  <c r="X352" i="18" s="1"/>
  <c r="W352" i="18"/>
  <c r="V353" i="18"/>
  <c r="Y353" i="18" s="1"/>
  <c r="W353" i="18"/>
  <c r="V354" i="18"/>
  <c r="X354" i="18" s="1"/>
  <c r="W354" i="18"/>
  <c r="V355" i="18"/>
  <c r="X355" i="18" s="1"/>
  <c r="W355" i="18"/>
  <c r="V356" i="18"/>
  <c r="X356" i="18" s="1"/>
  <c r="W356" i="18"/>
  <c r="V357" i="18"/>
  <c r="X357" i="18" s="1"/>
  <c r="W357" i="18"/>
  <c r="V358" i="18"/>
  <c r="X358" i="18" s="1"/>
  <c r="W358" i="18"/>
  <c r="V359" i="18"/>
  <c r="X359" i="18" s="1"/>
  <c r="W359" i="18"/>
  <c r="V360" i="18"/>
  <c r="X360" i="18" s="1"/>
  <c r="W360" i="18"/>
  <c r="V361" i="18"/>
  <c r="Y361" i="18" s="1"/>
  <c r="W361" i="18"/>
  <c r="V362" i="18"/>
  <c r="X362" i="18" s="1"/>
  <c r="W362" i="18"/>
  <c r="V363" i="18"/>
  <c r="Y363" i="18" s="1"/>
  <c r="W363" i="18"/>
  <c r="V364" i="18"/>
  <c r="X364" i="18" s="1"/>
  <c r="W364" i="18"/>
  <c r="V365" i="18"/>
  <c r="X365" i="18" s="1"/>
  <c r="W365" i="18"/>
  <c r="V366" i="18"/>
  <c r="X366" i="18" s="1"/>
  <c r="W366" i="18"/>
  <c r="V367" i="18"/>
  <c r="X367" i="18" s="1"/>
  <c r="W367" i="18"/>
  <c r="V368" i="18"/>
  <c r="X368" i="18" s="1"/>
  <c r="W368" i="18"/>
  <c r="V369" i="18"/>
  <c r="Y369" i="18" s="1"/>
  <c r="W369" i="18"/>
  <c r="V370" i="18"/>
  <c r="X370" i="18" s="1"/>
  <c r="W370" i="18"/>
  <c r="V371" i="18"/>
  <c r="X371" i="18" s="1"/>
  <c r="W371" i="18"/>
  <c r="V372" i="18"/>
  <c r="X372" i="18" s="1"/>
  <c r="W372" i="18"/>
  <c r="V373" i="18"/>
  <c r="X373" i="18" s="1"/>
  <c r="W373" i="18"/>
  <c r="V374" i="18"/>
  <c r="X374" i="18" s="1"/>
  <c r="W374" i="18"/>
  <c r="V375" i="18"/>
  <c r="X375" i="18" s="1"/>
  <c r="W375" i="18"/>
  <c r="V376" i="18"/>
  <c r="X376" i="18" s="1"/>
  <c r="W376" i="18"/>
  <c r="V377" i="18"/>
  <c r="Y377" i="18" s="1"/>
  <c r="W377" i="18"/>
  <c r="V378" i="18"/>
  <c r="X378" i="18" s="1"/>
  <c r="W378" i="18"/>
  <c r="V379" i="18"/>
  <c r="X379" i="18" s="1"/>
  <c r="W379" i="18"/>
  <c r="V380" i="18"/>
  <c r="X380" i="18" s="1"/>
  <c r="W380" i="18"/>
  <c r="V381" i="18"/>
  <c r="X381" i="18" s="1"/>
  <c r="W381" i="18"/>
  <c r="V382" i="18"/>
  <c r="X382" i="18" s="1"/>
  <c r="W382" i="18"/>
  <c r="V383" i="18"/>
  <c r="X383" i="18" s="1"/>
  <c r="W383" i="18"/>
  <c r="V384" i="18"/>
  <c r="X384" i="18" s="1"/>
  <c r="W384" i="18"/>
  <c r="V385" i="18"/>
  <c r="Y385" i="18" s="1"/>
  <c r="W385" i="18"/>
  <c r="V386" i="18"/>
  <c r="X386" i="18" s="1"/>
  <c r="W386" i="18"/>
  <c r="V387" i="18"/>
  <c r="Y387" i="18" s="1"/>
  <c r="W387" i="18"/>
  <c r="V388" i="18"/>
  <c r="X388" i="18" s="1"/>
  <c r="W388" i="18"/>
  <c r="V389" i="18"/>
  <c r="X389" i="18" s="1"/>
  <c r="W389" i="18"/>
  <c r="V390" i="18"/>
  <c r="X390" i="18" s="1"/>
  <c r="W390" i="18"/>
  <c r="V391" i="18"/>
  <c r="X391" i="18" s="1"/>
  <c r="W391" i="18"/>
  <c r="V392" i="18"/>
  <c r="X392" i="18" s="1"/>
  <c r="W392" i="18"/>
  <c r="V393" i="18"/>
  <c r="Y393" i="18" s="1"/>
  <c r="W393" i="18"/>
  <c r="V394" i="18"/>
  <c r="X394" i="18" s="1"/>
  <c r="W394" i="18"/>
  <c r="V395" i="18"/>
  <c r="X395" i="18" s="1"/>
  <c r="W395" i="18"/>
  <c r="V396" i="18"/>
  <c r="X396" i="18" s="1"/>
  <c r="W396" i="18"/>
  <c r="V397" i="18"/>
  <c r="X397" i="18" s="1"/>
  <c r="W397" i="18"/>
  <c r="V398" i="18"/>
  <c r="X398" i="18" s="1"/>
  <c r="W398" i="18"/>
  <c r="V399" i="18"/>
  <c r="X399" i="18" s="1"/>
  <c r="W399" i="18"/>
  <c r="V400" i="18"/>
  <c r="X400" i="18" s="1"/>
  <c r="W400" i="18"/>
  <c r="V401" i="18"/>
  <c r="Y401" i="18" s="1"/>
  <c r="W401" i="18"/>
  <c r="V402" i="18"/>
  <c r="X402" i="18" s="1"/>
  <c r="W402" i="18"/>
  <c r="V403" i="18"/>
  <c r="X403" i="18" s="1"/>
  <c r="W403" i="18"/>
  <c r="V404" i="18"/>
  <c r="X404" i="18" s="1"/>
  <c r="W404" i="18"/>
  <c r="V405" i="18"/>
  <c r="X405" i="18" s="1"/>
  <c r="W405" i="18"/>
  <c r="V406" i="18"/>
  <c r="X406" i="18" s="1"/>
  <c r="W406" i="18"/>
  <c r="V407" i="18"/>
  <c r="X407" i="18" s="1"/>
  <c r="W407" i="18"/>
  <c r="V408" i="18"/>
  <c r="X408" i="18" s="1"/>
  <c r="W408" i="18"/>
  <c r="V409" i="18"/>
  <c r="Y409" i="18" s="1"/>
  <c r="W409" i="18"/>
  <c r="W2" i="18"/>
  <c r="V2" i="18"/>
  <c r="Y2" i="18" s="1"/>
  <c r="L3" i="18"/>
  <c r="N3" i="18" s="1"/>
  <c r="M3" i="18"/>
  <c r="L4" i="18"/>
  <c r="N4" i="18" s="1"/>
  <c r="M4" i="18"/>
  <c r="L5" i="18"/>
  <c r="M5" i="18"/>
  <c r="L6" i="18"/>
  <c r="O6" i="18" s="1"/>
  <c r="M6" i="18"/>
  <c r="N6" i="18"/>
  <c r="L7" i="18"/>
  <c r="O7" i="18" s="1"/>
  <c r="M7" i="18"/>
  <c r="L8" i="18"/>
  <c r="O8" i="18" s="1"/>
  <c r="M8" i="18"/>
  <c r="L9" i="18"/>
  <c r="O9" i="18" s="1"/>
  <c r="M9" i="18"/>
  <c r="L10" i="18"/>
  <c r="N10" i="18" s="1"/>
  <c r="M10" i="18"/>
  <c r="L11" i="18"/>
  <c r="O11" i="18" s="1"/>
  <c r="M11" i="18"/>
  <c r="L12" i="18"/>
  <c r="N12" i="18" s="1"/>
  <c r="M12" i="18"/>
  <c r="L13" i="18"/>
  <c r="O13" i="18" s="1"/>
  <c r="M13" i="18"/>
  <c r="L14" i="18"/>
  <c r="N14" i="18" s="1"/>
  <c r="M14" i="18"/>
  <c r="L15" i="18"/>
  <c r="O15" i="18" s="1"/>
  <c r="M15" i="18"/>
  <c r="L16" i="18"/>
  <c r="O16" i="18" s="1"/>
  <c r="M16" i="18"/>
  <c r="N16" i="18"/>
  <c r="L17" i="18"/>
  <c r="O17" i="18" s="1"/>
  <c r="M17" i="18"/>
  <c r="L18" i="18"/>
  <c r="O18" i="18" s="1"/>
  <c r="M18" i="18"/>
  <c r="L19" i="18"/>
  <c r="O19" i="18" s="1"/>
  <c r="M19" i="18"/>
  <c r="L20" i="18"/>
  <c r="N20" i="18" s="1"/>
  <c r="M20" i="18"/>
  <c r="L21" i="18"/>
  <c r="O21" i="18" s="1"/>
  <c r="M21" i="18"/>
  <c r="L22" i="18"/>
  <c r="N22" i="18" s="1"/>
  <c r="M22" i="18"/>
  <c r="L23" i="18"/>
  <c r="O23" i="18" s="1"/>
  <c r="M23" i="18"/>
  <c r="L24" i="18"/>
  <c r="N24" i="18" s="1"/>
  <c r="M24" i="18"/>
  <c r="L25" i="18"/>
  <c r="O25" i="18" s="1"/>
  <c r="M25" i="18"/>
  <c r="L26" i="18"/>
  <c r="O26" i="18" s="1"/>
  <c r="M26" i="18"/>
  <c r="L27" i="18"/>
  <c r="O27" i="18" s="1"/>
  <c r="M27" i="18"/>
  <c r="L28" i="18"/>
  <c r="N28" i="18" s="1"/>
  <c r="M28" i="18"/>
  <c r="L29" i="18"/>
  <c r="O29" i="18" s="1"/>
  <c r="M29" i="18"/>
  <c r="L30" i="18"/>
  <c r="M30" i="18"/>
  <c r="L31" i="18"/>
  <c r="O31" i="18" s="1"/>
  <c r="M31" i="18"/>
  <c r="L32" i="18"/>
  <c r="N32" i="18" s="1"/>
  <c r="M32" i="18"/>
  <c r="L33" i="18"/>
  <c r="O33" i="18" s="1"/>
  <c r="M33" i="18"/>
  <c r="L34" i="18"/>
  <c r="N34" i="18" s="1"/>
  <c r="M34" i="18"/>
  <c r="L35" i="18"/>
  <c r="O35" i="18" s="1"/>
  <c r="M35" i="18"/>
  <c r="L36" i="18"/>
  <c r="O36" i="18" s="1"/>
  <c r="M36" i="18"/>
  <c r="L37" i="18"/>
  <c r="O37" i="18" s="1"/>
  <c r="M37" i="18"/>
  <c r="L38" i="18"/>
  <c r="O38" i="18" s="1"/>
  <c r="M38" i="18"/>
  <c r="L39" i="18"/>
  <c r="O39" i="18" s="1"/>
  <c r="M39" i="18"/>
  <c r="L40" i="18"/>
  <c r="O40" i="18" s="1"/>
  <c r="M40" i="18"/>
  <c r="L41" i="18"/>
  <c r="O41" i="18" s="1"/>
  <c r="M41" i="18"/>
  <c r="L42" i="18"/>
  <c r="N42" i="18" s="1"/>
  <c r="M42" i="18"/>
  <c r="L43" i="18"/>
  <c r="M43" i="18"/>
  <c r="L44" i="18"/>
  <c r="N44" i="18" s="1"/>
  <c r="M44" i="18"/>
  <c r="L45" i="18"/>
  <c r="O45" i="18" s="1"/>
  <c r="M45" i="18"/>
  <c r="L46" i="18"/>
  <c r="N46" i="18" s="1"/>
  <c r="M46" i="18"/>
  <c r="L47" i="18"/>
  <c r="O47" i="18" s="1"/>
  <c r="M47" i="18"/>
  <c r="L48" i="18"/>
  <c r="O48" i="18" s="1"/>
  <c r="M48" i="18"/>
  <c r="L49" i="18"/>
  <c r="O49" i="18" s="1"/>
  <c r="M49" i="18"/>
  <c r="L50" i="18"/>
  <c r="O50" i="18" s="1"/>
  <c r="M50" i="18"/>
  <c r="L51" i="18"/>
  <c r="O51" i="18" s="1"/>
  <c r="M51" i="18"/>
  <c r="L52" i="18"/>
  <c r="N52" i="18" s="1"/>
  <c r="M52" i="18"/>
  <c r="L53" i="18"/>
  <c r="O53" i="18" s="1"/>
  <c r="M53" i="18"/>
  <c r="L54" i="18"/>
  <c r="N54" i="18" s="1"/>
  <c r="M54" i="18"/>
  <c r="L55" i="18"/>
  <c r="O55" i="18" s="1"/>
  <c r="M55" i="18"/>
  <c r="L56" i="18"/>
  <c r="N56" i="18" s="1"/>
  <c r="M56" i="18"/>
  <c r="L57" i="18"/>
  <c r="O57" i="18" s="1"/>
  <c r="M57" i="18"/>
  <c r="L58" i="18"/>
  <c r="O58" i="18" s="1"/>
  <c r="M58" i="18"/>
  <c r="L59" i="18"/>
  <c r="O59" i="18" s="1"/>
  <c r="M59" i="18"/>
  <c r="L60" i="18"/>
  <c r="N60" i="18" s="1"/>
  <c r="M60" i="18"/>
  <c r="L61" i="18"/>
  <c r="O61" i="18" s="1"/>
  <c r="M61" i="18"/>
  <c r="L62" i="18"/>
  <c r="O62" i="18" s="1"/>
  <c r="M62" i="18"/>
  <c r="L63" i="18"/>
  <c r="O63" i="18" s="1"/>
  <c r="M63" i="18"/>
  <c r="L64" i="18"/>
  <c r="N64" i="18" s="1"/>
  <c r="M64" i="18"/>
  <c r="L65" i="18"/>
  <c r="O65" i="18" s="1"/>
  <c r="M65" i="18"/>
  <c r="L66" i="18"/>
  <c r="N66" i="18" s="1"/>
  <c r="M66" i="18"/>
  <c r="L67" i="18"/>
  <c r="O67" i="18" s="1"/>
  <c r="M67" i="18"/>
  <c r="L68" i="18"/>
  <c r="N68" i="18" s="1"/>
  <c r="M68" i="18"/>
  <c r="L69" i="18"/>
  <c r="O69" i="18" s="1"/>
  <c r="M69" i="18"/>
  <c r="L70" i="18"/>
  <c r="O70" i="18" s="1"/>
  <c r="M70" i="18"/>
  <c r="L71" i="18"/>
  <c r="O71" i="18" s="1"/>
  <c r="M71" i="18"/>
  <c r="L72" i="18"/>
  <c r="O72" i="18" s="1"/>
  <c r="M72" i="18"/>
  <c r="L73" i="18"/>
  <c r="O73" i="18" s="1"/>
  <c r="M73" i="18"/>
  <c r="L74" i="18"/>
  <c r="N74" i="18" s="1"/>
  <c r="M74" i="18"/>
  <c r="L75" i="18"/>
  <c r="M75" i="18"/>
  <c r="L76" i="18"/>
  <c r="N76" i="18" s="1"/>
  <c r="M76" i="18"/>
  <c r="L77" i="18"/>
  <c r="O77" i="18" s="1"/>
  <c r="M77" i="18"/>
  <c r="L78" i="18"/>
  <c r="N78" i="18" s="1"/>
  <c r="M78" i="18"/>
  <c r="L79" i="18"/>
  <c r="O79" i="18" s="1"/>
  <c r="M79" i="18"/>
  <c r="L80" i="18"/>
  <c r="O80" i="18" s="1"/>
  <c r="M80" i="18"/>
  <c r="L81" i="18"/>
  <c r="O81" i="18" s="1"/>
  <c r="M81" i="18"/>
  <c r="L82" i="18"/>
  <c r="O82" i="18" s="1"/>
  <c r="M82" i="18"/>
  <c r="L83" i="18"/>
  <c r="O83" i="18" s="1"/>
  <c r="M83" i="18"/>
  <c r="L84" i="18"/>
  <c r="N84" i="18" s="1"/>
  <c r="M84" i="18"/>
  <c r="L85" i="18"/>
  <c r="O85" i="18" s="1"/>
  <c r="M85" i="18"/>
  <c r="L86" i="18"/>
  <c r="N86" i="18" s="1"/>
  <c r="M86" i="18"/>
  <c r="L87" i="18"/>
  <c r="O87" i="18" s="1"/>
  <c r="M87" i="18"/>
  <c r="L88" i="18"/>
  <c r="N88" i="18" s="1"/>
  <c r="M88" i="18"/>
  <c r="L89" i="18"/>
  <c r="O89" i="18" s="1"/>
  <c r="M89" i="18"/>
  <c r="L90" i="18"/>
  <c r="O90" i="18" s="1"/>
  <c r="M90" i="18"/>
  <c r="L91" i="18"/>
  <c r="O91" i="18" s="1"/>
  <c r="M91" i="18"/>
  <c r="L92" i="18"/>
  <c r="O92" i="18" s="1"/>
  <c r="M92" i="18"/>
  <c r="L93" i="18"/>
  <c r="O93" i="18" s="1"/>
  <c r="M93" i="18"/>
  <c r="L94" i="18"/>
  <c r="M94" i="18"/>
  <c r="L95" i="18"/>
  <c r="O95" i="18" s="1"/>
  <c r="M95" i="18"/>
  <c r="L96" i="18"/>
  <c r="N96" i="18" s="1"/>
  <c r="M96" i="18"/>
  <c r="L97" i="18"/>
  <c r="O97" i="18" s="1"/>
  <c r="M97" i="18"/>
  <c r="L98" i="18"/>
  <c r="N98" i="18" s="1"/>
  <c r="M98" i="18"/>
  <c r="L99" i="18"/>
  <c r="O99" i="18" s="1"/>
  <c r="M99" i="18"/>
  <c r="L100" i="18"/>
  <c r="N100" i="18" s="1"/>
  <c r="M100" i="18"/>
  <c r="O100" i="18"/>
  <c r="L101" i="18"/>
  <c r="O101" i="18" s="1"/>
  <c r="M101" i="18"/>
  <c r="L102" i="18"/>
  <c r="O102" i="18" s="1"/>
  <c r="M102" i="18"/>
  <c r="L103" i="18"/>
  <c r="O103" i="18" s="1"/>
  <c r="M103" i="18"/>
  <c r="L104" i="18"/>
  <c r="M104" i="18"/>
  <c r="L105" i="18"/>
  <c r="O105" i="18" s="1"/>
  <c r="M105" i="18"/>
  <c r="L106" i="18"/>
  <c r="N106" i="18" s="1"/>
  <c r="M106" i="18"/>
  <c r="L107" i="18"/>
  <c r="O107" i="18" s="1"/>
  <c r="M107" i="18"/>
  <c r="L108" i="18"/>
  <c r="N108" i="18" s="1"/>
  <c r="M108" i="18"/>
  <c r="L109" i="18"/>
  <c r="O109" i="18" s="1"/>
  <c r="M109" i="18"/>
  <c r="L110" i="18"/>
  <c r="N110" i="18" s="1"/>
  <c r="M110" i="18"/>
  <c r="L111" i="18"/>
  <c r="O111" i="18" s="1"/>
  <c r="M111" i="18"/>
  <c r="L112" i="18"/>
  <c r="N112" i="18" s="1"/>
  <c r="M112" i="18"/>
  <c r="L113" i="18"/>
  <c r="O113" i="18" s="1"/>
  <c r="M113" i="18"/>
  <c r="L114" i="18"/>
  <c r="N114" i="18" s="1"/>
  <c r="M114" i="18"/>
  <c r="L115" i="18"/>
  <c r="O115" i="18" s="1"/>
  <c r="M115" i="18"/>
  <c r="L116" i="18"/>
  <c r="N116" i="18" s="1"/>
  <c r="M116" i="18"/>
  <c r="L117" i="18"/>
  <c r="O117" i="18" s="1"/>
  <c r="M117" i="18"/>
  <c r="L118" i="18"/>
  <c r="N118" i="18" s="1"/>
  <c r="M118" i="18"/>
  <c r="L119" i="18"/>
  <c r="O119" i="18" s="1"/>
  <c r="M119" i="18"/>
  <c r="L120" i="18"/>
  <c r="N120" i="18" s="1"/>
  <c r="M120" i="18"/>
  <c r="L121" i="18"/>
  <c r="O121" i="18" s="1"/>
  <c r="M121" i="18"/>
  <c r="L122" i="18"/>
  <c r="N122" i="18" s="1"/>
  <c r="M122" i="18"/>
  <c r="L123" i="18"/>
  <c r="O123" i="18" s="1"/>
  <c r="M123" i="18"/>
  <c r="L124" i="18"/>
  <c r="O124" i="18" s="1"/>
  <c r="M124" i="18"/>
  <c r="L125" i="18"/>
  <c r="O125" i="18" s="1"/>
  <c r="M125" i="18"/>
  <c r="L126" i="18"/>
  <c r="N126" i="18" s="1"/>
  <c r="M126" i="18"/>
  <c r="L127" i="18"/>
  <c r="O127" i="18" s="1"/>
  <c r="M127" i="18"/>
  <c r="L128" i="18"/>
  <c r="N128" i="18" s="1"/>
  <c r="M128" i="18"/>
  <c r="L129" i="18"/>
  <c r="O129" i="18" s="1"/>
  <c r="M129" i="18"/>
  <c r="L130" i="18"/>
  <c r="M130" i="18"/>
  <c r="L131" i="18"/>
  <c r="O131" i="18" s="1"/>
  <c r="M131" i="18"/>
  <c r="L132" i="18"/>
  <c r="N132" i="18" s="1"/>
  <c r="M132" i="18"/>
  <c r="L133" i="18"/>
  <c r="O133" i="18" s="1"/>
  <c r="M133" i="18"/>
  <c r="N133" i="18"/>
  <c r="L134" i="18"/>
  <c r="N134" i="18" s="1"/>
  <c r="M134" i="18"/>
  <c r="L135" i="18"/>
  <c r="O135" i="18" s="1"/>
  <c r="M135" i="18"/>
  <c r="L136" i="18"/>
  <c r="N136" i="18" s="1"/>
  <c r="M136" i="18"/>
  <c r="L137" i="18"/>
  <c r="O137" i="18" s="1"/>
  <c r="M137" i="18"/>
  <c r="L138" i="18"/>
  <c r="N138" i="18" s="1"/>
  <c r="M138" i="18"/>
  <c r="L139" i="18"/>
  <c r="O139" i="18" s="1"/>
  <c r="M139" i="18"/>
  <c r="L140" i="18"/>
  <c r="N140" i="18" s="1"/>
  <c r="M140" i="18"/>
  <c r="L141" i="18"/>
  <c r="O141" i="18" s="1"/>
  <c r="M141" i="18"/>
  <c r="L142" i="18"/>
  <c r="N142" i="18" s="1"/>
  <c r="M142" i="18"/>
  <c r="L143" i="18"/>
  <c r="O143" i="18" s="1"/>
  <c r="M143" i="18"/>
  <c r="L144" i="18"/>
  <c r="N144" i="18" s="1"/>
  <c r="M144" i="18"/>
  <c r="L145" i="18"/>
  <c r="O145" i="18" s="1"/>
  <c r="M145" i="18"/>
  <c r="L146" i="18"/>
  <c r="N146" i="18" s="1"/>
  <c r="M146" i="18"/>
  <c r="L147" i="18"/>
  <c r="O147" i="18" s="1"/>
  <c r="M147" i="18"/>
  <c r="L148" i="18"/>
  <c r="N148" i="18" s="1"/>
  <c r="M148" i="18"/>
  <c r="L149" i="18"/>
  <c r="O149" i="18" s="1"/>
  <c r="M149" i="18"/>
  <c r="L150" i="18"/>
  <c r="N150" i="18" s="1"/>
  <c r="M150" i="18"/>
  <c r="L151" i="18"/>
  <c r="O151" i="18" s="1"/>
  <c r="M151" i="18"/>
  <c r="L152" i="18"/>
  <c r="N152" i="18" s="1"/>
  <c r="M152" i="18"/>
  <c r="L153" i="18"/>
  <c r="O153" i="18" s="1"/>
  <c r="M153" i="18"/>
  <c r="L154" i="18"/>
  <c r="O154" i="18" s="1"/>
  <c r="M154" i="18"/>
  <c r="L155" i="18"/>
  <c r="O155" i="18" s="1"/>
  <c r="M155" i="18"/>
  <c r="L156" i="18"/>
  <c r="N156" i="18" s="1"/>
  <c r="M156" i="18"/>
  <c r="L157" i="18"/>
  <c r="O157" i="18" s="1"/>
  <c r="M157" i="18"/>
  <c r="L158" i="18"/>
  <c r="N158" i="18" s="1"/>
  <c r="M158" i="18"/>
  <c r="L159" i="18"/>
  <c r="O159" i="18" s="1"/>
  <c r="M159" i="18"/>
  <c r="L160" i="18"/>
  <c r="N160" i="18" s="1"/>
  <c r="M160" i="18"/>
  <c r="L161" i="18"/>
  <c r="O161" i="18" s="1"/>
  <c r="M161" i="18"/>
  <c r="L162" i="18"/>
  <c r="N162" i="18" s="1"/>
  <c r="M162" i="18"/>
  <c r="L163" i="18"/>
  <c r="O163" i="18" s="1"/>
  <c r="M163" i="18"/>
  <c r="L164" i="18"/>
  <c r="N164" i="18" s="1"/>
  <c r="M164" i="18"/>
  <c r="L165" i="18"/>
  <c r="O165" i="18" s="1"/>
  <c r="M165" i="18"/>
  <c r="L166" i="18"/>
  <c r="N166" i="18" s="1"/>
  <c r="M166" i="18"/>
  <c r="L167" i="18"/>
  <c r="O167" i="18" s="1"/>
  <c r="M167" i="18"/>
  <c r="L168" i="18"/>
  <c r="N168" i="18" s="1"/>
  <c r="M168" i="18"/>
  <c r="L169" i="18"/>
  <c r="O169" i="18" s="1"/>
  <c r="M169" i="18"/>
  <c r="L170" i="18"/>
  <c r="O170" i="18" s="1"/>
  <c r="M170" i="18"/>
  <c r="N170" i="18"/>
  <c r="L171" i="18"/>
  <c r="O171" i="18" s="1"/>
  <c r="M171" i="18"/>
  <c r="L172" i="18"/>
  <c r="N172" i="18" s="1"/>
  <c r="M172" i="18"/>
  <c r="L173" i="18"/>
  <c r="N173" i="18" s="1"/>
  <c r="M173" i="18"/>
  <c r="L174" i="18"/>
  <c r="N174" i="18" s="1"/>
  <c r="M174" i="18"/>
  <c r="L175" i="18"/>
  <c r="N175" i="18" s="1"/>
  <c r="M175" i="18"/>
  <c r="L176" i="18"/>
  <c r="N176" i="18" s="1"/>
  <c r="M176" i="18"/>
  <c r="O176" i="18"/>
  <c r="L177" i="18"/>
  <c r="N177" i="18" s="1"/>
  <c r="M177" i="18"/>
  <c r="L178" i="18"/>
  <c r="O178" i="18" s="1"/>
  <c r="M178" i="18"/>
  <c r="N178" i="18"/>
  <c r="L179" i="18"/>
  <c r="N179" i="18" s="1"/>
  <c r="M179" i="18"/>
  <c r="L180" i="18"/>
  <c r="O180" i="18" s="1"/>
  <c r="M180" i="18"/>
  <c r="L181" i="18"/>
  <c r="N181" i="18" s="1"/>
  <c r="M181" i="18"/>
  <c r="L182" i="18"/>
  <c r="N182" i="18" s="1"/>
  <c r="M182" i="18"/>
  <c r="O182" i="18"/>
  <c r="L183" i="18"/>
  <c r="N183" i="18" s="1"/>
  <c r="M183" i="18"/>
  <c r="L184" i="18"/>
  <c r="N184" i="18" s="1"/>
  <c r="M184" i="18"/>
  <c r="O184" i="18"/>
  <c r="L185" i="18"/>
  <c r="N185" i="18" s="1"/>
  <c r="M185" i="18"/>
  <c r="L186" i="18"/>
  <c r="N186" i="18" s="1"/>
  <c r="M186" i="18"/>
  <c r="L187" i="18"/>
  <c r="N187" i="18" s="1"/>
  <c r="M187" i="18"/>
  <c r="L188" i="18"/>
  <c r="O188" i="18" s="1"/>
  <c r="M188" i="18"/>
  <c r="N188" i="18"/>
  <c r="L189" i="18"/>
  <c r="N189" i="18" s="1"/>
  <c r="M189" i="18"/>
  <c r="L190" i="18"/>
  <c r="N190" i="18" s="1"/>
  <c r="M190" i="18"/>
  <c r="O190" i="18"/>
  <c r="L191" i="18"/>
  <c r="N191" i="18" s="1"/>
  <c r="M191" i="18"/>
  <c r="L192" i="18"/>
  <c r="N192" i="18" s="1"/>
  <c r="M192" i="18"/>
  <c r="L193" i="18"/>
  <c r="N193" i="18" s="1"/>
  <c r="M193" i="18"/>
  <c r="L194" i="18"/>
  <c r="N194" i="18" s="1"/>
  <c r="M194" i="18"/>
  <c r="O194" i="18"/>
  <c r="L195" i="18"/>
  <c r="N195" i="18" s="1"/>
  <c r="M195" i="18"/>
  <c r="L196" i="18"/>
  <c r="O196" i="18" s="1"/>
  <c r="M196" i="18"/>
  <c r="L197" i="18"/>
  <c r="N197" i="18" s="1"/>
  <c r="M197" i="18"/>
  <c r="L198" i="18"/>
  <c r="N198" i="18" s="1"/>
  <c r="M198" i="18"/>
  <c r="L199" i="18"/>
  <c r="N199" i="18" s="1"/>
  <c r="M199" i="18"/>
  <c r="L200" i="18"/>
  <c r="N200" i="18" s="1"/>
  <c r="M200" i="18"/>
  <c r="L201" i="18"/>
  <c r="N201" i="18" s="1"/>
  <c r="M201" i="18"/>
  <c r="L202" i="18"/>
  <c r="M202" i="18"/>
  <c r="N202" i="18"/>
  <c r="O202" i="18"/>
  <c r="L203" i="18"/>
  <c r="N203" i="18" s="1"/>
  <c r="M203" i="18"/>
  <c r="L204" i="18"/>
  <c r="O204" i="18" s="1"/>
  <c r="M204" i="18"/>
  <c r="L205" i="18"/>
  <c r="N205" i="18" s="1"/>
  <c r="M205" i="18"/>
  <c r="L206" i="18"/>
  <c r="N206" i="18" s="1"/>
  <c r="M206" i="18"/>
  <c r="L207" i="18"/>
  <c r="N207" i="18" s="1"/>
  <c r="M207" i="18"/>
  <c r="L208" i="18"/>
  <c r="N208" i="18" s="1"/>
  <c r="M208" i="18"/>
  <c r="O208" i="18"/>
  <c r="L209" i="18"/>
  <c r="N209" i="18" s="1"/>
  <c r="M209" i="18"/>
  <c r="L210" i="18"/>
  <c r="O210" i="18" s="1"/>
  <c r="M210" i="18"/>
  <c r="N210" i="18"/>
  <c r="L211" i="18"/>
  <c r="N211" i="18" s="1"/>
  <c r="M211" i="18"/>
  <c r="L212" i="18"/>
  <c r="O212" i="18" s="1"/>
  <c r="M212" i="18"/>
  <c r="L213" i="18"/>
  <c r="N213" i="18" s="1"/>
  <c r="M213" i="18"/>
  <c r="L214" i="18"/>
  <c r="N214" i="18" s="1"/>
  <c r="M214" i="18"/>
  <c r="O214" i="18"/>
  <c r="L215" i="18"/>
  <c r="N215" i="18" s="1"/>
  <c r="M215" i="18"/>
  <c r="L216" i="18"/>
  <c r="N216" i="18" s="1"/>
  <c r="M216" i="18"/>
  <c r="O216" i="18"/>
  <c r="L217" i="18"/>
  <c r="N217" i="18" s="1"/>
  <c r="M217" i="18"/>
  <c r="L218" i="18"/>
  <c r="N218" i="18" s="1"/>
  <c r="M218" i="18"/>
  <c r="O218" i="18"/>
  <c r="L219" i="18"/>
  <c r="N219" i="18" s="1"/>
  <c r="M219" i="18"/>
  <c r="L220" i="18"/>
  <c r="O220" i="18" s="1"/>
  <c r="M220" i="18"/>
  <c r="N220" i="18"/>
  <c r="L221" i="18"/>
  <c r="N221" i="18" s="1"/>
  <c r="M221" i="18"/>
  <c r="L222" i="18"/>
  <c r="N222" i="18" s="1"/>
  <c r="M222" i="18"/>
  <c r="O222" i="18"/>
  <c r="L223" i="18"/>
  <c r="N223" i="18" s="1"/>
  <c r="M223" i="18"/>
  <c r="L224" i="18"/>
  <c r="N224" i="18" s="1"/>
  <c r="M224" i="18"/>
  <c r="L225" i="18"/>
  <c r="N225" i="18" s="1"/>
  <c r="M225" i="18"/>
  <c r="L226" i="18"/>
  <c r="N226" i="18" s="1"/>
  <c r="M226" i="18"/>
  <c r="L227" i="18"/>
  <c r="N227" i="18" s="1"/>
  <c r="M227" i="18"/>
  <c r="L228" i="18"/>
  <c r="O228" i="18" s="1"/>
  <c r="M228" i="18"/>
  <c r="N228" i="18"/>
  <c r="L229" i="18"/>
  <c r="N229" i="18" s="1"/>
  <c r="M229" i="18"/>
  <c r="L230" i="18"/>
  <c r="N230" i="18" s="1"/>
  <c r="M230" i="18"/>
  <c r="L231" i="18"/>
  <c r="N231" i="18" s="1"/>
  <c r="M231" i="18"/>
  <c r="L232" i="18"/>
  <c r="N232" i="18" s="1"/>
  <c r="M232" i="18"/>
  <c r="L233" i="18"/>
  <c r="N233" i="18" s="1"/>
  <c r="M233" i="18"/>
  <c r="L234" i="18"/>
  <c r="M234" i="18"/>
  <c r="N234" i="18"/>
  <c r="O234" i="18"/>
  <c r="L235" i="18"/>
  <c r="N235" i="18" s="1"/>
  <c r="M235" i="18"/>
  <c r="L236" i="18"/>
  <c r="O236" i="18" s="1"/>
  <c r="M236" i="18"/>
  <c r="L237" i="18"/>
  <c r="N237" i="18" s="1"/>
  <c r="M237" i="18"/>
  <c r="L238" i="18"/>
  <c r="N238" i="18" s="1"/>
  <c r="M238" i="18"/>
  <c r="L239" i="18"/>
  <c r="N239" i="18" s="1"/>
  <c r="M239" i="18"/>
  <c r="L240" i="18"/>
  <c r="N240" i="18" s="1"/>
  <c r="M240" i="18"/>
  <c r="O240" i="18"/>
  <c r="L241" i="18"/>
  <c r="N241" i="18" s="1"/>
  <c r="M241" i="18"/>
  <c r="L242" i="18"/>
  <c r="O242" i="18" s="1"/>
  <c r="M242" i="18"/>
  <c r="N242" i="18"/>
  <c r="L243" i="18"/>
  <c r="N243" i="18" s="1"/>
  <c r="M243" i="18"/>
  <c r="L244" i="18"/>
  <c r="O244" i="18" s="1"/>
  <c r="M244" i="18"/>
  <c r="L245" i="18"/>
  <c r="M245" i="18"/>
  <c r="L246" i="18"/>
  <c r="N246" i="18" s="1"/>
  <c r="M246" i="18"/>
  <c r="O246" i="18"/>
  <c r="L247" i="18"/>
  <c r="M247" i="18"/>
  <c r="L248" i="18"/>
  <c r="N248" i="18" s="1"/>
  <c r="M248" i="18"/>
  <c r="O248" i="18"/>
  <c r="L249" i="18"/>
  <c r="M249" i="18"/>
  <c r="L250" i="18"/>
  <c r="N250" i="18" s="1"/>
  <c r="M250" i="18"/>
  <c r="L251" i="18"/>
  <c r="M251" i="18"/>
  <c r="L252" i="18"/>
  <c r="O252" i="18" s="1"/>
  <c r="M252" i="18"/>
  <c r="N252" i="18"/>
  <c r="L253" i="18"/>
  <c r="M253" i="18"/>
  <c r="L254" i="18"/>
  <c r="N254" i="18" s="1"/>
  <c r="M254" i="18"/>
  <c r="O254" i="18"/>
  <c r="L255" i="18"/>
  <c r="M255" i="18"/>
  <c r="L256" i="18"/>
  <c r="N256" i="18" s="1"/>
  <c r="M256" i="18"/>
  <c r="L257" i="18"/>
  <c r="M257" i="18"/>
  <c r="L258" i="18"/>
  <c r="N258" i="18" s="1"/>
  <c r="M258" i="18"/>
  <c r="O258" i="18"/>
  <c r="L259" i="18"/>
  <c r="M259" i="18"/>
  <c r="L260" i="18"/>
  <c r="O260" i="18" s="1"/>
  <c r="M260" i="18"/>
  <c r="N260" i="18"/>
  <c r="L261" i="18"/>
  <c r="M261" i="18"/>
  <c r="L262" i="18"/>
  <c r="N262" i="18" s="1"/>
  <c r="M262" i="18"/>
  <c r="L263" i="18"/>
  <c r="M263" i="18"/>
  <c r="L264" i="18"/>
  <c r="N264" i="18" s="1"/>
  <c r="M264" i="18"/>
  <c r="L265" i="18"/>
  <c r="M265" i="18"/>
  <c r="L266" i="18"/>
  <c r="M266" i="18"/>
  <c r="N266" i="18"/>
  <c r="O266" i="18"/>
  <c r="L267" i="18"/>
  <c r="M267" i="18"/>
  <c r="L268" i="18"/>
  <c r="O268" i="18" s="1"/>
  <c r="M268" i="18"/>
  <c r="L269" i="18"/>
  <c r="M269" i="18"/>
  <c r="L270" i="18"/>
  <c r="N270" i="18" s="1"/>
  <c r="M270" i="18"/>
  <c r="L271" i="18"/>
  <c r="M271" i="18"/>
  <c r="L272" i="18"/>
  <c r="N272" i="18" s="1"/>
  <c r="M272" i="18"/>
  <c r="O272" i="18"/>
  <c r="L273" i="18"/>
  <c r="M273" i="18"/>
  <c r="L274" i="18"/>
  <c r="O274" i="18" s="1"/>
  <c r="M274" i="18"/>
  <c r="N274" i="18"/>
  <c r="L275" i="18"/>
  <c r="M275" i="18"/>
  <c r="L276" i="18"/>
  <c r="O276" i="18" s="1"/>
  <c r="M276" i="18"/>
  <c r="L277" i="18"/>
  <c r="M277" i="18"/>
  <c r="L278" i="18"/>
  <c r="N278" i="18" s="1"/>
  <c r="M278" i="18"/>
  <c r="O278" i="18"/>
  <c r="L279" i="18"/>
  <c r="M279" i="18"/>
  <c r="L280" i="18"/>
  <c r="N280" i="18" s="1"/>
  <c r="M280" i="18"/>
  <c r="O280" i="18"/>
  <c r="L281" i="18"/>
  <c r="M281" i="18"/>
  <c r="L282" i="18"/>
  <c r="N282" i="18" s="1"/>
  <c r="M282" i="18"/>
  <c r="L283" i="18"/>
  <c r="M283" i="18"/>
  <c r="L284" i="18"/>
  <c r="O284" i="18" s="1"/>
  <c r="M284" i="18"/>
  <c r="L285" i="18"/>
  <c r="M285" i="18"/>
  <c r="L286" i="18"/>
  <c r="N286" i="18" s="1"/>
  <c r="M286" i="18"/>
  <c r="L287" i="18"/>
  <c r="M287" i="18"/>
  <c r="L288" i="18"/>
  <c r="N288" i="18" s="1"/>
  <c r="M288" i="18"/>
  <c r="L289" i="18"/>
  <c r="M289" i="18"/>
  <c r="L290" i="18"/>
  <c r="N290" i="18" s="1"/>
  <c r="M290" i="18"/>
  <c r="L291" i="18"/>
  <c r="M291" i="18"/>
  <c r="L292" i="18"/>
  <c r="O292" i="18" s="1"/>
  <c r="M292" i="18"/>
  <c r="L293" i="18"/>
  <c r="M293" i="18"/>
  <c r="L294" i="18"/>
  <c r="N294" i="18" s="1"/>
  <c r="M294" i="18"/>
  <c r="L295" i="18"/>
  <c r="M295" i="18"/>
  <c r="L296" i="18"/>
  <c r="M296" i="18"/>
  <c r="N296" i="18"/>
  <c r="O296" i="18"/>
  <c r="L297" i="18"/>
  <c r="M297" i="18"/>
  <c r="L298" i="18"/>
  <c r="N298" i="18" s="1"/>
  <c r="M298" i="18"/>
  <c r="L299" i="18"/>
  <c r="M299" i="18"/>
  <c r="L300" i="18"/>
  <c r="O300" i="18" s="1"/>
  <c r="M300" i="18"/>
  <c r="L301" i="18"/>
  <c r="M301" i="18"/>
  <c r="L302" i="18"/>
  <c r="N302" i="18" s="1"/>
  <c r="M302" i="18"/>
  <c r="L303" i="18"/>
  <c r="M303" i="18"/>
  <c r="L304" i="18"/>
  <c r="M304" i="18"/>
  <c r="N304" i="18"/>
  <c r="O304" i="18"/>
  <c r="L305" i="18"/>
  <c r="M305" i="18"/>
  <c r="L306" i="18"/>
  <c r="N306" i="18" s="1"/>
  <c r="M306" i="18"/>
  <c r="L307" i="18"/>
  <c r="O307" i="18" s="1"/>
  <c r="M307" i="18"/>
  <c r="L308" i="18"/>
  <c r="N308" i="18" s="1"/>
  <c r="M308" i="18"/>
  <c r="L309" i="18"/>
  <c r="O309" i="18" s="1"/>
  <c r="M309" i="18"/>
  <c r="L310" i="18"/>
  <c r="O310" i="18" s="1"/>
  <c r="M310" i="18"/>
  <c r="L311" i="18"/>
  <c r="O311" i="18" s="1"/>
  <c r="M311" i="18"/>
  <c r="N311" i="18"/>
  <c r="L312" i="18"/>
  <c r="O312" i="18" s="1"/>
  <c r="M312" i="18"/>
  <c r="L313" i="18"/>
  <c r="O313" i="18" s="1"/>
  <c r="M313" i="18"/>
  <c r="L314" i="18"/>
  <c r="N314" i="18" s="1"/>
  <c r="M314" i="18"/>
  <c r="L315" i="18"/>
  <c r="O315" i="18" s="1"/>
  <c r="M315" i="18"/>
  <c r="L316" i="18"/>
  <c r="M316" i="18"/>
  <c r="N316" i="18"/>
  <c r="O316" i="18"/>
  <c r="L317" i="18"/>
  <c r="O317" i="18" s="1"/>
  <c r="M317" i="18"/>
  <c r="L318" i="18"/>
  <c r="N318" i="18" s="1"/>
  <c r="M318" i="18"/>
  <c r="L319" i="18"/>
  <c r="O319" i="18" s="1"/>
  <c r="M319" i="18"/>
  <c r="N319" i="18"/>
  <c r="L320" i="18"/>
  <c r="N320" i="18" s="1"/>
  <c r="M320" i="18"/>
  <c r="O320" i="18"/>
  <c r="L321" i="18"/>
  <c r="O321" i="18" s="1"/>
  <c r="M321" i="18"/>
  <c r="L322" i="18"/>
  <c r="N322" i="18" s="1"/>
  <c r="M322" i="18"/>
  <c r="L323" i="18"/>
  <c r="O323" i="18" s="1"/>
  <c r="M323" i="18"/>
  <c r="L324" i="18"/>
  <c r="N324" i="18" s="1"/>
  <c r="M324" i="18"/>
  <c r="L325" i="18"/>
  <c r="O325" i="18" s="1"/>
  <c r="M325" i="18"/>
  <c r="L326" i="18"/>
  <c r="N326" i="18" s="1"/>
  <c r="M326" i="18"/>
  <c r="L327" i="18"/>
  <c r="O327" i="18" s="1"/>
  <c r="M327" i="18"/>
  <c r="N327" i="18"/>
  <c r="L328" i="18"/>
  <c r="N328" i="18" s="1"/>
  <c r="M328" i="18"/>
  <c r="O328" i="18"/>
  <c r="L329" i="18"/>
  <c r="O329" i="18" s="1"/>
  <c r="M329" i="18"/>
  <c r="N329" i="18"/>
  <c r="L330" i="18"/>
  <c r="N330" i="18" s="1"/>
  <c r="M330" i="18"/>
  <c r="L331" i="18"/>
  <c r="N331" i="18" s="1"/>
  <c r="M331" i="18"/>
  <c r="L332" i="18"/>
  <c r="O332" i="18" s="1"/>
  <c r="M332" i="18"/>
  <c r="N332" i="18"/>
  <c r="L333" i="18"/>
  <c r="N333" i="18" s="1"/>
  <c r="M333" i="18"/>
  <c r="L334" i="18"/>
  <c r="N334" i="18" s="1"/>
  <c r="M334" i="18"/>
  <c r="O334" i="18"/>
  <c r="L335" i="18"/>
  <c r="N335" i="18" s="1"/>
  <c r="M335" i="18"/>
  <c r="L336" i="18"/>
  <c r="N336" i="18" s="1"/>
  <c r="M336" i="18"/>
  <c r="L337" i="18"/>
  <c r="N337" i="18" s="1"/>
  <c r="M337" i="18"/>
  <c r="L338" i="18"/>
  <c r="O338" i="18" s="1"/>
  <c r="M338" i="18"/>
  <c r="L339" i="18"/>
  <c r="N339" i="18" s="1"/>
  <c r="M339" i="18"/>
  <c r="L340" i="18"/>
  <c r="O340" i="18" s="1"/>
  <c r="M340" i="18"/>
  <c r="L341" i="18"/>
  <c r="N341" i="18" s="1"/>
  <c r="M341" i="18"/>
  <c r="O341" i="18"/>
  <c r="L342" i="18"/>
  <c r="N342" i="18" s="1"/>
  <c r="M342" i="18"/>
  <c r="O342" i="18"/>
  <c r="L343" i="18"/>
  <c r="N343" i="18" s="1"/>
  <c r="M343" i="18"/>
  <c r="L344" i="18"/>
  <c r="O344" i="18" s="1"/>
  <c r="M344" i="18"/>
  <c r="L345" i="18"/>
  <c r="N345" i="18" s="1"/>
  <c r="M345" i="18"/>
  <c r="L346" i="18"/>
  <c r="N346" i="18" s="1"/>
  <c r="M346" i="18"/>
  <c r="L347" i="18"/>
  <c r="N347" i="18" s="1"/>
  <c r="M347" i="18"/>
  <c r="L348" i="18"/>
  <c r="O348" i="18" s="1"/>
  <c r="M348" i="18"/>
  <c r="N348" i="18"/>
  <c r="L349" i="18"/>
  <c r="N349" i="18" s="1"/>
  <c r="M349" i="18"/>
  <c r="L350" i="18"/>
  <c r="N350" i="18" s="1"/>
  <c r="M350" i="18"/>
  <c r="L351" i="18"/>
  <c r="N351" i="18" s="1"/>
  <c r="M351" i="18"/>
  <c r="L352" i="18"/>
  <c r="N352" i="18" s="1"/>
  <c r="M352" i="18"/>
  <c r="L353" i="18"/>
  <c r="N353" i="18" s="1"/>
  <c r="M353" i="18"/>
  <c r="L354" i="18"/>
  <c r="O354" i="18" s="1"/>
  <c r="M354" i="18"/>
  <c r="L355" i="18"/>
  <c r="N355" i="18" s="1"/>
  <c r="M355" i="18"/>
  <c r="L356" i="18"/>
  <c r="O356" i="18" s="1"/>
  <c r="M356" i="18"/>
  <c r="L357" i="18"/>
  <c r="N357" i="18" s="1"/>
  <c r="M357" i="18"/>
  <c r="O357" i="18"/>
  <c r="L358" i="18"/>
  <c r="N358" i="18" s="1"/>
  <c r="M358" i="18"/>
  <c r="O358" i="18"/>
  <c r="L359" i="18"/>
  <c r="N359" i="18" s="1"/>
  <c r="M359" i="18"/>
  <c r="L360" i="18"/>
  <c r="O360" i="18" s="1"/>
  <c r="M360" i="18"/>
  <c r="L361" i="18"/>
  <c r="N361" i="18" s="1"/>
  <c r="M361" i="18"/>
  <c r="L362" i="18"/>
  <c r="N362" i="18" s="1"/>
  <c r="M362" i="18"/>
  <c r="L363" i="18"/>
  <c r="N363" i="18" s="1"/>
  <c r="M363" i="18"/>
  <c r="L364" i="18"/>
  <c r="O364" i="18" s="1"/>
  <c r="M364" i="18"/>
  <c r="N364" i="18"/>
  <c r="L365" i="18"/>
  <c r="N365" i="18" s="1"/>
  <c r="M365" i="18"/>
  <c r="L366" i="18"/>
  <c r="N366" i="18" s="1"/>
  <c r="M366" i="18"/>
  <c r="O366" i="18"/>
  <c r="L367" i="18"/>
  <c r="N367" i="18" s="1"/>
  <c r="M367" i="18"/>
  <c r="L368" i="18"/>
  <c r="N368" i="18" s="1"/>
  <c r="M368" i="18"/>
  <c r="L369" i="18"/>
  <c r="N369" i="18" s="1"/>
  <c r="M369" i="18"/>
  <c r="L370" i="18"/>
  <c r="O370" i="18" s="1"/>
  <c r="M370" i="18"/>
  <c r="L371" i="18"/>
  <c r="N371" i="18" s="1"/>
  <c r="M371" i="18"/>
  <c r="L372" i="18"/>
  <c r="O372" i="18" s="1"/>
  <c r="M372" i="18"/>
  <c r="L373" i="18"/>
  <c r="N373" i="18" s="1"/>
  <c r="M373" i="18"/>
  <c r="O373" i="18"/>
  <c r="L374" i="18"/>
  <c r="N374" i="18" s="1"/>
  <c r="M374" i="18"/>
  <c r="O374" i="18"/>
  <c r="L375" i="18"/>
  <c r="N375" i="18" s="1"/>
  <c r="M375" i="18"/>
  <c r="L376" i="18"/>
  <c r="O376" i="18" s="1"/>
  <c r="M376" i="18"/>
  <c r="L377" i="18"/>
  <c r="N377" i="18" s="1"/>
  <c r="M377" i="18"/>
  <c r="L378" i="18"/>
  <c r="N378" i="18" s="1"/>
  <c r="M378" i="18"/>
  <c r="L379" i="18"/>
  <c r="N379" i="18" s="1"/>
  <c r="M379" i="18"/>
  <c r="L380" i="18"/>
  <c r="O380" i="18" s="1"/>
  <c r="M380" i="18"/>
  <c r="N380" i="18"/>
  <c r="L381" i="18"/>
  <c r="N381" i="18" s="1"/>
  <c r="M381" i="18"/>
  <c r="L382" i="18"/>
  <c r="N382" i="18" s="1"/>
  <c r="M382" i="18"/>
  <c r="L383" i="18"/>
  <c r="N383" i="18" s="1"/>
  <c r="M383" i="18"/>
  <c r="L384" i="18"/>
  <c r="N384" i="18" s="1"/>
  <c r="M384" i="18"/>
  <c r="L385" i="18"/>
  <c r="N385" i="18" s="1"/>
  <c r="M385" i="18"/>
  <c r="L386" i="18"/>
  <c r="O386" i="18" s="1"/>
  <c r="M386" i="18"/>
  <c r="L387" i="18"/>
  <c r="N387" i="18" s="1"/>
  <c r="M387" i="18"/>
  <c r="L388" i="18"/>
  <c r="O388" i="18" s="1"/>
  <c r="M388" i="18"/>
  <c r="L389" i="18"/>
  <c r="N389" i="18" s="1"/>
  <c r="M389" i="18"/>
  <c r="O389" i="18"/>
  <c r="L390" i="18"/>
  <c r="N390" i="18" s="1"/>
  <c r="M390" i="18"/>
  <c r="O390" i="18"/>
  <c r="L391" i="18"/>
  <c r="N391" i="18" s="1"/>
  <c r="M391" i="18"/>
  <c r="L392" i="18"/>
  <c r="O392" i="18" s="1"/>
  <c r="M392" i="18"/>
  <c r="L393" i="18"/>
  <c r="N393" i="18" s="1"/>
  <c r="M393" i="18"/>
  <c r="L394" i="18"/>
  <c r="N394" i="18" s="1"/>
  <c r="M394" i="18"/>
  <c r="L395" i="18"/>
  <c r="N395" i="18" s="1"/>
  <c r="M395" i="18"/>
  <c r="L396" i="18"/>
  <c r="O396" i="18" s="1"/>
  <c r="M396" i="18"/>
  <c r="N396" i="18"/>
  <c r="L397" i="18"/>
  <c r="N397" i="18" s="1"/>
  <c r="M397" i="18"/>
  <c r="L398" i="18"/>
  <c r="N398" i="18" s="1"/>
  <c r="M398" i="18"/>
  <c r="O398" i="18"/>
  <c r="L399" i="18"/>
  <c r="N399" i="18" s="1"/>
  <c r="M399" i="18"/>
  <c r="L400" i="18"/>
  <c r="N400" i="18" s="1"/>
  <c r="M400" i="18"/>
  <c r="L401" i="18"/>
  <c r="N401" i="18" s="1"/>
  <c r="M401" i="18"/>
  <c r="L402" i="18"/>
  <c r="O402" i="18" s="1"/>
  <c r="M402" i="18"/>
  <c r="L403" i="18"/>
  <c r="N403" i="18" s="1"/>
  <c r="M403" i="18"/>
  <c r="L404" i="18"/>
  <c r="O404" i="18" s="1"/>
  <c r="M404" i="18"/>
  <c r="L405" i="18"/>
  <c r="N405" i="18" s="1"/>
  <c r="M405" i="18"/>
  <c r="O405" i="18"/>
  <c r="L406" i="18"/>
  <c r="N406" i="18" s="1"/>
  <c r="M406" i="18"/>
  <c r="O406" i="18"/>
  <c r="L407" i="18"/>
  <c r="N407" i="18" s="1"/>
  <c r="M407" i="18"/>
  <c r="O407" i="18"/>
  <c r="L408" i="18"/>
  <c r="O408" i="18" s="1"/>
  <c r="M408" i="18"/>
  <c r="L409" i="18"/>
  <c r="N409" i="18" s="1"/>
  <c r="M409" i="18"/>
  <c r="M2" i="18"/>
  <c r="L2" i="18"/>
  <c r="O2" i="18" s="1"/>
  <c r="O3" i="16"/>
  <c r="P3" i="16"/>
  <c r="O4" i="16"/>
  <c r="P4" i="16"/>
  <c r="O5" i="16"/>
  <c r="P5" i="16"/>
  <c r="O6" i="16"/>
  <c r="P6" i="16"/>
  <c r="O7" i="16"/>
  <c r="P7" i="16"/>
  <c r="O8" i="16"/>
  <c r="P8" i="16"/>
  <c r="O9" i="16"/>
  <c r="P9" i="16"/>
  <c r="O10" i="16"/>
  <c r="P10" i="16"/>
  <c r="O11" i="16"/>
  <c r="P11" i="16"/>
  <c r="O12" i="16"/>
  <c r="P12" i="16"/>
  <c r="O13" i="16"/>
  <c r="P13" i="16"/>
  <c r="O14" i="16"/>
  <c r="P14" i="16"/>
  <c r="O15" i="16"/>
  <c r="P15" i="16"/>
  <c r="O16" i="16"/>
  <c r="P16" i="16"/>
  <c r="O17" i="16"/>
  <c r="P17" i="16"/>
  <c r="O18" i="16"/>
  <c r="P18" i="16"/>
  <c r="O19" i="16"/>
  <c r="P19" i="16"/>
  <c r="O20" i="16"/>
  <c r="P20" i="16"/>
  <c r="O21" i="16"/>
  <c r="P21" i="16"/>
  <c r="O22" i="16"/>
  <c r="P22" i="16"/>
  <c r="O23" i="16"/>
  <c r="P23" i="16"/>
  <c r="O24" i="16"/>
  <c r="P24" i="16"/>
  <c r="O25" i="16"/>
  <c r="P25" i="16"/>
  <c r="O26" i="16"/>
  <c r="P26" i="16"/>
  <c r="O27" i="16"/>
  <c r="P27" i="16"/>
  <c r="O28" i="16"/>
  <c r="P28" i="16"/>
  <c r="O29" i="16"/>
  <c r="P29" i="16"/>
  <c r="O30" i="16"/>
  <c r="P30" i="16"/>
  <c r="O31" i="16"/>
  <c r="P31" i="16"/>
  <c r="O32" i="16"/>
  <c r="P32" i="16"/>
  <c r="O33" i="16"/>
  <c r="P33" i="16"/>
  <c r="O34" i="16"/>
  <c r="P34" i="16"/>
  <c r="O35" i="16"/>
  <c r="P35" i="16"/>
  <c r="O36" i="16"/>
  <c r="P36" i="16"/>
  <c r="O37" i="16"/>
  <c r="P37" i="16"/>
  <c r="O38" i="16"/>
  <c r="P38" i="16"/>
  <c r="O39" i="16"/>
  <c r="P39" i="16"/>
  <c r="O40" i="16"/>
  <c r="P40" i="16"/>
  <c r="O41" i="16"/>
  <c r="P41" i="16"/>
  <c r="O42" i="16"/>
  <c r="P42" i="16"/>
  <c r="O43" i="16"/>
  <c r="P43" i="16"/>
  <c r="O44" i="16"/>
  <c r="P44" i="16"/>
  <c r="O45" i="16"/>
  <c r="P45" i="16"/>
  <c r="O46" i="16"/>
  <c r="P46" i="16"/>
  <c r="O47" i="16"/>
  <c r="P47" i="16"/>
  <c r="O48" i="16"/>
  <c r="P48" i="16"/>
  <c r="O49" i="16"/>
  <c r="P49" i="16"/>
  <c r="O50" i="16"/>
  <c r="P50" i="16"/>
  <c r="O51" i="16"/>
  <c r="P51" i="16"/>
  <c r="O52" i="16"/>
  <c r="P52" i="16"/>
  <c r="O53" i="16"/>
  <c r="P53" i="16"/>
  <c r="O54" i="16"/>
  <c r="P54" i="16"/>
  <c r="O55" i="16"/>
  <c r="P55" i="16"/>
  <c r="O56" i="16"/>
  <c r="P56" i="16"/>
  <c r="O57" i="16"/>
  <c r="P57" i="16"/>
  <c r="O58" i="16"/>
  <c r="P58" i="16"/>
  <c r="O59" i="16"/>
  <c r="P59" i="16"/>
  <c r="O60" i="16"/>
  <c r="P60" i="16"/>
  <c r="O61" i="16"/>
  <c r="P61" i="16"/>
  <c r="O62" i="16"/>
  <c r="P62" i="16"/>
  <c r="O63" i="16"/>
  <c r="P63" i="16"/>
  <c r="O64" i="16"/>
  <c r="P64" i="16"/>
  <c r="O65" i="16"/>
  <c r="P65" i="16"/>
  <c r="O66" i="16"/>
  <c r="P66" i="16"/>
  <c r="O67" i="16"/>
  <c r="P67" i="16"/>
  <c r="O68" i="16"/>
  <c r="P68" i="16"/>
  <c r="O69" i="16"/>
  <c r="P69" i="16"/>
  <c r="O70" i="16"/>
  <c r="P70" i="16"/>
  <c r="O71" i="16"/>
  <c r="P71" i="16"/>
  <c r="O72" i="16"/>
  <c r="P72" i="16"/>
  <c r="O73" i="16"/>
  <c r="P73" i="16"/>
  <c r="O74" i="16"/>
  <c r="P74" i="16"/>
  <c r="O75" i="16"/>
  <c r="P75" i="16"/>
  <c r="O76" i="16"/>
  <c r="P76" i="16"/>
  <c r="O77" i="16"/>
  <c r="P77" i="16"/>
  <c r="O78" i="16"/>
  <c r="P78" i="16"/>
  <c r="O79" i="16"/>
  <c r="P79" i="16"/>
  <c r="O80" i="16"/>
  <c r="P80" i="16"/>
  <c r="O81" i="16"/>
  <c r="P81" i="16"/>
  <c r="O82" i="16"/>
  <c r="P82" i="16"/>
  <c r="O83" i="16"/>
  <c r="P83" i="16"/>
  <c r="O84" i="16"/>
  <c r="P84" i="16"/>
  <c r="O85" i="16"/>
  <c r="P85" i="16"/>
  <c r="O86" i="16"/>
  <c r="P86" i="16"/>
  <c r="O87" i="16"/>
  <c r="P87" i="16"/>
  <c r="O88" i="16"/>
  <c r="P88" i="16"/>
  <c r="O89" i="16"/>
  <c r="P89" i="16"/>
  <c r="O90" i="16"/>
  <c r="P90" i="16"/>
  <c r="O91" i="16"/>
  <c r="P91" i="16"/>
  <c r="O92" i="16"/>
  <c r="P92" i="16"/>
  <c r="O93" i="16"/>
  <c r="P93" i="16"/>
  <c r="O94" i="16"/>
  <c r="P94" i="16"/>
  <c r="O95" i="16"/>
  <c r="P95" i="16"/>
  <c r="O96" i="16"/>
  <c r="P96" i="16"/>
  <c r="O97" i="16"/>
  <c r="P97" i="16"/>
  <c r="O98" i="16"/>
  <c r="P98" i="16"/>
  <c r="O99" i="16"/>
  <c r="P99" i="16"/>
  <c r="O100" i="16"/>
  <c r="P100" i="16"/>
  <c r="O101" i="16"/>
  <c r="P101" i="16"/>
  <c r="O102" i="16"/>
  <c r="P102" i="16"/>
  <c r="O103" i="16"/>
  <c r="P103" i="16"/>
  <c r="O104" i="16"/>
  <c r="P104" i="16"/>
  <c r="O105" i="16"/>
  <c r="P105" i="16"/>
  <c r="O106" i="16"/>
  <c r="P106" i="16"/>
  <c r="O107" i="16"/>
  <c r="P107" i="16"/>
  <c r="O108" i="16"/>
  <c r="P108" i="16"/>
  <c r="O109" i="16"/>
  <c r="P109" i="16"/>
  <c r="O110" i="16"/>
  <c r="P110" i="16"/>
  <c r="O111" i="16"/>
  <c r="P111" i="16"/>
  <c r="O112" i="16"/>
  <c r="P112" i="16"/>
  <c r="O113" i="16"/>
  <c r="P113" i="16"/>
  <c r="O114" i="16"/>
  <c r="P114" i="16"/>
  <c r="O115" i="16"/>
  <c r="P115" i="16"/>
  <c r="O116" i="16"/>
  <c r="P116" i="16"/>
  <c r="O117" i="16"/>
  <c r="P117" i="16"/>
  <c r="O118" i="16"/>
  <c r="P118" i="16"/>
  <c r="O119" i="16"/>
  <c r="P119" i="16"/>
  <c r="O120" i="16"/>
  <c r="P120" i="16"/>
  <c r="O121" i="16"/>
  <c r="P121" i="16"/>
  <c r="O122" i="16"/>
  <c r="P122" i="16"/>
  <c r="O123" i="16"/>
  <c r="P123" i="16"/>
  <c r="O124" i="16"/>
  <c r="P124" i="16"/>
  <c r="O125" i="16"/>
  <c r="P125" i="16"/>
  <c r="O126" i="16"/>
  <c r="P126" i="16"/>
  <c r="O127" i="16"/>
  <c r="P127" i="16"/>
  <c r="O128" i="16"/>
  <c r="P128" i="16"/>
  <c r="O129" i="16"/>
  <c r="P129" i="16"/>
  <c r="O130" i="16"/>
  <c r="P130" i="16"/>
  <c r="O131" i="16"/>
  <c r="P131" i="16"/>
  <c r="O132" i="16"/>
  <c r="P132" i="16"/>
  <c r="O133" i="16"/>
  <c r="P133" i="16"/>
  <c r="O134" i="16"/>
  <c r="P134" i="16"/>
  <c r="O135" i="16"/>
  <c r="P135" i="16"/>
  <c r="O136" i="16"/>
  <c r="P136" i="16"/>
  <c r="O137" i="16"/>
  <c r="P137" i="16"/>
  <c r="O138" i="16"/>
  <c r="P138" i="16"/>
  <c r="O139" i="16"/>
  <c r="P139" i="16"/>
  <c r="O140" i="16"/>
  <c r="P140" i="16"/>
  <c r="O141" i="16"/>
  <c r="P141" i="16"/>
  <c r="O142" i="16"/>
  <c r="P142" i="16"/>
  <c r="O143" i="16"/>
  <c r="P143" i="16"/>
  <c r="O144" i="16"/>
  <c r="P144" i="16"/>
  <c r="O145" i="16"/>
  <c r="P145" i="16"/>
  <c r="O146" i="16"/>
  <c r="P146" i="16"/>
  <c r="O147" i="16"/>
  <c r="P147" i="16"/>
  <c r="O148" i="16"/>
  <c r="P148" i="16"/>
  <c r="O149" i="16"/>
  <c r="P149" i="16"/>
  <c r="O150" i="16"/>
  <c r="P150" i="16"/>
  <c r="O151" i="16"/>
  <c r="P151" i="16"/>
  <c r="O152" i="16"/>
  <c r="P152" i="16"/>
  <c r="O153" i="16"/>
  <c r="P153" i="16"/>
  <c r="O154" i="16"/>
  <c r="P154" i="16"/>
  <c r="O155" i="16"/>
  <c r="P155" i="16"/>
  <c r="O156" i="16"/>
  <c r="P156" i="16"/>
  <c r="O157" i="16"/>
  <c r="P157" i="16"/>
  <c r="O158" i="16"/>
  <c r="P158" i="16"/>
  <c r="O159" i="16"/>
  <c r="P159" i="16"/>
  <c r="O160" i="16"/>
  <c r="P160" i="16"/>
  <c r="O161" i="16"/>
  <c r="P161" i="16"/>
  <c r="O162" i="16"/>
  <c r="P162" i="16"/>
  <c r="O163" i="16"/>
  <c r="P163" i="16"/>
  <c r="O164" i="16"/>
  <c r="P164" i="16"/>
  <c r="O165" i="16"/>
  <c r="P165" i="16"/>
  <c r="O166" i="16"/>
  <c r="P166" i="16"/>
  <c r="O167" i="16"/>
  <c r="P167" i="16"/>
  <c r="O168" i="16"/>
  <c r="P168" i="16"/>
  <c r="O169" i="16"/>
  <c r="P169" i="16"/>
  <c r="O170" i="16"/>
  <c r="P170" i="16"/>
  <c r="O171" i="16"/>
  <c r="P171" i="16"/>
  <c r="O172" i="16"/>
  <c r="P172" i="16"/>
  <c r="O173" i="16"/>
  <c r="P173" i="16"/>
  <c r="O174" i="16"/>
  <c r="P174" i="16"/>
  <c r="O175" i="16"/>
  <c r="P175" i="16"/>
  <c r="O176" i="16"/>
  <c r="P176" i="16"/>
  <c r="O177" i="16"/>
  <c r="P177" i="16"/>
  <c r="O178" i="16"/>
  <c r="P178" i="16"/>
  <c r="O179" i="16"/>
  <c r="P179" i="16"/>
  <c r="O180" i="16"/>
  <c r="P180" i="16"/>
  <c r="O181" i="16"/>
  <c r="P181" i="16"/>
  <c r="O182" i="16"/>
  <c r="P182" i="16"/>
  <c r="O183" i="16"/>
  <c r="P183" i="16"/>
  <c r="O184" i="16"/>
  <c r="P184" i="16"/>
  <c r="O185" i="16"/>
  <c r="P185" i="16"/>
  <c r="O186" i="16"/>
  <c r="P186" i="16"/>
  <c r="O187" i="16"/>
  <c r="P187" i="16"/>
  <c r="O188" i="16"/>
  <c r="P188" i="16"/>
  <c r="O189" i="16"/>
  <c r="P189" i="16"/>
  <c r="O190" i="16"/>
  <c r="P190" i="16"/>
  <c r="O191" i="16"/>
  <c r="P191" i="16"/>
  <c r="O192" i="16"/>
  <c r="P192" i="16"/>
  <c r="O193" i="16"/>
  <c r="P193" i="16"/>
  <c r="O194" i="16"/>
  <c r="P194" i="16"/>
  <c r="O195" i="16"/>
  <c r="P195" i="16"/>
  <c r="O196" i="16"/>
  <c r="P196" i="16"/>
  <c r="O197" i="16"/>
  <c r="P197" i="16"/>
  <c r="O198" i="16"/>
  <c r="P198" i="16"/>
  <c r="O199" i="16"/>
  <c r="P199" i="16"/>
  <c r="O200" i="16"/>
  <c r="P200" i="16"/>
  <c r="O201" i="16"/>
  <c r="P201" i="16"/>
  <c r="O202" i="16"/>
  <c r="P202" i="16"/>
  <c r="O203" i="16"/>
  <c r="P203" i="16"/>
  <c r="O204" i="16"/>
  <c r="P204" i="16"/>
  <c r="O205" i="16"/>
  <c r="P205" i="16"/>
  <c r="O206" i="16"/>
  <c r="P206" i="16"/>
  <c r="O207" i="16"/>
  <c r="P207" i="16"/>
  <c r="O208" i="16"/>
  <c r="P208" i="16"/>
  <c r="O209" i="16"/>
  <c r="P209" i="16"/>
  <c r="O210" i="16"/>
  <c r="P210" i="16"/>
  <c r="O211" i="16"/>
  <c r="P211" i="16"/>
  <c r="O212" i="16"/>
  <c r="P212" i="16"/>
  <c r="O213" i="16"/>
  <c r="P213" i="16"/>
  <c r="O214" i="16"/>
  <c r="P214" i="16"/>
  <c r="O215" i="16"/>
  <c r="P215" i="16"/>
  <c r="O216" i="16"/>
  <c r="P216" i="16"/>
  <c r="O217" i="16"/>
  <c r="P217" i="16"/>
  <c r="O218" i="16"/>
  <c r="P218" i="16"/>
  <c r="O219" i="16"/>
  <c r="P219" i="16"/>
  <c r="O220" i="16"/>
  <c r="P220" i="16"/>
  <c r="O221" i="16"/>
  <c r="P221" i="16"/>
  <c r="O222" i="16"/>
  <c r="P222" i="16"/>
  <c r="O223" i="16"/>
  <c r="P223" i="16"/>
  <c r="O224" i="16"/>
  <c r="P224" i="16"/>
  <c r="O225" i="16"/>
  <c r="P225" i="16"/>
  <c r="O226" i="16"/>
  <c r="P226" i="16"/>
  <c r="O227" i="16"/>
  <c r="P227" i="16"/>
  <c r="O228" i="16"/>
  <c r="P228" i="16"/>
  <c r="O229" i="16"/>
  <c r="P229" i="16"/>
  <c r="O230" i="16"/>
  <c r="P230" i="16"/>
  <c r="O231" i="16"/>
  <c r="P231" i="16"/>
  <c r="O232" i="16"/>
  <c r="P232" i="16"/>
  <c r="O233" i="16"/>
  <c r="P233" i="16"/>
  <c r="O234" i="16"/>
  <c r="P234" i="16"/>
  <c r="O235" i="16"/>
  <c r="P235" i="16"/>
  <c r="O236" i="16"/>
  <c r="P236" i="16"/>
  <c r="O237" i="16"/>
  <c r="P237" i="16"/>
  <c r="O238" i="16"/>
  <c r="P238" i="16"/>
  <c r="O239" i="16"/>
  <c r="P239" i="16"/>
  <c r="O240" i="16"/>
  <c r="P240" i="16"/>
  <c r="O241" i="16"/>
  <c r="P241" i="16"/>
  <c r="O242" i="16"/>
  <c r="P242" i="16"/>
  <c r="O243" i="16"/>
  <c r="P243" i="16"/>
  <c r="O244" i="16"/>
  <c r="P244" i="16"/>
  <c r="O245" i="16"/>
  <c r="P245" i="16"/>
  <c r="O246" i="16"/>
  <c r="P246" i="16"/>
  <c r="O247" i="16"/>
  <c r="P247" i="16"/>
  <c r="O248" i="16"/>
  <c r="P248" i="16"/>
  <c r="O249" i="16"/>
  <c r="P249" i="16"/>
  <c r="O250" i="16"/>
  <c r="P250" i="16"/>
  <c r="O251" i="16"/>
  <c r="P251" i="16"/>
  <c r="O252" i="16"/>
  <c r="P252" i="16"/>
  <c r="O253" i="16"/>
  <c r="P253" i="16"/>
  <c r="O254" i="16"/>
  <c r="P254" i="16"/>
  <c r="O255" i="16"/>
  <c r="P255" i="16"/>
  <c r="O256" i="16"/>
  <c r="P256" i="16"/>
  <c r="O257" i="16"/>
  <c r="P257" i="16"/>
  <c r="O258" i="16"/>
  <c r="P258" i="16"/>
  <c r="O259" i="16"/>
  <c r="P259" i="16"/>
  <c r="O260" i="16"/>
  <c r="P260" i="16"/>
  <c r="O261" i="16"/>
  <c r="P261" i="16"/>
  <c r="O262" i="16"/>
  <c r="P262" i="16"/>
  <c r="O263" i="16"/>
  <c r="P263" i="16"/>
  <c r="O264" i="16"/>
  <c r="P264" i="16"/>
  <c r="O265" i="16"/>
  <c r="P265" i="16"/>
  <c r="O266" i="16"/>
  <c r="P266" i="16"/>
  <c r="O267" i="16"/>
  <c r="P267" i="16"/>
  <c r="O268" i="16"/>
  <c r="P268" i="16"/>
  <c r="O269" i="16"/>
  <c r="P269" i="16"/>
  <c r="O270" i="16"/>
  <c r="P270" i="16"/>
  <c r="O271" i="16"/>
  <c r="P271" i="16"/>
  <c r="O272" i="16"/>
  <c r="P272" i="16"/>
  <c r="O273" i="16"/>
  <c r="P273" i="16"/>
  <c r="O274" i="16"/>
  <c r="P274" i="16"/>
  <c r="O275" i="16"/>
  <c r="P275" i="16"/>
  <c r="O276" i="16"/>
  <c r="P276" i="16"/>
  <c r="O277" i="16"/>
  <c r="P277" i="16"/>
  <c r="O278" i="16"/>
  <c r="P278" i="16"/>
  <c r="O279" i="16"/>
  <c r="P279" i="16"/>
  <c r="O280" i="16"/>
  <c r="P280" i="16"/>
  <c r="O281" i="16"/>
  <c r="P281" i="16"/>
  <c r="O282" i="16"/>
  <c r="P282" i="16"/>
  <c r="O283" i="16"/>
  <c r="P283" i="16"/>
  <c r="O284" i="16"/>
  <c r="P284" i="16"/>
  <c r="O285" i="16"/>
  <c r="P285" i="16"/>
  <c r="O286" i="16"/>
  <c r="P286" i="16"/>
  <c r="O287" i="16"/>
  <c r="P287" i="16"/>
  <c r="O288" i="16"/>
  <c r="P288" i="16"/>
  <c r="O289" i="16"/>
  <c r="P289" i="16"/>
  <c r="O290" i="16"/>
  <c r="P290" i="16"/>
  <c r="O291" i="16"/>
  <c r="P291" i="16"/>
  <c r="O292" i="16"/>
  <c r="P292" i="16"/>
  <c r="O293" i="16"/>
  <c r="P293" i="16"/>
  <c r="O294" i="16"/>
  <c r="P294" i="16"/>
  <c r="O295" i="16"/>
  <c r="P295" i="16"/>
  <c r="O296" i="16"/>
  <c r="P296" i="16"/>
  <c r="O297" i="16"/>
  <c r="P297" i="16"/>
  <c r="O298" i="16"/>
  <c r="P298" i="16"/>
  <c r="O299" i="16"/>
  <c r="P299" i="16"/>
  <c r="O300" i="16"/>
  <c r="P300" i="16"/>
  <c r="O301" i="16"/>
  <c r="P301" i="16"/>
  <c r="O302" i="16"/>
  <c r="P302" i="16"/>
  <c r="O303" i="16"/>
  <c r="P303" i="16"/>
  <c r="O304" i="16"/>
  <c r="P304" i="16"/>
  <c r="O305" i="16"/>
  <c r="P305" i="16"/>
  <c r="O306" i="16"/>
  <c r="P306" i="16"/>
  <c r="O307" i="16"/>
  <c r="P307" i="16"/>
  <c r="O308" i="16"/>
  <c r="P308" i="16"/>
  <c r="O309" i="16"/>
  <c r="P309" i="16"/>
  <c r="O310" i="16"/>
  <c r="P310" i="16"/>
  <c r="O311" i="16"/>
  <c r="P311" i="16"/>
  <c r="O312" i="16"/>
  <c r="P312" i="16"/>
  <c r="O313" i="16"/>
  <c r="P313" i="16"/>
  <c r="O314" i="16"/>
  <c r="P314" i="16"/>
  <c r="O315" i="16"/>
  <c r="P315" i="16"/>
  <c r="O316" i="16"/>
  <c r="P316" i="16"/>
  <c r="O317" i="16"/>
  <c r="P317" i="16"/>
  <c r="O318" i="16"/>
  <c r="P318" i="16"/>
  <c r="O319" i="16"/>
  <c r="P319" i="16"/>
  <c r="O320" i="16"/>
  <c r="P320" i="16"/>
  <c r="O321" i="16"/>
  <c r="P321" i="16"/>
  <c r="O322" i="16"/>
  <c r="P322" i="16"/>
  <c r="O323" i="16"/>
  <c r="P323" i="16"/>
  <c r="O324" i="16"/>
  <c r="P324" i="16"/>
  <c r="O325" i="16"/>
  <c r="P325" i="16"/>
  <c r="O326" i="16"/>
  <c r="P326" i="16"/>
  <c r="O327" i="16"/>
  <c r="P327" i="16"/>
  <c r="O328" i="16"/>
  <c r="P328" i="16"/>
  <c r="O329" i="16"/>
  <c r="P329" i="16"/>
  <c r="O330" i="16"/>
  <c r="P330" i="16"/>
  <c r="O331" i="16"/>
  <c r="P331" i="16"/>
  <c r="O332" i="16"/>
  <c r="P332" i="16"/>
  <c r="O333" i="16"/>
  <c r="P333" i="16"/>
  <c r="O334" i="16"/>
  <c r="P334" i="16"/>
  <c r="O335" i="16"/>
  <c r="P335" i="16"/>
  <c r="O336" i="16"/>
  <c r="P336" i="16"/>
  <c r="O337" i="16"/>
  <c r="P337" i="16"/>
  <c r="O338" i="16"/>
  <c r="P338" i="16"/>
  <c r="O339" i="16"/>
  <c r="P339" i="16"/>
  <c r="O340" i="16"/>
  <c r="P340" i="16"/>
  <c r="O341" i="16"/>
  <c r="P341" i="16"/>
  <c r="O342" i="16"/>
  <c r="P342" i="16"/>
  <c r="O343" i="16"/>
  <c r="P343" i="16"/>
  <c r="O344" i="16"/>
  <c r="P344" i="16"/>
  <c r="O345" i="16"/>
  <c r="P345" i="16"/>
  <c r="O346" i="16"/>
  <c r="P346" i="16"/>
  <c r="O347" i="16"/>
  <c r="P347" i="16"/>
  <c r="O348" i="16"/>
  <c r="P348" i="16"/>
  <c r="O349" i="16"/>
  <c r="P349" i="16"/>
  <c r="O350" i="16"/>
  <c r="P350" i="16"/>
  <c r="O351" i="16"/>
  <c r="P351" i="16"/>
  <c r="O352" i="16"/>
  <c r="P352" i="16"/>
  <c r="O353" i="16"/>
  <c r="P353" i="16"/>
  <c r="O354" i="16"/>
  <c r="P354" i="16"/>
  <c r="O355" i="16"/>
  <c r="P355" i="16"/>
  <c r="O356" i="16"/>
  <c r="P356" i="16"/>
  <c r="O357" i="16"/>
  <c r="P357" i="16"/>
  <c r="O358" i="16"/>
  <c r="P358" i="16"/>
  <c r="O359" i="16"/>
  <c r="P359" i="16"/>
  <c r="O360" i="16"/>
  <c r="P360" i="16"/>
  <c r="O361" i="16"/>
  <c r="P361" i="16"/>
  <c r="O362" i="16"/>
  <c r="P362" i="16"/>
  <c r="O363" i="16"/>
  <c r="P363" i="16"/>
  <c r="O364" i="16"/>
  <c r="P364" i="16"/>
  <c r="O365" i="16"/>
  <c r="P365" i="16"/>
  <c r="O366" i="16"/>
  <c r="P366" i="16"/>
  <c r="O367" i="16"/>
  <c r="P367" i="16"/>
  <c r="O368" i="16"/>
  <c r="P368" i="16"/>
  <c r="O369" i="16"/>
  <c r="P369" i="16"/>
  <c r="O370" i="16"/>
  <c r="P370" i="16"/>
  <c r="O371" i="16"/>
  <c r="P371" i="16"/>
  <c r="O372" i="16"/>
  <c r="P372" i="16"/>
  <c r="O373" i="16"/>
  <c r="P373" i="16"/>
  <c r="O374" i="16"/>
  <c r="P374" i="16"/>
  <c r="O375" i="16"/>
  <c r="P375" i="16"/>
  <c r="O376" i="16"/>
  <c r="P376" i="16"/>
  <c r="O377" i="16"/>
  <c r="P377" i="16"/>
  <c r="O378" i="16"/>
  <c r="P378" i="16"/>
  <c r="O379" i="16"/>
  <c r="P379" i="16"/>
  <c r="O380" i="16"/>
  <c r="P380" i="16"/>
  <c r="O381" i="16"/>
  <c r="P381" i="16"/>
  <c r="O382" i="16"/>
  <c r="P382" i="16"/>
  <c r="O383" i="16"/>
  <c r="P383" i="16"/>
  <c r="O384" i="16"/>
  <c r="P384" i="16"/>
  <c r="O385" i="16"/>
  <c r="P385" i="16"/>
  <c r="O386" i="16"/>
  <c r="P386" i="16"/>
  <c r="O387" i="16"/>
  <c r="P387" i="16"/>
  <c r="O388" i="16"/>
  <c r="P388" i="16"/>
  <c r="O389" i="16"/>
  <c r="P389" i="16"/>
  <c r="O390" i="16"/>
  <c r="P390" i="16"/>
  <c r="O391" i="16"/>
  <c r="P391" i="16"/>
  <c r="O392" i="16"/>
  <c r="P392" i="16"/>
  <c r="O393" i="16"/>
  <c r="P393" i="16"/>
  <c r="O394" i="16"/>
  <c r="P394" i="16"/>
  <c r="O395" i="16"/>
  <c r="P395" i="16"/>
  <c r="O396" i="16"/>
  <c r="P396" i="16"/>
  <c r="O397" i="16"/>
  <c r="P397" i="16"/>
  <c r="O398" i="16"/>
  <c r="P398" i="16"/>
  <c r="O399" i="16"/>
  <c r="P399" i="16"/>
  <c r="O400" i="16"/>
  <c r="P400" i="16"/>
  <c r="O401" i="16"/>
  <c r="P401" i="16"/>
  <c r="O402" i="16"/>
  <c r="P402" i="16"/>
  <c r="O403" i="16"/>
  <c r="P403" i="16"/>
  <c r="O404" i="16"/>
  <c r="P404" i="16"/>
  <c r="O405" i="16"/>
  <c r="P405" i="16"/>
  <c r="O406" i="16"/>
  <c r="P406" i="16"/>
  <c r="O407" i="16"/>
  <c r="P407" i="16"/>
  <c r="O408" i="16"/>
  <c r="P408" i="16"/>
  <c r="O409" i="16"/>
  <c r="P409" i="16"/>
  <c r="J3" i="16"/>
  <c r="K3" i="16"/>
  <c r="J4" i="16"/>
  <c r="K4" i="16"/>
  <c r="J5" i="16"/>
  <c r="K5" i="16"/>
  <c r="J6" i="16"/>
  <c r="K6" i="16"/>
  <c r="J7" i="16"/>
  <c r="K7" i="16"/>
  <c r="J8" i="16"/>
  <c r="K8" i="16"/>
  <c r="J9" i="16"/>
  <c r="K9" i="16"/>
  <c r="J10" i="16"/>
  <c r="K10" i="16"/>
  <c r="J11" i="16"/>
  <c r="K11" i="16"/>
  <c r="J12" i="16"/>
  <c r="K12" i="16"/>
  <c r="J13" i="16"/>
  <c r="K13" i="16"/>
  <c r="J14" i="16"/>
  <c r="K14" i="16"/>
  <c r="J15" i="16"/>
  <c r="K15" i="16"/>
  <c r="J16" i="16"/>
  <c r="K16" i="16"/>
  <c r="J17" i="16"/>
  <c r="K17" i="16"/>
  <c r="J18" i="16"/>
  <c r="K18" i="16"/>
  <c r="J19" i="16"/>
  <c r="K19" i="16"/>
  <c r="J20" i="16"/>
  <c r="K20" i="16"/>
  <c r="J21" i="16"/>
  <c r="K21" i="16"/>
  <c r="J22" i="16"/>
  <c r="K22" i="16"/>
  <c r="J23" i="16"/>
  <c r="K23" i="16"/>
  <c r="J24" i="16"/>
  <c r="K24" i="16"/>
  <c r="J25" i="16"/>
  <c r="K25" i="16"/>
  <c r="J26" i="16"/>
  <c r="K26" i="16"/>
  <c r="J27" i="16"/>
  <c r="K27" i="16"/>
  <c r="J28" i="16"/>
  <c r="K28" i="16"/>
  <c r="J29" i="16"/>
  <c r="K29" i="16"/>
  <c r="J30" i="16"/>
  <c r="K30" i="16"/>
  <c r="J31" i="16"/>
  <c r="K31" i="16"/>
  <c r="J32" i="16"/>
  <c r="K32" i="16"/>
  <c r="J33" i="16"/>
  <c r="K33" i="16"/>
  <c r="J34" i="16"/>
  <c r="K34" i="16"/>
  <c r="J35" i="16"/>
  <c r="K35" i="16"/>
  <c r="J36" i="16"/>
  <c r="K36" i="16"/>
  <c r="J37" i="16"/>
  <c r="K37" i="16"/>
  <c r="J38" i="16"/>
  <c r="K38" i="16"/>
  <c r="J39" i="16"/>
  <c r="K39" i="16"/>
  <c r="J40" i="16"/>
  <c r="K40" i="16"/>
  <c r="J41" i="16"/>
  <c r="K41" i="16"/>
  <c r="J42" i="16"/>
  <c r="K42" i="16"/>
  <c r="J43" i="16"/>
  <c r="K43" i="16"/>
  <c r="J44" i="16"/>
  <c r="K44" i="16"/>
  <c r="J45" i="16"/>
  <c r="K45" i="16"/>
  <c r="J46" i="16"/>
  <c r="K46" i="16"/>
  <c r="J47" i="16"/>
  <c r="K47" i="16"/>
  <c r="J48" i="16"/>
  <c r="K48" i="16"/>
  <c r="J49" i="16"/>
  <c r="K49" i="16"/>
  <c r="J50" i="16"/>
  <c r="K50" i="16"/>
  <c r="J51" i="16"/>
  <c r="K51" i="16"/>
  <c r="J52" i="16"/>
  <c r="K52" i="16"/>
  <c r="J53" i="16"/>
  <c r="K53" i="16"/>
  <c r="J54" i="16"/>
  <c r="K54" i="16"/>
  <c r="J55" i="16"/>
  <c r="K55" i="16"/>
  <c r="J56" i="16"/>
  <c r="K56" i="16"/>
  <c r="J57" i="16"/>
  <c r="K57" i="16"/>
  <c r="J58" i="16"/>
  <c r="K58" i="16"/>
  <c r="J59" i="16"/>
  <c r="K59" i="16"/>
  <c r="J60" i="16"/>
  <c r="K60" i="16"/>
  <c r="J61" i="16"/>
  <c r="K61" i="16"/>
  <c r="J62" i="16"/>
  <c r="K62" i="16"/>
  <c r="J63" i="16"/>
  <c r="K63" i="16"/>
  <c r="J64" i="16"/>
  <c r="K64" i="16"/>
  <c r="J65" i="16"/>
  <c r="K65" i="16"/>
  <c r="J66" i="16"/>
  <c r="K66" i="16"/>
  <c r="J67" i="16"/>
  <c r="K67" i="16"/>
  <c r="J68" i="16"/>
  <c r="K68" i="16"/>
  <c r="J69" i="16"/>
  <c r="K69" i="16"/>
  <c r="J70" i="16"/>
  <c r="K70" i="16"/>
  <c r="J71" i="16"/>
  <c r="K71" i="16"/>
  <c r="J72" i="16"/>
  <c r="K72" i="16"/>
  <c r="J73" i="16"/>
  <c r="K73" i="16"/>
  <c r="J74" i="16"/>
  <c r="K74" i="16"/>
  <c r="J75" i="16"/>
  <c r="K75" i="16"/>
  <c r="J76" i="16"/>
  <c r="K76" i="16"/>
  <c r="J77" i="16"/>
  <c r="K77" i="16"/>
  <c r="J78" i="16"/>
  <c r="K78" i="16"/>
  <c r="J79" i="16"/>
  <c r="K79" i="16"/>
  <c r="J80" i="16"/>
  <c r="K80" i="16"/>
  <c r="J81" i="16"/>
  <c r="K81" i="16"/>
  <c r="J82" i="16"/>
  <c r="K82" i="16"/>
  <c r="J83" i="16"/>
  <c r="K83" i="16"/>
  <c r="J84" i="16"/>
  <c r="K84" i="16"/>
  <c r="J85" i="16"/>
  <c r="K85" i="16"/>
  <c r="J86" i="16"/>
  <c r="K86" i="16"/>
  <c r="J87" i="16"/>
  <c r="K87" i="16"/>
  <c r="J88" i="16"/>
  <c r="K88" i="16"/>
  <c r="J89" i="16"/>
  <c r="K89" i="16"/>
  <c r="J90" i="16"/>
  <c r="K90" i="16"/>
  <c r="J91" i="16"/>
  <c r="K91" i="16"/>
  <c r="J92" i="16"/>
  <c r="K92" i="16"/>
  <c r="J93" i="16"/>
  <c r="K93" i="16"/>
  <c r="J94" i="16"/>
  <c r="K94" i="16"/>
  <c r="J95" i="16"/>
  <c r="K95" i="16"/>
  <c r="J96" i="16"/>
  <c r="K96" i="16"/>
  <c r="J97" i="16"/>
  <c r="K97" i="16"/>
  <c r="J98" i="16"/>
  <c r="K98" i="16"/>
  <c r="J99" i="16"/>
  <c r="K99" i="16"/>
  <c r="J100" i="16"/>
  <c r="K100" i="16"/>
  <c r="J101" i="16"/>
  <c r="K101" i="16"/>
  <c r="J102" i="16"/>
  <c r="K102" i="16"/>
  <c r="J103" i="16"/>
  <c r="K103" i="16"/>
  <c r="J104" i="16"/>
  <c r="K104" i="16"/>
  <c r="J105" i="16"/>
  <c r="K105" i="16"/>
  <c r="J106" i="16"/>
  <c r="K106" i="16"/>
  <c r="J107" i="16"/>
  <c r="K107" i="16"/>
  <c r="J108" i="16"/>
  <c r="K108" i="16"/>
  <c r="J109" i="16"/>
  <c r="K109" i="16"/>
  <c r="J110" i="16"/>
  <c r="K110" i="16"/>
  <c r="J111" i="16"/>
  <c r="K111" i="16"/>
  <c r="J112" i="16"/>
  <c r="K112" i="16"/>
  <c r="J113" i="16"/>
  <c r="K113" i="16"/>
  <c r="J114" i="16"/>
  <c r="K114" i="16"/>
  <c r="J115" i="16"/>
  <c r="K115" i="16"/>
  <c r="J116" i="16"/>
  <c r="K116" i="16"/>
  <c r="J117" i="16"/>
  <c r="K117" i="16"/>
  <c r="J118" i="16"/>
  <c r="K118" i="16"/>
  <c r="J119" i="16"/>
  <c r="K119" i="16"/>
  <c r="J120" i="16"/>
  <c r="K120" i="16"/>
  <c r="J121" i="16"/>
  <c r="K121" i="16"/>
  <c r="J122" i="16"/>
  <c r="K122" i="16"/>
  <c r="J123" i="16"/>
  <c r="K123" i="16"/>
  <c r="J124" i="16"/>
  <c r="K124" i="16"/>
  <c r="J125" i="16"/>
  <c r="K125" i="16"/>
  <c r="J126" i="16"/>
  <c r="K126" i="16"/>
  <c r="J127" i="16"/>
  <c r="K127" i="16"/>
  <c r="J128" i="16"/>
  <c r="K128" i="16"/>
  <c r="J129" i="16"/>
  <c r="K129" i="16"/>
  <c r="J130" i="16"/>
  <c r="K130" i="16"/>
  <c r="J131" i="16"/>
  <c r="K131" i="16"/>
  <c r="J132" i="16"/>
  <c r="K132" i="16"/>
  <c r="J133" i="16"/>
  <c r="K133" i="16"/>
  <c r="J134" i="16"/>
  <c r="K134" i="16"/>
  <c r="J135" i="16"/>
  <c r="K135" i="16"/>
  <c r="J136" i="16"/>
  <c r="K136" i="16"/>
  <c r="J137" i="16"/>
  <c r="K137" i="16"/>
  <c r="J138" i="16"/>
  <c r="K138" i="16"/>
  <c r="J139" i="16"/>
  <c r="K139" i="16"/>
  <c r="J140" i="16"/>
  <c r="K140" i="16"/>
  <c r="J141" i="16"/>
  <c r="K141" i="16"/>
  <c r="J142" i="16"/>
  <c r="K142" i="16"/>
  <c r="J143" i="16"/>
  <c r="K143" i="16"/>
  <c r="J144" i="16"/>
  <c r="K144" i="16"/>
  <c r="J145" i="16"/>
  <c r="K145" i="16"/>
  <c r="J146" i="16"/>
  <c r="K146" i="16"/>
  <c r="J147" i="16"/>
  <c r="K147" i="16"/>
  <c r="J148" i="16"/>
  <c r="K148" i="16"/>
  <c r="J149" i="16"/>
  <c r="K149" i="16"/>
  <c r="J150" i="16"/>
  <c r="K150" i="16"/>
  <c r="J151" i="16"/>
  <c r="K151" i="16"/>
  <c r="J152" i="16"/>
  <c r="K152" i="16"/>
  <c r="J153" i="16"/>
  <c r="K153" i="16"/>
  <c r="J154" i="16"/>
  <c r="K154" i="16"/>
  <c r="J155" i="16"/>
  <c r="K155" i="16"/>
  <c r="J156" i="16"/>
  <c r="K156" i="16"/>
  <c r="J157" i="16"/>
  <c r="K157" i="16"/>
  <c r="J158" i="16"/>
  <c r="K158" i="16"/>
  <c r="J159" i="16"/>
  <c r="K159" i="16"/>
  <c r="J160" i="16"/>
  <c r="K160" i="16"/>
  <c r="J161" i="16"/>
  <c r="K161" i="16"/>
  <c r="J162" i="16"/>
  <c r="K162" i="16"/>
  <c r="J163" i="16"/>
  <c r="K163" i="16"/>
  <c r="J164" i="16"/>
  <c r="K164" i="16"/>
  <c r="J165" i="16"/>
  <c r="K165" i="16"/>
  <c r="J166" i="16"/>
  <c r="K166" i="16"/>
  <c r="J167" i="16"/>
  <c r="K167" i="16"/>
  <c r="J168" i="16"/>
  <c r="K168" i="16"/>
  <c r="J169" i="16"/>
  <c r="K169" i="16"/>
  <c r="J170" i="16"/>
  <c r="K170" i="16"/>
  <c r="J171" i="16"/>
  <c r="K171" i="16"/>
  <c r="J172" i="16"/>
  <c r="K172" i="16"/>
  <c r="J173" i="16"/>
  <c r="K173" i="16"/>
  <c r="J174" i="16"/>
  <c r="K174" i="16"/>
  <c r="J175" i="16"/>
  <c r="K175" i="16"/>
  <c r="J176" i="16"/>
  <c r="K176" i="16"/>
  <c r="J177" i="16"/>
  <c r="K177" i="16"/>
  <c r="J178" i="16"/>
  <c r="K178" i="16"/>
  <c r="J179" i="16"/>
  <c r="K179" i="16"/>
  <c r="J180" i="16"/>
  <c r="K180" i="16"/>
  <c r="J181" i="16"/>
  <c r="K181" i="16"/>
  <c r="J182" i="16"/>
  <c r="K182" i="16"/>
  <c r="J183" i="16"/>
  <c r="K183" i="16"/>
  <c r="J184" i="16"/>
  <c r="K184" i="16"/>
  <c r="J185" i="16"/>
  <c r="K185" i="16"/>
  <c r="J186" i="16"/>
  <c r="K186" i="16"/>
  <c r="J187" i="16"/>
  <c r="K187" i="16"/>
  <c r="J188" i="16"/>
  <c r="K188" i="16"/>
  <c r="J189" i="16"/>
  <c r="K189" i="16"/>
  <c r="J190" i="16"/>
  <c r="K190" i="16"/>
  <c r="J191" i="16"/>
  <c r="K191" i="16"/>
  <c r="J192" i="16"/>
  <c r="K192" i="16"/>
  <c r="J193" i="16"/>
  <c r="K193" i="16"/>
  <c r="J194" i="16"/>
  <c r="K194" i="16"/>
  <c r="J195" i="16"/>
  <c r="K195" i="16"/>
  <c r="J196" i="16"/>
  <c r="K196" i="16"/>
  <c r="J197" i="16"/>
  <c r="K197" i="16"/>
  <c r="J198" i="16"/>
  <c r="K198" i="16"/>
  <c r="J199" i="16"/>
  <c r="K199" i="16"/>
  <c r="J200" i="16"/>
  <c r="K200" i="16"/>
  <c r="J201" i="16"/>
  <c r="K201" i="16"/>
  <c r="J202" i="16"/>
  <c r="K202" i="16"/>
  <c r="J203" i="16"/>
  <c r="K203" i="16"/>
  <c r="J204" i="16"/>
  <c r="K204" i="16"/>
  <c r="J205" i="16"/>
  <c r="K205" i="16"/>
  <c r="J206" i="16"/>
  <c r="K206" i="16"/>
  <c r="J207" i="16"/>
  <c r="K207" i="16"/>
  <c r="J208" i="16"/>
  <c r="K208" i="16"/>
  <c r="J209" i="16"/>
  <c r="K209" i="16"/>
  <c r="J210" i="16"/>
  <c r="K210" i="16"/>
  <c r="J211" i="16"/>
  <c r="K211" i="16"/>
  <c r="J212" i="16"/>
  <c r="K212" i="16"/>
  <c r="J213" i="16"/>
  <c r="K213" i="16"/>
  <c r="J214" i="16"/>
  <c r="K214" i="16"/>
  <c r="J215" i="16"/>
  <c r="K215" i="16"/>
  <c r="J216" i="16"/>
  <c r="K216" i="16"/>
  <c r="J217" i="16"/>
  <c r="K217" i="16"/>
  <c r="J218" i="16"/>
  <c r="K218" i="16"/>
  <c r="J219" i="16"/>
  <c r="K219" i="16"/>
  <c r="J220" i="16"/>
  <c r="K220" i="16"/>
  <c r="J221" i="16"/>
  <c r="K221" i="16"/>
  <c r="J222" i="16"/>
  <c r="K222" i="16"/>
  <c r="J223" i="16"/>
  <c r="K223" i="16"/>
  <c r="J224" i="16"/>
  <c r="K224" i="16"/>
  <c r="J225" i="16"/>
  <c r="K225" i="16"/>
  <c r="J226" i="16"/>
  <c r="K226" i="16"/>
  <c r="J227" i="16"/>
  <c r="K227" i="16"/>
  <c r="J228" i="16"/>
  <c r="K228" i="16"/>
  <c r="J229" i="16"/>
  <c r="K229" i="16"/>
  <c r="J230" i="16"/>
  <c r="K230" i="16"/>
  <c r="J231" i="16"/>
  <c r="K231" i="16"/>
  <c r="J232" i="16"/>
  <c r="K232" i="16"/>
  <c r="J233" i="16"/>
  <c r="K233" i="16"/>
  <c r="J234" i="16"/>
  <c r="K234" i="16"/>
  <c r="J235" i="16"/>
  <c r="K235" i="16"/>
  <c r="J236" i="16"/>
  <c r="K236" i="16"/>
  <c r="J237" i="16"/>
  <c r="K237" i="16"/>
  <c r="J238" i="16"/>
  <c r="K238" i="16"/>
  <c r="J239" i="16"/>
  <c r="K239" i="16"/>
  <c r="J240" i="16"/>
  <c r="K240" i="16"/>
  <c r="J241" i="16"/>
  <c r="K241" i="16"/>
  <c r="J242" i="16"/>
  <c r="K242" i="16"/>
  <c r="J243" i="16"/>
  <c r="K243" i="16"/>
  <c r="J244" i="16"/>
  <c r="K244" i="16"/>
  <c r="J245" i="16"/>
  <c r="K245" i="16"/>
  <c r="J246" i="16"/>
  <c r="K246" i="16"/>
  <c r="J247" i="16"/>
  <c r="K247" i="16"/>
  <c r="J248" i="16"/>
  <c r="K248" i="16"/>
  <c r="J249" i="16"/>
  <c r="K249" i="16"/>
  <c r="J250" i="16"/>
  <c r="K250" i="16"/>
  <c r="J251" i="16"/>
  <c r="K251" i="16"/>
  <c r="J252" i="16"/>
  <c r="K252" i="16"/>
  <c r="J253" i="16"/>
  <c r="K253" i="16"/>
  <c r="J254" i="16"/>
  <c r="K254" i="16"/>
  <c r="J255" i="16"/>
  <c r="K255" i="16"/>
  <c r="J256" i="16"/>
  <c r="K256" i="16"/>
  <c r="J257" i="16"/>
  <c r="K257" i="16"/>
  <c r="J258" i="16"/>
  <c r="K258" i="16"/>
  <c r="J259" i="16"/>
  <c r="K259" i="16"/>
  <c r="J260" i="16"/>
  <c r="K260" i="16"/>
  <c r="J261" i="16"/>
  <c r="K261" i="16"/>
  <c r="J262" i="16"/>
  <c r="K262" i="16"/>
  <c r="J263" i="16"/>
  <c r="K263" i="16"/>
  <c r="J264" i="16"/>
  <c r="K264" i="16"/>
  <c r="J265" i="16"/>
  <c r="K265" i="16"/>
  <c r="J266" i="16"/>
  <c r="K266" i="16"/>
  <c r="J267" i="16"/>
  <c r="K267" i="16"/>
  <c r="J268" i="16"/>
  <c r="K268" i="16"/>
  <c r="J269" i="16"/>
  <c r="K269" i="16"/>
  <c r="J270" i="16"/>
  <c r="K270" i="16"/>
  <c r="J271" i="16"/>
  <c r="K271" i="16"/>
  <c r="J272" i="16"/>
  <c r="K272" i="16"/>
  <c r="J273" i="16"/>
  <c r="K273" i="16"/>
  <c r="J274" i="16"/>
  <c r="K274" i="16"/>
  <c r="J275" i="16"/>
  <c r="K275" i="16"/>
  <c r="J276" i="16"/>
  <c r="K276" i="16"/>
  <c r="J277" i="16"/>
  <c r="K277" i="16"/>
  <c r="J278" i="16"/>
  <c r="K278" i="16"/>
  <c r="J279" i="16"/>
  <c r="K279" i="16"/>
  <c r="J280" i="16"/>
  <c r="K280" i="16"/>
  <c r="J281" i="16"/>
  <c r="K281" i="16"/>
  <c r="J282" i="16"/>
  <c r="K282" i="16"/>
  <c r="J283" i="16"/>
  <c r="K283" i="16"/>
  <c r="J284" i="16"/>
  <c r="K284" i="16"/>
  <c r="J285" i="16"/>
  <c r="K285" i="16"/>
  <c r="J286" i="16"/>
  <c r="K286" i="16"/>
  <c r="J287" i="16"/>
  <c r="K287" i="16"/>
  <c r="J288" i="16"/>
  <c r="K288" i="16"/>
  <c r="J289" i="16"/>
  <c r="K289" i="16"/>
  <c r="J290" i="16"/>
  <c r="K290" i="16"/>
  <c r="J291" i="16"/>
  <c r="K291" i="16"/>
  <c r="J292" i="16"/>
  <c r="K292" i="16"/>
  <c r="J293" i="16"/>
  <c r="K293" i="16"/>
  <c r="J294" i="16"/>
  <c r="K294" i="16"/>
  <c r="J295" i="16"/>
  <c r="K295" i="16"/>
  <c r="J296" i="16"/>
  <c r="K296" i="16"/>
  <c r="J297" i="16"/>
  <c r="K297" i="16"/>
  <c r="J298" i="16"/>
  <c r="K298" i="16"/>
  <c r="J299" i="16"/>
  <c r="K299" i="16"/>
  <c r="J300" i="16"/>
  <c r="K300" i="16"/>
  <c r="J301" i="16"/>
  <c r="K301" i="16"/>
  <c r="J302" i="16"/>
  <c r="K302" i="16"/>
  <c r="J303" i="16"/>
  <c r="K303" i="16"/>
  <c r="J304" i="16"/>
  <c r="K304" i="16"/>
  <c r="J305" i="16"/>
  <c r="K305" i="16"/>
  <c r="J306" i="16"/>
  <c r="K306" i="16"/>
  <c r="J307" i="16"/>
  <c r="K307" i="16"/>
  <c r="J308" i="16"/>
  <c r="K308" i="16"/>
  <c r="J309" i="16"/>
  <c r="K309" i="16"/>
  <c r="J310" i="16"/>
  <c r="K310" i="16"/>
  <c r="J311" i="16"/>
  <c r="K311" i="16"/>
  <c r="J312" i="16"/>
  <c r="K312" i="16"/>
  <c r="J313" i="16"/>
  <c r="K313" i="16"/>
  <c r="J314" i="16"/>
  <c r="K314" i="16"/>
  <c r="J315" i="16"/>
  <c r="K315" i="16"/>
  <c r="J316" i="16"/>
  <c r="K316" i="16"/>
  <c r="J317" i="16"/>
  <c r="K317" i="16"/>
  <c r="J318" i="16"/>
  <c r="K318" i="16"/>
  <c r="J319" i="16"/>
  <c r="K319" i="16"/>
  <c r="J320" i="16"/>
  <c r="K320" i="16"/>
  <c r="J321" i="16"/>
  <c r="K321" i="16"/>
  <c r="J322" i="16"/>
  <c r="K322" i="16"/>
  <c r="J323" i="16"/>
  <c r="K323" i="16"/>
  <c r="J324" i="16"/>
  <c r="K324" i="16"/>
  <c r="J325" i="16"/>
  <c r="K325" i="16"/>
  <c r="J326" i="16"/>
  <c r="K326" i="16"/>
  <c r="J327" i="16"/>
  <c r="K327" i="16"/>
  <c r="J328" i="16"/>
  <c r="K328" i="16"/>
  <c r="J329" i="16"/>
  <c r="K329" i="16"/>
  <c r="J330" i="16"/>
  <c r="K330" i="16"/>
  <c r="J331" i="16"/>
  <c r="K331" i="16"/>
  <c r="J332" i="16"/>
  <c r="K332" i="16"/>
  <c r="J333" i="16"/>
  <c r="K333" i="16"/>
  <c r="J334" i="16"/>
  <c r="K334" i="16"/>
  <c r="J335" i="16"/>
  <c r="K335" i="16"/>
  <c r="J336" i="16"/>
  <c r="K336" i="16"/>
  <c r="J337" i="16"/>
  <c r="K337" i="16"/>
  <c r="J338" i="16"/>
  <c r="K338" i="16"/>
  <c r="J339" i="16"/>
  <c r="K339" i="16"/>
  <c r="J340" i="16"/>
  <c r="K340" i="16"/>
  <c r="J341" i="16"/>
  <c r="K341" i="16"/>
  <c r="J342" i="16"/>
  <c r="K342" i="16"/>
  <c r="J343" i="16"/>
  <c r="K343" i="16"/>
  <c r="J344" i="16"/>
  <c r="K344" i="16"/>
  <c r="J345" i="16"/>
  <c r="K345" i="16"/>
  <c r="J346" i="16"/>
  <c r="K346" i="16"/>
  <c r="J347" i="16"/>
  <c r="K347" i="16"/>
  <c r="J348" i="16"/>
  <c r="K348" i="16"/>
  <c r="J349" i="16"/>
  <c r="K349" i="16"/>
  <c r="J350" i="16"/>
  <c r="K350" i="16"/>
  <c r="J351" i="16"/>
  <c r="K351" i="16"/>
  <c r="J352" i="16"/>
  <c r="K352" i="16"/>
  <c r="J353" i="16"/>
  <c r="K353" i="16"/>
  <c r="J354" i="16"/>
  <c r="K354" i="16"/>
  <c r="J355" i="16"/>
  <c r="K355" i="16"/>
  <c r="J356" i="16"/>
  <c r="K356" i="16"/>
  <c r="J357" i="16"/>
  <c r="K357" i="16"/>
  <c r="J358" i="16"/>
  <c r="K358" i="16"/>
  <c r="J359" i="16"/>
  <c r="K359" i="16"/>
  <c r="J360" i="16"/>
  <c r="K360" i="16"/>
  <c r="J361" i="16"/>
  <c r="K361" i="16"/>
  <c r="J362" i="16"/>
  <c r="K362" i="16"/>
  <c r="J363" i="16"/>
  <c r="K363" i="16"/>
  <c r="J364" i="16"/>
  <c r="K364" i="16"/>
  <c r="J365" i="16"/>
  <c r="K365" i="16"/>
  <c r="J366" i="16"/>
  <c r="K366" i="16"/>
  <c r="J367" i="16"/>
  <c r="K367" i="16"/>
  <c r="J368" i="16"/>
  <c r="K368" i="16"/>
  <c r="J369" i="16"/>
  <c r="K369" i="16"/>
  <c r="J370" i="16"/>
  <c r="K370" i="16"/>
  <c r="J371" i="16"/>
  <c r="K371" i="16"/>
  <c r="J372" i="16"/>
  <c r="K372" i="16"/>
  <c r="J373" i="16"/>
  <c r="K373" i="16"/>
  <c r="J374" i="16"/>
  <c r="K374" i="16"/>
  <c r="J375" i="16"/>
  <c r="K375" i="16"/>
  <c r="J376" i="16"/>
  <c r="K376" i="16"/>
  <c r="J377" i="16"/>
  <c r="K377" i="16"/>
  <c r="J378" i="16"/>
  <c r="K378" i="16"/>
  <c r="J379" i="16"/>
  <c r="K379" i="16"/>
  <c r="J380" i="16"/>
  <c r="K380" i="16"/>
  <c r="J381" i="16"/>
  <c r="K381" i="16"/>
  <c r="J382" i="16"/>
  <c r="K382" i="16"/>
  <c r="J383" i="16"/>
  <c r="K383" i="16"/>
  <c r="J384" i="16"/>
  <c r="K384" i="16"/>
  <c r="J385" i="16"/>
  <c r="K385" i="16"/>
  <c r="J386" i="16"/>
  <c r="K386" i="16"/>
  <c r="J387" i="16"/>
  <c r="K387" i="16"/>
  <c r="J388" i="16"/>
  <c r="K388" i="16"/>
  <c r="J389" i="16"/>
  <c r="K389" i="16"/>
  <c r="J390" i="16"/>
  <c r="K390" i="16"/>
  <c r="J391" i="16"/>
  <c r="K391" i="16"/>
  <c r="J392" i="16"/>
  <c r="K392" i="16"/>
  <c r="J393" i="16"/>
  <c r="K393" i="16"/>
  <c r="J394" i="16"/>
  <c r="K394" i="16"/>
  <c r="J395" i="16"/>
  <c r="K395" i="16"/>
  <c r="J396" i="16"/>
  <c r="K396" i="16"/>
  <c r="J397" i="16"/>
  <c r="K397" i="16"/>
  <c r="J398" i="16"/>
  <c r="K398" i="16"/>
  <c r="J399" i="16"/>
  <c r="K399" i="16"/>
  <c r="J400" i="16"/>
  <c r="K400" i="16"/>
  <c r="J401" i="16"/>
  <c r="K401" i="16"/>
  <c r="J402" i="16"/>
  <c r="K402" i="16"/>
  <c r="J403" i="16"/>
  <c r="K403" i="16"/>
  <c r="J404" i="16"/>
  <c r="K404" i="16"/>
  <c r="J405" i="16"/>
  <c r="K405" i="16"/>
  <c r="J406" i="16"/>
  <c r="K406" i="16"/>
  <c r="J407" i="16"/>
  <c r="K407" i="16"/>
  <c r="J408" i="16"/>
  <c r="K408" i="16"/>
  <c r="J409" i="16"/>
  <c r="K409" i="16"/>
  <c r="P2" i="16"/>
  <c r="O2" i="16"/>
  <c r="K2" i="16"/>
  <c r="J2" i="16"/>
  <c r="Q2" i="1"/>
  <c r="P2" i="1"/>
  <c r="N3" i="12"/>
  <c r="Q3" i="12" s="1"/>
  <c r="O3" i="12"/>
  <c r="P3" i="12"/>
  <c r="N4" i="12"/>
  <c r="O4" i="12"/>
  <c r="P4" i="12"/>
  <c r="Q4" i="12"/>
  <c r="N5" i="12"/>
  <c r="Q5" i="12" s="1"/>
  <c r="O5" i="12"/>
  <c r="P5" i="12"/>
  <c r="N6" i="12"/>
  <c r="O6" i="12"/>
  <c r="P6" i="12"/>
  <c r="Q6" i="12"/>
  <c r="N7" i="12"/>
  <c r="Q7" i="12" s="1"/>
  <c r="O7" i="12"/>
  <c r="P7" i="12"/>
  <c r="N8" i="12"/>
  <c r="O8" i="12"/>
  <c r="P8" i="12"/>
  <c r="Q8" i="12"/>
  <c r="N9" i="12"/>
  <c r="Q9" i="12" s="1"/>
  <c r="O9" i="12"/>
  <c r="P9" i="12"/>
  <c r="N10" i="12"/>
  <c r="O10" i="12"/>
  <c r="P10" i="12"/>
  <c r="Q10" i="12"/>
  <c r="N11" i="12"/>
  <c r="Q11" i="12" s="1"/>
  <c r="O11" i="12"/>
  <c r="P11" i="12"/>
  <c r="N12" i="12"/>
  <c r="O12" i="12"/>
  <c r="P12" i="12"/>
  <c r="Q12" i="12"/>
  <c r="N13" i="12"/>
  <c r="Q13" i="12" s="1"/>
  <c r="O13" i="12"/>
  <c r="P13" i="12"/>
  <c r="N14" i="12"/>
  <c r="O14" i="12"/>
  <c r="P14" i="12"/>
  <c r="Q14" i="12"/>
  <c r="N15" i="12"/>
  <c r="Q15" i="12" s="1"/>
  <c r="O15" i="12"/>
  <c r="P15" i="12"/>
  <c r="N16" i="12"/>
  <c r="O16" i="12"/>
  <c r="P16" i="12"/>
  <c r="Q16" i="12"/>
  <c r="N17" i="12"/>
  <c r="Q17" i="12" s="1"/>
  <c r="O17" i="12"/>
  <c r="P17" i="12"/>
  <c r="N18" i="12"/>
  <c r="O18" i="12"/>
  <c r="P18" i="12"/>
  <c r="Q18" i="12"/>
  <c r="N19" i="12"/>
  <c r="Q19" i="12" s="1"/>
  <c r="O19" i="12"/>
  <c r="P19" i="12"/>
  <c r="N20" i="12"/>
  <c r="O20" i="12"/>
  <c r="P20" i="12"/>
  <c r="Q20" i="12"/>
  <c r="N21" i="12"/>
  <c r="Q21" i="12" s="1"/>
  <c r="O21" i="12"/>
  <c r="P21" i="12"/>
  <c r="N22" i="12"/>
  <c r="O22" i="12"/>
  <c r="P22" i="12"/>
  <c r="Q22" i="12"/>
  <c r="N23" i="12"/>
  <c r="Q23" i="12" s="1"/>
  <c r="O23" i="12"/>
  <c r="P23" i="12"/>
  <c r="N24" i="12"/>
  <c r="O24" i="12"/>
  <c r="P24" i="12"/>
  <c r="Q24" i="12"/>
  <c r="N25" i="12"/>
  <c r="Q25" i="12" s="1"/>
  <c r="O25" i="12"/>
  <c r="P25" i="12"/>
  <c r="N26" i="12"/>
  <c r="O26" i="12"/>
  <c r="P26" i="12"/>
  <c r="Q26" i="12"/>
  <c r="N27" i="12"/>
  <c r="Q27" i="12" s="1"/>
  <c r="O27" i="12"/>
  <c r="P27" i="12"/>
  <c r="N28" i="12"/>
  <c r="O28" i="12"/>
  <c r="P28" i="12"/>
  <c r="Q28" i="12"/>
  <c r="N29" i="12"/>
  <c r="Q29" i="12" s="1"/>
  <c r="O29" i="12"/>
  <c r="P29" i="12"/>
  <c r="N30" i="12"/>
  <c r="O30" i="12"/>
  <c r="P30" i="12"/>
  <c r="Q30" i="12"/>
  <c r="N31" i="12"/>
  <c r="Q31" i="12" s="1"/>
  <c r="O31" i="12"/>
  <c r="P31" i="12"/>
  <c r="N32" i="12"/>
  <c r="O32" i="12"/>
  <c r="P32" i="12"/>
  <c r="Q32" i="12"/>
  <c r="N33" i="12"/>
  <c r="Q33" i="12" s="1"/>
  <c r="O33" i="12"/>
  <c r="P33" i="12"/>
  <c r="N34" i="12"/>
  <c r="O34" i="12"/>
  <c r="P34" i="12"/>
  <c r="Q34" i="12"/>
  <c r="N35" i="12"/>
  <c r="Q35" i="12" s="1"/>
  <c r="O35" i="12"/>
  <c r="P35" i="12"/>
  <c r="N36" i="12"/>
  <c r="O36" i="12"/>
  <c r="P36" i="12"/>
  <c r="Q36" i="12"/>
  <c r="N37" i="12"/>
  <c r="Q37" i="12" s="1"/>
  <c r="O37" i="12"/>
  <c r="P37" i="12"/>
  <c r="N38" i="12"/>
  <c r="O38" i="12"/>
  <c r="P38" i="12"/>
  <c r="Q38" i="12"/>
  <c r="N39" i="12"/>
  <c r="Q39" i="12" s="1"/>
  <c r="O39" i="12"/>
  <c r="P39" i="12"/>
  <c r="N40" i="12"/>
  <c r="O40" i="12"/>
  <c r="P40" i="12"/>
  <c r="Q40" i="12"/>
  <c r="N41" i="12"/>
  <c r="Q41" i="12" s="1"/>
  <c r="O41" i="12"/>
  <c r="P41" i="12"/>
  <c r="N42" i="12"/>
  <c r="O42" i="12"/>
  <c r="P42" i="12"/>
  <c r="Q42" i="12"/>
  <c r="N43" i="12"/>
  <c r="Q43" i="12" s="1"/>
  <c r="O43" i="12"/>
  <c r="P43" i="12"/>
  <c r="N44" i="12"/>
  <c r="O44" i="12"/>
  <c r="P44" i="12"/>
  <c r="Q44" i="12"/>
  <c r="N45" i="12"/>
  <c r="Q45" i="12" s="1"/>
  <c r="O45" i="12"/>
  <c r="P45" i="12"/>
  <c r="N46" i="12"/>
  <c r="O46" i="12"/>
  <c r="P46" i="12"/>
  <c r="Q46" i="12"/>
  <c r="N47" i="12"/>
  <c r="Q47" i="12" s="1"/>
  <c r="O47" i="12"/>
  <c r="P47" i="12"/>
  <c r="N48" i="12"/>
  <c r="O48" i="12"/>
  <c r="P48" i="12"/>
  <c r="Q48" i="12"/>
  <c r="N49" i="12"/>
  <c r="Q49" i="12" s="1"/>
  <c r="O49" i="12"/>
  <c r="P49" i="12"/>
  <c r="N50" i="12"/>
  <c r="O50" i="12"/>
  <c r="P50" i="12"/>
  <c r="Q50" i="12"/>
  <c r="N51" i="12"/>
  <c r="Q51" i="12" s="1"/>
  <c r="O51" i="12"/>
  <c r="P51" i="12"/>
  <c r="N52" i="12"/>
  <c r="O52" i="12"/>
  <c r="P52" i="12"/>
  <c r="Q52" i="12"/>
  <c r="N53" i="12"/>
  <c r="Q53" i="12" s="1"/>
  <c r="O53" i="12"/>
  <c r="P53" i="12"/>
  <c r="N54" i="12"/>
  <c r="O54" i="12"/>
  <c r="P54" i="12"/>
  <c r="Q54" i="12"/>
  <c r="N55" i="12"/>
  <c r="Q55" i="12" s="1"/>
  <c r="O55" i="12"/>
  <c r="P55" i="12"/>
  <c r="N56" i="12"/>
  <c r="O56" i="12"/>
  <c r="P56" i="12"/>
  <c r="Q56" i="12"/>
  <c r="N57" i="12"/>
  <c r="Q57" i="12" s="1"/>
  <c r="O57" i="12"/>
  <c r="P57" i="12"/>
  <c r="N58" i="12"/>
  <c r="O58" i="12"/>
  <c r="P58" i="12"/>
  <c r="Q58" i="12"/>
  <c r="N59" i="12"/>
  <c r="Q59" i="12" s="1"/>
  <c r="O59" i="12"/>
  <c r="P59" i="12"/>
  <c r="N60" i="12"/>
  <c r="O60" i="12"/>
  <c r="P60" i="12"/>
  <c r="Q60" i="12"/>
  <c r="N61" i="12"/>
  <c r="Q61" i="12" s="1"/>
  <c r="O61" i="12"/>
  <c r="P61" i="12"/>
  <c r="N62" i="12"/>
  <c r="O62" i="12"/>
  <c r="P62" i="12"/>
  <c r="Q62" i="12"/>
  <c r="N63" i="12"/>
  <c r="Q63" i="12" s="1"/>
  <c r="O63" i="12"/>
  <c r="P63" i="12"/>
  <c r="N64" i="12"/>
  <c r="O64" i="12"/>
  <c r="P64" i="12"/>
  <c r="Q64" i="12"/>
  <c r="N65" i="12"/>
  <c r="Q65" i="12" s="1"/>
  <c r="O65" i="12"/>
  <c r="P65" i="12"/>
  <c r="N66" i="12"/>
  <c r="O66" i="12"/>
  <c r="P66" i="12"/>
  <c r="Q66" i="12"/>
  <c r="N67" i="12"/>
  <c r="Q67" i="12" s="1"/>
  <c r="O67" i="12"/>
  <c r="P67" i="12"/>
  <c r="N68" i="12"/>
  <c r="O68" i="12"/>
  <c r="P68" i="12"/>
  <c r="Q68" i="12"/>
  <c r="N69" i="12"/>
  <c r="Q69" i="12" s="1"/>
  <c r="O69" i="12"/>
  <c r="P69" i="12"/>
  <c r="N70" i="12"/>
  <c r="O70" i="12"/>
  <c r="P70" i="12"/>
  <c r="Q70" i="12"/>
  <c r="N71" i="12"/>
  <c r="Q71" i="12" s="1"/>
  <c r="O71" i="12"/>
  <c r="P71" i="12"/>
  <c r="N72" i="12"/>
  <c r="O72" i="12"/>
  <c r="P72" i="12"/>
  <c r="Q72" i="12"/>
  <c r="N73" i="12"/>
  <c r="Q73" i="12" s="1"/>
  <c r="O73" i="12"/>
  <c r="P73" i="12"/>
  <c r="N74" i="12"/>
  <c r="O74" i="12"/>
  <c r="P74" i="12"/>
  <c r="Q74" i="12"/>
  <c r="N75" i="12"/>
  <c r="Q75" i="12" s="1"/>
  <c r="O75" i="12"/>
  <c r="P75" i="12"/>
  <c r="N76" i="12"/>
  <c r="O76" i="12"/>
  <c r="P76" i="12"/>
  <c r="Q76" i="12"/>
  <c r="N77" i="12"/>
  <c r="Q77" i="12" s="1"/>
  <c r="O77" i="12"/>
  <c r="P77" i="12"/>
  <c r="N78" i="12"/>
  <c r="O78" i="12"/>
  <c r="P78" i="12"/>
  <c r="Q78" i="12"/>
  <c r="N79" i="12"/>
  <c r="Q79" i="12" s="1"/>
  <c r="O79" i="12"/>
  <c r="P79" i="12"/>
  <c r="N80" i="12"/>
  <c r="O80" i="12"/>
  <c r="P80" i="12"/>
  <c r="Q80" i="12"/>
  <c r="N81" i="12"/>
  <c r="Q81" i="12" s="1"/>
  <c r="O81" i="12"/>
  <c r="P81" i="12"/>
  <c r="Q2" i="12"/>
  <c r="P2" i="12"/>
  <c r="O2" i="12"/>
  <c r="N2" i="12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T88" i="6" l="1"/>
  <c r="S89" i="6"/>
  <c r="S79" i="6"/>
  <c r="T79" i="6"/>
  <c r="U89" i="6"/>
  <c r="U88" i="6"/>
  <c r="T89" i="6"/>
  <c r="Y327" i="18"/>
  <c r="X310" i="18"/>
  <c r="X369" i="18"/>
  <c r="X112" i="18"/>
  <c r="X361" i="18"/>
  <c r="X321" i="18"/>
  <c r="Y341" i="18"/>
  <c r="X387" i="18"/>
  <c r="Y397" i="18"/>
  <c r="Y317" i="18"/>
  <c r="Y339" i="18"/>
  <c r="X266" i="18"/>
  <c r="Y379" i="18"/>
  <c r="Y335" i="18"/>
  <c r="X200" i="18"/>
  <c r="X8" i="18"/>
  <c r="Y367" i="18"/>
  <c r="X293" i="18"/>
  <c r="X230" i="18"/>
  <c r="Y403" i="18"/>
  <c r="X363" i="18"/>
  <c r="X311" i="18"/>
  <c r="Y399" i="18"/>
  <c r="Y373" i="18"/>
  <c r="Y100" i="18"/>
  <c r="X393" i="18"/>
  <c r="X277" i="18"/>
  <c r="X182" i="18"/>
  <c r="Y92" i="18"/>
  <c r="X2" i="18"/>
  <c r="Y355" i="18"/>
  <c r="Y323" i="18"/>
  <c r="X218" i="18"/>
  <c r="X184" i="18"/>
  <c r="Y405" i="18"/>
  <c r="X385" i="18"/>
  <c r="Y375" i="18"/>
  <c r="Y333" i="18"/>
  <c r="X264" i="18"/>
  <c r="X214" i="18"/>
  <c r="Y391" i="18"/>
  <c r="Y381" i="18"/>
  <c r="X329" i="18"/>
  <c r="X278" i="18"/>
  <c r="X232" i="18"/>
  <c r="X202" i="18"/>
  <c r="Y120" i="18"/>
  <c r="Y54" i="18"/>
  <c r="O401" i="18"/>
  <c r="O378" i="18"/>
  <c r="O375" i="18"/>
  <c r="O369" i="18"/>
  <c r="O346" i="18"/>
  <c r="O343" i="18"/>
  <c r="O337" i="18"/>
  <c r="O314" i="18"/>
  <c r="N276" i="18"/>
  <c r="O270" i="18"/>
  <c r="O264" i="18"/>
  <c r="N212" i="18"/>
  <c r="O206" i="18"/>
  <c r="O200" i="18"/>
  <c r="N154" i="18"/>
  <c r="N115" i="18"/>
  <c r="N92" i="18"/>
  <c r="O395" i="18"/>
  <c r="N392" i="18"/>
  <c r="N386" i="18"/>
  <c r="O363" i="18"/>
  <c r="N360" i="18"/>
  <c r="N354" i="18"/>
  <c r="O331" i="18"/>
  <c r="O326" i="18"/>
  <c r="N300" i="18"/>
  <c r="O286" i="18"/>
  <c r="N236" i="18"/>
  <c r="O230" i="18"/>
  <c r="O224" i="18"/>
  <c r="O172" i="18"/>
  <c r="N48" i="18"/>
  <c r="N196" i="18"/>
  <c r="O382" i="18"/>
  <c r="O350" i="18"/>
  <c r="O226" i="18"/>
  <c r="O394" i="18"/>
  <c r="O391" i="18"/>
  <c r="O385" i="18"/>
  <c r="O362" i="18"/>
  <c r="O359" i="18"/>
  <c r="O353" i="18"/>
  <c r="O330" i="18"/>
  <c r="N321" i="18"/>
  <c r="O302" i="18"/>
  <c r="O288" i="18"/>
  <c r="O250" i="18"/>
  <c r="N244" i="18"/>
  <c r="O238" i="18"/>
  <c r="O232" i="18"/>
  <c r="O186" i="18"/>
  <c r="N180" i="18"/>
  <c r="O174" i="18"/>
  <c r="N35" i="18"/>
  <c r="N408" i="18"/>
  <c r="N402" i="18"/>
  <c r="O379" i="18"/>
  <c r="N376" i="18"/>
  <c r="N370" i="18"/>
  <c r="O347" i="18"/>
  <c r="N344" i="18"/>
  <c r="N338" i="18"/>
  <c r="O318" i="18"/>
  <c r="N268" i="18"/>
  <c r="O262" i="18"/>
  <c r="O256" i="18"/>
  <c r="N204" i="18"/>
  <c r="O198" i="18"/>
  <c r="O192" i="18"/>
  <c r="N404" i="18"/>
  <c r="N388" i="18"/>
  <c r="O381" i="18"/>
  <c r="N372" i="18"/>
  <c r="O365" i="18"/>
  <c r="N356" i="18"/>
  <c r="O349" i="18"/>
  <c r="N340" i="18"/>
  <c r="O333" i="18"/>
  <c r="N310" i="18"/>
  <c r="N80" i="18"/>
  <c r="N58" i="18"/>
  <c r="N36" i="18"/>
  <c r="N29" i="18"/>
  <c r="O397" i="18"/>
  <c r="O399" i="18"/>
  <c r="O383" i="18"/>
  <c r="O367" i="18"/>
  <c r="O351" i="18"/>
  <c r="O335" i="18"/>
  <c r="N312" i="18"/>
  <c r="O294" i="18"/>
  <c r="N284" i="18"/>
  <c r="N109" i="18"/>
  <c r="N72" i="18"/>
  <c r="N61" i="18"/>
  <c r="N21" i="18"/>
  <c r="O403" i="18"/>
  <c r="O387" i="18"/>
  <c r="O371" i="18"/>
  <c r="O355" i="18"/>
  <c r="O339" i="18"/>
  <c r="N309" i="18"/>
  <c r="N155" i="18"/>
  <c r="O122" i="18"/>
  <c r="N93" i="18"/>
  <c r="O400" i="18"/>
  <c r="O384" i="18"/>
  <c r="O368" i="18"/>
  <c r="O352" i="18"/>
  <c r="O336" i="18"/>
  <c r="O132" i="18"/>
  <c r="O114" i="18"/>
  <c r="O409" i="18"/>
  <c r="O393" i="18"/>
  <c r="O377" i="18"/>
  <c r="O361" i="18"/>
  <c r="O345" i="18"/>
  <c r="N325" i="18"/>
  <c r="N292" i="18"/>
  <c r="N62" i="18"/>
  <c r="N40" i="18"/>
  <c r="N323" i="18"/>
  <c r="N307" i="18"/>
  <c r="N305" i="18"/>
  <c r="O305" i="18"/>
  <c r="N297" i="18"/>
  <c r="O297" i="18"/>
  <c r="N289" i="18"/>
  <c r="O289" i="18"/>
  <c r="N281" i="18"/>
  <c r="O281" i="18"/>
  <c r="N273" i="18"/>
  <c r="O273" i="18"/>
  <c r="N265" i="18"/>
  <c r="O265" i="18"/>
  <c r="N257" i="18"/>
  <c r="O257" i="18"/>
  <c r="N249" i="18"/>
  <c r="O249" i="18"/>
  <c r="O43" i="18"/>
  <c r="N43" i="18"/>
  <c r="O94" i="18"/>
  <c r="N94" i="18"/>
  <c r="N299" i="18"/>
  <c r="O299" i="18"/>
  <c r="N291" i="18"/>
  <c r="O291" i="18"/>
  <c r="N283" i="18"/>
  <c r="O283" i="18"/>
  <c r="N275" i="18"/>
  <c r="O275" i="18"/>
  <c r="N267" i="18"/>
  <c r="O267" i="18"/>
  <c r="N259" i="18"/>
  <c r="O259" i="18"/>
  <c r="N251" i="18"/>
  <c r="O251" i="18"/>
  <c r="O322" i="18"/>
  <c r="N313" i="18"/>
  <c r="O306" i="18"/>
  <c r="O298" i="18"/>
  <c r="O290" i="18"/>
  <c r="O282" i="18"/>
  <c r="O130" i="18"/>
  <c r="N130" i="18"/>
  <c r="O75" i="18"/>
  <c r="N75" i="18"/>
  <c r="O324" i="18"/>
  <c r="N315" i="18"/>
  <c r="O308" i="18"/>
  <c r="N301" i="18"/>
  <c r="O301" i="18"/>
  <c r="N293" i="18"/>
  <c r="O293" i="18"/>
  <c r="N285" i="18"/>
  <c r="O285" i="18"/>
  <c r="N277" i="18"/>
  <c r="O277" i="18"/>
  <c r="N269" i="18"/>
  <c r="O269" i="18"/>
  <c r="N261" i="18"/>
  <c r="O261" i="18"/>
  <c r="N253" i="18"/>
  <c r="O253" i="18"/>
  <c r="N245" i="18"/>
  <c r="O245" i="18"/>
  <c r="O104" i="18"/>
  <c r="N104" i="18"/>
  <c r="N317" i="18"/>
  <c r="N303" i="18"/>
  <c r="O303" i="18"/>
  <c r="N295" i="18"/>
  <c r="O295" i="18"/>
  <c r="N287" i="18"/>
  <c r="O287" i="18"/>
  <c r="N279" i="18"/>
  <c r="O279" i="18"/>
  <c r="N271" i="18"/>
  <c r="O271" i="18"/>
  <c r="N263" i="18"/>
  <c r="O263" i="18"/>
  <c r="N255" i="18"/>
  <c r="O255" i="18"/>
  <c r="N247" i="18"/>
  <c r="O247" i="18"/>
  <c r="O30" i="18"/>
  <c r="N30" i="18"/>
  <c r="O164" i="18"/>
  <c r="N90" i="18"/>
  <c r="O76" i="18"/>
  <c r="N70" i="18"/>
  <c r="N67" i="18"/>
  <c r="O44" i="18"/>
  <c r="N38" i="18"/>
  <c r="N26" i="18"/>
  <c r="O12" i="18"/>
  <c r="O243" i="18"/>
  <c r="O241" i="18"/>
  <c r="O239" i="18"/>
  <c r="O237" i="18"/>
  <c r="O235" i="18"/>
  <c r="O233" i="18"/>
  <c r="O231" i="18"/>
  <c r="O229" i="18"/>
  <c r="O227" i="18"/>
  <c r="O225" i="18"/>
  <c r="O223" i="18"/>
  <c r="O221" i="18"/>
  <c r="O219" i="18"/>
  <c r="O217" i="18"/>
  <c r="O215" i="18"/>
  <c r="O213" i="18"/>
  <c r="O211" i="18"/>
  <c r="O209" i="18"/>
  <c r="O207" i="18"/>
  <c r="O205" i="18"/>
  <c r="O203" i="18"/>
  <c r="O201" i="18"/>
  <c r="O199" i="18"/>
  <c r="O197" i="18"/>
  <c r="O195" i="18"/>
  <c r="O193" i="18"/>
  <c r="O191" i="18"/>
  <c r="O189" i="18"/>
  <c r="O187" i="18"/>
  <c r="O185" i="18"/>
  <c r="O183" i="18"/>
  <c r="O181" i="18"/>
  <c r="O179" i="18"/>
  <c r="O177" i="18"/>
  <c r="O175" i="18"/>
  <c r="O173" i="18"/>
  <c r="O108" i="18"/>
  <c r="N102" i="18"/>
  <c r="N99" i="18"/>
  <c r="N82" i="18"/>
  <c r="O60" i="18"/>
  <c r="N50" i="18"/>
  <c r="N149" i="18"/>
  <c r="N124" i="18"/>
  <c r="N117" i="18"/>
  <c r="N53" i="18"/>
  <c r="O28" i="18"/>
  <c r="N18" i="18"/>
  <c r="N8" i="18"/>
  <c r="N11" i="18"/>
  <c r="O126" i="18"/>
  <c r="N107" i="18"/>
  <c r="N77" i="18"/>
  <c r="O68" i="18"/>
  <c r="N45" i="18"/>
  <c r="X409" i="18"/>
  <c r="Y357" i="18"/>
  <c r="Y351" i="18"/>
  <c r="X345" i="18"/>
  <c r="Y108" i="18"/>
  <c r="X28" i="18"/>
  <c r="Y347" i="18"/>
  <c r="Y371" i="18"/>
  <c r="Y365" i="18"/>
  <c r="Y359" i="18"/>
  <c r="X353" i="18"/>
  <c r="X262" i="18"/>
  <c r="X84" i="18"/>
  <c r="Y46" i="18"/>
  <c r="Y395" i="18"/>
  <c r="Y389" i="18"/>
  <c r="Y383" i="18"/>
  <c r="X377" i="18"/>
  <c r="Y331" i="18"/>
  <c r="Y325" i="18"/>
  <c r="Y319" i="18"/>
  <c r="X309" i="18"/>
  <c r="X294" i="18"/>
  <c r="X279" i="18"/>
  <c r="X234" i="18"/>
  <c r="X216" i="18"/>
  <c r="X198" i="18"/>
  <c r="X168" i="18"/>
  <c r="X64" i="18"/>
  <c r="Y407" i="18"/>
  <c r="X401" i="18"/>
  <c r="Y349" i="18"/>
  <c r="Y343" i="18"/>
  <c r="X337" i="18"/>
  <c r="X186" i="18"/>
  <c r="X152" i="18"/>
  <c r="Y60" i="18"/>
  <c r="Y22" i="18"/>
  <c r="X304" i="18"/>
  <c r="X288" i="18"/>
  <c r="X268" i="18"/>
  <c r="X236" i="18"/>
  <c r="X220" i="18"/>
  <c r="X204" i="18"/>
  <c r="X188" i="18"/>
  <c r="X172" i="18"/>
  <c r="X136" i="18"/>
  <c r="Y30" i="18"/>
  <c r="X301" i="18"/>
  <c r="X285" i="18"/>
  <c r="X250" i="18"/>
  <c r="X226" i="18"/>
  <c r="X210" i="18"/>
  <c r="X194" i="18"/>
  <c r="X178" i="18"/>
  <c r="X124" i="18"/>
  <c r="X44" i="18"/>
  <c r="X12" i="18"/>
  <c r="X303" i="18"/>
  <c r="X287" i="18"/>
  <c r="X246" i="18"/>
  <c r="X222" i="18"/>
  <c r="X206" i="18"/>
  <c r="X190" i="18"/>
  <c r="X174" i="18"/>
  <c r="X156" i="18"/>
  <c r="X80" i="18"/>
  <c r="X36" i="18"/>
  <c r="X4" i="18"/>
  <c r="X312" i="18"/>
  <c r="X296" i="18"/>
  <c r="X280" i="18"/>
  <c r="X252" i="18"/>
  <c r="X228" i="18"/>
  <c r="X212" i="18"/>
  <c r="X196" i="18"/>
  <c r="X180" i="18"/>
  <c r="Y14" i="18"/>
  <c r="X302" i="18"/>
  <c r="X286" i="18"/>
  <c r="X248" i="18"/>
  <c r="X224" i="18"/>
  <c r="X208" i="18"/>
  <c r="X192" i="18"/>
  <c r="X176" i="18"/>
  <c r="X140" i="18"/>
  <c r="X104" i="18"/>
  <c r="Y38" i="18"/>
  <c r="X52" i="18"/>
  <c r="X20" i="18"/>
  <c r="X195" i="18"/>
  <c r="Y195" i="18"/>
  <c r="X314" i="18"/>
  <c r="X306" i="18"/>
  <c r="X298" i="18"/>
  <c r="X290" i="18"/>
  <c r="X282" i="18"/>
  <c r="X274" i="18"/>
  <c r="X265" i="18"/>
  <c r="Y265" i="18"/>
  <c r="X258" i="18"/>
  <c r="X249" i="18"/>
  <c r="Y249" i="18"/>
  <c r="X242" i="18"/>
  <c r="X233" i="18"/>
  <c r="Y233" i="18"/>
  <c r="X217" i="18"/>
  <c r="Y217" i="18"/>
  <c r="X201" i="18"/>
  <c r="Y201" i="18"/>
  <c r="X34" i="18"/>
  <c r="Y34" i="18"/>
  <c r="X259" i="18"/>
  <c r="Y259" i="18"/>
  <c r="Y408" i="18"/>
  <c r="Y406" i="18"/>
  <c r="Y404" i="18"/>
  <c r="Y402" i="18"/>
  <c r="Y400" i="18"/>
  <c r="Y398" i="18"/>
  <c r="Y396" i="18"/>
  <c r="Y394" i="18"/>
  <c r="Y392" i="18"/>
  <c r="Y390" i="18"/>
  <c r="Y388" i="18"/>
  <c r="Y386" i="18"/>
  <c r="Y384" i="18"/>
  <c r="Y382" i="18"/>
  <c r="Y380" i="18"/>
  <c r="Y378" i="18"/>
  <c r="Y376" i="18"/>
  <c r="Y374" i="18"/>
  <c r="Y372" i="18"/>
  <c r="Y370" i="18"/>
  <c r="Y368" i="18"/>
  <c r="Y366" i="18"/>
  <c r="Y364" i="18"/>
  <c r="Y362" i="18"/>
  <c r="Y360" i="18"/>
  <c r="Y358" i="18"/>
  <c r="Y356" i="18"/>
  <c r="Y354" i="18"/>
  <c r="Y352" i="18"/>
  <c r="Y350" i="18"/>
  <c r="Y348" i="18"/>
  <c r="Y346" i="18"/>
  <c r="Y344" i="18"/>
  <c r="Y342" i="18"/>
  <c r="Y340" i="18"/>
  <c r="Y338" i="18"/>
  <c r="Y336" i="18"/>
  <c r="Y334" i="18"/>
  <c r="Y332" i="18"/>
  <c r="Y330" i="18"/>
  <c r="Y328" i="18"/>
  <c r="Y326" i="18"/>
  <c r="Y324" i="18"/>
  <c r="Y322" i="18"/>
  <c r="Y320" i="18"/>
  <c r="Y318" i="18"/>
  <c r="Y316" i="18"/>
  <c r="X271" i="18"/>
  <c r="Y271" i="18"/>
  <c r="X255" i="18"/>
  <c r="Y255" i="18"/>
  <c r="X239" i="18"/>
  <c r="Y239" i="18"/>
  <c r="X223" i="18"/>
  <c r="Y223" i="18"/>
  <c r="X207" i="18"/>
  <c r="Y207" i="18"/>
  <c r="X191" i="18"/>
  <c r="Y191" i="18"/>
  <c r="X128" i="18"/>
  <c r="Y128" i="18"/>
  <c r="X227" i="18"/>
  <c r="Y227" i="18"/>
  <c r="X308" i="18"/>
  <c r="X300" i="18"/>
  <c r="X292" i="18"/>
  <c r="X284" i="18"/>
  <c r="X276" i="18"/>
  <c r="X270" i="18"/>
  <c r="X261" i="18"/>
  <c r="Y261" i="18"/>
  <c r="X254" i="18"/>
  <c r="X245" i="18"/>
  <c r="Y245" i="18"/>
  <c r="X238" i="18"/>
  <c r="X229" i="18"/>
  <c r="Y229" i="18"/>
  <c r="X213" i="18"/>
  <c r="Y213" i="18"/>
  <c r="X197" i="18"/>
  <c r="Y197" i="18"/>
  <c r="Y88" i="18"/>
  <c r="X88" i="18"/>
  <c r="X26" i="18"/>
  <c r="Y26" i="18"/>
  <c r="X243" i="18"/>
  <c r="Y243" i="18"/>
  <c r="X211" i="18"/>
  <c r="Y211" i="18"/>
  <c r="X313" i="18"/>
  <c r="X305" i="18"/>
  <c r="X297" i="18"/>
  <c r="X289" i="18"/>
  <c r="X281" i="18"/>
  <c r="X267" i="18"/>
  <c r="Y267" i="18"/>
  <c r="X260" i="18"/>
  <c r="X251" i="18"/>
  <c r="Y251" i="18"/>
  <c r="X244" i="18"/>
  <c r="X235" i="18"/>
  <c r="Y235" i="18"/>
  <c r="X219" i="18"/>
  <c r="Y219" i="18"/>
  <c r="X203" i="18"/>
  <c r="Y203" i="18"/>
  <c r="X187" i="18"/>
  <c r="Y187" i="18"/>
  <c r="X160" i="18"/>
  <c r="Y160" i="18"/>
  <c r="X273" i="18"/>
  <c r="Y273" i="18"/>
  <c r="X257" i="18"/>
  <c r="Y257" i="18"/>
  <c r="X241" i="18"/>
  <c r="Y241" i="18"/>
  <c r="X225" i="18"/>
  <c r="Y225" i="18"/>
  <c r="X209" i="18"/>
  <c r="Y209" i="18"/>
  <c r="X193" i="18"/>
  <c r="Y193" i="18"/>
  <c r="X68" i="18"/>
  <c r="Y68" i="18"/>
  <c r="X50" i="18"/>
  <c r="Y50" i="18"/>
  <c r="X18" i="18"/>
  <c r="Y18" i="18"/>
  <c r="X315" i="18"/>
  <c r="X307" i="18"/>
  <c r="X299" i="18"/>
  <c r="X291" i="18"/>
  <c r="X283" i="18"/>
  <c r="X275" i="18"/>
  <c r="X272" i="18"/>
  <c r="X263" i="18"/>
  <c r="Y263" i="18"/>
  <c r="X256" i="18"/>
  <c r="X247" i="18"/>
  <c r="Y247" i="18"/>
  <c r="X240" i="18"/>
  <c r="X231" i="18"/>
  <c r="Y231" i="18"/>
  <c r="X215" i="18"/>
  <c r="Y215" i="18"/>
  <c r="X199" i="18"/>
  <c r="Y199" i="18"/>
  <c r="X269" i="18"/>
  <c r="Y269" i="18"/>
  <c r="X253" i="18"/>
  <c r="Y253" i="18"/>
  <c r="X237" i="18"/>
  <c r="Y237" i="18"/>
  <c r="X221" i="18"/>
  <c r="Y221" i="18"/>
  <c r="X205" i="18"/>
  <c r="Y205" i="18"/>
  <c r="X189" i="18"/>
  <c r="Y189" i="18"/>
  <c r="X144" i="18"/>
  <c r="Y144" i="18"/>
  <c r="X42" i="18"/>
  <c r="Y42" i="18"/>
  <c r="X10" i="18"/>
  <c r="Y10" i="18"/>
  <c r="Y58" i="18"/>
  <c r="Y6" i="18"/>
  <c r="Y76" i="18"/>
  <c r="Y185" i="18"/>
  <c r="Y183" i="18"/>
  <c r="Y181" i="18"/>
  <c r="Y179" i="18"/>
  <c r="Y177" i="18"/>
  <c r="Y175" i="18"/>
  <c r="Y173" i="18"/>
  <c r="Y164" i="18"/>
  <c r="Y148" i="18"/>
  <c r="Y132" i="18"/>
  <c r="Y116" i="18"/>
  <c r="X96" i="18"/>
  <c r="Y66" i="18"/>
  <c r="Y48" i="18"/>
  <c r="Y40" i="18"/>
  <c r="Y32" i="18"/>
  <c r="Y24" i="18"/>
  <c r="Y16" i="18"/>
  <c r="X72" i="18"/>
  <c r="X56" i="18"/>
  <c r="O138" i="18"/>
  <c r="N13" i="18"/>
  <c r="N2" i="18"/>
  <c r="N163" i="18"/>
  <c r="N157" i="18"/>
  <c r="O146" i="18"/>
  <c r="O140" i="18"/>
  <c r="O84" i="18"/>
  <c r="O52" i="18"/>
  <c r="O20" i="18"/>
  <c r="N165" i="18"/>
  <c r="O148" i="18"/>
  <c r="N123" i="18"/>
  <c r="O106" i="18"/>
  <c r="N101" i="18"/>
  <c r="O96" i="18"/>
  <c r="O86" i="18"/>
  <c r="O74" i="18"/>
  <c r="N69" i="18"/>
  <c r="O64" i="18"/>
  <c r="O54" i="18"/>
  <c r="O42" i="18"/>
  <c r="N37" i="18"/>
  <c r="O32" i="18"/>
  <c r="O22" i="18"/>
  <c r="O10" i="18"/>
  <c r="N171" i="18"/>
  <c r="O142" i="18"/>
  <c r="N131" i="18"/>
  <c r="N125" i="18"/>
  <c r="N91" i="18"/>
  <c r="N59" i="18"/>
  <c r="N27" i="18"/>
  <c r="O162" i="18"/>
  <c r="O156" i="18"/>
  <c r="O116" i="18"/>
  <c r="O98" i="18"/>
  <c r="O88" i="18"/>
  <c r="O78" i="18"/>
  <c r="O66" i="18"/>
  <c r="O56" i="18"/>
  <c r="O46" i="18"/>
  <c r="O34" i="18"/>
  <c r="O24" i="18"/>
  <c r="O14" i="18"/>
  <c r="O4" i="18"/>
  <c r="N139" i="18"/>
  <c r="O110" i="18"/>
  <c r="N83" i="18"/>
  <c r="N51" i="18"/>
  <c r="N19" i="18"/>
  <c r="O158" i="18"/>
  <c r="N147" i="18"/>
  <c r="N141" i="18"/>
  <c r="N85" i="18"/>
  <c r="Y170" i="18"/>
  <c r="Y162" i="18"/>
  <c r="Y154" i="18"/>
  <c r="Y146" i="18"/>
  <c r="Y138" i="18"/>
  <c r="Y130" i="18"/>
  <c r="Y122" i="18"/>
  <c r="Y114" i="18"/>
  <c r="Y106" i="18"/>
  <c r="Y98" i="18"/>
  <c r="Y90" i="18"/>
  <c r="Y82" i="18"/>
  <c r="Y74" i="18"/>
  <c r="X165" i="18"/>
  <c r="Y165" i="18"/>
  <c r="X157" i="18"/>
  <c r="Y157" i="18"/>
  <c r="X149" i="18"/>
  <c r="Y149" i="18"/>
  <c r="X141" i="18"/>
  <c r="Y141" i="18"/>
  <c r="X133" i="18"/>
  <c r="Y133" i="18"/>
  <c r="X125" i="18"/>
  <c r="Y125" i="18"/>
  <c r="X117" i="18"/>
  <c r="Y117" i="18"/>
  <c r="X109" i="18"/>
  <c r="Y109" i="18"/>
  <c r="X101" i="18"/>
  <c r="Y101" i="18"/>
  <c r="X167" i="18"/>
  <c r="Y167" i="18"/>
  <c r="X159" i="18"/>
  <c r="Y159" i="18"/>
  <c r="X151" i="18"/>
  <c r="Y151" i="18"/>
  <c r="X143" i="18"/>
  <c r="Y143" i="18"/>
  <c r="X135" i="18"/>
  <c r="Y135" i="18"/>
  <c r="X127" i="18"/>
  <c r="Y127" i="18"/>
  <c r="X119" i="18"/>
  <c r="Y119" i="18"/>
  <c r="X111" i="18"/>
  <c r="Y111" i="18"/>
  <c r="X103" i="18"/>
  <c r="Y103" i="18"/>
  <c r="X95" i="18"/>
  <c r="Y95" i="18"/>
  <c r="Y166" i="18"/>
  <c r="Y158" i="18"/>
  <c r="Y150" i="18"/>
  <c r="Y142" i="18"/>
  <c r="Y134" i="18"/>
  <c r="Y126" i="18"/>
  <c r="Y118" i="18"/>
  <c r="Y110" i="18"/>
  <c r="Y102" i="18"/>
  <c r="Y94" i="18"/>
  <c r="Y86" i="18"/>
  <c r="Y78" i="18"/>
  <c r="Y70" i="18"/>
  <c r="Y62" i="18"/>
  <c r="X169" i="18"/>
  <c r="Y169" i="18"/>
  <c r="X161" i="18"/>
  <c r="Y161" i="18"/>
  <c r="X153" i="18"/>
  <c r="Y153" i="18"/>
  <c r="X145" i="18"/>
  <c r="Y145" i="18"/>
  <c r="X137" i="18"/>
  <c r="Y137" i="18"/>
  <c r="X129" i="18"/>
  <c r="Y129" i="18"/>
  <c r="X121" i="18"/>
  <c r="Y121" i="18"/>
  <c r="X113" i="18"/>
  <c r="Y113" i="18"/>
  <c r="X105" i="18"/>
  <c r="Y105" i="18"/>
  <c r="X97" i="18"/>
  <c r="Y97" i="18"/>
  <c r="X171" i="18"/>
  <c r="Y171" i="18"/>
  <c r="X163" i="18"/>
  <c r="Y163" i="18"/>
  <c r="X155" i="18"/>
  <c r="Y155" i="18"/>
  <c r="X147" i="18"/>
  <c r="Y147" i="18"/>
  <c r="X139" i="18"/>
  <c r="Y139" i="18"/>
  <c r="X131" i="18"/>
  <c r="Y131" i="18"/>
  <c r="X123" i="18"/>
  <c r="Y123" i="18"/>
  <c r="X115" i="18"/>
  <c r="Y115" i="18"/>
  <c r="X107" i="18"/>
  <c r="Y107" i="18"/>
  <c r="X99" i="18"/>
  <c r="Y99" i="18"/>
  <c r="Y93" i="18"/>
  <c r="Y91" i="18"/>
  <c r="Y89" i="18"/>
  <c r="Y87" i="18"/>
  <c r="Y85" i="18"/>
  <c r="Y83" i="18"/>
  <c r="Y81" i="18"/>
  <c r="Y79" i="18"/>
  <c r="Y77" i="18"/>
  <c r="Y75" i="18"/>
  <c r="Y73" i="18"/>
  <c r="Y71" i="18"/>
  <c r="Y69" i="18"/>
  <c r="Y67" i="18"/>
  <c r="Y65" i="18"/>
  <c r="Y63" i="18"/>
  <c r="Y61" i="18"/>
  <c r="Y59" i="18"/>
  <c r="Y57" i="18"/>
  <c r="Y55" i="18"/>
  <c r="Y53" i="18"/>
  <c r="Y51" i="18"/>
  <c r="Y49" i="18"/>
  <c r="Y47" i="18"/>
  <c r="Y45" i="18"/>
  <c r="Y43" i="18"/>
  <c r="Y41" i="18"/>
  <c r="Y39" i="18"/>
  <c r="Y37" i="18"/>
  <c r="Y35" i="18"/>
  <c r="Y33" i="18"/>
  <c r="Y31" i="18"/>
  <c r="Y29" i="18"/>
  <c r="Y27" i="18"/>
  <c r="Y25" i="18"/>
  <c r="Y23" i="18"/>
  <c r="Y21" i="18"/>
  <c r="Y19" i="18"/>
  <c r="Y17" i="18"/>
  <c r="Y15" i="18"/>
  <c r="Y13" i="18"/>
  <c r="Y11" i="18"/>
  <c r="Y9" i="18"/>
  <c r="Y7" i="18"/>
  <c r="Y5" i="18"/>
  <c r="Y3" i="18"/>
  <c r="N167" i="18"/>
  <c r="O160" i="18"/>
  <c r="N151" i="18"/>
  <c r="O144" i="18"/>
  <c r="N135" i="18"/>
  <c r="O128" i="18"/>
  <c r="N119" i="18"/>
  <c r="O112" i="18"/>
  <c r="N103" i="18"/>
  <c r="N87" i="18"/>
  <c r="N71" i="18"/>
  <c r="N55" i="18"/>
  <c r="N39" i="18"/>
  <c r="N23" i="18"/>
  <c r="N7" i="18"/>
  <c r="N5" i="18"/>
  <c r="O5" i="18"/>
  <c r="N169" i="18"/>
  <c r="N153" i="18"/>
  <c r="N137" i="18"/>
  <c r="N121" i="18"/>
  <c r="N105" i="18"/>
  <c r="N89" i="18"/>
  <c r="N73" i="18"/>
  <c r="N57" i="18"/>
  <c r="N41" i="18"/>
  <c r="N25" i="18"/>
  <c r="N9" i="18"/>
  <c r="O166" i="18"/>
  <c r="O150" i="18"/>
  <c r="O134" i="18"/>
  <c r="O118" i="18"/>
  <c r="O168" i="18"/>
  <c r="N159" i="18"/>
  <c r="O152" i="18"/>
  <c r="N143" i="18"/>
  <c r="O136" i="18"/>
  <c r="N127" i="18"/>
  <c r="O120" i="18"/>
  <c r="N111" i="18"/>
  <c r="N95" i="18"/>
  <c r="N79" i="18"/>
  <c r="N63" i="18"/>
  <c r="N47" i="18"/>
  <c r="N31" i="18"/>
  <c r="N15" i="18"/>
  <c r="N161" i="18"/>
  <c r="N145" i="18"/>
  <c r="N129" i="18"/>
  <c r="N113" i="18"/>
  <c r="N97" i="18"/>
  <c r="N81" i="18"/>
  <c r="N65" i="18"/>
  <c r="N49" i="18"/>
  <c r="N33" i="18"/>
  <c r="N17" i="18"/>
  <c r="O3" i="18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H81" i="9" l="1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2" i="5"/>
</calcChain>
</file>

<file path=xl/sharedStrings.xml><?xml version="1.0" encoding="utf-8"?>
<sst xmlns="http://schemas.openxmlformats.org/spreadsheetml/2006/main" count="3952" uniqueCount="573">
  <si>
    <t>instname</t>
  </si>
  <si>
    <t xml:space="preserve"> n_jobs</t>
  </si>
  <si>
    <t xml:space="preserve"> n_resrcs</t>
  </si>
  <si>
    <t xml:space="preserve"> algoName</t>
  </si>
  <si>
    <t xml:space="preserve"> timeLimit</t>
  </si>
  <si>
    <t xml:space="preserve"> timecost</t>
  </si>
  <si>
    <t xml:space="preserve"> feasible</t>
  </si>
  <si>
    <t xml:space="preserve"> ub</t>
  </si>
  <si>
    <t xml:space="preserve"> nPrunedNodesbyLB</t>
  </si>
  <si>
    <t>j30_1_a</t>
  </si>
  <si>
    <t xml:space="preserve"> treesearch</t>
  </si>
  <si>
    <t xml:space="preserve"> true</t>
  </si>
  <si>
    <t>j30_1_b</t>
  </si>
  <si>
    <t>j30_2_a</t>
  </si>
  <si>
    <t>j30_2_b</t>
  </si>
  <si>
    <t>j30_3_a</t>
  </si>
  <si>
    <t>j30_3_b</t>
  </si>
  <si>
    <t>j30_4_a</t>
  </si>
  <si>
    <t>j30_4_b</t>
  </si>
  <si>
    <t>j30_5_a</t>
  </si>
  <si>
    <t>j30_5_b</t>
  </si>
  <si>
    <t>j30_6_a</t>
  </si>
  <si>
    <t>j30_6_b</t>
  </si>
  <si>
    <t>j30_7_a</t>
  </si>
  <si>
    <t>j30_7_b</t>
  </si>
  <si>
    <t>j30_8_a</t>
  </si>
  <si>
    <t>j30_8_b</t>
  </si>
  <si>
    <t>j30_9_a</t>
  </si>
  <si>
    <t>j30_9_b</t>
  </si>
  <si>
    <t>j30_10_a</t>
  </si>
  <si>
    <t>j30_10_b</t>
  </si>
  <si>
    <t>j30_11_a</t>
  </si>
  <si>
    <t>j30_11_b</t>
  </si>
  <si>
    <t>j30_12_a</t>
  </si>
  <si>
    <t>j30_12_b</t>
  </si>
  <si>
    <t>j30_13_a</t>
  </si>
  <si>
    <t>j30_13_b</t>
  </si>
  <si>
    <t>j30_14_a</t>
  </si>
  <si>
    <t>j30_14_b</t>
  </si>
  <si>
    <t>j30_15_a</t>
  </si>
  <si>
    <t>j30_15_b</t>
  </si>
  <si>
    <t>j30_16_a</t>
  </si>
  <si>
    <t>j30_16_b</t>
  </si>
  <si>
    <t>j30_17_a</t>
  </si>
  <si>
    <t>j30_17_b</t>
  </si>
  <si>
    <t>j30_18_a</t>
  </si>
  <si>
    <t>j30_18_b</t>
  </si>
  <si>
    <t>j30_19_a</t>
  </si>
  <si>
    <t>j30_19_b</t>
  </si>
  <si>
    <t>j30_20_a</t>
  </si>
  <si>
    <t>j30_20_b</t>
  </si>
  <si>
    <t>j30_21_a</t>
  </si>
  <si>
    <t>j30_21_b</t>
  </si>
  <si>
    <t>j30_22_a</t>
  </si>
  <si>
    <t>j30_22_b</t>
  </si>
  <si>
    <t>j30_23_a</t>
  </si>
  <si>
    <t>j30_23_b</t>
  </si>
  <si>
    <t>j30_24_a</t>
  </si>
  <si>
    <t>j30_24_b</t>
  </si>
  <si>
    <t>j30_25_a</t>
  </si>
  <si>
    <t>j30_25_b</t>
  </si>
  <si>
    <t>j30_26_a</t>
  </si>
  <si>
    <t>j30_26_b</t>
  </si>
  <si>
    <t>j30_27_a</t>
  </si>
  <si>
    <t>j30_27_b</t>
  </si>
  <si>
    <t>j30_28_a</t>
  </si>
  <si>
    <t>j30_28_b</t>
  </si>
  <si>
    <t>j30_29_a</t>
  </si>
  <si>
    <t>j30_29_b</t>
  </si>
  <si>
    <t>j30_30_a</t>
  </si>
  <si>
    <t>j30_30_b</t>
  </si>
  <si>
    <t>j30_31_a</t>
  </si>
  <si>
    <t>j30_31_b</t>
  </si>
  <si>
    <t>j30_32_a</t>
  </si>
  <si>
    <t>j30_32_b</t>
  </si>
  <si>
    <t>j30_33_a</t>
  </si>
  <si>
    <t>j30_33_b</t>
  </si>
  <si>
    <t>j30_34_a</t>
  </si>
  <si>
    <t>j30_34_b</t>
  </si>
  <si>
    <t>j30_35_a</t>
  </si>
  <si>
    <t>j30_35_b</t>
  </si>
  <si>
    <t>j30_36_a</t>
  </si>
  <si>
    <t>j30_36_b</t>
  </si>
  <si>
    <t>j30_37_a</t>
  </si>
  <si>
    <t>j30_37_b</t>
  </si>
  <si>
    <t>j30_38_a</t>
  </si>
  <si>
    <t>j30_38_b</t>
  </si>
  <si>
    <t>j30_39_a</t>
  </si>
  <si>
    <t>j30_39_b</t>
  </si>
  <si>
    <t>j30_40_a</t>
  </si>
  <si>
    <t>j30_40_b</t>
  </si>
  <si>
    <t>j30_41_a</t>
  </si>
  <si>
    <t>j30_41_b</t>
  </si>
  <si>
    <t>j30_42_a</t>
  </si>
  <si>
    <t>j30_42_b</t>
  </si>
  <si>
    <t>j30_43_a</t>
  </si>
  <si>
    <t>j30_43_b</t>
  </si>
  <si>
    <t>j30_44_a</t>
  </si>
  <si>
    <t>j30_44_b</t>
  </si>
  <si>
    <t>j30_45_a</t>
  </si>
  <si>
    <t>j30_45_b</t>
  </si>
  <si>
    <t>j30_46_a</t>
  </si>
  <si>
    <t>j30_46_b</t>
  </si>
  <si>
    <t>j30_47_a</t>
  </si>
  <si>
    <t>j30_47_b</t>
  </si>
  <si>
    <t>j30_48_a</t>
  </si>
  <si>
    <t>j30_48_b</t>
  </si>
  <si>
    <t>j60_1_a</t>
  </si>
  <si>
    <t>j60_1_b</t>
  </si>
  <si>
    <t>j60_2_a</t>
  </si>
  <si>
    <t>j60_2_b</t>
  </si>
  <si>
    <t>j60_3_a</t>
  </si>
  <si>
    <t>j60_3_b</t>
  </si>
  <si>
    <t>j60_4_a</t>
  </si>
  <si>
    <t>j60_4_b</t>
  </si>
  <si>
    <t>j60_5_a</t>
  </si>
  <si>
    <t>j60_5_b</t>
  </si>
  <si>
    <t>j60_6_a</t>
  </si>
  <si>
    <t>j60_6_b</t>
  </si>
  <si>
    <t>j60_7_a</t>
  </si>
  <si>
    <t>j60_7_b</t>
  </si>
  <si>
    <t>j60_8_a</t>
  </si>
  <si>
    <t>j60_8_b</t>
  </si>
  <si>
    <t>j60_9_a</t>
  </si>
  <si>
    <t>j60_9_b</t>
  </si>
  <si>
    <t>j60_10_a</t>
  </si>
  <si>
    <t>j60_10_b</t>
  </si>
  <si>
    <t>j60_11_a</t>
  </si>
  <si>
    <t>j60_11_b</t>
  </si>
  <si>
    <t>j60_12_a</t>
  </si>
  <si>
    <t>j60_12_b</t>
  </si>
  <si>
    <t>j60_13_a</t>
  </si>
  <si>
    <t>j60_13_b</t>
  </si>
  <si>
    <t>j60_14_a</t>
  </si>
  <si>
    <t>j60_14_b</t>
  </si>
  <si>
    <t>j60_15_a</t>
  </si>
  <si>
    <t>j60_15_b</t>
  </si>
  <si>
    <t>j60_16_a</t>
  </si>
  <si>
    <t>j60_16_b</t>
  </si>
  <si>
    <t>j60_17_a</t>
  </si>
  <si>
    <t>j60_17_b</t>
  </si>
  <si>
    <t>j60_18_a</t>
  </si>
  <si>
    <t>j60_18_b</t>
  </si>
  <si>
    <t>j60_19_a</t>
  </si>
  <si>
    <t>j60_19_b</t>
  </si>
  <si>
    <t>j60_20_a</t>
  </si>
  <si>
    <t>j60_20_b</t>
  </si>
  <si>
    <t>j60_21_a</t>
  </si>
  <si>
    <t>j60_21_b</t>
  </si>
  <si>
    <t>j60_22_a</t>
  </si>
  <si>
    <t>j60_22_b</t>
  </si>
  <si>
    <t>j60_23_a</t>
  </si>
  <si>
    <t>j60_23_b</t>
  </si>
  <si>
    <t>j60_24_a</t>
  </si>
  <si>
    <t>j60_24_b</t>
  </si>
  <si>
    <t>j60_25_a</t>
  </si>
  <si>
    <t>j60_25_b</t>
  </si>
  <si>
    <t>j60_26_a</t>
  </si>
  <si>
    <t>j60_26_b</t>
  </si>
  <si>
    <t>j60_27_a</t>
  </si>
  <si>
    <t>j60_27_b</t>
  </si>
  <si>
    <t>j60_28_a</t>
  </si>
  <si>
    <t>j60_28_b</t>
  </si>
  <si>
    <t>j60_29_a</t>
  </si>
  <si>
    <t>j60_29_b</t>
  </si>
  <si>
    <t>j60_30_a</t>
  </si>
  <si>
    <t>j60_30_b</t>
  </si>
  <si>
    <t>j60_31_a</t>
  </si>
  <si>
    <t>j60_31_b</t>
  </si>
  <si>
    <t>j60_32_a</t>
  </si>
  <si>
    <t>j60_32_b</t>
  </si>
  <si>
    <t>j60_33_a</t>
  </si>
  <si>
    <t>j60_33_b</t>
  </si>
  <si>
    <t>j60_34_a</t>
  </si>
  <si>
    <t>j60_34_b</t>
  </si>
  <si>
    <t>j60_35_a</t>
  </si>
  <si>
    <t>j60_35_b</t>
  </si>
  <si>
    <t>j60_36_a</t>
  </si>
  <si>
    <t>j60_36_b</t>
  </si>
  <si>
    <t>j60_37_a</t>
  </si>
  <si>
    <t>j60_37_b</t>
  </si>
  <si>
    <t>j60_38_a</t>
  </si>
  <si>
    <t>j60_38_b</t>
  </si>
  <si>
    <t>j60_39_a</t>
  </si>
  <si>
    <t>j60_39_b</t>
  </si>
  <si>
    <t>j60_40_a</t>
  </si>
  <si>
    <t>j60_40_b</t>
  </si>
  <si>
    <t>j60_41_a</t>
  </si>
  <si>
    <t>j60_41_b</t>
  </si>
  <si>
    <t>j60_42_a</t>
  </si>
  <si>
    <t>j60_42_b</t>
  </si>
  <si>
    <t>j60_43_a</t>
  </si>
  <si>
    <t>j60_43_b</t>
  </si>
  <si>
    <t>j60_44_a</t>
  </si>
  <si>
    <t>j60_44_b</t>
  </si>
  <si>
    <t>j60_45_a</t>
  </si>
  <si>
    <t>j60_45_b</t>
  </si>
  <si>
    <t>j60_46_a</t>
  </si>
  <si>
    <t>j60_46_b</t>
  </si>
  <si>
    <t>j60_47_a</t>
  </si>
  <si>
    <t>j60_47_b</t>
  </si>
  <si>
    <t>j60_48_a</t>
  </si>
  <si>
    <t>j60_48_b</t>
  </si>
  <si>
    <t>j90_1_a</t>
  </si>
  <si>
    <t>j90_1_b</t>
  </si>
  <si>
    <t>j90_2_a</t>
  </si>
  <si>
    <t>j90_2_b</t>
  </si>
  <si>
    <t>j90_3_a</t>
  </si>
  <si>
    <t>j90_3_b</t>
  </si>
  <si>
    <t>j90_4_a</t>
  </si>
  <si>
    <t>j90_4_b</t>
  </si>
  <si>
    <t>j90_5_a</t>
  </si>
  <si>
    <t>j90_5_b</t>
  </si>
  <si>
    <t>j90_6_a</t>
  </si>
  <si>
    <t>j90_6_b</t>
  </si>
  <si>
    <t>j90_7_a</t>
  </si>
  <si>
    <t>j90_7_b</t>
  </si>
  <si>
    <t>j90_8_a</t>
  </si>
  <si>
    <t>j90_8_b</t>
  </si>
  <si>
    <t>j90_9_a</t>
  </si>
  <si>
    <t>j90_9_b</t>
  </si>
  <si>
    <t>j90_10_a</t>
  </si>
  <si>
    <t>j90_10_b</t>
  </si>
  <si>
    <t>j90_11_a</t>
  </si>
  <si>
    <t>j90_11_b</t>
  </si>
  <si>
    <t>j90_12_a</t>
  </si>
  <si>
    <t>j90_12_b</t>
  </si>
  <si>
    <t>j90_13_a</t>
  </si>
  <si>
    <t>j90_13_b</t>
  </si>
  <si>
    <t>j90_14_a</t>
  </si>
  <si>
    <t>j90_14_b</t>
  </si>
  <si>
    <t>j90_15_a</t>
  </si>
  <si>
    <t>j90_15_b</t>
  </si>
  <si>
    <t>j90_16_a</t>
  </si>
  <si>
    <t>j90_16_b</t>
  </si>
  <si>
    <t>j90_17_a</t>
  </si>
  <si>
    <t>j90_17_b</t>
  </si>
  <si>
    <t>j90_18_a</t>
  </si>
  <si>
    <t>j90_18_b</t>
  </si>
  <si>
    <t>j90_19_a</t>
  </si>
  <si>
    <t>j90_19_b</t>
  </si>
  <si>
    <t>j90_20_a</t>
  </si>
  <si>
    <t>j90_20_b</t>
  </si>
  <si>
    <t>j90_21_a</t>
  </si>
  <si>
    <t>j90_21_b</t>
  </si>
  <si>
    <t>j90_22_a</t>
  </si>
  <si>
    <t>j90_22_b</t>
  </si>
  <si>
    <t>j90_23_a</t>
  </si>
  <si>
    <t>j90_23_b</t>
  </si>
  <si>
    <t>j90_24_a</t>
  </si>
  <si>
    <t>j90_24_b</t>
  </si>
  <si>
    <t>j90_25_a</t>
  </si>
  <si>
    <t>j90_25_b</t>
  </si>
  <si>
    <t>j90_26_a</t>
  </si>
  <si>
    <t>j90_26_b</t>
  </si>
  <si>
    <t>j90_27_a</t>
  </si>
  <si>
    <t>j90_27_b</t>
  </si>
  <si>
    <t>j90_28_a</t>
  </si>
  <si>
    <t>j90_28_b</t>
  </si>
  <si>
    <t>j90_29_a</t>
  </si>
  <si>
    <t>j90_29_b</t>
  </si>
  <si>
    <t>j90_30_a</t>
  </si>
  <si>
    <t>j90_30_b</t>
  </si>
  <si>
    <t>j90_31_a</t>
  </si>
  <si>
    <t>j90_31_b</t>
  </si>
  <si>
    <t>j90_32_a</t>
  </si>
  <si>
    <t>j90_32_b</t>
  </si>
  <si>
    <t>j90_33_a</t>
  </si>
  <si>
    <t>j90_33_b</t>
  </si>
  <si>
    <t>j90_34_a</t>
  </si>
  <si>
    <t>j90_34_b</t>
  </si>
  <si>
    <t>j90_35_a</t>
  </si>
  <si>
    <t>j90_35_b</t>
  </si>
  <si>
    <t>j90_36_a</t>
  </si>
  <si>
    <t>j90_36_b</t>
  </si>
  <si>
    <t>j90_37_a</t>
  </si>
  <si>
    <t>j90_37_b</t>
  </si>
  <si>
    <t>j90_38_a</t>
  </si>
  <si>
    <t>j90_38_b</t>
  </si>
  <si>
    <t>j90_39_a</t>
  </si>
  <si>
    <t>j90_39_b</t>
  </si>
  <si>
    <t>j90_40_a</t>
  </si>
  <si>
    <t>j90_40_b</t>
  </si>
  <si>
    <t>j90_41_a</t>
  </si>
  <si>
    <t>j90_41_b</t>
  </si>
  <si>
    <t>j90_42_a</t>
  </si>
  <si>
    <t>j90_42_b</t>
  </si>
  <si>
    <t>j90_43_a</t>
  </si>
  <si>
    <t>j90_43_b</t>
  </si>
  <si>
    <t>j90_44_a</t>
  </si>
  <si>
    <t>j90_44_b</t>
  </si>
  <si>
    <t>j90_45_a</t>
  </si>
  <si>
    <t>j90_45_b</t>
  </si>
  <si>
    <t>j90_46_a</t>
  </si>
  <si>
    <t>j90_46_b</t>
  </si>
  <si>
    <t>j90_47_a</t>
  </si>
  <si>
    <t>j90_47_b</t>
  </si>
  <si>
    <t>j90_48_a</t>
  </si>
  <si>
    <t>j90_48_b</t>
  </si>
  <si>
    <t>j120_1_a</t>
  </si>
  <si>
    <t>j120_1_b</t>
  </si>
  <si>
    <t>j120_2_a</t>
  </si>
  <si>
    <t>j120_2_b</t>
  </si>
  <si>
    <t>j120_3_a</t>
  </si>
  <si>
    <t>j120_3_b</t>
  </si>
  <si>
    <t>j120_4_a</t>
  </si>
  <si>
    <t>j120_4_b</t>
  </si>
  <si>
    <t>j120_5_a</t>
  </si>
  <si>
    <t>j120_5_b</t>
  </si>
  <si>
    <t>j120_6_a</t>
  </si>
  <si>
    <t>j120_6_b</t>
  </si>
  <si>
    <t>j120_7_a</t>
  </si>
  <si>
    <t>j120_7_b</t>
  </si>
  <si>
    <t>j120_8_a</t>
  </si>
  <si>
    <t>j120_8_b</t>
  </si>
  <si>
    <t>j120_9_a</t>
  </si>
  <si>
    <t>j120_9_b</t>
  </si>
  <si>
    <t>j120_10_a</t>
  </si>
  <si>
    <t>j120_10_b</t>
  </si>
  <si>
    <t>j120_11_a</t>
  </si>
  <si>
    <t>j120_11_b</t>
  </si>
  <si>
    <t>j120_12_a</t>
  </si>
  <si>
    <t>j120_12_b</t>
  </si>
  <si>
    <t>j120_13_a</t>
  </si>
  <si>
    <t>j120_13_b</t>
  </si>
  <si>
    <t>j120_14_a</t>
  </si>
  <si>
    <t>j120_14_b</t>
  </si>
  <si>
    <t>j120_15_a</t>
  </si>
  <si>
    <t>j120_15_b</t>
  </si>
  <si>
    <t>j120_16_a</t>
  </si>
  <si>
    <t>j120_16_b</t>
  </si>
  <si>
    <t>j120_17_a</t>
  </si>
  <si>
    <t>j120_17_b</t>
  </si>
  <si>
    <t>j120_18_a</t>
  </si>
  <si>
    <t>j120_18_b</t>
  </si>
  <si>
    <t>j120_19_a</t>
  </si>
  <si>
    <t>j120_19_b</t>
  </si>
  <si>
    <t>j120_20_a</t>
  </si>
  <si>
    <t>j120_20_b</t>
  </si>
  <si>
    <t>j120_21_a</t>
  </si>
  <si>
    <t>j120_21_b</t>
  </si>
  <si>
    <t>j120_22_a</t>
  </si>
  <si>
    <t>j120_22_b</t>
  </si>
  <si>
    <t>j120_23_a</t>
  </si>
  <si>
    <t>j120_23_b</t>
  </si>
  <si>
    <t>j120_24_a</t>
  </si>
  <si>
    <t>j120_24_b</t>
  </si>
  <si>
    <t>j120_25_a</t>
  </si>
  <si>
    <t>j120_25_b</t>
  </si>
  <si>
    <t>j120_26_a</t>
  </si>
  <si>
    <t>j120_26_b</t>
  </si>
  <si>
    <t>j120_27_a</t>
  </si>
  <si>
    <t>j120_27_b</t>
  </si>
  <si>
    <t>j120_28_a</t>
  </si>
  <si>
    <t>j120_28_b</t>
  </si>
  <si>
    <t>j120_29_a</t>
  </si>
  <si>
    <t>j120_29_b</t>
  </si>
  <si>
    <t>j120_30_a</t>
  </si>
  <si>
    <t>j120_30_b</t>
  </si>
  <si>
    <t>j120_31_a</t>
  </si>
  <si>
    <t>j120_31_b</t>
  </si>
  <si>
    <t>j120_32_a</t>
  </si>
  <si>
    <t>j120_32_b</t>
  </si>
  <si>
    <t>j120_33_a</t>
  </si>
  <si>
    <t>j120_33_b</t>
  </si>
  <si>
    <t>j120_34_a</t>
  </si>
  <si>
    <t>j120_34_b</t>
  </si>
  <si>
    <t>j120_35_a</t>
  </si>
  <si>
    <t>j120_35_b</t>
  </si>
  <si>
    <t>j120_36_a</t>
  </si>
  <si>
    <t>j120_36_b</t>
  </si>
  <si>
    <t>j120_37_a</t>
  </si>
  <si>
    <t>j120_37_b</t>
  </si>
  <si>
    <t>j120_38_a</t>
  </si>
  <si>
    <t>j120_38_b</t>
  </si>
  <si>
    <t>j120_39_a</t>
  </si>
  <si>
    <t>j120_39_b</t>
  </si>
  <si>
    <t>j120_40_a</t>
  </si>
  <si>
    <t>j120_40_b</t>
  </si>
  <si>
    <t>j120_41_a</t>
  </si>
  <si>
    <t>j120_41_b</t>
  </si>
  <si>
    <t>j120_42_a</t>
  </si>
  <si>
    <t>j120_42_b</t>
  </si>
  <si>
    <t>j120_43_a</t>
  </si>
  <si>
    <t>j120_43_b</t>
  </si>
  <si>
    <t>j120_44_a</t>
  </si>
  <si>
    <t>j120_44_b</t>
  </si>
  <si>
    <t>j120_45_a</t>
  </si>
  <si>
    <t>j120_45_b</t>
  </si>
  <si>
    <t>j120_46_a</t>
  </si>
  <si>
    <t>j120_46_b</t>
  </si>
  <si>
    <t>j120_47_a</t>
  </si>
  <si>
    <t>j120_47_b</t>
  </si>
  <si>
    <t>j120_48_a</t>
  </si>
  <si>
    <t>j120_48_b</t>
  </si>
  <si>
    <t>j120_49_a</t>
  </si>
  <si>
    <t>j120_49_b</t>
  </si>
  <si>
    <t>j120_50_a</t>
  </si>
  <si>
    <t>j120_50_b</t>
  </si>
  <si>
    <t>j120_51_a</t>
  </si>
  <si>
    <t>j120_51_b</t>
  </si>
  <si>
    <t>j120_52_a</t>
  </si>
  <si>
    <t>j120_52_b</t>
  </si>
  <si>
    <t>j120_53_a</t>
  </si>
  <si>
    <t>j120_53_b</t>
  </si>
  <si>
    <t>j120_54_a</t>
  </si>
  <si>
    <t>j120_54_b</t>
  </si>
  <si>
    <t>j120_55_a</t>
  </si>
  <si>
    <t>j120_55_b</t>
  </si>
  <si>
    <t>j120_56_a</t>
  </si>
  <si>
    <t>j120_56_b</t>
  </si>
  <si>
    <t>j120_57_a</t>
  </si>
  <si>
    <t>j120_57_b</t>
  </si>
  <si>
    <t>j120_58_a</t>
  </si>
  <si>
    <t>j120_58_b</t>
  </si>
  <si>
    <t>j120_59_a</t>
  </si>
  <si>
    <t>j120_59_b</t>
  </si>
  <si>
    <t>j120_60_a</t>
  </si>
  <si>
    <t>j120_60_b</t>
  </si>
  <si>
    <t>行标签</t>
  </si>
  <si>
    <t>总计</t>
  </si>
  <si>
    <t xml:space="preserve"> ub(b=30)</t>
    <phoneticPr fontId="18" type="noConversion"/>
  </si>
  <si>
    <t xml:space="preserve"> timecost(b=30)</t>
  </si>
  <si>
    <t xml:space="preserve"> ub(b=40)</t>
    <phoneticPr fontId="18" type="noConversion"/>
  </si>
  <si>
    <t xml:space="preserve"> ub(b=50)</t>
    <phoneticPr fontId="18" type="noConversion"/>
  </si>
  <si>
    <t xml:space="preserve"> timecost(b=60)</t>
    <phoneticPr fontId="18" type="noConversion"/>
  </si>
  <si>
    <t xml:space="preserve"> ub(b=60)</t>
    <phoneticPr fontId="18" type="noConversion"/>
  </si>
  <si>
    <t>LB1</t>
    <phoneticPr fontId="18" type="noConversion"/>
  </si>
  <si>
    <t xml:space="preserve"> dev(b=30)</t>
    <phoneticPr fontId="18" type="noConversion"/>
  </si>
  <si>
    <t xml:space="preserve"> dev(b=40)</t>
    <phoneticPr fontId="18" type="noConversion"/>
  </si>
  <si>
    <t xml:space="preserve"> dev(b=50)</t>
    <phoneticPr fontId="18" type="noConversion"/>
  </si>
  <si>
    <t xml:space="preserve"> dev(b=60)</t>
    <phoneticPr fontId="18" type="noConversion"/>
  </si>
  <si>
    <t>平均值项: dev(b=30)</t>
  </si>
  <si>
    <t>平均值项: timecost(b=30)</t>
  </si>
  <si>
    <t>平均值项: dev(b=40)</t>
  </si>
  <si>
    <t>平均值项: timecost(b=40)</t>
  </si>
  <si>
    <t>平均值项: dev(b=50)</t>
  </si>
  <si>
    <t>平均值项: timecost(b=50)</t>
  </si>
  <si>
    <t>平均值项: dev(b=60)</t>
  </si>
  <si>
    <t>平均值项: timecost(b=60)</t>
  </si>
  <si>
    <t>(全部)</t>
  </si>
  <si>
    <t xml:space="preserve"> timecost(random)</t>
    <phoneticPr fontId="18" type="noConversion"/>
  </si>
  <si>
    <t xml:space="preserve"> ub(random)</t>
    <phoneticPr fontId="18" type="noConversion"/>
  </si>
  <si>
    <t xml:space="preserve"> dev(random)</t>
    <phoneticPr fontId="18" type="noConversion"/>
  </si>
  <si>
    <t>平均值项: dev(random)</t>
  </si>
  <si>
    <t>平均值项: timecost(random)</t>
  </si>
  <si>
    <t>set</t>
    <phoneticPr fontId="18" type="noConversion"/>
  </si>
  <si>
    <t>b = 30</t>
    <phoneticPr fontId="18" type="noConversion"/>
  </si>
  <si>
    <t>b = 40</t>
    <phoneticPr fontId="18" type="noConversion"/>
  </si>
  <si>
    <t>b = 50</t>
    <phoneticPr fontId="18" type="noConversion"/>
  </si>
  <si>
    <t>b = 60</t>
    <phoneticPr fontId="18" type="noConversion"/>
  </si>
  <si>
    <t>dev(%)</t>
    <phoneticPr fontId="18" type="noConversion"/>
  </si>
  <si>
    <t>time(s)</t>
    <phoneticPr fontId="18" type="noConversion"/>
  </si>
  <si>
    <t>J30</t>
    <phoneticPr fontId="18" type="noConversion"/>
  </si>
  <si>
    <t>J60</t>
    <phoneticPr fontId="18" type="noConversion"/>
  </si>
  <si>
    <t>J90</t>
    <phoneticPr fontId="18" type="noConversion"/>
  </si>
  <si>
    <t>J120</t>
    <phoneticPr fontId="18" type="noConversion"/>
  </si>
  <si>
    <t>All</t>
    <phoneticPr fontId="18" type="noConversion"/>
  </si>
  <si>
    <t>#inst</t>
    <phoneticPr fontId="18" type="noConversion"/>
  </si>
  <si>
    <t>random priority rule</t>
    <phoneticPr fontId="18" type="noConversion"/>
  </si>
  <si>
    <t>priority rules</t>
  </si>
  <si>
    <t>平均值项: nPrunedNodesbyLB</t>
  </si>
  <si>
    <t>#generated</t>
    <phoneticPr fontId="18" type="noConversion"/>
  </si>
  <si>
    <t>#pruned</t>
    <phoneticPr fontId="18" type="noConversion"/>
  </si>
  <si>
    <t>#discarded</t>
    <phoneticPr fontId="18" type="noConversion"/>
  </si>
  <si>
    <t>%discarded</t>
    <phoneticPr fontId="18" type="noConversion"/>
  </si>
  <si>
    <t>平均值项:%pruned</t>
  </si>
  <si>
    <t>平均值项:%discarded</t>
  </si>
  <si>
    <t xml:space="preserve"> timecost(priority rules)</t>
    <phoneticPr fontId="18" type="noConversion"/>
  </si>
  <si>
    <t xml:space="preserve"> ub(priority rules)</t>
    <phoneticPr fontId="18" type="noConversion"/>
  </si>
  <si>
    <t xml:space="preserve"> dev(priority rules)</t>
    <phoneticPr fontId="18" type="noConversion"/>
  </si>
  <si>
    <t xml:space="preserve"> ub(all eligible activities)</t>
    <phoneticPr fontId="18" type="noConversion"/>
  </si>
  <si>
    <t xml:space="preserve"> dev(all eligible activities)</t>
    <phoneticPr fontId="18" type="noConversion"/>
  </si>
  <si>
    <t>平均值项: dev(priority rules)</t>
  </si>
  <si>
    <t>平均值项: timecost(priority rules)</t>
  </si>
  <si>
    <t>平均值项: dev(all eligible activities)</t>
  </si>
  <si>
    <t>平均值项: timecost(all eligible activities)</t>
  </si>
  <si>
    <t xml:space="preserve"> timecost(fixed)</t>
  </si>
  <si>
    <t xml:space="preserve"> ub(fixed)</t>
  </si>
  <si>
    <t xml:space="preserve"> dev(fixed)</t>
  </si>
  <si>
    <t>平均值项: dev(fixed)</t>
  </si>
  <si>
    <t>nDiscarded</t>
    <phoneticPr fontId="18" type="noConversion"/>
  </si>
  <si>
    <t>LB0</t>
    <phoneticPr fontId="19" type="noConversion"/>
  </si>
  <si>
    <t>dev0</t>
    <phoneticPr fontId="18" type="noConversion"/>
  </si>
  <si>
    <t>dev1</t>
    <phoneticPr fontId="18" type="noConversion"/>
  </si>
  <si>
    <t>平均值项:dev1</t>
  </si>
  <si>
    <t>平均值项:dev0</t>
  </si>
  <si>
    <t>平均值项:nDiscarded</t>
  </si>
  <si>
    <t>%pruned</t>
    <phoneticPr fontId="19" type="noConversion"/>
  </si>
  <si>
    <t>all eligible activities</t>
    <phoneticPr fontId="18" type="noConversion"/>
  </si>
  <si>
    <t>fixed priority rule</t>
    <phoneticPr fontId="18" type="noConversion"/>
  </si>
  <si>
    <t xml:space="preserve"> timecost(b=40)</t>
    <phoneticPr fontId="18" type="noConversion"/>
  </si>
  <si>
    <t>t_best</t>
  </si>
  <si>
    <t xml:space="preserve"> breadth</t>
  </si>
  <si>
    <t xml:space="preserve"> nBranchedNodes</t>
  </si>
  <si>
    <t xml:space="preserve"> nGeneratedNodes</t>
  </si>
  <si>
    <t xml:space="preserve"> timecost(b=50)</t>
    <phoneticPr fontId="18" type="noConversion"/>
  </si>
  <si>
    <t xml:space="preserve"> timecost(all eligible activities)</t>
    <phoneticPr fontId="18" type="noConversion"/>
  </si>
  <si>
    <t>平均值项: timecost(fixed)</t>
  </si>
  <si>
    <t>%branched</t>
    <phoneticPr fontId="18" type="noConversion"/>
  </si>
  <si>
    <t>平均值项: nGeneratedNodes</t>
  </si>
  <si>
    <t>平均值项: nBranchedNodes</t>
  </si>
  <si>
    <t>平均值项:%branched</t>
  </si>
  <si>
    <t>#branched</t>
    <phoneticPr fontId="18" type="noConversion"/>
  </si>
  <si>
    <t>pruned (%)</t>
  </si>
  <si>
    <t>discarded (%)</t>
  </si>
  <si>
    <t>branched (%)</t>
  </si>
  <si>
    <t>dev0 (%)</t>
  </si>
  <si>
    <t>dev1 (%)</t>
  </si>
  <si>
    <t>time (s)</t>
  </si>
  <si>
    <t>this paper</t>
  </si>
  <si>
    <t>this paper</t>
    <phoneticPr fontId="18" type="noConversion"/>
  </si>
  <si>
    <t>\citet{poppenborg2016flowbased}</t>
  </si>
  <si>
    <t>\citet{poppenborg2016flowbased}</t>
    <phoneticPr fontId="18" type="noConversion"/>
  </si>
  <si>
    <t>\citet{kadri2018efficient}</t>
  </si>
  <si>
    <t>\citet{kadri2018efficient}</t>
    <phoneticPr fontId="18" type="noConversion"/>
  </si>
  <si>
    <t>\citet{ren2020branchandbound}</t>
    <phoneticPr fontId="18" type="noConversion"/>
  </si>
  <si>
    <t xml:space="preserve"> time1</t>
  </si>
  <si>
    <t xml:space="preserve"> ub2</t>
  </si>
  <si>
    <t xml:space="preserve"> time2</t>
  </si>
  <si>
    <t>dev0-1</t>
  </si>
  <si>
    <t>dev1-1</t>
  </si>
  <si>
    <t>dev0-2</t>
  </si>
  <si>
    <t>dev1-2</t>
  </si>
  <si>
    <t>平均值项: time1</t>
  </si>
  <si>
    <t>平均值项:dev0-1</t>
  </si>
  <si>
    <t>平均值项: time2</t>
  </si>
  <si>
    <t>平均值项:dev0-2</t>
  </si>
  <si>
    <t xml:space="preserve"> ub1</t>
  </si>
  <si>
    <t xml:space="preserve"> nSchedules1</t>
  </si>
  <si>
    <t xml:space="preserve"> nSchedules2</t>
  </si>
  <si>
    <t>\citet{poppenborg2016flowbased}</t>
    <phoneticPr fontId="18" type="noConversion"/>
  </si>
  <si>
    <t>\citet{kadri2018efficient}</t>
    <phoneticPr fontId="18" type="noConversion"/>
  </si>
  <si>
    <t xml:space="preserve"> nIter1</t>
  </si>
  <si>
    <t xml:space="preserve"> nIter2</t>
  </si>
  <si>
    <t>平均值项:dev1-2</t>
  </si>
  <si>
    <t>平均值项:dev1-1</t>
  </si>
  <si>
    <t xml:space="preserve"> ga2018</t>
  </si>
  <si>
    <t xml:space="preserve"> nIter1-A</t>
    <phoneticPr fontId="18" type="noConversion"/>
  </si>
  <si>
    <t xml:space="preserve"> ub1-A</t>
    <phoneticPr fontId="18" type="noConversion"/>
  </si>
  <si>
    <t xml:space="preserve"> time1-A</t>
    <phoneticPr fontId="18" type="noConversion"/>
  </si>
  <si>
    <t xml:space="preserve"> nIter1-B</t>
    <phoneticPr fontId="18" type="noConversion"/>
  </si>
  <si>
    <t xml:space="preserve"> ub1-B</t>
    <phoneticPr fontId="18" type="noConversion"/>
  </si>
  <si>
    <t xml:space="preserve"> time1-B</t>
    <phoneticPr fontId="18" type="noConversion"/>
  </si>
  <si>
    <t>ub1_min</t>
    <phoneticPr fontId="18" type="noConversion"/>
  </si>
  <si>
    <t>dev0-1-min</t>
    <phoneticPr fontId="18" type="noConversion"/>
  </si>
  <si>
    <t>dev1-1-min</t>
    <phoneticPr fontId="18" type="noConversion"/>
  </si>
  <si>
    <t xml:space="preserve"> nIter2-A</t>
    <phoneticPr fontId="18" type="noConversion"/>
  </si>
  <si>
    <t xml:space="preserve"> ub2-A</t>
    <phoneticPr fontId="18" type="noConversion"/>
  </si>
  <si>
    <t xml:space="preserve"> time2-A</t>
    <phoneticPr fontId="18" type="noConversion"/>
  </si>
  <si>
    <t xml:space="preserve"> nIter2-B</t>
    <phoneticPr fontId="18" type="noConversion"/>
  </si>
  <si>
    <t xml:space="preserve"> ub2-B</t>
    <phoneticPr fontId="18" type="noConversion"/>
  </si>
  <si>
    <t xml:space="preserve"> time2-B</t>
    <phoneticPr fontId="18" type="noConversion"/>
  </si>
  <si>
    <t>ub2_min</t>
    <phoneticPr fontId="18" type="noConversion"/>
  </si>
  <si>
    <t>time2-avg</t>
    <phoneticPr fontId="18" type="noConversion"/>
  </si>
  <si>
    <t>time1-avg</t>
    <phoneticPr fontId="18" type="noConversion"/>
  </si>
  <si>
    <t>dev0-2-min</t>
    <phoneticPr fontId="18" type="noConversion"/>
  </si>
  <si>
    <t>dev1-2-min</t>
    <phoneticPr fontId="18" type="noConversion"/>
  </si>
  <si>
    <t>平均值项:dev0-1-min</t>
  </si>
  <si>
    <t>平均值项:dev1-1-min</t>
  </si>
  <si>
    <t>平均值项:time1-avg</t>
  </si>
  <si>
    <t>平均值项:dev0-2-min</t>
  </si>
  <si>
    <t>平均值项:dev1-2-min</t>
  </si>
  <si>
    <t>平均值项:time2-avg</t>
  </si>
  <si>
    <t>dev0-1</t>
    <phoneticPr fontId="18" type="noConversion"/>
  </si>
  <si>
    <t>dev1-1</t>
    <phoneticPr fontId="18" type="noConversion"/>
  </si>
  <si>
    <t>timeLimit2</t>
    <phoneticPr fontId="18" type="noConversion"/>
  </si>
  <si>
    <t xml:space="preserve"> timecost2</t>
    <phoneticPr fontId="18" type="noConversion"/>
  </si>
  <si>
    <t xml:space="preserve"> ub2</t>
    <phoneticPr fontId="18" type="noConversion"/>
  </si>
  <si>
    <t>dev0-2</t>
    <phoneticPr fontId="18" type="noConversion"/>
  </si>
  <si>
    <t>dev1-2</t>
    <phoneticPr fontId="18" type="noConversion"/>
  </si>
  <si>
    <t>平均值项: timecost2</t>
  </si>
  <si>
    <t>平均值项: timecost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</si>
</sst>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6" fontId="20" fillId="0" borderId="12" xfId="0" applyNumberFormat="1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20" fillId="0" borderId="10" xfId="0" applyNumberFormat="1" applyFont="1" applyBorder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20" fillId="0" borderId="1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20" fillId="0" borderId="12" xfId="0" quotePrefix="1" applyNumberFormat="1" applyFont="1" applyBorder="1" applyAlignment="1">
      <alignment horizontal="center" vertical="center"/>
    </xf>
    <xf numFmtId="177" fontId="20" fillId="0" borderId="0" xfId="0" quotePrefix="1" applyNumberFormat="1" applyFont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77" fontId="0" fillId="0" borderId="0" xfId="0" applyNumberFormat="1">
      <alignment vertical="center"/>
    </xf>
    <xf numFmtId="176" fontId="20" fillId="0" borderId="0" xfId="0" quotePrefix="1" applyNumberFormat="1" applyFont="1" applyAlignment="1">
      <alignment horizontal="center" vertical="center"/>
    </xf>
    <xf numFmtId="176" fontId="20" fillId="0" borderId="12" xfId="0" quotePrefix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0" xfId="0" applyFont="1">
      <alignment vertical="center"/>
    </xf>
    <xf numFmtId="0" fontId="22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" refreshedDate="44584.801543287038" createdVersion="7" refreshedVersion="7" minRefreshableVersion="3" recordCount="81" xr:uid="{CB0D3705-FD14-4321-A19E-234E9B2B0FE3}">
  <cacheSource type="worksheet">
    <worksheetSource ref="A1:Q1048576" sheet="metrics during the search"/>
  </cacheSource>
  <cacheFields count="17">
    <cacheField name="instname" numFmtId="0">
      <sharedItems containsBlank="1"/>
    </cacheField>
    <cacheField name=" n_jobs" numFmtId="0">
      <sharedItems containsString="0" containsBlank="1" containsNumber="1" containsInteger="1" minValue="30" maxValue="120" count="5">
        <n v="30"/>
        <n v="60"/>
        <n v="90"/>
        <n v="120"/>
        <m/>
      </sharedItems>
    </cacheField>
    <cacheField name=" n_resrcs" numFmtId="0">
      <sharedItems containsString="0" containsBlank="1" containsNumber="1" containsInteger="1" minValue="4" maxValue="4"/>
    </cacheField>
    <cacheField name=" algoName" numFmtId="0">
      <sharedItems containsBlank="1"/>
    </cacheField>
    <cacheField name=" timeLimit" numFmtId="0">
      <sharedItems containsString="0" containsBlank="1" containsNumber="1" containsInteger="1" minValue="-1" maxValue="-1"/>
    </cacheField>
    <cacheField name=" timecost" numFmtId="0">
      <sharedItems containsString="0" containsBlank="1" containsNumber="1" minValue="1E-3" maxValue="566.58500000000004"/>
    </cacheField>
    <cacheField name=" feasible" numFmtId="0">
      <sharedItems containsBlank="1"/>
    </cacheField>
    <cacheField name=" ub" numFmtId="0">
      <sharedItems containsString="0" containsBlank="1" containsNumber="1" containsInteger="1" minValue="37" maxValue="335"/>
    </cacheField>
    <cacheField name="t_best" numFmtId="0">
      <sharedItems containsString="0" containsBlank="1" containsNumber="1" minValue="0" maxValue="557.84299999999996"/>
    </cacheField>
    <cacheField name=" breadth" numFmtId="0">
      <sharedItems containsString="0" containsBlank="1" containsNumber="1" containsInteger="1" minValue="50" maxValue="50"/>
    </cacheField>
    <cacheField name=" nPrunedNodesbyLB" numFmtId="0">
      <sharedItems containsString="0" containsBlank="1" containsNumber="1" containsInteger="1" minValue="5" maxValue="2139"/>
    </cacheField>
    <cacheField name=" nBranchedNodes" numFmtId="0">
      <sharedItems containsString="0" containsBlank="1" containsNumber="1" containsInteger="1" minValue="5" maxValue="5848"/>
    </cacheField>
    <cacheField name=" nGeneratedNodes" numFmtId="0">
      <sharedItems containsString="0" containsBlank="1" containsNumber="1" containsInteger="1" minValue="10" maxValue="40737"/>
    </cacheField>
    <cacheField name="nDiscarded" numFmtId="0">
      <sharedItems containsString="0" containsBlank="1" containsNumber="1" containsInteger="1" minValue="0" maxValue="34512"/>
    </cacheField>
    <cacheField name="%pruned" numFmtId="0">
      <sharedItems containsString="0" containsBlank="1" containsNumber="1" minValue="0.34164099691963035" maxValue="51.498335183129853"/>
    </cacheField>
    <cacheField name="%branched" numFmtId="0">
      <sharedItems containsString="0" containsBlank="1" containsNumber="1" minValue="13.858130154407419" maxValue="50"/>
    </cacheField>
    <cacheField name="%discarded" numFmtId="0">
      <sharedItems containsString="0" containsBlank="1" containsNumber="1" minValue="0" maxValue="84.7190514765446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" refreshedDate="44584.877375810189" createdVersion="7" refreshedVersion="7" minRefreshableVersion="3" recordCount="81" xr:uid="{CCC08A4E-6A13-4566-BF56-FEE9E0C15C13}">
  <cacheSource type="worksheet">
    <worksheetSource ref="A1:K1048576" sheet="analysis on node evaluation"/>
  </cacheSource>
  <cacheFields count="11">
    <cacheField name="instname" numFmtId="0">
      <sharedItems containsBlank="1"/>
    </cacheField>
    <cacheField name=" n_jobs" numFmtId="0">
      <sharedItems containsString="0" containsBlank="1" containsNumber="1" containsInteger="1" minValue="30" maxValue="120" count="5">
        <n v="30"/>
        <n v="60"/>
        <n v="90"/>
        <n v="120"/>
        <m/>
      </sharedItems>
    </cacheField>
    <cacheField name=" n_resrcs" numFmtId="0">
      <sharedItems containsString="0" containsBlank="1" containsNumber="1" containsInteger="1" minValue="4" maxValue="4"/>
    </cacheField>
    <cacheField name="LB1" numFmtId="0">
      <sharedItems containsString="0" containsBlank="1" containsNumber="1" containsInteger="1" minValue="35" maxValue="186"/>
    </cacheField>
    <cacheField name=" algoName" numFmtId="0">
      <sharedItems containsBlank="1"/>
    </cacheField>
    <cacheField name=" timecost(random)" numFmtId="0">
      <sharedItems containsString="0" containsBlank="1" containsNumber="1" minValue="1E-3" maxValue="566.58500000000004"/>
    </cacheField>
    <cacheField name=" ub(random)" numFmtId="0">
      <sharedItems containsString="0" containsBlank="1" containsNumber="1" containsInteger="1" minValue="37" maxValue="335"/>
    </cacheField>
    <cacheField name=" dev(random)" numFmtId="0">
      <sharedItems containsString="0" containsBlank="1" containsNumber="1" minValue="0" maxValue="117.39130434782609"/>
    </cacheField>
    <cacheField name=" timecost(fixed)" numFmtId="0">
      <sharedItems containsString="0" containsBlank="1" containsNumber="1" minValue="0" maxValue="462.83800000000002"/>
    </cacheField>
    <cacheField name=" ub(fixed)" numFmtId="0">
      <sharedItems containsString="0" containsBlank="1" containsNumber="1" containsInteger="1" minValue="37" maxValue="347"/>
    </cacheField>
    <cacheField name=" dev(fixed)" numFmtId="0">
      <sharedItems containsString="0" containsBlank="1" containsNumber="1" minValue="0" maxValue="113.043478260869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" refreshedDate="44585.43486134259" createdVersion="7" refreshedVersion="7" minRefreshableVersion="3" recordCount="81" xr:uid="{863B1549-13D6-4552-9455-C7FD84F0F0B0}">
  <cacheSource type="worksheet">
    <worksheetSource ref="A1:Q1048576" sheet="tuning on tree width b"/>
  </cacheSource>
  <cacheFields count="17">
    <cacheField name="instname" numFmtId="0">
      <sharedItems containsBlank="1" count="205">
        <s v="j30_1_a"/>
        <s v="j30_2_a"/>
        <s v="j30_3_a"/>
        <s v="j30_4_a"/>
        <s v="j30_5_a"/>
        <s v="j30_6_a"/>
        <s v="j30_7_a"/>
        <s v="j30_8_a"/>
        <s v="j30_9_a"/>
        <s v="j30_10_a"/>
        <s v="j30_11_a"/>
        <s v="j30_12_a"/>
        <s v="j30_13_a"/>
        <s v="j30_14_a"/>
        <s v="j30_15_a"/>
        <s v="j30_16_a"/>
        <s v="j30_17_a"/>
        <s v="j30_18_a"/>
        <s v="j30_19_a"/>
        <s v="j30_20_a"/>
        <s v="j60_1_a"/>
        <s v="j60_2_a"/>
        <s v="j60_3_a"/>
        <s v="j60_4_a"/>
        <s v="j60_5_a"/>
        <s v="j60_6_a"/>
        <s v="j60_7_a"/>
        <s v="j60_8_a"/>
        <s v="j60_9_a"/>
        <s v="j60_10_a"/>
        <s v="j60_11_a"/>
        <s v="j60_12_a"/>
        <s v="j60_13_a"/>
        <s v="j60_14_a"/>
        <s v="j60_15_a"/>
        <s v="j60_16_a"/>
        <s v="j60_17_a"/>
        <s v="j60_18_a"/>
        <s v="j60_19_a"/>
        <s v="j60_20_a"/>
        <s v="j90_1_a"/>
        <s v="j90_2_a"/>
        <s v="j90_3_a"/>
        <s v="j90_4_a"/>
        <s v="j90_5_a"/>
        <s v="j90_6_a"/>
        <s v="j90_7_a"/>
        <s v="j90_8_a"/>
        <s v="j90_9_a"/>
        <s v="j90_10_a"/>
        <s v="j90_11_a"/>
        <s v="j90_12_a"/>
        <s v="j90_13_a"/>
        <s v="j90_14_a"/>
        <s v="j90_15_a"/>
        <s v="j90_16_a"/>
        <s v="j90_17_a"/>
        <s v="j90_18_a"/>
        <s v="j90_19_a"/>
        <s v="j90_20_a"/>
        <s v="j120_1_a"/>
        <s v="j120_2_a"/>
        <s v="j120_3_a"/>
        <s v="j120_4_a"/>
        <s v="j120_5_a"/>
        <s v="j120_6_a"/>
        <s v="j120_7_a"/>
        <s v="j120_8_a"/>
        <s v="j120_9_a"/>
        <s v="j120_10_a"/>
        <s v="j120_11_a"/>
        <s v="j120_12_a"/>
        <s v="j120_13_a"/>
        <s v="j120_14_a"/>
        <s v="j120_15_a"/>
        <s v="j120_16_a"/>
        <s v="j120_17_a"/>
        <s v="j120_18_a"/>
        <s v="j120_19_a"/>
        <s v="j120_20_a"/>
        <m/>
        <s v="j120_58_a" u="1"/>
        <s v="j90_37_a" u="1"/>
        <s v="j30_30_a" u="1"/>
        <s v="j120_59_a" u="1"/>
        <s v="j30_25_a" u="1"/>
        <s v="j90_22_a" u="1"/>
        <s v="j60_40_a" u="1"/>
        <s v="j60_35_a" u="1"/>
        <s v="j30_48_a" u="1"/>
        <s v="j90_45_a" u="1"/>
        <s v="j30_33_a" u="1"/>
        <s v="j90_30_a" u="1"/>
        <s v="j30_28_a" u="1"/>
        <s v="j90_25_a" u="1"/>
        <s v="j60_43_a" u="1"/>
        <s v="j60_38_a" u="1"/>
        <s v="j60_23_a" u="1"/>
        <s v="j90_48_a" u="1"/>
        <s v="j30_41_a" u="1"/>
        <s v="j30_36_a" u="1"/>
        <s v="j90_33_a" u="1"/>
        <s v="j90_28_a" u="1"/>
        <s v="j120_40_a" u="1"/>
        <s v="j30_21_a" u="1"/>
        <s v="j120_41_a" u="1"/>
        <s v="j120_42_a" u="1"/>
        <s v="j60_46_a" u="1"/>
        <s v="j120_43_a" u="1"/>
        <s v="j60_31_a" u="1"/>
        <s v="j120_44_a" u="1"/>
        <s v="j60_26_a" u="1"/>
        <s v="j120_45_a" u="1"/>
        <s v="j120_46_a" u="1"/>
        <s v="j120_47_a" u="1"/>
        <s v="j30_44_a" u="1"/>
        <s v="j90_41_a" u="1"/>
        <s v="j120_48_a" u="1"/>
        <s v="j30_39_a" u="1"/>
        <s v="j90_36_a" u="1"/>
        <s v="j120_49_a" u="1"/>
        <s v="j30_24_a" u="1"/>
        <s v="j90_21_a" u="1"/>
        <s v="j60_34_a" u="1"/>
        <s v="j60_29_a" u="1"/>
        <s v="j30_47_a" u="1"/>
        <s v="j90_44_a" u="1"/>
        <s v="j90_39_a" u="1"/>
        <s v="j30_32_a" u="1"/>
        <s v="j30_27_a" u="1"/>
        <s v="j90_24_a" u="1"/>
        <s v="j60_42_a" u="1"/>
        <s v="j60_37_a" u="1"/>
        <s v="j60_22_a" u="1"/>
        <s v="j90_47_a" u="1"/>
        <s v="j30_40_a" u="1"/>
        <s v="j30_35_a" u="1"/>
        <s v="j90_32_a" u="1"/>
        <s v="j90_27_a" u="1"/>
        <s v="j120_30_a" u="1"/>
        <s v="j120_31_a" u="1"/>
        <s v="j120_32_a" u="1"/>
        <s v="j60_45_a" u="1"/>
        <s v="j120_33_a" u="1"/>
        <s v="j60_30_a" u="1"/>
        <s v="j120_34_a" u="1"/>
        <s v="j60_25_a" u="1"/>
        <s v="j120_35_a" u="1"/>
        <s v="j120_36_a" u="1"/>
        <s v="j120_37_a" u="1"/>
        <s v="j30_43_a" u="1"/>
        <s v="j90_40_a" u="1"/>
        <s v="j120_38_a" u="1"/>
        <s v="j30_38_a" u="1"/>
        <s v="j90_35_a" u="1"/>
        <s v="j120_39_a" u="1"/>
        <s v="j120_60_a" u="1"/>
        <s v="j30_23_a" u="1"/>
        <s v="j60_48_a" u="1"/>
        <s v="j60_33_a" u="1"/>
        <s v="j60_28_a" u="1"/>
        <s v="j30_46_a" u="1"/>
        <s v="j90_43_a" u="1"/>
        <s v="j90_38_a" u="1"/>
        <s v="j30_31_a" u="1"/>
        <s v="j30_26_a" u="1"/>
        <s v="j90_23_a" u="1"/>
        <s v="j60_41_a" u="1"/>
        <s v="j60_36_a" u="1"/>
        <s v="j60_21_a" u="1"/>
        <s v="j90_46_a" u="1"/>
        <s v="j30_34_a" u="1"/>
        <s v="j90_31_a" u="1"/>
        <s v="j30_29_a" u="1"/>
        <s v="j90_26_a" u="1"/>
        <s v="j120_21_a" u="1"/>
        <s v="j120_22_a" u="1"/>
        <s v="j60_44_a" u="1"/>
        <s v="j120_23_a" u="1"/>
        <s v="j60_39_a" u="1"/>
        <s v="j120_24_a" u="1"/>
        <s v="j60_24_a" u="1"/>
        <s v="j120_25_a" u="1"/>
        <s v="j120_26_a" u="1"/>
        <s v="j120_27_a" u="1"/>
        <s v="j30_42_a" u="1"/>
        <s v="j120_28_a" u="1"/>
        <s v="j30_37_a" u="1"/>
        <s v="j90_34_a" u="1"/>
        <s v="j120_29_a" u="1"/>
        <s v="j90_29_a" u="1"/>
        <s v="j120_50_a" u="1"/>
        <s v="j30_22_a" u="1"/>
        <s v="j120_51_a" u="1"/>
        <s v="j120_52_a" u="1"/>
        <s v="j60_47_a" u="1"/>
        <s v="j120_53_a" u="1"/>
        <s v="j60_32_a" u="1"/>
        <s v="j120_54_a" u="1"/>
        <s v="j60_27_a" u="1"/>
        <s v="j120_55_a" u="1"/>
        <s v="j120_56_a" u="1"/>
        <s v="j120_57_a" u="1"/>
        <s v="j30_45_a" u="1"/>
        <s v="j90_42_a" u="1"/>
      </sharedItems>
    </cacheField>
    <cacheField name=" n_jobs" numFmtId="0">
      <sharedItems containsString="0" containsBlank="1" containsNumber="1" containsInteger="1" minValue="30" maxValue="120" count="5">
        <n v="30"/>
        <n v="60"/>
        <n v="90"/>
        <n v="120"/>
        <m/>
      </sharedItems>
    </cacheField>
    <cacheField name=" n_resrcs" numFmtId="0">
      <sharedItems containsString="0" containsBlank="1" containsNumber="1" containsInteger="1" minValue="4" maxValue="4"/>
    </cacheField>
    <cacheField name="LB1" numFmtId="0">
      <sharedItems containsString="0" containsBlank="1" containsNumber="1" containsInteger="1" minValue="35" maxValue="186"/>
    </cacheField>
    <cacheField name=" algoName" numFmtId="0">
      <sharedItems containsBlank="1"/>
    </cacheField>
    <cacheField name=" timecost(b=30)" numFmtId="0">
      <sharedItems containsString="0" containsBlank="1" containsNumber="1" minValue="1E-3" maxValue="292.60899999999998"/>
    </cacheField>
    <cacheField name=" ub(b=30)" numFmtId="0">
      <sharedItems containsString="0" containsBlank="1" containsNumber="1" containsInteger="1" minValue="37" maxValue="336"/>
    </cacheField>
    <cacheField name=" dev(b=30)" numFmtId="0">
      <sharedItems containsString="0" containsBlank="1" containsNumber="1" minValue="0" maxValue="119.56521739130434"/>
    </cacheField>
    <cacheField name=" timecost(b=40)" numFmtId="0">
      <sharedItems containsString="0" containsBlank="1" containsNumber="1" minValue="1E-3" maxValue="381.27199999999999"/>
    </cacheField>
    <cacheField name=" ub(b=40)" numFmtId="0">
      <sharedItems containsString="0" containsBlank="1" containsNumber="1" containsInteger="1" minValue="37" maxValue="335"/>
    </cacheField>
    <cacheField name=" dev(b=40)" numFmtId="0">
      <sharedItems containsString="0" containsBlank="1" containsNumber="1" minValue="0" maxValue="117.39130434782609"/>
    </cacheField>
    <cacheField name=" timecost(b=50)" numFmtId="0">
      <sharedItems containsString="0" containsBlank="1" containsNumber="1" minValue="1E-3" maxValue="566.58500000000004"/>
    </cacheField>
    <cacheField name=" ub(b=50)" numFmtId="0">
      <sharedItems containsString="0" containsBlank="1" containsNumber="1" containsInteger="1" minValue="37" maxValue="335"/>
    </cacheField>
    <cacheField name=" dev(b=50)" numFmtId="0">
      <sharedItems containsString="0" containsBlank="1" containsNumber="1" minValue="0" maxValue="117.39130434782609"/>
    </cacheField>
    <cacheField name=" timecost(b=60)" numFmtId="0">
      <sharedItems containsString="0" containsBlank="1" containsNumber="1" minValue="1E-3" maxValue="628.21600000000001"/>
    </cacheField>
    <cacheField name=" ub(b=60)" numFmtId="0">
      <sharedItems containsString="0" containsBlank="1" containsNumber="1" containsInteger="1" minValue="37" maxValue="333"/>
    </cacheField>
    <cacheField name=" dev(b=60)" numFmtId="0">
      <sharedItems containsString="0" containsBlank="1" containsNumber="1" minValue="0" maxValue="117.391304347826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" refreshedDate="44585.436773842594" createdVersion="7" refreshedVersion="7" minRefreshableVersion="3" recordCount="81" xr:uid="{57DB3233-130B-4E32-8246-A18E5898DC20}">
  <cacheSource type="worksheet">
    <worksheetSource ref="A1:K1048576" sheet="analysis on branching"/>
  </cacheSource>
  <cacheFields count="11">
    <cacheField name="instname" numFmtId="0">
      <sharedItems containsBlank="1"/>
    </cacheField>
    <cacheField name=" n_jobs" numFmtId="0">
      <sharedItems containsString="0" containsBlank="1" containsNumber="1" containsInteger="1" minValue="30" maxValue="120" count="5">
        <n v="30"/>
        <n v="60"/>
        <n v="90"/>
        <n v="120"/>
        <m/>
      </sharedItems>
    </cacheField>
    <cacheField name=" n_resrcs" numFmtId="0">
      <sharedItems containsString="0" containsBlank="1" containsNumber="1" containsInteger="1" minValue="4" maxValue="4"/>
    </cacheField>
    <cacheField name="LB1" numFmtId="0">
      <sharedItems containsString="0" containsBlank="1" containsNumber="1" containsInteger="1" minValue="35" maxValue="186"/>
    </cacheField>
    <cacheField name=" algoName" numFmtId="0">
      <sharedItems containsBlank="1"/>
    </cacheField>
    <cacheField name=" timecost(priority rules)" numFmtId="0">
      <sharedItems containsString="0" containsBlank="1" containsNumber="1" minValue="1E-3" maxValue="566.58500000000004"/>
    </cacheField>
    <cacheField name=" ub(priority rules)" numFmtId="0">
      <sharedItems containsString="0" containsBlank="1" containsNumber="1" containsInteger="1" minValue="37" maxValue="335"/>
    </cacheField>
    <cacheField name=" dev(priority rules)" numFmtId="0">
      <sharedItems containsString="0" containsBlank="1" containsNumber="1" minValue="0" maxValue="117.39130434782609"/>
    </cacheField>
    <cacheField name=" timecost(all eligible activities)" numFmtId="0">
      <sharedItems containsString="0" containsBlank="1" containsNumber="1" minValue="1E-3" maxValue="1188.617"/>
    </cacheField>
    <cacheField name=" ub(all eligible activities)" numFmtId="0">
      <sharedItems containsString="0" containsBlank="1" containsNumber="1" containsInteger="1" minValue="37" maxValue="332"/>
    </cacheField>
    <cacheField name=" dev(all eligible activities)" numFmtId="0">
      <sharedItems containsString="0" containsBlank="1" containsNumber="1" minValue="0" maxValue="117.391304347826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" refreshedDate="44588.463322222226" createdVersion="7" refreshedVersion="7" minRefreshableVersion="3" recordCount="409" xr:uid="{C70FBD45-A0B2-4E48-A13F-6E1C42A88942}">
  <cacheSource type="worksheet">
    <worksheetSource ref="A1:P1048576" sheet="ga2018"/>
  </cacheSource>
  <cacheFields count="16">
    <cacheField name="instname" numFmtId="0">
      <sharedItems containsBlank="1"/>
    </cacheField>
    <cacheField name=" n_jobs" numFmtId="0">
      <sharedItems containsString="0" containsBlank="1" containsNumber="1" containsInteger="1" minValue="30" maxValue="120" count="5">
        <n v="30"/>
        <n v="60"/>
        <n v="90"/>
        <n v="120"/>
        <m/>
      </sharedItems>
    </cacheField>
    <cacheField name=" n_resrcs" numFmtId="0">
      <sharedItems containsString="0" containsBlank="1" containsNumber="1" containsInteger="1" minValue="4" maxValue="4"/>
    </cacheField>
    <cacheField name="LB0" numFmtId="0">
      <sharedItems containsString="0" containsBlank="1" containsNumber="1" containsInteger="1" minValue="35" maxValue="141"/>
    </cacheField>
    <cacheField name="LB1" numFmtId="0">
      <sharedItems containsString="0" containsBlank="1" containsNumber="1" containsInteger="1" minValue="35" maxValue="214"/>
    </cacheField>
    <cacheField name=" algoName" numFmtId="0">
      <sharedItems containsBlank="1"/>
    </cacheField>
    <cacheField name=" nSchedules1" numFmtId="0">
      <sharedItems containsString="0" containsBlank="1" containsNumber="1" containsInteger="1" minValue="5000" maxValue="5000"/>
    </cacheField>
    <cacheField name=" ub1" numFmtId="0">
      <sharedItems containsString="0" containsBlank="1" containsNumber="1" containsInteger="1" minValue="37" maxValue="399"/>
    </cacheField>
    <cacheField name=" time1" numFmtId="0">
      <sharedItems containsString="0" containsBlank="1" containsNumber="1" minValue="0.26300000000000001" maxValue="283.11799999999999"/>
    </cacheField>
    <cacheField name="dev0-1" numFmtId="0">
      <sharedItems containsString="0" containsBlank="1" containsNumber="1" minValue="0" maxValue="302.10526315789474"/>
    </cacheField>
    <cacheField name="dev1-1" numFmtId="0">
      <sharedItems containsString="0" containsBlank="1" containsNumber="1" minValue="0" maxValue="117.39130434782609"/>
    </cacheField>
    <cacheField name=" nSchedules2" numFmtId="0">
      <sharedItems containsString="0" containsBlank="1" containsNumber="1" containsInteger="1" minValue="7000" maxValue="2150000"/>
    </cacheField>
    <cacheField name=" ub2" numFmtId="0">
      <sharedItems containsString="0" containsBlank="1" containsNumber="1" containsInteger="1" minValue="37" maxValue="396"/>
    </cacheField>
    <cacheField name=" time2" numFmtId="0">
      <sharedItems containsString="0" containsBlank="1" containsNumber="1" minValue="100" maxValue="403.08199999999999"/>
    </cacheField>
    <cacheField name="dev0-2" numFmtId="0">
      <sharedItems containsString="0" containsBlank="1" containsNumber="1" minValue="0" maxValue="296.84210526315786"/>
    </cacheField>
    <cacheField name="dev1-2" numFmtId="0">
      <sharedItems containsString="0" containsBlank="1" containsNumber="1" minValue="0" maxValue="117.391304347826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" refreshedDate="44590.32957858796" createdVersion="7" refreshedVersion="7" minRefreshableVersion="3" recordCount="409" xr:uid="{7CF7E5DB-ECA4-4A31-9897-4E0AB864840C}">
  <cacheSource type="worksheet">
    <worksheetSource ref="A1:Y1048576" sheet="tabu2016"/>
  </cacheSource>
  <cacheFields count="25">
    <cacheField name="instname" numFmtId="0">
      <sharedItems containsBlank="1"/>
    </cacheField>
    <cacheField name=" n_jobs" numFmtId="0">
      <sharedItems containsString="0" containsBlank="1" containsNumber="1" containsInteger="1" minValue="30" maxValue="120" count="5">
        <n v="30"/>
        <n v="60"/>
        <n v="90"/>
        <n v="120"/>
        <m/>
      </sharedItems>
    </cacheField>
    <cacheField name=" n_resrcs" numFmtId="0">
      <sharedItems containsString="0" containsBlank="1" containsNumber="1" containsInteger="1" minValue="4" maxValue="4"/>
    </cacheField>
    <cacheField name="LB0" numFmtId="0">
      <sharedItems containsString="0" containsBlank="1" containsNumber="1" containsInteger="1" minValue="35" maxValue="141"/>
    </cacheField>
    <cacheField name="LB1" numFmtId="0">
      <sharedItems containsString="0" containsBlank="1" containsNumber="1" containsInteger="1" minValue="35" maxValue="214"/>
    </cacheField>
    <cacheField name=" nIter1-A" numFmtId="0">
      <sharedItems containsString="0" containsBlank="1" containsNumber="1" containsInteger="1" minValue="10000" maxValue="10000"/>
    </cacheField>
    <cacheField name=" ub1-A" numFmtId="0">
      <sharedItems containsString="0" containsBlank="1" containsNumber="1" containsInteger="1" minValue="37" maxValue="419"/>
    </cacheField>
    <cacheField name=" time1-A" numFmtId="0">
      <sharedItems containsString="0" containsBlank="1" containsNumber="1" minValue="1.88" maxValue="270.822"/>
    </cacheField>
    <cacheField name=" nIter1-B" numFmtId="0">
      <sharedItems containsString="0" containsBlank="1" containsNumber="1" containsInteger="1" minValue="10000" maxValue="10000"/>
    </cacheField>
    <cacheField name=" ub1-B" numFmtId="0">
      <sharedItems containsString="0" containsBlank="1" containsNumber="1" containsInteger="1" minValue="37" maxValue="421"/>
    </cacheField>
    <cacheField name=" time1-B" numFmtId="0">
      <sharedItems containsString="0" containsBlank="1" containsNumber="1" minValue="1.8480000000000001" maxValue="270.21800000000002"/>
    </cacheField>
    <cacheField name="ub1_min" numFmtId="0">
      <sharedItems containsString="0" containsBlank="1" containsNumber="1" containsInteger="1" minValue="37" maxValue="419"/>
    </cacheField>
    <cacheField name="time1-avg" numFmtId="0">
      <sharedItems containsString="0" containsBlank="1" containsNumber="1" minValue="1.8639999999999999" maxValue="269.63350000000003"/>
    </cacheField>
    <cacheField name="dev0-1-min" numFmtId="0">
      <sharedItems containsString="0" containsBlank="1" containsNumber="1" minValue="0" maxValue="319"/>
    </cacheField>
    <cacheField name="dev1-1-min" numFmtId="0">
      <sharedItems containsString="0" containsBlank="1" containsNumber="1" minValue="0" maxValue="126.08695652173914"/>
    </cacheField>
    <cacheField name=" nIter2-A" numFmtId="0">
      <sharedItems containsString="0" containsBlank="1" containsNumber="1" containsInteger="1" minValue="14811" maxValue="532840"/>
    </cacheField>
    <cacheField name=" ub2-A" numFmtId="0">
      <sharedItems containsString="0" containsBlank="1" containsNumber="1" containsInteger="1" minValue="37" maxValue="419"/>
    </cacheField>
    <cacheField name=" time2-A" numFmtId="0">
      <sharedItems containsString="0" containsBlank="1" containsNumber="1" minValue="100" maxValue="400.036"/>
    </cacheField>
    <cacheField name=" nIter2-B" numFmtId="0">
      <sharedItems containsString="0" containsBlank="1" containsNumber="1" containsInteger="1" minValue="14745" maxValue="544696"/>
    </cacheField>
    <cacheField name=" ub2-B" numFmtId="0">
      <sharedItems containsString="0" containsBlank="1" containsNumber="1" containsInteger="1" minValue="37" maxValue="421"/>
    </cacheField>
    <cacheField name=" time2-B" numFmtId="0">
      <sharedItems containsString="0" containsBlank="1" containsNumber="1" minValue="100" maxValue="400.03100000000001"/>
    </cacheField>
    <cacheField name="ub2_min" numFmtId="0">
      <sharedItems containsString="0" containsBlank="1" containsNumber="1" containsInteger="1" minValue="37" maxValue="419"/>
    </cacheField>
    <cacheField name="time2-avg" numFmtId="0">
      <sharedItems containsString="0" containsBlank="1" containsNumber="1" minValue="100" maxValue="400.02750000000003"/>
    </cacheField>
    <cacheField name="dev0-2-min" numFmtId="0">
      <sharedItems containsString="0" containsBlank="1" containsNumber="1" minValue="0" maxValue="319"/>
    </cacheField>
    <cacheField name="dev1-2-min" numFmtId="0">
      <sharedItems containsString="0" containsBlank="1" containsNumber="1" minValue="0" maxValue="121.73913043478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" refreshedDate="44590.679482175925" createdVersion="7" refreshedVersion="7" minRefreshableVersion="3" recordCount="409" xr:uid="{1D2B295B-FA8C-4BE6-B4DF-55408F734863}">
  <cacheSource type="worksheet">
    <worksheetSource ref="A1:O1048576" sheet="ga2020"/>
  </cacheSource>
  <cacheFields count="15">
    <cacheField name="instname" numFmtId="0">
      <sharedItems containsBlank="1"/>
    </cacheField>
    <cacheField name=" n_jobs" numFmtId="0">
      <sharedItems containsString="0" containsBlank="1" containsNumber="1" containsInteger="1" minValue="30" maxValue="120" count="5">
        <n v="30"/>
        <n v="60"/>
        <n v="90"/>
        <n v="120"/>
        <m/>
      </sharedItems>
    </cacheField>
    <cacheField name=" n_resrcs" numFmtId="0">
      <sharedItems containsString="0" containsBlank="1" containsNumber="1" containsInteger="1" minValue="4" maxValue="4"/>
    </cacheField>
    <cacheField name="LB0" numFmtId="0">
      <sharedItems containsString="0" containsBlank="1" containsNumber="1" containsInteger="1" minValue="35" maxValue="141"/>
    </cacheField>
    <cacheField name="LB1" numFmtId="0">
      <sharedItems containsString="0" containsBlank="1" containsNumber="1" containsInteger="1" minValue="35" maxValue="214"/>
    </cacheField>
    <cacheField name=" nIter1" numFmtId="0">
      <sharedItems containsString="0" containsBlank="1" containsNumber="1" containsInteger="1" minValue="50" maxValue="50"/>
    </cacheField>
    <cacheField name=" ub1" numFmtId="0">
      <sharedItems containsString="0" containsBlank="1" containsNumber="1" containsInteger="1" minValue="38" maxValue="458"/>
    </cacheField>
    <cacheField name=" time1" numFmtId="0">
      <sharedItems containsString="0" containsBlank="1" containsNumber="1" minValue="0.182" maxValue="2509.48"/>
    </cacheField>
    <cacheField name="dev0-1" numFmtId="0">
      <sharedItems containsString="0" containsBlank="1" containsNumber="1" minValue="0" maxValue="366.31578947368422"/>
    </cacheField>
    <cacheField name="dev1-1" numFmtId="0">
      <sharedItems containsString="0" containsBlank="1" containsNumber="1" minValue="0" maxValue="145.05494505494505"/>
    </cacheField>
    <cacheField name=" nIter2" numFmtId="0">
      <sharedItems containsString="0" containsBlank="1" containsNumber="1" containsInteger="1" minValue="1" maxValue="23858"/>
    </cacheField>
    <cacheField name=" ub2" numFmtId="0">
      <sharedItems containsString="0" containsBlank="1" containsNumber="1" containsInteger="1" minValue="38" maxValue="456"/>
    </cacheField>
    <cacheField name=" time2" numFmtId="0">
      <sharedItems containsString="0" containsBlank="1" containsNumber="1" minValue="100" maxValue="400.08199999999999"/>
    </cacheField>
    <cacheField name="dev0-2" numFmtId="0">
      <sharedItems containsString="0" containsBlank="1" containsNumber="1" minValue="0" maxValue="366.31578947368422"/>
    </cacheField>
    <cacheField name="dev1-2" numFmtId="0">
      <sharedItems containsString="0" containsBlank="1" containsNumber="1" minValue="0" maxValue="142.857142857142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ing liu" refreshedDate="44627.419937962964" createdVersion="7" refreshedVersion="7" minRefreshableVersion="3" recordCount="409" xr:uid="{24A6B0D2-0861-4E6A-812E-DEA7B6D8A435}">
  <cacheSource type="worksheet">
    <worksheetSource ref="A1:V1048576" sheet="treesearch"/>
  </cacheSource>
  <cacheFields count="22">
    <cacheField name="instname" numFmtId="0">
      <sharedItems containsBlank="1"/>
    </cacheField>
    <cacheField name=" n_jobs" numFmtId="0">
      <sharedItems containsString="0" containsBlank="1" containsNumber="1" containsInteger="1" minValue="30" maxValue="120" count="5">
        <n v="30"/>
        <n v="60"/>
        <n v="90"/>
        <n v="120"/>
        <m/>
      </sharedItems>
    </cacheField>
    <cacheField name=" n_resrcs" numFmtId="0">
      <sharedItems containsString="0" containsBlank="1" containsNumber="1" containsInteger="1" minValue="4" maxValue="4"/>
    </cacheField>
    <cacheField name=" algoName" numFmtId="0">
      <sharedItems containsBlank="1"/>
    </cacheField>
    <cacheField name=" timeLimit" numFmtId="0">
      <sharedItems containsString="0" containsBlank="1" containsNumber="1" containsInteger="1" minValue="-1" maxValue="-1"/>
    </cacheField>
    <cacheField name=" feasible" numFmtId="0">
      <sharedItems containsBlank="1"/>
    </cacheField>
    <cacheField name=" timecost" numFmtId="0">
      <sharedItems containsString="0" containsBlank="1" containsNumber="1" minValue="0" maxValue="566.58500000000004"/>
    </cacheField>
    <cacheField name=" ub" numFmtId="0">
      <sharedItems containsString="0" containsBlank="1" containsNumber="1" containsInteger="1" minValue="37" maxValue="390"/>
    </cacheField>
    <cacheField name="t_best" numFmtId="0">
      <sharedItems containsString="0" containsBlank="1" containsNumber="1" minValue="0" maxValue="557.84299999999996"/>
    </cacheField>
    <cacheField name=" breadth" numFmtId="0">
      <sharedItems containsString="0" containsBlank="1" containsNumber="1" containsInteger="1" minValue="50" maxValue="50"/>
    </cacheField>
    <cacheField name=" nPrunedNodesbyLB" numFmtId="0">
      <sharedItems containsString="0" containsBlank="1" containsNumber="1" containsInteger="1" minValue="5" maxValue="2756"/>
    </cacheField>
    <cacheField name=" nBranchedNodes" numFmtId="0">
      <sharedItems containsString="0" containsBlank="1" containsNumber="1" containsInteger="1" minValue="3" maxValue="5863"/>
    </cacheField>
    <cacheField name=" nGeneratedNodes" numFmtId="0">
      <sharedItems containsString="0" containsBlank="1" containsNumber="1" containsInteger="1" minValue="9" maxValue="40737"/>
    </cacheField>
    <cacheField name="LB0" numFmtId="0">
      <sharedItems containsString="0" containsBlank="1" containsNumber="1" containsInteger="1" minValue="35" maxValue="141"/>
    </cacheField>
    <cacheField name="LB1" numFmtId="0">
      <sharedItems containsString="0" containsBlank="1" containsNumber="1" containsInteger="1" minValue="35" maxValue="214"/>
    </cacheField>
    <cacheField name="dev0" numFmtId="0">
      <sharedItems containsString="0" containsBlank="1" containsNumber="1" minValue="0" maxValue="295.78947368421052"/>
    </cacheField>
    <cacheField name="dev1" numFmtId="0">
      <sharedItems containsString="0" containsBlank="1" containsNumber="1" minValue="0" maxValue="117.39130434782609"/>
    </cacheField>
    <cacheField name="timeLimit2" numFmtId="0">
      <sharedItems containsString="0" containsBlank="1" containsNumber="1" containsInteger="1" minValue="100" maxValue="400"/>
    </cacheField>
    <cacheField name=" timecost2" numFmtId="0">
      <sharedItems containsString="0" containsBlank="1" containsNumber="1" minValue="0" maxValue="400.00900000000001"/>
    </cacheField>
    <cacheField name=" ub2" numFmtId="0">
      <sharedItems containsString="0" containsBlank="1" containsNumber="1" containsInteger="1" minValue="37" maxValue="390"/>
    </cacheField>
    <cacheField name="dev0-2" numFmtId="0">
      <sharedItems containsString="0" containsBlank="1" containsNumber="1" minValue="0" maxValue="295.78947368421052"/>
    </cacheField>
    <cacheField name="dev1-2" numFmtId="0">
      <sharedItems containsString="0" containsBlank="1" containsNumber="1" minValue="0" maxValue="117.391304347826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s v="j30_1_a"/>
    <x v="0"/>
    <n v="4"/>
    <s v=" treesearch"/>
    <n v="-1"/>
    <n v="1.331"/>
    <s v=" true"/>
    <n v="57"/>
    <n v="2.1000000000000001E-2"/>
    <n v="50"/>
    <n v="50"/>
    <n v="1354"/>
    <n v="5096"/>
    <n v="3692"/>
    <n v="0.98116169544740972"/>
    <n v="26.569858712715856"/>
    <n v="72.448979591836732"/>
  </r>
  <r>
    <s v="j30_2_a"/>
    <x v="0"/>
    <n v="4"/>
    <s v=" treesearch"/>
    <n v="-1"/>
    <n v="0.46400000000000002"/>
    <s v=" true"/>
    <n v="54"/>
    <n v="3.9E-2"/>
    <n v="50"/>
    <n v="306"/>
    <n v="1224"/>
    <n v="4514"/>
    <n v="2984"/>
    <n v="6.7789100575985817"/>
    <n v="27.115640230394327"/>
    <n v="66.105449712007086"/>
  </r>
  <r>
    <s v="j30_3_a"/>
    <x v="0"/>
    <n v="4"/>
    <s v=" treesearch"/>
    <n v="-1"/>
    <n v="0.316"/>
    <s v=" true"/>
    <n v="53"/>
    <n v="0"/>
    <n v="50"/>
    <n v="529"/>
    <n v="1180"/>
    <n v="4522"/>
    <n v="2813"/>
    <n v="11.698363555948696"/>
    <n v="26.094648385670055"/>
    <n v="62.206988058381249"/>
  </r>
  <r>
    <s v="j30_4_a"/>
    <x v="0"/>
    <n v="4"/>
    <s v=" treesearch"/>
    <n v="-1"/>
    <n v="0.47299999999999998"/>
    <s v=" true"/>
    <n v="47"/>
    <n v="0.01"/>
    <n v="50"/>
    <n v="209"/>
    <n v="1305"/>
    <n v="4057"/>
    <n v="2543"/>
    <n v="5.1515898447128423"/>
    <n v="32.166625585407935"/>
    <n v="62.68178456987922"/>
  </r>
  <r>
    <s v="j30_5_a"/>
    <x v="0"/>
    <n v="4"/>
    <s v=" treesearch"/>
    <n v="-1"/>
    <n v="1.341"/>
    <s v=" true"/>
    <n v="95"/>
    <n v="0.374"/>
    <n v="50"/>
    <n v="88"/>
    <n v="1346"/>
    <n v="4422"/>
    <n v="2988"/>
    <n v="1.9900497512437811"/>
    <n v="30.43871551334238"/>
    <n v="67.571234735413839"/>
  </r>
  <r>
    <s v="j30_6_a"/>
    <x v="0"/>
    <n v="4"/>
    <s v=" treesearch"/>
    <n v="-1"/>
    <n v="0.79300000000000004"/>
    <s v=" true"/>
    <n v="53"/>
    <n v="0.22700000000000001"/>
    <n v="50"/>
    <n v="355"/>
    <n v="1299"/>
    <n v="4710"/>
    <n v="3056"/>
    <n v="7.5371549893842884"/>
    <n v="27.579617834394902"/>
    <n v="64.883227176220799"/>
  </r>
  <r>
    <s v="j30_7_a"/>
    <x v="0"/>
    <n v="4"/>
    <s v=" treesearch"/>
    <n v="-1"/>
    <n v="0.63800000000000001"/>
    <s v=" true"/>
    <n v="37"/>
    <n v="0"/>
    <n v="50"/>
    <n v="544"/>
    <n v="1264"/>
    <n v="4863"/>
    <n v="3055"/>
    <n v="11.186510384536295"/>
    <n v="25.992185893481391"/>
    <n v="62.821303721982311"/>
  </r>
  <r>
    <s v="j30_8_a"/>
    <x v="0"/>
    <n v="4"/>
    <s v=" treesearch"/>
    <n v="-1"/>
    <n v="2E-3"/>
    <s v=" true"/>
    <n v="51"/>
    <n v="0"/>
    <n v="50"/>
    <n v="5"/>
    <n v="5"/>
    <n v="10"/>
    <n v="0"/>
    <n v="50"/>
    <n v="50"/>
    <n v="0"/>
  </r>
  <r>
    <s v="j30_9_a"/>
    <x v="0"/>
    <n v="4"/>
    <s v=" treesearch"/>
    <n v="-1"/>
    <n v="1.8109999999999999"/>
    <s v=" true"/>
    <n v="100"/>
    <n v="1.3680000000000001"/>
    <n v="50"/>
    <n v="94"/>
    <n v="1348"/>
    <n v="4719"/>
    <n v="3277"/>
    <n v="1.9919474464929012"/>
    <n v="28.565374019919474"/>
    <n v="69.442678533587625"/>
  </r>
  <r>
    <s v="j30_10_a"/>
    <x v="0"/>
    <n v="4"/>
    <s v=" treesearch"/>
    <n v="-1"/>
    <n v="1.5149999999999999"/>
    <s v=" true"/>
    <n v="53"/>
    <n v="1.3169999999999999"/>
    <n v="50"/>
    <n v="91"/>
    <n v="1343"/>
    <n v="5497"/>
    <n v="4063"/>
    <n v="1.655448426414408"/>
    <n v="24.431508095324723"/>
    <n v="73.91304347826086"/>
  </r>
  <r>
    <s v="j30_11_a"/>
    <x v="0"/>
    <n v="4"/>
    <s v=" treesearch"/>
    <n v="-1"/>
    <n v="1.77"/>
    <s v=" true"/>
    <n v="45"/>
    <n v="0.97599999999999998"/>
    <n v="50"/>
    <n v="353"/>
    <n v="1345"/>
    <n v="5484"/>
    <n v="3786"/>
    <n v="6.4369073668854844"/>
    <n v="24.525893508388037"/>
    <n v="69.037199124726484"/>
  </r>
  <r>
    <s v="j30_12_a"/>
    <x v="0"/>
    <n v="4"/>
    <s v=" treesearch"/>
    <n v="-1"/>
    <n v="0.99099999999999999"/>
    <s v=" true"/>
    <n v="39"/>
    <n v="1E-3"/>
    <n v="50"/>
    <n v="233"/>
    <n v="1346"/>
    <n v="5086"/>
    <n v="3507"/>
    <n v="4.5812033031852142"/>
    <n v="26.46480534801416"/>
    <n v="68.953991348800628"/>
  </r>
  <r>
    <s v="j30_13_a"/>
    <x v="0"/>
    <n v="4"/>
    <s v=" treesearch"/>
    <n v="-1"/>
    <n v="1.966"/>
    <s v=" true"/>
    <n v="157"/>
    <n v="1.458"/>
    <n v="50"/>
    <n v="51"/>
    <n v="1338"/>
    <n v="4521"/>
    <n v="3132"/>
    <n v="1.1280690112806901"/>
    <n v="29.595222295952222"/>
    <n v="69.276708692767087"/>
  </r>
  <r>
    <s v="j30_14_a"/>
    <x v="0"/>
    <n v="4"/>
    <s v=" treesearch"/>
    <n v="-1"/>
    <n v="1.992"/>
    <s v=" true"/>
    <n v="71"/>
    <n v="1.75"/>
    <n v="50"/>
    <n v="123"/>
    <n v="1333"/>
    <n v="4803"/>
    <n v="3347"/>
    <n v="2.5608994378513428"/>
    <n v="27.753487403706018"/>
    <n v="69.685613158442635"/>
  </r>
  <r>
    <s v="j30_15_a"/>
    <x v="0"/>
    <n v="4"/>
    <s v=" treesearch"/>
    <n v="-1"/>
    <n v="1.86"/>
    <s v=" true"/>
    <n v="64"/>
    <n v="1.478"/>
    <n v="50"/>
    <n v="174"/>
    <n v="1147"/>
    <n v="4298"/>
    <n v="2977"/>
    <n v="4.0483946021405304"/>
    <n v="26.686831084225222"/>
    <n v="69.264774313634248"/>
  </r>
  <r>
    <s v="j30_16_a"/>
    <x v="0"/>
    <n v="4"/>
    <s v=" treesearch"/>
    <n v="-1"/>
    <n v="1.167"/>
    <s v=" true"/>
    <n v="37"/>
    <n v="3.3000000000000002E-2"/>
    <n v="50"/>
    <n v="408"/>
    <n v="1333"/>
    <n v="4466"/>
    <n v="2725"/>
    <n v="9.1356918943125844"/>
    <n v="29.847738468428126"/>
    <n v="61.016569637259288"/>
  </r>
  <r>
    <s v="j30_17_a"/>
    <x v="0"/>
    <n v="4"/>
    <s v=" treesearch"/>
    <n v="-1"/>
    <n v="9.4E-2"/>
    <s v=" true"/>
    <n v="81"/>
    <n v="2E-3"/>
    <n v="50"/>
    <n v="587"/>
    <n v="621"/>
    <n v="1891"/>
    <n v="683"/>
    <n v="31.041776837652037"/>
    <n v="32.839767318878899"/>
    <n v="36.118455843469064"/>
  </r>
  <r>
    <s v="j30_18_a"/>
    <x v="0"/>
    <n v="4"/>
    <s v=" treesearch"/>
    <n v="-1"/>
    <n v="0.41699999999999998"/>
    <s v=" true"/>
    <n v="58"/>
    <n v="2.1000000000000001E-2"/>
    <n v="50"/>
    <n v="167"/>
    <n v="1113"/>
    <n v="3857"/>
    <n v="2577"/>
    <n v="4.3297899922219347"/>
    <n v="28.85662431941924"/>
    <n v="66.813585688358827"/>
  </r>
  <r>
    <s v="j30_19_a"/>
    <x v="0"/>
    <n v="4"/>
    <s v=" treesearch"/>
    <n v="-1"/>
    <n v="0.47699999999999998"/>
    <s v=" true"/>
    <n v="89"/>
    <n v="0"/>
    <n v="50"/>
    <n v="110"/>
    <n v="1274"/>
    <n v="3689"/>
    <n v="2305"/>
    <n v="2.9818378964489023"/>
    <n v="34.535104364326372"/>
    <n v="62.483057739224726"/>
  </r>
  <r>
    <s v="j30_20_a"/>
    <x v="0"/>
    <n v="4"/>
    <s v=" treesearch"/>
    <n v="-1"/>
    <n v="1E-3"/>
    <s v=" true"/>
    <n v="56"/>
    <n v="0"/>
    <n v="50"/>
    <n v="14"/>
    <n v="14"/>
    <n v="28"/>
    <n v="0"/>
    <n v="50"/>
    <n v="50"/>
    <n v="0"/>
  </r>
  <r>
    <s v="j60_1_a"/>
    <x v="1"/>
    <n v="4"/>
    <s v=" treesearch"/>
    <n v="-1"/>
    <n v="4.2619999999999996"/>
    <s v=" true"/>
    <n v="105"/>
    <n v="1.341"/>
    <n v="50"/>
    <n v="868"/>
    <n v="2604"/>
    <n v="11712"/>
    <n v="8240"/>
    <n v="7.4112021857923498"/>
    <n v="22.233606557377051"/>
    <n v="70.355191256830594"/>
  </r>
  <r>
    <s v="j60_2_a"/>
    <x v="1"/>
    <n v="4"/>
    <s v=" treesearch"/>
    <n v="-1"/>
    <n v="1.8160000000000001"/>
    <s v=" true"/>
    <n v="84"/>
    <n v="2E-3"/>
    <n v="50"/>
    <n v="1917"/>
    <n v="2494"/>
    <n v="10663"/>
    <n v="6252"/>
    <n v="17.978054956391258"/>
    <n v="23.389290068461033"/>
    <n v="58.632654975147702"/>
  </r>
  <r>
    <s v="j60_3_a"/>
    <x v="1"/>
    <n v="4"/>
    <s v=" treesearch"/>
    <n v="-1"/>
    <n v="1.9830000000000001"/>
    <s v=" true"/>
    <n v="60"/>
    <n v="3.0000000000000001E-3"/>
    <n v="50"/>
    <n v="1491"/>
    <n v="1775"/>
    <n v="6776"/>
    <n v="3510"/>
    <n v="22.004132231404956"/>
    <n v="26.195395513577331"/>
    <n v="51.800472255017702"/>
  </r>
  <r>
    <s v="j60_4_a"/>
    <x v="1"/>
    <n v="4"/>
    <s v=" treesearch"/>
    <n v="-1"/>
    <n v="8.9999999999999993E-3"/>
    <s v=" true"/>
    <n v="77"/>
    <n v="0"/>
    <n v="50"/>
    <n v="31"/>
    <n v="31"/>
    <n v="62"/>
    <n v="0"/>
    <n v="50"/>
    <n v="50"/>
    <n v="0"/>
  </r>
  <r>
    <s v="j60_5_a"/>
    <x v="1"/>
    <n v="4"/>
    <s v=" treesearch"/>
    <n v="-1"/>
    <n v="12.172000000000001"/>
    <s v=" true"/>
    <n v="149"/>
    <n v="10.172000000000001"/>
    <n v="50"/>
    <n v="210"/>
    <n v="2804"/>
    <n v="11832"/>
    <n v="8818"/>
    <n v="1.7748478701825559"/>
    <n v="23.698444895199458"/>
    <n v="74.526707234617987"/>
  </r>
  <r>
    <s v="j60_6_a"/>
    <x v="1"/>
    <n v="4"/>
    <s v=" treesearch"/>
    <n v="-1"/>
    <n v="16.004000000000001"/>
    <s v=" true"/>
    <n v="84"/>
    <n v="10.98"/>
    <n v="50"/>
    <n v="449"/>
    <n v="2765"/>
    <n v="13306"/>
    <n v="10092"/>
    <n v="3.3744175559897789"/>
    <n v="20.780099203366902"/>
    <n v="75.845483240643318"/>
  </r>
  <r>
    <s v="j60_7_a"/>
    <x v="1"/>
    <n v="4"/>
    <s v=" treesearch"/>
    <n v="-1"/>
    <n v="6.69"/>
    <s v=" true"/>
    <n v="65"/>
    <n v="1.2589999999999999"/>
    <n v="50"/>
    <n v="1649"/>
    <n v="2337"/>
    <n v="11877"/>
    <n v="7891"/>
    <n v="13.883977435379306"/>
    <n v="19.676686031826218"/>
    <n v="66.439336532794485"/>
  </r>
  <r>
    <s v="j60_8_a"/>
    <x v="1"/>
    <n v="4"/>
    <s v=" treesearch"/>
    <n v="-1"/>
    <n v="6.0000000000000001E-3"/>
    <s v=" true"/>
    <n v="97"/>
    <n v="1E-3"/>
    <n v="50"/>
    <n v="13"/>
    <n v="13"/>
    <n v="26"/>
    <n v="0"/>
    <n v="50"/>
    <n v="50"/>
    <n v="0"/>
  </r>
  <r>
    <s v="j60_9_a"/>
    <x v="1"/>
    <n v="4"/>
    <s v=" treesearch"/>
    <n v="-1"/>
    <n v="37.908000000000001"/>
    <s v=" true"/>
    <n v="164"/>
    <n v="32.51"/>
    <n v="50"/>
    <n v="103"/>
    <n v="2794"/>
    <n v="14114"/>
    <n v="11217"/>
    <n v="0.7297718577299136"/>
    <n v="19.795947286382315"/>
    <n v="79.47428085588777"/>
  </r>
  <r>
    <s v="j60_10_a"/>
    <x v="1"/>
    <n v="4"/>
    <s v=" treesearch"/>
    <n v="-1"/>
    <n v="18.504999999999999"/>
    <s v=" true"/>
    <n v="82"/>
    <n v="13.704000000000001"/>
    <n v="50"/>
    <n v="640"/>
    <n v="2731"/>
    <n v="12740"/>
    <n v="9369"/>
    <n v="5.0235478806907379"/>
    <n v="21.436420722135008"/>
    <n v="73.540031397174261"/>
  </r>
  <r>
    <s v="j60_11_a"/>
    <x v="1"/>
    <n v="4"/>
    <s v=" treesearch"/>
    <n v="-1"/>
    <n v="10.75"/>
    <s v=" true"/>
    <n v="76"/>
    <n v="9.8919999999999995"/>
    <n v="50"/>
    <n v="1627"/>
    <n v="2393"/>
    <n v="11631"/>
    <n v="7611"/>
    <n v="13.988479064568823"/>
    <n v="20.574327228957099"/>
    <n v="65.437193706474076"/>
  </r>
  <r>
    <s v="j60_12_a"/>
    <x v="1"/>
    <n v="4"/>
    <s v=" treesearch"/>
    <n v="-1"/>
    <n v="0.621"/>
    <s v=" true"/>
    <n v="54"/>
    <n v="1E-3"/>
    <n v="50"/>
    <n v="599"/>
    <n v="599"/>
    <n v="1408"/>
    <n v="210"/>
    <n v="42.542613636363633"/>
    <n v="42.542613636363633"/>
    <n v="14.914772727272727"/>
  </r>
  <r>
    <s v="j60_13_a"/>
    <x v="1"/>
    <n v="4"/>
    <s v=" treesearch"/>
    <n v="-1"/>
    <n v="37.267000000000003"/>
    <s v=" true"/>
    <n v="185"/>
    <n v="34.872"/>
    <n v="50"/>
    <n v="225"/>
    <n v="2847"/>
    <n v="14442"/>
    <n v="11370"/>
    <n v="1.5579559617781469"/>
    <n v="19.713336103032823"/>
    <n v="78.728707935189036"/>
  </r>
  <r>
    <s v="j60_14_a"/>
    <x v="1"/>
    <n v="4"/>
    <s v=" treesearch"/>
    <n v="-1"/>
    <n v="18.513999999999999"/>
    <s v=" true"/>
    <n v="87"/>
    <n v="16.248000000000001"/>
    <n v="50"/>
    <n v="428"/>
    <n v="2796"/>
    <n v="12471"/>
    <n v="9247"/>
    <n v="3.4319621521930883"/>
    <n v="22.420014433485687"/>
    <n v="74.14802341432123"/>
  </r>
  <r>
    <s v="j60_15_a"/>
    <x v="1"/>
    <n v="4"/>
    <s v=" treesearch"/>
    <n v="-1"/>
    <n v="4.0789999999999997"/>
    <s v=" true"/>
    <n v="61"/>
    <n v="0.30399999999999999"/>
    <n v="50"/>
    <n v="2032"/>
    <n v="1873"/>
    <n v="6181"/>
    <n v="2276"/>
    <n v="32.874939330205464"/>
    <n v="30.30254004206439"/>
    <n v="36.822520627730142"/>
  </r>
  <r>
    <s v="j60_16_a"/>
    <x v="1"/>
    <n v="4"/>
    <s v=" treesearch"/>
    <n v="-1"/>
    <n v="0.78700000000000003"/>
    <s v=" true"/>
    <n v="66"/>
    <n v="1E-3"/>
    <n v="50"/>
    <n v="813"/>
    <n v="813"/>
    <n v="1857"/>
    <n v="231"/>
    <n v="43.780290791599356"/>
    <n v="43.780290791599356"/>
    <n v="12.439418416801292"/>
  </r>
  <r>
    <s v="j60_17_a"/>
    <x v="1"/>
    <n v="4"/>
    <s v=" treesearch"/>
    <n v="-1"/>
    <n v="6.04"/>
    <s v=" true"/>
    <n v="87"/>
    <n v="1.2E-2"/>
    <n v="50"/>
    <n v="853"/>
    <n v="2584"/>
    <n v="12532"/>
    <n v="9095"/>
    <n v="6.806575167571018"/>
    <n v="20.619214810086177"/>
    <n v="72.574210022342797"/>
  </r>
  <r>
    <s v="j60_18_a"/>
    <x v="1"/>
    <n v="4"/>
    <s v=" treesearch"/>
    <n v="-1"/>
    <n v="0.32600000000000001"/>
    <s v=" true"/>
    <n v="78"/>
    <n v="8.6999999999999994E-2"/>
    <n v="50"/>
    <n v="464"/>
    <n v="432"/>
    <n v="901"/>
    <n v="5"/>
    <n v="51.498335183129853"/>
    <n v="47.946725860155382"/>
    <n v="0.55493895671476134"/>
  </r>
  <r>
    <s v="j60_19_a"/>
    <x v="1"/>
    <n v="4"/>
    <s v=" treesearch"/>
    <n v="-1"/>
    <n v="6.4409999999999998"/>
    <s v=" true"/>
    <n v="72"/>
    <n v="1E-3"/>
    <n v="50"/>
    <n v="125"/>
    <n v="2786"/>
    <n v="11796"/>
    <n v="8885"/>
    <n v="1.0596812478806374"/>
    <n v="23.618175652763647"/>
    <n v="75.322143099355714"/>
  </r>
  <r>
    <s v="j60_20_a"/>
    <x v="1"/>
    <n v="4"/>
    <s v=" treesearch"/>
    <n v="-1"/>
    <n v="2.2599999999999998"/>
    <s v=" true"/>
    <n v="70"/>
    <n v="2E-3"/>
    <n v="50"/>
    <n v="1096"/>
    <n v="2431"/>
    <n v="11065"/>
    <n v="7538"/>
    <n v="9.9051061906913684"/>
    <n v="21.970176231360146"/>
    <n v="68.124717577948488"/>
  </r>
  <r>
    <s v="j90_1_a"/>
    <x v="2"/>
    <n v="4"/>
    <s v=" treesearch"/>
    <n v="-1"/>
    <n v="47.368000000000002"/>
    <s v=" true"/>
    <n v="96"/>
    <n v="25.100999999999999"/>
    <n v="50"/>
    <n v="243"/>
    <n v="4352"/>
    <n v="26555"/>
    <n v="21960"/>
    <n v="0.9150819054791941"/>
    <n v="16.388627377141781"/>
    <n v="82.696290717379028"/>
  </r>
  <r>
    <s v="j90_2_a"/>
    <x v="2"/>
    <n v="4"/>
    <s v=" treesearch"/>
    <n v="-1"/>
    <n v="35.491"/>
    <s v=" true"/>
    <n v="108"/>
    <n v="6.0000000000000001E-3"/>
    <n v="50"/>
    <n v="155"/>
    <n v="4338"/>
    <n v="21851"/>
    <n v="17358"/>
    <n v="0.70934968651320307"/>
    <n v="19.85263832318887"/>
    <n v="79.438011990297923"/>
  </r>
  <r>
    <s v="j90_3_a"/>
    <x v="2"/>
    <n v="4"/>
    <s v=" treesearch"/>
    <n v="-1"/>
    <n v="1.0529999999999999"/>
    <s v=" true"/>
    <n v="68"/>
    <n v="0.14099999999999999"/>
    <n v="50"/>
    <n v="609"/>
    <n v="580"/>
    <n v="1448"/>
    <n v="259"/>
    <n v="42.05801104972376"/>
    <n v="40.055248618784525"/>
    <n v="17.886740331491712"/>
  </r>
  <r>
    <s v="j90_4_a"/>
    <x v="2"/>
    <n v="4"/>
    <s v=" treesearch"/>
    <n v="-1"/>
    <n v="0.39300000000000002"/>
    <s v=" true"/>
    <n v="93"/>
    <n v="1E-3"/>
    <n v="50"/>
    <n v="540"/>
    <n v="540"/>
    <n v="1092"/>
    <n v="12"/>
    <n v="49.450549450549453"/>
    <n v="49.450549450549453"/>
    <n v="1.098901098901099"/>
  </r>
  <r>
    <s v="j90_5_a"/>
    <x v="2"/>
    <n v="4"/>
    <s v=" treesearch"/>
    <n v="-1"/>
    <n v="72.902000000000001"/>
    <s v=" true"/>
    <n v="133"/>
    <n v="69.366"/>
    <n v="50"/>
    <n v="542"/>
    <n v="4265"/>
    <n v="23924"/>
    <n v="19117"/>
    <n v="2.2655074402273869"/>
    <n v="17.827286406955359"/>
    <n v="79.907206152817253"/>
  </r>
  <r>
    <s v="j90_6_a"/>
    <x v="2"/>
    <n v="4"/>
    <s v=" treesearch"/>
    <n v="-1"/>
    <n v="69.272000000000006"/>
    <s v=" true"/>
    <n v="80"/>
    <n v="51.506"/>
    <n v="50"/>
    <n v="393"/>
    <n v="4255"/>
    <n v="25768"/>
    <n v="21120"/>
    <n v="1.5251474697298975"/>
    <n v="16.512728966159578"/>
    <n v="81.962123564110527"/>
  </r>
  <r>
    <s v="j90_7_a"/>
    <x v="2"/>
    <n v="4"/>
    <s v=" treesearch"/>
    <n v="-1"/>
    <n v="2.9750000000000001"/>
    <s v=" true"/>
    <n v="90"/>
    <n v="1E-3"/>
    <n v="50"/>
    <n v="1656"/>
    <n v="1656"/>
    <n v="5062"/>
    <n v="1750"/>
    <n v="32.714342157250101"/>
    <n v="32.714342157250101"/>
    <n v="34.571315685499805"/>
  </r>
  <r>
    <s v="j90_8_a"/>
    <x v="2"/>
    <n v="4"/>
    <s v=" treesearch"/>
    <n v="-1"/>
    <n v="1.901"/>
    <s v=" true"/>
    <n v="88"/>
    <n v="1E-3"/>
    <n v="50"/>
    <n v="1376"/>
    <n v="1376"/>
    <n v="3420"/>
    <n v="668"/>
    <n v="40.23391812865497"/>
    <n v="40.23391812865497"/>
    <n v="19.532163742690059"/>
  </r>
  <r>
    <s v="j90_9_a"/>
    <x v="2"/>
    <n v="4"/>
    <s v=" treesearch"/>
    <n v="-1"/>
    <n v="98.995999999999995"/>
    <s v=" true"/>
    <n v="179"/>
    <n v="96.914000000000001"/>
    <n v="50"/>
    <n v="172"/>
    <n v="4303"/>
    <n v="23044"/>
    <n v="18569"/>
    <n v="0.74639819475785463"/>
    <n v="18.672973442110745"/>
    <n v="80.580628363131396"/>
  </r>
  <r>
    <s v="j90_10_a"/>
    <x v="2"/>
    <n v="4"/>
    <s v=" treesearch"/>
    <n v="-1"/>
    <n v="51.932000000000002"/>
    <s v=" true"/>
    <n v="82"/>
    <n v="36.478999999999999"/>
    <n v="50"/>
    <n v="1585"/>
    <n v="4137"/>
    <n v="23292"/>
    <n v="17570"/>
    <n v="6.8049115576163484"/>
    <n v="17.761463163317877"/>
    <n v="75.43362527906578"/>
  </r>
  <r>
    <s v="j90_11_a"/>
    <x v="2"/>
    <n v="4"/>
    <s v=" treesearch"/>
    <n v="-1"/>
    <n v="42.862000000000002"/>
    <s v=" true"/>
    <n v="81"/>
    <n v="33.835999999999999"/>
    <n v="50"/>
    <n v="1446"/>
    <n v="4044"/>
    <n v="24163"/>
    <n v="18673"/>
    <n v="5.9843562471547411"/>
    <n v="16.736332409055166"/>
    <n v="77.279311343790084"/>
  </r>
  <r>
    <s v="j90_12_a"/>
    <x v="2"/>
    <n v="4"/>
    <s v=" treesearch"/>
    <n v="-1"/>
    <n v="3.4000000000000002E-2"/>
    <s v=" true"/>
    <n v="73"/>
    <n v="2E-3"/>
    <n v="50"/>
    <n v="30"/>
    <n v="30"/>
    <n v="60"/>
    <n v="0"/>
    <n v="50"/>
    <n v="50"/>
    <n v="0"/>
  </r>
  <r>
    <s v="j90_13_a"/>
    <x v="2"/>
    <n v="4"/>
    <s v=" treesearch"/>
    <n v="-1"/>
    <n v="120.858"/>
    <s v=" true"/>
    <n v="193"/>
    <n v="118.979"/>
    <n v="50"/>
    <n v="272"/>
    <n v="4305"/>
    <n v="21719"/>
    <n v="17142"/>
    <n v="1.2523596850683734"/>
    <n v="19.821354574335835"/>
    <n v="78.926285740595787"/>
  </r>
  <r>
    <s v="j90_14_a"/>
    <x v="2"/>
    <n v="4"/>
    <s v=" treesearch"/>
    <n v="-1"/>
    <n v="84.091999999999999"/>
    <s v=" true"/>
    <n v="94"/>
    <n v="80.991"/>
    <n v="50"/>
    <n v="1147"/>
    <n v="4182"/>
    <n v="26500"/>
    <n v="21171"/>
    <n v="4.3283018867924534"/>
    <n v="15.781132075471699"/>
    <n v="79.890566037735837"/>
  </r>
  <r>
    <s v="j90_15_a"/>
    <x v="2"/>
    <n v="4"/>
    <s v=" treesearch"/>
    <n v="-1"/>
    <n v="64.421999999999997"/>
    <s v=" true"/>
    <n v="68"/>
    <n v="51.706000000000003"/>
    <n v="50"/>
    <n v="1494"/>
    <n v="4007"/>
    <n v="22280"/>
    <n v="16779"/>
    <n v="6.7055655296229792"/>
    <n v="17.984739676840217"/>
    <n v="75.309694793536806"/>
  </r>
  <r>
    <s v="j90_16_a"/>
    <x v="2"/>
    <n v="4"/>
    <s v=" treesearch"/>
    <n v="-1"/>
    <n v="3.669"/>
    <s v=" true"/>
    <n v="65"/>
    <n v="1E-3"/>
    <n v="50"/>
    <n v="1132"/>
    <n v="1132"/>
    <n v="3039"/>
    <n v="775"/>
    <n v="37.249095097071404"/>
    <n v="37.249095097071404"/>
    <n v="25.501809805857189"/>
  </r>
  <r>
    <s v="j90_17_a"/>
    <x v="2"/>
    <n v="4"/>
    <s v=" treesearch"/>
    <n v="-1"/>
    <n v="29.689"/>
    <s v=" true"/>
    <n v="119"/>
    <n v="13.106"/>
    <n v="50"/>
    <n v="102"/>
    <n v="4356"/>
    <n v="20718"/>
    <n v="16260"/>
    <n v="0.49232551404575731"/>
    <n v="21.025195482189403"/>
    <n v="78.482479003764837"/>
  </r>
  <r>
    <s v="j90_18_a"/>
    <x v="2"/>
    <n v="4"/>
    <s v=" treesearch"/>
    <n v="-1"/>
    <n v="12.189"/>
    <s v=" true"/>
    <n v="105"/>
    <n v="3.1E-2"/>
    <n v="50"/>
    <n v="1749"/>
    <n v="3640"/>
    <n v="19321"/>
    <n v="13932"/>
    <n v="9.0523264841364313"/>
    <n v="18.83960457533254"/>
    <n v="72.108068940531041"/>
  </r>
  <r>
    <s v="j90_19_a"/>
    <x v="2"/>
    <n v="4"/>
    <s v=" treesearch"/>
    <n v="-1"/>
    <n v="21.984000000000002"/>
    <s v=" true"/>
    <n v="93"/>
    <n v="1E-3"/>
    <n v="50"/>
    <n v="336"/>
    <n v="4221"/>
    <n v="17066"/>
    <n v="12509"/>
    <n v="1.9688269073010665"/>
    <n v="24.733388022969645"/>
    <n v="73.297785069729287"/>
  </r>
  <r>
    <s v="j90_20_a"/>
    <x v="2"/>
    <n v="4"/>
    <s v=" treesearch"/>
    <n v="-1"/>
    <n v="1.5189999999999999"/>
    <s v=" true"/>
    <n v="85"/>
    <n v="1E-3"/>
    <n v="50"/>
    <n v="1341"/>
    <n v="1341"/>
    <n v="4116"/>
    <n v="1434"/>
    <n v="32.580174927113703"/>
    <n v="32.580174927113703"/>
    <n v="34.839650145772595"/>
  </r>
  <r>
    <s v="j120_1_a"/>
    <x v="3"/>
    <n v="4"/>
    <s v=" treesearch"/>
    <n v="-1"/>
    <n v="92.4"/>
    <s v=" true"/>
    <n v="113"/>
    <n v="51.22"/>
    <n v="50"/>
    <n v="1212"/>
    <n v="5594"/>
    <n v="32756"/>
    <n v="25950"/>
    <n v="3.7000854805226524"/>
    <n v="17.07778727561363"/>
    <n v="79.22212724386371"/>
  </r>
  <r>
    <s v="j120_2_a"/>
    <x v="3"/>
    <n v="4"/>
    <s v=" treesearch"/>
    <n v="-1"/>
    <n v="93.76"/>
    <s v=" true"/>
    <n v="115"/>
    <n v="29.225000000000001"/>
    <n v="50"/>
    <n v="2139"/>
    <n v="5394"/>
    <n v="38923"/>
    <n v="31390"/>
    <n v="5.4954654060581154"/>
    <n v="13.858130154407419"/>
    <n v="80.646404439534464"/>
  </r>
  <r>
    <s v="j120_3_a"/>
    <x v="3"/>
    <n v="4"/>
    <s v=" treesearch"/>
    <n v="-1"/>
    <n v="100.76300000000001"/>
    <s v=" true"/>
    <n v="89"/>
    <n v="44.945999999999998"/>
    <n v="50"/>
    <n v="1668"/>
    <n v="5487"/>
    <n v="32871"/>
    <n v="25716"/>
    <n v="5.0743816738158252"/>
    <n v="16.69252532627544"/>
    <n v="78.233092999908735"/>
  </r>
  <r>
    <s v="j120_4_a"/>
    <x v="3"/>
    <n v="4"/>
    <s v=" treesearch"/>
    <n v="-1"/>
    <n v="48.545999999999999"/>
    <s v=" true"/>
    <n v="95"/>
    <n v="3.4220000000000002"/>
    <n v="50"/>
    <n v="931"/>
    <n v="5659"/>
    <n v="30410"/>
    <n v="23820"/>
    <n v="3.0614929299572506"/>
    <n v="18.609010194015127"/>
    <n v="78.329496876027633"/>
  </r>
  <r>
    <s v="j120_5_a"/>
    <x v="3"/>
    <n v="4"/>
    <s v=" treesearch"/>
    <n v="-1"/>
    <n v="100.422"/>
    <s v=" true"/>
    <n v="86"/>
    <n v="32.154000000000003"/>
    <n v="50"/>
    <n v="217"/>
    <n v="5848"/>
    <n v="34371"/>
    <n v="28306"/>
    <n v="0.63134619301155037"/>
    <n v="17.014343487242151"/>
    <n v="82.35431031974629"/>
  </r>
  <r>
    <s v="j120_6_a"/>
    <x v="3"/>
    <n v="4"/>
    <s v=" treesearch"/>
    <n v="-1"/>
    <n v="196.952"/>
    <s v=" true"/>
    <n v="201"/>
    <n v="184.303"/>
    <n v="50"/>
    <n v="171"/>
    <n v="5807"/>
    <n v="33209"/>
    <n v="27231"/>
    <n v="0.51492065403956766"/>
    <n v="17.486223614080522"/>
    <n v="81.998855731879914"/>
  </r>
  <r>
    <s v="j120_7_a"/>
    <x v="3"/>
    <n v="4"/>
    <s v=" treesearch"/>
    <n v="-1"/>
    <n v="210.56200000000001"/>
    <s v=" true"/>
    <n v="167"/>
    <n v="193.744"/>
    <n v="50"/>
    <n v="330"/>
    <n v="5735"/>
    <n v="33294"/>
    <n v="27229"/>
    <n v="0.99116958010452338"/>
    <n v="17.225325884543764"/>
    <n v="81.78350453535171"/>
  </r>
  <r>
    <s v="j120_8_a"/>
    <x v="3"/>
    <n v="4"/>
    <s v=" treesearch"/>
    <n v="-1"/>
    <n v="131.52699999999999"/>
    <s v=" true"/>
    <n v="130"/>
    <n v="114.04600000000001"/>
    <n v="50"/>
    <n v="1286"/>
    <n v="5664"/>
    <n v="35191"/>
    <n v="28241"/>
    <n v="3.6543434400841122"/>
    <n v="16.095024295984768"/>
    <n v="80.250632263931124"/>
  </r>
  <r>
    <s v="j120_9_a"/>
    <x v="3"/>
    <n v="4"/>
    <s v=" treesearch"/>
    <n v="-1"/>
    <n v="143.88999999999999"/>
    <s v=" true"/>
    <n v="96"/>
    <n v="93.596999999999994"/>
    <n v="50"/>
    <n v="657"/>
    <n v="5710"/>
    <n v="35871"/>
    <n v="29504"/>
    <n v="1.8315631011123192"/>
    <n v="15.918151152741769"/>
    <n v="82.250285746145906"/>
  </r>
  <r>
    <s v="j120_10_a"/>
    <x v="3"/>
    <n v="4"/>
    <s v=" treesearch"/>
    <n v="-1"/>
    <n v="182.82900000000001"/>
    <s v=" true"/>
    <n v="99"/>
    <n v="161.55699999999999"/>
    <n v="50"/>
    <n v="416"/>
    <n v="5809"/>
    <n v="40737"/>
    <n v="34512"/>
    <n v="1.0211846724108304"/>
    <n v="14.259763851044504"/>
    <n v="84.719051476544664"/>
  </r>
  <r>
    <s v="j120_11_a"/>
    <x v="3"/>
    <n v="4"/>
    <s v=" treesearch"/>
    <n v="-1"/>
    <n v="338.22"/>
    <s v=" true"/>
    <n v="335"/>
    <n v="291.54000000000002"/>
    <n v="50"/>
    <n v="269"/>
    <n v="5792"/>
    <n v="33382"/>
    <n v="27321"/>
    <n v="0.8058234976933677"/>
    <n v="17.350668024683959"/>
    <n v="81.843508477622677"/>
  </r>
  <r>
    <s v="j120_12_a"/>
    <x v="3"/>
    <n v="4"/>
    <s v=" treesearch"/>
    <n v="-1"/>
    <n v="291.58600000000001"/>
    <s v=" true"/>
    <n v="204"/>
    <n v="275.22800000000001"/>
    <n v="50"/>
    <n v="177"/>
    <n v="5698"/>
    <n v="36577"/>
    <n v="30702"/>
    <n v="0.48391065423626872"/>
    <n v="15.578095524509939"/>
    <n v="83.937993821253798"/>
  </r>
  <r>
    <s v="j120_13_a"/>
    <x v="3"/>
    <n v="4"/>
    <s v=" treesearch"/>
    <n v="-1"/>
    <n v="314.58999999999997"/>
    <s v=" true"/>
    <n v="170"/>
    <n v="304.31700000000001"/>
    <n v="50"/>
    <n v="305"/>
    <n v="5786"/>
    <n v="35638"/>
    <n v="29547"/>
    <n v="0.85582804871204898"/>
    <n v="16.235478983107917"/>
    <n v="82.908692968180034"/>
  </r>
  <r>
    <s v="j120_14_a"/>
    <x v="3"/>
    <n v="4"/>
    <s v=" treesearch"/>
    <n v="-1"/>
    <n v="238.727"/>
    <s v=" true"/>
    <n v="129"/>
    <n v="235.18299999999999"/>
    <n v="50"/>
    <n v="635"/>
    <n v="5733"/>
    <n v="33126"/>
    <n v="26758"/>
    <n v="1.9169232626939565"/>
    <n v="17.3066473464952"/>
    <n v="80.776429390810847"/>
  </r>
  <r>
    <s v="j120_15_a"/>
    <x v="3"/>
    <n v="4"/>
    <s v=" treesearch"/>
    <n v="-1"/>
    <n v="1.873"/>
    <s v=" true"/>
    <n v="126"/>
    <n v="2E-3"/>
    <n v="50"/>
    <n v="544"/>
    <n v="544"/>
    <n v="1285"/>
    <n v="197"/>
    <n v="42.334630350194551"/>
    <n v="42.334630350194551"/>
    <n v="15.330739299610896"/>
  </r>
  <r>
    <s v="j120_16_a"/>
    <x v="3"/>
    <n v="4"/>
    <s v=" treesearch"/>
    <n v="-1"/>
    <n v="566.58500000000004"/>
    <s v=" true"/>
    <n v="328"/>
    <n v="557.84299999999996"/>
    <n v="50"/>
    <n v="122"/>
    <n v="5822"/>
    <n v="35710"/>
    <n v="29766"/>
    <n v="0.34164099691963035"/>
    <n v="16.303556426771213"/>
    <n v="83.354802576309169"/>
  </r>
  <r>
    <s v="j120_17_a"/>
    <x v="3"/>
    <n v="4"/>
    <s v=" treesearch"/>
    <n v="-1"/>
    <n v="354.435"/>
    <s v=" true"/>
    <n v="162"/>
    <n v="352.16199999999998"/>
    <n v="50"/>
    <n v="419"/>
    <n v="5828"/>
    <n v="36417"/>
    <n v="30170"/>
    <n v="1.150561550924019"/>
    <n v="16.003514841969409"/>
    <n v="82.84592360710657"/>
  </r>
  <r>
    <s v="j120_18_a"/>
    <x v="3"/>
    <n v="4"/>
    <s v=" treesearch"/>
    <n v="-1"/>
    <n v="316.80700000000002"/>
    <s v=" true"/>
    <n v="139"/>
    <n v="314.09699999999998"/>
    <n v="50"/>
    <n v="492"/>
    <n v="5765"/>
    <n v="35187"/>
    <n v="28930"/>
    <n v="1.398243669537045"/>
    <n v="16.383891778213545"/>
    <n v="82.217864552249409"/>
  </r>
  <r>
    <s v="j120_19_a"/>
    <x v="3"/>
    <n v="4"/>
    <s v=" treesearch"/>
    <n v="-1"/>
    <n v="337.899"/>
    <s v=" true"/>
    <n v="152"/>
    <n v="328.94099999999997"/>
    <n v="50"/>
    <n v="386"/>
    <n v="5836"/>
    <n v="35719"/>
    <n v="29497"/>
    <n v="1.0806573532293737"/>
    <n v="16.33864329908452"/>
    <n v="82.580699347686107"/>
  </r>
  <r>
    <s v="j120_20_a"/>
    <x v="3"/>
    <n v="4"/>
    <s v=" treesearch"/>
    <n v="-1"/>
    <n v="212.00800000000001"/>
    <s v=" true"/>
    <n v="116"/>
    <n v="207.51599999999999"/>
    <n v="50"/>
    <n v="1199"/>
    <n v="5448"/>
    <n v="34639"/>
    <n v="27992"/>
    <n v="3.4614163226421089"/>
    <n v="15.727936718727445"/>
    <n v="80.810646958630457"/>
  </r>
  <r>
    <m/>
    <x v="4"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s v="j30_1_a"/>
    <x v="0"/>
    <n v="4"/>
    <n v="41"/>
    <s v=" treesearch"/>
    <n v="1.331"/>
    <n v="57"/>
    <n v="39.024390243902438"/>
    <n v="1.258"/>
    <n v="57"/>
    <n v="39.024390243902438"/>
  </r>
  <r>
    <s v="j30_2_a"/>
    <x v="0"/>
    <n v="4"/>
    <n v="41"/>
    <s v=" treesearch"/>
    <n v="0.46400000000000002"/>
    <n v="54"/>
    <n v="31.707317073170731"/>
    <n v="0.49099999999999999"/>
    <n v="54"/>
    <n v="31.707317073170731"/>
  </r>
  <r>
    <s v="j30_3_a"/>
    <x v="0"/>
    <n v="4"/>
    <n v="48"/>
    <s v=" treesearch"/>
    <n v="0.316"/>
    <n v="53"/>
    <n v="10.416666666666668"/>
    <n v="0.36899999999999999"/>
    <n v="53"/>
    <n v="10.416666666666668"/>
  </r>
  <r>
    <s v="j30_4_a"/>
    <x v="0"/>
    <n v="4"/>
    <n v="45"/>
    <s v=" treesearch"/>
    <n v="0.47299999999999998"/>
    <n v="47"/>
    <n v="4.4444444444444446"/>
    <n v="0.47599999999999998"/>
    <n v="47"/>
    <n v="4.4444444444444446"/>
  </r>
  <r>
    <s v="j30_5_a"/>
    <x v="0"/>
    <n v="4"/>
    <n v="60"/>
    <s v=" treesearch"/>
    <n v="1.341"/>
    <n v="95"/>
    <n v="58.333333333333336"/>
    <n v="1.2070000000000001"/>
    <n v="91"/>
    <n v="51.666666666666671"/>
  </r>
  <r>
    <s v="j30_6_a"/>
    <x v="0"/>
    <n v="4"/>
    <n v="36"/>
    <s v=" treesearch"/>
    <n v="0.79300000000000004"/>
    <n v="53"/>
    <n v="47.222222222222221"/>
    <n v="0.94099999999999995"/>
    <n v="53"/>
    <n v="47.222222222222221"/>
  </r>
  <r>
    <s v="j30_7_a"/>
    <x v="0"/>
    <n v="4"/>
    <n v="35"/>
    <s v=" treesearch"/>
    <n v="0.63800000000000001"/>
    <n v="37"/>
    <n v="5.7142857142857144"/>
    <n v="0.59499999999999997"/>
    <n v="37"/>
    <n v="5.7142857142857144"/>
  </r>
  <r>
    <s v="j30_8_a"/>
    <x v="0"/>
    <n v="4"/>
    <n v="51"/>
    <s v=" treesearch"/>
    <n v="2E-3"/>
    <n v="51"/>
    <n v="0"/>
    <n v="4.5999999999999999E-2"/>
    <n v="51"/>
    <n v="0"/>
  </r>
  <r>
    <s v="j30_9_a"/>
    <x v="0"/>
    <n v="4"/>
    <n v="46"/>
    <s v=" treesearch"/>
    <n v="1.8109999999999999"/>
    <n v="100"/>
    <n v="117.39130434782609"/>
    <n v="1.6439999999999999"/>
    <n v="98"/>
    <n v="113.04347826086956"/>
  </r>
  <r>
    <s v="j30_10_a"/>
    <x v="0"/>
    <n v="4"/>
    <n v="37"/>
    <s v=" treesearch"/>
    <n v="1.5149999999999999"/>
    <n v="53"/>
    <n v="43.243243243243242"/>
    <n v="1.583"/>
    <n v="53"/>
    <n v="43.243243243243242"/>
  </r>
  <r>
    <s v="j30_11_a"/>
    <x v="0"/>
    <n v="4"/>
    <n v="35"/>
    <s v=" treesearch"/>
    <n v="1.77"/>
    <n v="45"/>
    <n v="28.571428571428569"/>
    <n v="1.724"/>
    <n v="45"/>
    <n v="28.571428571428569"/>
  </r>
  <r>
    <s v="j30_12_a"/>
    <x v="0"/>
    <n v="4"/>
    <n v="37"/>
    <s v=" treesearch"/>
    <n v="0.99099999999999999"/>
    <n v="39"/>
    <n v="5.4054054054054053"/>
    <n v="0.94799999999999995"/>
    <n v="39"/>
    <n v="5.4054054054054053"/>
  </r>
  <r>
    <s v="j30_13_a"/>
    <x v="0"/>
    <n v="4"/>
    <n v="81"/>
    <s v=" treesearch"/>
    <n v="1.966"/>
    <n v="157"/>
    <n v="93.827160493827151"/>
    <n v="2.1669999999999998"/>
    <n v="158"/>
    <n v="95.061728395061735"/>
  </r>
  <r>
    <s v="j30_14_a"/>
    <x v="0"/>
    <n v="4"/>
    <n v="45"/>
    <s v=" treesearch"/>
    <n v="1.992"/>
    <n v="71"/>
    <n v="57.777777777777771"/>
    <n v="1.851"/>
    <n v="71"/>
    <n v="57.777777777777771"/>
  </r>
  <r>
    <s v="j30_15_a"/>
    <x v="0"/>
    <n v="4"/>
    <n v="46"/>
    <s v=" treesearch"/>
    <n v="1.86"/>
    <n v="64"/>
    <n v="39.130434782608695"/>
    <n v="1.835"/>
    <n v="63"/>
    <n v="36.95652173913043"/>
  </r>
  <r>
    <s v="j30_16_a"/>
    <x v="0"/>
    <n v="4"/>
    <n v="36"/>
    <s v=" treesearch"/>
    <n v="1.167"/>
    <n v="37"/>
    <n v="2.7777777777777777"/>
    <n v="1.052"/>
    <n v="37"/>
    <n v="2.7777777777777777"/>
  </r>
  <r>
    <s v="j30_17_a"/>
    <x v="0"/>
    <n v="4"/>
    <n v="76"/>
    <s v=" treesearch"/>
    <n v="9.4E-2"/>
    <n v="81"/>
    <n v="6.5789473684210522"/>
    <n v="7.5999999999999998E-2"/>
    <n v="81"/>
    <n v="6.5789473684210522"/>
  </r>
  <r>
    <s v="j30_18_a"/>
    <x v="0"/>
    <n v="4"/>
    <n v="52"/>
    <s v=" treesearch"/>
    <n v="0.41699999999999998"/>
    <n v="58"/>
    <n v="11.538461538461538"/>
    <n v="0.32500000000000001"/>
    <n v="58"/>
    <n v="11.538461538461538"/>
  </r>
  <r>
    <s v="j30_19_a"/>
    <x v="0"/>
    <n v="4"/>
    <n v="88"/>
    <s v=" treesearch"/>
    <n v="0.47699999999999998"/>
    <n v="89"/>
    <n v="1.1363636363636365"/>
    <n v="0.41"/>
    <n v="89"/>
    <n v="1.1363636363636365"/>
  </r>
  <r>
    <s v="j30_20_a"/>
    <x v="0"/>
    <n v="4"/>
    <n v="56"/>
    <s v=" treesearch"/>
    <n v="1E-3"/>
    <n v="56"/>
    <n v="0"/>
    <n v="0"/>
    <n v="56"/>
    <n v="0"/>
  </r>
  <r>
    <s v="j60_1_a"/>
    <x v="1"/>
    <n v="4"/>
    <n v="86"/>
    <s v=" treesearch"/>
    <n v="4.2619999999999996"/>
    <n v="105"/>
    <n v="22.093023255813954"/>
    <n v="4.4969999999999999"/>
    <n v="105"/>
    <n v="22.093023255813954"/>
  </r>
  <r>
    <s v="j60_2_a"/>
    <x v="1"/>
    <n v="4"/>
    <n v="82"/>
    <s v=" treesearch"/>
    <n v="1.8160000000000001"/>
    <n v="84"/>
    <n v="2.4390243902439024"/>
    <n v="2.3980000000000001"/>
    <n v="84"/>
    <n v="2.4390243902439024"/>
  </r>
  <r>
    <s v="j60_3_a"/>
    <x v="1"/>
    <n v="4"/>
    <n v="57"/>
    <s v=" treesearch"/>
    <n v="1.9830000000000001"/>
    <n v="60"/>
    <n v="5.2631578947368416"/>
    <n v="4.9189999999999996"/>
    <n v="60"/>
    <n v="5.2631578947368416"/>
  </r>
  <r>
    <s v="j60_4_a"/>
    <x v="1"/>
    <n v="4"/>
    <n v="77"/>
    <s v=" treesearch"/>
    <n v="8.9999999999999993E-3"/>
    <n v="77"/>
    <n v="0"/>
    <n v="1E-3"/>
    <n v="77"/>
    <n v="0"/>
  </r>
  <r>
    <s v="j60_5_a"/>
    <x v="1"/>
    <n v="4"/>
    <n v="84"/>
    <s v=" treesearch"/>
    <n v="12.172000000000001"/>
    <n v="149"/>
    <n v="77.38095238095238"/>
    <n v="11.247999999999999"/>
    <n v="156"/>
    <n v="85.714285714285708"/>
  </r>
  <r>
    <s v="j60_6_a"/>
    <x v="1"/>
    <n v="4"/>
    <n v="72"/>
    <s v=" treesearch"/>
    <n v="16.004000000000001"/>
    <n v="84"/>
    <n v="16.666666666666664"/>
    <n v="11.489000000000001"/>
    <n v="85"/>
    <n v="18.055555555555554"/>
  </r>
  <r>
    <s v="j60_7_a"/>
    <x v="1"/>
    <n v="4"/>
    <n v="63"/>
    <s v=" treesearch"/>
    <n v="6.69"/>
    <n v="65"/>
    <n v="3.1746031746031744"/>
    <n v="4.6989999999999998"/>
    <n v="66"/>
    <n v="4.7619047619047619"/>
  </r>
  <r>
    <s v="j60_8_a"/>
    <x v="1"/>
    <n v="4"/>
    <n v="97"/>
    <s v=" treesearch"/>
    <n v="6.0000000000000001E-3"/>
    <n v="97"/>
    <n v="0"/>
    <n v="6.0000000000000001E-3"/>
    <n v="97"/>
    <n v="0"/>
  </r>
  <r>
    <s v="j60_9_a"/>
    <x v="1"/>
    <n v="4"/>
    <n v="85"/>
    <s v=" treesearch"/>
    <n v="37.908000000000001"/>
    <n v="164"/>
    <n v="92.941176470588232"/>
    <n v="24.047000000000001"/>
    <n v="167"/>
    <n v="96.470588235294116"/>
  </r>
  <r>
    <s v="j60_10_a"/>
    <x v="1"/>
    <n v="4"/>
    <n v="64"/>
    <s v=" treesearch"/>
    <n v="18.504999999999999"/>
    <n v="82"/>
    <n v="28.125"/>
    <n v="17.373000000000001"/>
    <n v="86"/>
    <n v="34.375"/>
  </r>
  <r>
    <s v="j60_11_a"/>
    <x v="1"/>
    <n v="4"/>
    <n v="69"/>
    <s v=" treesearch"/>
    <n v="10.75"/>
    <n v="76"/>
    <n v="10.144927536231885"/>
    <n v="10.153"/>
    <n v="78"/>
    <n v="13.043478260869565"/>
  </r>
  <r>
    <s v="j60_12_a"/>
    <x v="1"/>
    <n v="4"/>
    <n v="54"/>
    <s v=" treesearch"/>
    <n v="0.621"/>
    <n v="54"/>
    <n v="0"/>
    <n v="0.41599999999999998"/>
    <n v="54"/>
    <n v="0"/>
  </r>
  <r>
    <s v="j60_13_a"/>
    <x v="1"/>
    <n v="4"/>
    <n v="106"/>
    <s v=" treesearch"/>
    <n v="37.267000000000003"/>
    <n v="185"/>
    <n v="74.528301886792448"/>
    <n v="33.954999999999998"/>
    <n v="198"/>
    <n v="86.79245283018868"/>
  </r>
  <r>
    <s v="j60_14_a"/>
    <x v="1"/>
    <n v="4"/>
    <n v="65"/>
    <s v=" treesearch"/>
    <n v="18.513999999999999"/>
    <n v="87"/>
    <n v="33.846153846153847"/>
    <n v="15.311"/>
    <n v="88"/>
    <n v="35.384615384615387"/>
  </r>
  <r>
    <s v="j60_15_a"/>
    <x v="1"/>
    <n v="4"/>
    <n v="61"/>
    <s v=" treesearch"/>
    <n v="4.0789999999999997"/>
    <n v="61"/>
    <n v="0"/>
    <n v="3.0379999999999998"/>
    <n v="61"/>
    <n v="0"/>
  </r>
  <r>
    <s v="j60_16_a"/>
    <x v="1"/>
    <n v="4"/>
    <n v="66"/>
    <s v=" treesearch"/>
    <n v="0.78700000000000003"/>
    <n v="66"/>
    <n v="0"/>
    <n v="0.751"/>
    <n v="66"/>
    <n v="0"/>
  </r>
  <r>
    <s v="j60_17_a"/>
    <x v="1"/>
    <n v="4"/>
    <n v="71"/>
    <s v=" treesearch"/>
    <n v="6.04"/>
    <n v="87"/>
    <n v="22.535211267605636"/>
    <n v="4.8680000000000003"/>
    <n v="87"/>
    <n v="22.535211267605636"/>
  </r>
  <r>
    <s v="j60_18_a"/>
    <x v="1"/>
    <n v="4"/>
    <n v="78"/>
    <s v=" treesearch"/>
    <n v="0.32600000000000001"/>
    <n v="78"/>
    <n v="0"/>
    <n v="0.26"/>
    <n v="78"/>
    <n v="0"/>
  </r>
  <r>
    <s v="j60_19_a"/>
    <x v="1"/>
    <n v="4"/>
    <n v="68"/>
    <s v=" treesearch"/>
    <n v="6.4409999999999998"/>
    <n v="72"/>
    <n v="5.8823529411764701"/>
    <n v="5.258"/>
    <n v="71"/>
    <n v="4.4117647058823533"/>
  </r>
  <r>
    <s v="j60_20_a"/>
    <x v="1"/>
    <n v="4"/>
    <n v="69"/>
    <s v=" treesearch"/>
    <n v="2.2599999999999998"/>
    <n v="70"/>
    <n v="1.4492753623188406"/>
    <n v="2.258"/>
    <n v="72"/>
    <n v="4.3478260869565215"/>
  </r>
  <r>
    <s v="j90_1_a"/>
    <x v="2"/>
    <n v="4"/>
    <n v="67"/>
    <s v=" treesearch"/>
    <n v="47.368000000000002"/>
    <n v="96"/>
    <n v="43.283582089552233"/>
    <n v="37.274999999999999"/>
    <n v="100"/>
    <n v="49.253731343283583"/>
  </r>
  <r>
    <s v="j90_2_a"/>
    <x v="2"/>
    <n v="4"/>
    <n v="104"/>
    <s v=" treesearch"/>
    <n v="35.491"/>
    <n v="108"/>
    <n v="3.8461538461538463"/>
    <n v="27.881"/>
    <n v="108"/>
    <n v="3.8461538461538463"/>
  </r>
  <r>
    <s v="j90_3_a"/>
    <x v="2"/>
    <n v="4"/>
    <n v="68"/>
    <s v=" treesearch"/>
    <n v="1.0529999999999999"/>
    <n v="68"/>
    <n v="0"/>
    <n v="0.68799999999999994"/>
    <n v="68"/>
    <n v="0"/>
  </r>
  <r>
    <s v="j90_4_a"/>
    <x v="2"/>
    <n v="4"/>
    <n v="93"/>
    <s v=" treesearch"/>
    <n v="0.39300000000000002"/>
    <n v="93"/>
    <n v="0"/>
    <n v="0.33700000000000002"/>
    <n v="93"/>
    <n v="0"/>
  </r>
  <r>
    <s v="j90_5_a"/>
    <x v="2"/>
    <n v="4"/>
    <n v="90"/>
    <s v=" treesearch"/>
    <n v="72.902000000000001"/>
    <n v="133"/>
    <n v="47.777777777777779"/>
    <n v="64.382000000000005"/>
    <n v="141"/>
    <n v="56.666666666666664"/>
  </r>
  <r>
    <s v="j90_6_a"/>
    <x v="2"/>
    <n v="4"/>
    <n v="71"/>
    <s v=" treesearch"/>
    <n v="69.272000000000006"/>
    <n v="80"/>
    <n v="12.676056338028168"/>
    <n v="47.517000000000003"/>
    <n v="81"/>
    <n v="14.084507042253522"/>
  </r>
  <r>
    <s v="j90_7_a"/>
    <x v="2"/>
    <n v="4"/>
    <n v="90"/>
    <s v=" treesearch"/>
    <n v="2.9750000000000001"/>
    <n v="90"/>
    <n v="0"/>
    <n v="2.7410000000000001"/>
    <n v="90"/>
    <n v="0"/>
  </r>
  <r>
    <s v="j90_8_a"/>
    <x v="2"/>
    <n v="4"/>
    <n v="88"/>
    <s v=" treesearch"/>
    <n v="1.901"/>
    <n v="88"/>
    <n v="0"/>
    <n v="2.2669999999999999"/>
    <n v="88"/>
    <n v="0"/>
  </r>
  <r>
    <s v="j90_9_a"/>
    <x v="2"/>
    <n v="4"/>
    <n v="110"/>
    <s v=" treesearch"/>
    <n v="98.995999999999995"/>
    <n v="179"/>
    <n v="62.727272727272734"/>
    <n v="89.236000000000004"/>
    <n v="188"/>
    <n v="70.909090909090907"/>
  </r>
  <r>
    <s v="j90_10_a"/>
    <x v="2"/>
    <n v="4"/>
    <n v="78"/>
    <s v=" treesearch"/>
    <n v="51.932000000000002"/>
    <n v="82"/>
    <n v="5.1282051282051277"/>
    <n v="40.774000000000001"/>
    <n v="81"/>
    <n v="3.8461538461538463"/>
  </r>
  <r>
    <s v="j90_11_a"/>
    <x v="2"/>
    <n v="4"/>
    <n v="78"/>
    <s v=" treesearch"/>
    <n v="42.862000000000002"/>
    <n v="81"/>
    <n v="3.8461538461538463"/>
    <n v="37.820999999999998"/>
    <n v="81"/>
    <n v="3.8461538461538463"/>
  </r>
  <r>
    <s v="j90_12_a"/>
    <x v="2"/>
    <n v="4"/>
    <n v="73"/>
    <s v=" treesearch"/>
    <n v="3.4000000000000002E-2"/>
    <n v="73"/>
    <n v="0"/>
    <n v="1.4999999999999999E-2"/>
    <n v="73"/>
    <n v="0"/>
  </r>
  <r>
    <s v="j90_13_a"/>
    <x v="2"/>
    <n v="4"/>
    <n v="112"/>
    <s v=" treesearch"/>
    <n v="120.858"/>
    <n v="193"/>
    <n v="72.321428571428569"/>
    <n v="118.462"/>
    <n v="195"/>
    <n v="74.107142857142861"/>
  </r>
  <r>
    <s v="j90_14_a"/>
    <x v="2"/>
    <n v="4"/>
    <n v="80"/>
    <s v=" treesearch"/>
    <n v="84.091999999999999"/>
    <n v="94"/>
    <n v="17.5"/>
    <n v="76.635000000000005"/>
    <n v="95"/>
    <n v="18.75"/>
  </r>
  <r>
    <s v="j90_15_a"/>
    <x v="2"/>
    <n v="4"/>
    <n v="61"/>
    <s v=" treesearch"/>
    <n v="64.421999999999997"/>
    <n v="68"/>
    <n v="11.475409836065573"/>
    <n v="45.887"/>
    <n v="66"/>
    <n v="8.1967213114754092"/>
  </r>
  <r>
    <s v="j90_16_a"/>
    <x v="2"/>
    <n v="4"/>
    <n v="65"/>
    <s v=" treesearch"/>
    <n v="3.669"/>
    <n v="65"/>
    <n v="0"/>
    <n v="3.2909999999999999"/>
    <n v="65"/>
    <n v="0"/>
  </r>
  <r>
    <s v="j90_17_a"/>
    <x v="2"/>
    <n v="4"/>
    <n v="95"/>
    <s v=" treesearch"/>
    <n v="29.689"/>
    <n v="119"/>
    <n v="25.263157894736842"/>
    <n v="21.734999999999999"/>
    <n v="119"/>
    <n v="25.263157894736842"/>
  </r>
  <r>
    <s v="j90_18_a"/>
    <x v="2"/>
    <n v="4"/>
    <n v="101"/>
    <s v=" treesearch"/>
    <n v="12.189"/>
    <n v="105"/>
    <n v="3.9603960396039604"/>
    <n v="9.75"/>
    <n v="105"/>
    <n v="3.9603960396039604"/>
  </r>
  <r>
    <s v="j90_19_a"/>
    <x v="2"/>
    <n v="4"/>
    <n v="89"/>
    <s v=" treesearch"/>
    <n v="21.984000000000002"/>
    <n v="93"/>
    <n v="4.4943820224719104"/>
    <n v="21.763999999999999"/>
    <n v="93"/>
    <n v="4.4943820224719104"/>
  </r>
  <r>
    <s v="j90_20_a"/>
    <x v="2"/>
    <n v="4"/>
    <n v="85"/>
    <s v=" treesearch"/>
    <n v="1.5189999999999999"/>
    <n v="85"/>
    <n v="0"/>
    <n v="1.611"/>
    <n v="85"/>
    <n v="0"/>
  </r>
  <r>
    <s v="j120_1_a"/>
    <x v="3"/>
    <n v="4"/>
    <n v="71"/>
    <s v=" treesearch"/>
    <n v="92.4"/>
    <n v="113"/>
    <n v="59.154929577464785"/>
    <n v="82.147999999999996"/>
    <n v="113"/>
    <n v="59.154929577464785"/>
  </r>
  <r>
    <s v="j120_2_a"/>
    <x v="3"/>
    <n v="4"/>
    <n v="79"/>
    <s v=" treesearch"/>
    <n v="93.76"/>
    <n v="115"/>
    <n v="45.569620253164558"/>
    <n v="79.599000000000004"/>
    <n v="118"/>
    <n v="49.367088607594937"/>
  </r>
  <r>
    <s v="j120_3_a"/>
    <x v="3"/>
    <n v="4"/>
    <n v="86"/>
    <s v=" treesearch"/>
    <n v="100.76300000000001"/>
    <n v="89"/>
    <n v="3.4883720930232558"/>
    <n v="62.039000000000001"/>
    <n v="94"/>
    <n v="9.3023255813953494"/>
  </r>
  <r>
    <s v="j120_4_a"/>
    <x v="3"/>
    <n v="4"/>
    <n v="81"/>
    <s v=" treesearch"/>
    <n v="48.545999999999999"/>
    <n v="95"/>
    <n v="17.283950617283949"/>
    <n v="68.036000000000001"/>
    <n v="94"/>
    <n v="16.049382716049383"/>
  </r>
  <r>
    <s v="j120_5_a"/>
    <x v="3"/>
    <n v="4"/>
    <n v="78"/>
    <s v=" treesearch"/>
    <n v="100.422"/>
    <n v="86"/>
    <n v="10.256410256410255"/>
    <n v="95.908000000000001"/>
    <n v="89"/>
    <n v="14.102564102564102"/>
  </r>
  <r>
    <s v="j120_6_a"/>
    <x v="3"/>
    <n v="4"/>
    <n v="121"/>
    <s v=" treesearch"/>
    <n v="196.952"/>
    <n v="201"/>
    <n v="66.11570247933885"/>
    <n v="194.333"/>
    <n v="205"/>
    <n v="69.421487603305792"/>
  </r>
  <r>
    <s v="j120_7_a"/>
    <x v="3"/>
    <n v="4"/>
    <n v="101"/>
    <s v=" treesearch"/>
    <n v="210.56200000000001"/>
    <n v="167"/>
    <n v="65.346534653465355"/>
    <n v="191.69200000000001"/>
    <n v="172"/>
    <n v="70.297029702970292"/>
  </r>
  <r>
    <s v="j120_8_a"/>
    <x v="3"/>
    <n v="4"/>
    <n v="83"/>
    <s v=" treesearch"/>
    <n v="131.52699999999999"/>
    <n v="130"/>
    <n v="56.626506024096393"/>
    <n v="147.084"/>
    <n v="131"/>
    <n v="57.831325301204814"/>
  </r>
  <r>
    <s v="j120_9_a"/>
    <x v="3"/>
    <n v="4"/>
    <n v="80"/>
    <s v=" treesearch"/>
    <n v="143.88999999999999"/>
    <n v="96"/>
    <n v="20"/>
    <n v="126.35299999999999"/>
    <n v="97"/>
    <n v="21.25"/>
  </r>
  <r>
    <s v="j120_10_a"/>
    <x v="3"/>
    <n v="4"/>
    <n v="79"/>
    <s v=" treesearch"/>
    <n v="182.82900000000001"/>
    <n v="99"/>
    <n v="25.316455696202532"/>
    <n v="191.22900000000001"/>
    <n v="103"/>
    <n v="30.37974683544304"/>
  </r>
  <r>
    <s v="j120_11_a"/>
    <x v="3"/>
    <n v="4"/>
    <n v="184"/>
    <s v=" treesearch"/>
    <n v="338.22"/>
    <n v="335"/>
    <n v="82.065217391304344"/>
    <n v="314.37799999999999"/>
    <n v="347"/>
    <n v="88.58695652173914"/>
  </r>
  <r>
    <s v="j120_12_a"/>
    <x v="3"/>
    <n v="4"/>
    <n v="141"/>
    <s v=" treesearch"/>
    <n v="291.58600000000001"/>
    <n v="204"/>
    <n v="44.680851063829785"/>
    <n v="287.47000000000003"/>
    <n v="211"/>
    <n v="49.645390070921984"/>
  </r>
  <r>
    <s v="j120_13_a"/>
    <x v="3"/>
    <n v="4"/>
    <n v="112"/>
    <s v=" treesearch"/>
    <n v="314.58999999999997"/>
    <n v="170"/>
    <n v="51.785714285714292"/>
    <n v="324.19400000000002"/>
    <n v="173"/>
    <n v="54.464285714285708"/>
  </r>
  <r>
    <s v="j120_14_a"/>
    <x v="3"/>
    <n v="4"/>
    <n v="101"/>
    <s v=" treesearch"/>
    <n v="238.727"/>
    <n v="129"/>
    <n v="27.722772277227726"/>
    <n v="250.61699999999999"/>
    <n v="132"/>
    <n v="30.693069306930692"/>
  </r>
  <r>
    <s v="j120_15_a"/>
    <x v="3"/>
    <n v="4"/>
    <n v="126"/>
    <s v=" treesearch"/>
    <n v="1.873"/>
    <n v="126"/>
    <n v="0"/>
    <n v="1.649"/>
    <n v="126"/>
    <n v="0"/>
  </r>
  <r>
    <s v="j120_16_a"/>
    <x v="3"/>
    <n v="4"/>
    <n v="186"/>
    <s v=" treesearch"/>
    <n v="566.58500000000004"/>
    <n v="328"/>
    <n v="76.344086021505376"/>
    <n v="462.83800000000002"/>
    <n v="332"/>
    <n v="78.494623655913969"/>
  </r>
  <r>
    <s v="j120_17_a"/>
    <x v="3"/>
    <n v="4"/>
    <n v="103"/>
    <s v=" treesearch"/>
    <n v="354.435"/>
    <n v="162"/>
    <n v="57.28155339805825"/>
    <n v="320.90199999999999"/>
    <n v="167"/>
    <n v="62.135922330097081"/>
  </r>
  <r>
    <s v="j120_18_a"/>
    <x v="3"/>
    <n v="4"/>
    <n v="97"/>
    <s v=" treesearch"/>
    <n v="316.80700000000002"/>
    <n v="139"/>
    <n v="43.298969072164951"/>
    <n v="279.839"/>
    <n v="139"/>
    <n v="43.298969072164951"/>
  </r>
  <r>
    <s v="j120_19_a"/>
    <x v="3"/>
    <n v="4"/>
    <n v="98"/>
    <s v=" treesearch"/>
    <n v="337.899"/>
    <n v="152"/>
    <n v="55.102040816326522"/>
    <n v="397.46499999999997"/>
    <n v="156"/>
    <n v="59.183673469387756"/>
  </r>
  <r>
    <s v="j120_20_a"/>
    <x v="3"/>
    <n v="4"/>
    <n v="89"/>
    <s v=" treesearch"/>
    <n v="212.00800000000001"/>
    <n v="116"/>
    <n v="30.337078651685395"/>
    <n v="173.52500000000001"/>
    <n v="116"/>
    <n v="30.337078651685395"/>
  </r>
  <r>
    <m/>
    <x v="4"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x v="0"/>
    <x v="0"/>
    <n v="4"/>
    <n v="41"/>
    <s v=" treesearch"/>
    <n v="0.98599999999999999"/>
    <n v="57"/>
    <n v="39.024390243902438"/>
    <n v="0.64500000000000002"/>
    <n v="57"/>
    <n v="39.024390243902438"/>
    <n v="1.331"/>
    <n v="57"/>
    <n v="39.024390243902438"/>
    <n v="0.93100000000000005"/>
    <n v="57"/>
    <n v="39.024390243902438"/>
  </r>
  <r>
    <x v="1"/>
    <x v="0"/>
    <n v="4"/>
    <n v="41"/>
    <s v=" treesearch"/>
    <n v="0.33100000000000002"/>
    <n v="54"/>
    <n v="31.707317073170731"/>
    <n v="0.372"/>
    <n v="54"/>
    <n v="31.707317073170731"/>
    <n v="0.46400000000000002"/>
    <n v="54"/>
    <n v="31.707317073170731"/>
    <n v="0.502"/>
    <n v="54"/>
    <n v="31.707317073170731"/>
  </r>
  <r>
    <x v="2"/>
    <x v="0"/>
    <n v="4"/>
    <n v="48"/>
    <s v=" treesearch"/>
    <n v="0.28299999999999997"/>
    <n v="53"/>
    <n v="10.416666666666668"/>
    <n v="0.249"/>
    <n v="53"/>
    <n v="10.416666666666668"/>
    <n v="0.316"/>
    <n v="53"/>
    <n v="10.416666666666668"/>
    <n v="0.378"/>
    <n v="53"/>
    <n v="10.416666666666668"/>
  </r>
  <r>
    <x v="3"/>
    <x v="0"/>
    <n v="4"/>
    <n v="45"/>
    <s v=" treesearch"/>
    <n v="0.28999999999999998"/>
    <n v="47"/>
    <n v="4.4444444444444446"/>
    <n v="0.33900000000000002"/>
    <n v="47"/>
    <n v="4.4444444444444446"/>
    <n v="0.47299999999999998"/>
    <n v="47"/>
    <n v="4.4444444444444446"/>
    <n v="0.52"/>
    <n v="47"/>
    <n v="4.4444444444444446"/>
  </r>
  <r>
    <x v="4"/>
    <x v="0"/>
    <n v="4"/>
    <n v="60"/>
    <s v=" treesearch"/>
    <n v="0.79700000000000004"/>
    <n v="95"/>
    <n v="58.333333333333336"/>
    <n v="0.76300000000000001"/>
    <n v="95"/>
    <n v="58.333333333333336"/>
    <n v="1.341"/>
    <n v="95"/>
    <n v="58.333333333333336"/>
    <n v="1.2350000000000001"/>
    <n v="91"/>
    <n v="51.666666666666671"/>
  </r>
  <r>
    <x v="5"/>
    <x v="0"/>
    <n v="4"/>
    <n v="36"/>
    <s v=" treesearch"/>
    <n v="0.52600000000000002"/>
    <n v="52"/>
    <n v="44.444444444444443"/>
    <n v="0.628"/>
    <n v="52"/>
    <n v="44.444444444444443"/>
    <n v="0.79300000000000004"/>
    <n v="53"/>
    <n v="47.222222222222221"/>
    <n v="0.879"/>
    <n v="52"/>
    <n v="44.444444444444443"/>
  </r>
  <r>
    <x v="6"/>
    <x v="0"/>
    <n v="4"/>
    <n v="35"/>
    <s v=" treesearch"/>
    <n v="0.55300000000000005"/>
    <n v="37"/>
    <n v="5.7142857142857144"/>
    <n v="0.57699999999999996"/>
    <n v="37"/>
    <n v="5.7142857142857144"/>
    <n v="0.63800000000000001"/>
    <n v="37"/>
    <n v="5.7142857142857144"/>
    <n v="0.76500000000000001"/>
    <n v="37"/>
    <n v="5.7142857142857144"/>
  </r>
  <r>
    <x v="7"/>
    <x v="0"/>
    <n v="4"/>
    <n v="51"/>
    <s v=" treesearch"/>
    <n v="2E-3"/>
    <n v="51"/>
    <n v="0"/>
    <n v="1E-3"/>
    <n v="51"/>
    <n v="0"/>
    <n v="2E-3"/>
    <n v="51"/>
    <n v="0"/>
    <n v="1E-3"/>
    <n v="51"/>
    <n v="0"/>
  </r>
  <r>
    <x v="8"/>
    <x v="0"/>
    <n v="4"/>
    <n v="46"/>
    <s v=" treesearch"/>
    <n v="1.036"/>
    <n v="101"/>
    <n v="119.56521739130434"/>
    <n v="1.31"/>
    <n v="100"/>
    <n v="117.39130434782609"/>
    <n v="1.8109999999999999"/>
    <n v="100"/>
    <n v="117.39130434782609"/>
    <n v="2.0030000000000001"/>
    <n v="100"/>
    <n v="117.39130434782609"/>
  </r>
  <r>
    <x v="9"/>
    <x v="0"/>
    <n v="4"/>
    <n v="37"/>
    <s v=" treesearch"/>
    <n v="0.93700000000000006"/>
    <n v="53"/>
    <n v="43.243243243243242"/>
    <n v="1.2669999999999999"/>
    <n v="53"/>
    <n v="43.243243243243242"/>
    <n v="1.5149999999999999"/>
    <n v="53"/>
    <n v="43.243243243243242"/>
    <n v="1.798"/>
    <n v="54"/>
    <n v="45.945945945945951"/>
  </r>
  <r>
    <x v="10"/>
    <x v="0"/>
    <n v="4"/>
    <n v="35"/>
    <s v=" treesearch"/>
    <n v="1.0229999999999999"/>
    <n v="45"/>
    <n v="28.571428571428569"/>
    <n v="1.286"/>
    <n v="45"/>
    <n v="28.571428571428569"/>
    <n v="1.77"/>
    <n v="45"/>
    <n v="28.571428571428569"/>
    <n v="1.992"/>
    <n v="45"/>
    <n v="28.571428571428569"/>
  </r>
  <r>
    <x v="11"/>
    <x v="0"/>
    <n v="4"/>
    <n v="37"/>
    <s v=" treesearch"/>
    <n v="0.64300000000000002"/>
    <n v="39"/>
    <n v="5.4054054054054053"/>
    <n v="0.83799999999999997"/>
    <n v="39"/>
    <n v="5.4054054054054053"/>
    <n v="0.99099999999999999"/>
    <n v="39"/>
    <n v="5.4054054054054053"/>
    <n v="1.222"/>
    <n v="39"/>
    <n v="5.4054054054054053"/>
  </r>
  <r>
    <x v="12"/>
    <x v="0"/>
    <n v="4"/>
    <n v="81"/>
    <s v=" treesearch"/>
    <n v="1.0589999999999999"/>
    <n v="158"/>
    <n v="95.061728395061735"/>
    <n v="1.639"/>
    <n v="154"/>
    <n v="90.123456790123456"/>
    <n v="1.966"/>
    <n v="157"/>
    <n v="93.827160493827151"/>
    <n v="2.2839999999999998"/>
    <n v="154"/>
    <n v="90.123456790123456"/>
  </r>
  <r>
    <x v="13"/>
    <x v="0"/>
    <n v="4"/>
    <n v="45"/>
    <s v=" treesearch"/>
    <n v="1.105"/>
    <n v="72"/>
    <n v="60"/>
    <n v="1.5"/>
    <n v="73"/>
    <n v="62.222222222222221"/>
    <n v="1.992"/>
    <n v="71"/>
    <n v="57.777777777777771"/>
    <n v="2.1469999999999998"/>
    <n v="72"/>
    <n v="60"/>
  </r>
  <r>
    <x v="14"/>
    <x v="0"/>
    <n v="4"/>
    <n v="46"/>
    <s v=" treesearch"/>
    <n v="1.05"/>
    <n v="64"/>
    <n v="39.130434782608695"/>
    <n v="1.4279999999999999"/>
    <n v="63"/>
    <n v="36.95652173913043"/>
    <n v="1.86"/>
    <n v="64"/>
    <n v="39.130434782608695"/>
    <n v="2.1320000000000001"/>
    <n v="64"/>
    <n v="39.130434782608695"/>
  </r>
  <r>
    <x v="15"/>
    <x v="0"/>
    <n v="4"/>
    <n v="36"/>
    <s v=" treesearch"/>
    <n v="0.71799999999999997"/>
    <n v="37"/>
    <n v="2.7777777777777777"/>
    <n v="0.98599999999999999"/>
    <n v="37"/>
    <n v="2.7777777777777777"/>
    <n v="1.167"/>
    <n v="37"/>
    <n v="2.7777777777777777"/>
    <n v="1.4019999999999999"/>
    <n v="37"/>
    <n v="2.7777777777777777"/>
  </r>
  <r>
    <x v="16"/>
    <x v="0"/>
    <n v="4"/>
    <n v="76"/>
    <s v=" treesearch"/>
    <n v="6.2E-2"/>
    <n v="81"/>
    <n v="6.5789473684210522"/>
    <n v="7.0000000000000007E-2"/>
    <n v="81"/>
    <n v="6.5789473684210522"/>
    <n v="9.4E-2"/>
    <n v="81"/>
    <n v="6.5789473684210522"/>
    <n v="0.11"/>
    <n v="81"/>
    <n v="6.5789473684210522"/>
  </r>
  <r>
    <x v="17"/>
    <x v="0"/>
    <n v="4"/>
    <n v="52"/>
    <s v=" treesearch"/>
    <n v="0.23499999999999999"/>
    <n v="58"/>
    <n v="11.538461538461538"/>
    <n v="0.32600000000000001"/>
    <n v="58"/>
    <n v="11.538461538461538"/>
    <n v="0.41699999999999998"/>
    <n v="58"/>
    <n v="11.538461538461538"/>
    <n v="0.47499999999999998"/>
    <n v="58"/>
    <n v="11.538461538461538"/>
  </r>
  <r>
    <x v="18"/>
    <x v="0"/>
    <n v="4"/>
    <n v="88"/>
    <s v=" treesearch"/>
    <n v="0.29899999999999999"/>
    <n v="89"/>
    <n v="1.1363636363636365"/>
    <n v="0.39400000000000002"/>
    <n v="89"/>
    <n v="1.1363636363636365"/>
    <n v="0.47699999999999998"/>
    <n v="89"/>
    <n v="1.1363636363636365"/>
    <n v="0.55700000000000005"/>
    <n v="89"/>
    <n v="1.1363636363636365"/>
  </r>
  <r>
    <x v="19"/>
    <x v="0"/>
    <n v="4"/>
    <n v="56"/>
    <s v=" treesearch"/>
    <n v="1E-3"/>
    <n v="56"/>
    <n v="0"/>
    <n v="1E-3"/>
    <n v="56"/>
    <n v="0"/>
    <n v="1E-3"/>
    <n v="56"/>
    <n v="0"/>
    <n v="1E-3"/>
    <n v="56"/>
    <n v="0"/>
  </r>
  <r>
    <x v="20"/>
    <x v="1"/>
    <n v="4"/>
    <n v="86"/>
    <s v=" treesearch"/>
    <n v="2.1120000000000001"/>
    <n v="106"/>
    <n v="23.255813953488371"/>
    <n v="2.9380000000000002"/>
    <n v="105"/>
    <n v="22.093023255813954"/>
    <n v="4.2619999999999996"/>
    <n v="105"/>
    <n v="22.093023255813954"/>
    <n v="4.2060000000000004"/>
    <n v="105"/>
    <n v="22.093023255813954"/>
  </r>
  <r>
    <x v="21"/>
    <x v="1"/>
    <n v="4"/>
    <n v="82"/>
    <s v=" treesearch"/>
    <n v="0.96199999999999997"/>
    <n v="84"/>
    <n v="2.4390243902439024"/>
    <n v="1.3740000000000001"/>
    <n v="84"/>
    <n v="2.4390243902439024"/>
    <n v="1.8160000000000001"/>
    <n v="84"/>
    <n v="2.4390243902439024"/>
    <n v="2.052"/>
    <n v="84"/>
    <n v="2.4390243902439024"/>
  </r>
  <r>
    <x v="22"/>
    <x v="1"/>
    <n v="4"/>
    <n v="57"/>
    <s v=" treesearch"/>
    <n v="1.3440000000000001"/>
    <n v="60"/>
    <n v="5.2631578947368416"/>
    <n v="1.7589999999999999"/>
    <n v="60"/>
    <n v="5.2631578947368416"/>
    <n v="1.9830000000000001"/>
    <n v="60"/>
    <n v="5.2631578947368416"/>
    <n v="2.1779999999999999"/>
    <n v="60"/>
    <n v="5.2631578947368416"/>
  </r>
  <r>
    <x v="23"/>
    <x v="1"/>
    <n v="4"/>
    <n v="77"/>
    <s v=" treesearch"/>
    <n v="8.0000000000000002E-3"/>
    <n v="77"/>
    <n v="0"/>
    <n v="8.0000000000000002E-3"/>
    <n v="77"/>
    <n v="0"/>
    <n v="8.9999999999999993E-3"/>
    <n v="77"/>
    <n v="0"/>
    <n v="8.0000000000000002E-3"/>
    <n v="77"/>
    <n v="0"/>
  </r>
  <r>
    <x v="24"/>
    <x v="1"/>
    <n v="4"/>
    <n v="84"/>
    <s v=" treesearch"/>
    <n v="6.2430000000000003"/>
    <n v="150"/>
    <n v="78.571428571428569"/>
    <n v="8.9979999999999993"/>
    <n v="152"/>
    <n v="80.952380952380949"/>
    <n v="12.172000000000001"/>
    <n v="149"/>
    <n v="77.38095238095238"/>
    <n v="13.317"/>
    <n v="153"/>
    <n v="82.142857142857139"/>
  </r>
  <r>
    <x v="25"/>
    <x v="1"/>
    <n v="4"/>
    <n v="72"/>
    <s v=" treesearch"/>
    <n v="8.6039999999999992"/>
    <n v="86"/>
    <n v="19.444444444444446"/>
    <n v="9.7219999999999995"/>
    <n v="84"/>
    <n v="16.666666666666664"/>
    <n v="16.004000000000001"/>
    <n v="84"/>
    <n v="16.666666666666664"/>
    <n v="14.598000000000001"/>
    <n v="82"/>
    <n v="13.888888888888889"/>
  </r>
  <r>
    <x v="26"/>
    <x v="1"/>
    <n v="4"/>
    <n v="63"/>
    <s v=" treesearch"/>
    <n v="3.9460000000000002"/>
    <n v="65"/>
    <n v="3.1746031746031744"/>
    <n v="4.7069999999999999"/>
    <n v="65"/>
    <n v="3.1746031746031744"/>
    <n v="6.69"/>
    <n v="65"/>
    <n v="3.1746031746031744"/>
    <n v="7.5389999999999997"/>
    <n v="65"/>
    <n v="3.1746031746031744"/>
  </r>
  <r>
    <x v="27"/>
    <x v="1"/>
    <n v="4"/>
    <n v="97"/>
    <s v=" treesearch"/>
    <n v="5.0000000000000001E-3"/>
    <n v="97"/>
    <n v="0"/>
    <n v="5.0000000000000001E-3"/>
    <n v="97"/>
    <n v="0"/>
    <n v="6.0000000000000001E-3"/>
    <n v="97"/>
    <n v="0"/>
    <n v="5.0000000000000001E-3"/>
    <n v="97"/>
    <n v="0"/>
  </r>
  <r>
    <x v="28"/>
    <x v="1"/>
    <n v="4"/>
    <n v="85"/>
    <s v=" treesearch"/>
    <n v="17.251000000000001"/>
    <n v="167"/>
    <n v="96.470588235294116"/>
    <n v="23.808"/>
    <n v="166"/>
    <n v="95.294117647058812"/>
    <n v="37.908000000000001"/>
    <n v="164"/>
    <n v="92.941176470588232"/>
    <n v="34.781999999999996"/>
    <n v="166"/>
    <n v="95.294117647058812"/>
  </r>
  <r>
    <x v="29"/>
    <x v="1"/>
    <n v="4"/>
    <n v="64"/>
    <s v=" treesearch"/>
    <n v="10.443"/>
    <n v="83"/>
    <n v="29.6875"/>
    <n v="13.606"/>
    <n v="83"/>
    <n v="29.6875"/>
    <n v="18.504999999999999"/>
    <n v="82"/>
    <n v="28.125"/>
    <n v="21.004999999999999"/>
    <n v="83"/>
    <n v="29.6875"/>
  </r>
  <r>
    <x v="30"/>
    <x v="1"/>
    <n v="4"/>
    <n v="69"/>
    <s v=" treesearch"/>
    <n v="5.7709999999999999"/>
    <n v="77"/>
    <n v="11.594202898550725"/>
    <n v="8.4429999999999996"/>
    <n v="77"/>
    <n v="11.594202898550725"/>
    <n v="10.75"/>
    <n v="76"/>
    <n v="10.144927536231885"/>
    <n v="11.458"/>
    <n v="77"/>
    <n v="11.594202898550725"/>
  </r>
  <r>
    <x v="31"/>
    <x v="1"/>
    <n v="4"/>
    <n v="54"/>
    <s v=" treesearch"/>
    <n v="0.35099999999999998"/>
    <n v="54"/>
    <n v="0"/>
    <n v="0.45400000000000001"/>
    <n v="54"/>
    <n v="0"/>
    <n v="0.621"/>
    <n v="54"/>
    <n v="0"/>
    <n v="0.64800000000000002"/>
    <n v="54"/>
    <n v="0"/>
  </r>
  <r>
    <x v="32"/>
    <x v="1"/>
    <n v="4"/>
    <n v="106"/>
    <s v=" treesearch"/>
    <n v="18.552"/>
    <n v="188"/>
    <n v="77.358490566037744"/>
    <n v="24.117999999999999"/>
    <n v="183"/>
    <n v="72.641509433962256"/>
    <n v="37.267000000000003"/>
    <n v="185"/>
    <n v="74.528301886792448"/>
    <n v="36.725000000000001"/>
    <n v="182"/>
    <n v="71.698113207547166"/>
  </r>
  <r>
    <x v="33"/>
    <x v="1"/>
    <n v="4"/>
    <n v="65"/>
    <s v=" treesearch"/>
    <n v="9.8059999999999992"/>
    <n v="87"/>
    <n v="33.846153846153847"/>
    <n v="14.114000000000001"/>
    <n v="88"/>
    <n v="35.384615384615387"/>
    <n v="18.513999999999999"/>
    <n v="87"/>
    <n v="33.846153846153847"/>
    <n v="19.138999999999999"/>
    <n v="87"/>
    <n v="33.846153846153847"/>
  </r>
  <r>
    <x v="34"/>
    <x v="1"/>
    <n v="4"/>
    <n v="61"/>
    <s v=" treesearch"/>
    <n v="2.6190000000000002"/>
    <n v="61"/>
    <n v="0"/>
    <n v="3.786"/>
    <n v="61"/>
    <n v="0"/>
    <n v="4.0789999999999997"/>
    <n v="61"/>
    <n v="0"/>
    <n v="4.5289999999999999"/>
    <n v="61"/>
    <n v="0"/>
  </r>
  <r>
    <x v="35"/>
    <x v="1"/>
    <n v="4"/>
    <n v="66"/>
    <s v=" treesearch"/>
    <n v="0.49"/>
    <n v="66"/>
    <n v="0"/>
    <n v="0.56999999999999995"/>
    <n v="66"/>
    <n v="0"/>
    <n v="0.78700000000000003"/>
    <n v="66"/>
    <n v="0"/>
    <n v="0.83099999999999996"/>
    <n v="66"/>
    <n v="0"/>
  </r>
  <r>
    <x v="36"/>
    <x v="1"/>
    <n v="4"/>
    <n v="71"/>
    <s v=" treesearch"/>
    <n v="2.992"/>
    <n v="87"/>
    <n v="22.535211267605636"/>
    <n v="3.9350000000000001"/>
    <n v="87"/>
    <n v="22.535211267605636"/>
    <n v="6.04"/>
    <n v="87"/>
    <n v="22.535211267605636"/>
    <n v="6.24"/>
    <n v="87"/>
    <n v="22.535211267605636"/>
  </r>
  <r>
    <x v="37"/>
    <x v="1"/>
    <n v="4"/>
    <n v="78"/>
    <s v=" treesearch"/>
    <n v="9.4E-2"/>
    <n v="78"/>
    <n v="0"/>
    <n v="0.13600000000000001"/>
    <n v="78"/>
    <n v="0"/>
    <n v="0.32600000000000001"/>
    <n v="78"/>
    <n v="0"/>
    <n v="0.47399999999999998"/>
    <n v="78"/>
    <n v="0"/>
  </r>
  <r>
    <x v="38"/>
    <x v="1"/>
    <n v="4"/>
    <n v="68"/>
    <s v=" treesearch"/>
    <n v="3.5289999999999999"/>
    <n v="72"/>
    <n v="5.8823529411764701"/>
    <n v="4.4089999999999998"/>
    <n v="72"/>
    <n v="5.8823529411764701"/>
    <n v="6.4409999999999998"/>
    <n v="72"/>
    <n v="5.8823529411764701"/>
    <n v="6.9889999999999999"/>
    <n v="72"/>
    <n v="5.8823529411764701"/>
  </r>
  <r>
    <x v="39"/>
    <x v="1"/>
    <n v="4"/>
    <n v="69"/>
    <s v=" treesearch"/>
    <n v="1.34"/>
    <n v="70"/>
    <n v="1.4492753623188406"/>
    <n v="1.7270000000000001"/>
    <n v="70"/>
    <n v="1.4492753623188406"/>
    <n v="2.2599999999999998"/>
    <n v="70"/>
    <n v="1.4492753623188406"/>
    <n v="2.56"/>
    <n v="70"/>
    <n v="1.4492753623188406"/>
  </r>
  <r>
    <x v="40"/>
    <x v="2"/>
    <n v="4"/>
    <n v="67"/>
    <s v=" treesearch"/>
    <n v="28.436"/>
    <n v="96"/>
    <n v="43.283582089552233"/>
    <n v="39.332999999999998"/>
    <n v="97"/>
    <n v="44.776119402985074"/>
    <n v="47.368000000000002"/>
    <n v="96"/>
    <n v="43.283582089552233"/>
    <n v="55.76"/>
    <n v="96"/>
    <n v="43.283582089552233"/>
  </r>
  <r>
    <x v="41"/>
    <x v="2"/>
    <n v="4"/>
    <n v="104"/>
    <s v=" treesearch"/>
    <n v="20.238"/>
    <n v="108"/>
    <n v="3.8461538461538463"/>
    <n v="28.808"/>
    <n v="108"/>
    <n v="3.8461538461538463"/>
    <n v="35.491"/>
    <n v="108"/>
    <n v="3.8461538461538463"/>
    <n v="40.744"/>
    <n v="108"/>
    <n v="3.8461538461538463"/>
  </r>
  <r>
    <x v="42"/>
    <x v="2"/>
    <n v="4"/>
    <n v="68"/>
    <s v=" treesearch"/>
    <n v="0.68600000000000005"/>
    <n v="68"/>
    <n v="0"/>
    <n v="0.82599999999999996"/>
    <n v="68"/>
    <n v="0"/>
    <n v="1.0529999999999999"/>
    <n v="68"/>
    <n v="0"/>
    <n v="1.3320000000000001"/>
    <n v="68"/>
    <n v="0"/>
  </r>
  <r>
    <x v="43"/>
    <x v="2"/>
    <n v="4"/>
    <n v="93"/>
    <s v=" treesearch"/>
    <n v="0.312"/>
    <n v="93"/>
    <n v="0"/>
    <n v="0.33900000000000002"/>
    <n v="93"/>
    <n v="0"/>
    <n v="0.39300000000000002"/>
    <n v="93"/>
    <n v="0"/>
    <n v="0.42099999999999999"/>
    <n v="93"/>
    <n v="0"/>
  </r>
  <r>
    <x v="44"/>
    <x v="2"/>
    <n v="4"/>
    <n v="90"/>
    <s v=" treesearch"/>
    <n v="43.802"/>
    <n v="136"/>
    <n v="51.111111111111107"/>
    <n v="58.462000000000003"/>
    <n v="137"/>
    <n v="52.222222222222229"/>
    <n v="72.902000000000001"/>
    <n v="133"/>
    <n v="47.777777777777779"/>
    <n v="90.936000000000007"/>
    <n v="136"/>
    <n v="51.111111111111107"/>
  </r>
  <r>
    <x v="45"/>
    <x v="2"/>
    <n v="4"/>
    <n v="71"/>
    <s v=" treesearch"/>
    <n v="37.905000000000001"/>
    <n v="80"/>
    <n v="12.676056338028168"/>
    <n v="52.88"/>
    <n v="81"/>
    <n v="14.084507042253522"/>
    <n v="69.272000000000006"/>
    <n v="80"/>
    <n v="12.676056338028168"/>
    <n v="73.591999999999999"/>
    <n v="80"/>
    <n v="12.676056338028168"/>
  </r>
  <r>
    <x v="46"/>
    <x v="2"/>
    <n v="4"/>
    <n v="90"/>
    <s v=" treesearch"/>
    <n v="1.887"/>
    <n v="90"/>
    <n v="0"/>
    <n v="2.3460000000000001"/>
    <n v="90"/>
    <n v="0"/>
    <n v="2.9750000000000001"/>
    <n v="90"/>
    <n v="0"/>
    <n v="3.698"/>
    <n v="90"/>
    <n v="0"/>
  </r>
  <r>
    <x v="47"/>
    <x v="2"/>
    <n v="4"/>
    <n v="88"/>
    <s v=" treesearch"/>
    <n v="1.18"/>
    <n v="88"/>
    <n v="0"/>
    <n v="1.5049999999999999"/>
    <n v="88"/>
    <n v="0"/>
    <n v="1.901"/>
    <n v="88"/>
    <n v="0"/>
    <n v="2.2469999999999999"/>
    <n v="88"/>
    <n v="0"/>
  </r>
  <r>
    <x v="48"/>
    <x v="2"/>
    <n v="4"/>
    <n v="110"/>
    <s v=" treesearch"/>
    <n v="56.683"/>
    <n v="182"/>
    <n v="65.454545454545453"/>
    <n v="76.2"/>
    <n v="181"/>
    <n v="64.545454545454547"/>
    <n v="98.995999999999995"/>
    <n v="179"/>
    <n v="62.727272727272734"/>
    <n v="114.52500000000001"/>
    <n v="179"/>
    <n v="62.727272727272734"/>
  </r>
  <r>
    <x v="49"/>
    <x v="2"/>
    <n v="4"/>
    <n v="78"/>
    <s v=" treesearch"/>
    <n v="32.503"/>
    <n v="81"/>
    <n v="3.8461538461538463"/>
    <n v="40.567"/>
    <n v="81"/>
    <n v="3.8461538461538463"/>
    <n v="51.932000000000002"/>
    <n v="82"/>
    <n v="5.1282051282051277"/>
    <n v="61.637999999999998"/>
    <n v="81"/>
    <n v="3.8461538461538463"/>
  </r>
  <r>
    <x v="50"/>
    <x v="2"/>
    <n v="4"/>
    <n v="78"/>
    <s v=" treesearch"/>
    <n v="24.61"/>
    <n v="81"/>
    <n v="3.8461538461538463"/>
    <n v="33.893999999999998"/>
    <n v="81"/>
    <n v="3.8461538461538463"/>
    <n v="42.862000000000002"/>
    <n v="81"/>
    <n v="3.8461538461538463"/>
    <n v="49.468000000000004"/>
    <n v="81"/>
    <n v="3.8461538461538463"/>
  </r>
  <r>
    <x v="51"/>
    <x v="2"/>
    <n v="4"/>
    <n v="73"/>
    <s v=" treesearch"/>
    <n v="3.3000000000000002E-2"/>
    <n v="73"/>
    <n v="0"/>
    <n v="3.3000000000000002E-2"/>
    <n v="73"/>
    <n v="0"/>
    <n v="3.4000000000000002E-2"/>
    <n v="73"/>
    <n v="0"/>
    <n v="3.2000000000000001E-2"/>
    <n v="73"/>
    <n v="0"/>
  </r>
  <r>
    <x v="52"/>
    <x v="2"/>
    <n v="4"/>
    <n v="112"/>
    <s v=" treesearch"/>
    <n v="70.876000000000005"/>
    <n v="195"/>
    <n v="74.107142857142861"/>
    <n v="101.80200000000001"/>
    <n v="193"/>
    <n v="72.321428571428569"/>
    <n v="120.858"/>
    <n v="193"/>
    <n v="72.321428571428569"/>
    <n v="147.77199999999999"/>
    <n v="192"/>
    <n v="71.428571428571431"/>
  </r>
  <r>
    <x v="53"/>
    <x v="2"/>
    <n v="4"/>
    <n v="80"/>
    <s v=" treesearch"/>
    <n v="48.834000000000003"/>
    <n v="95"/>
    <n v="18.75"/>
    <n v="64.066000000000003"/>
    <n v="94"/>
    <n v="17.5"/>
    <n v="84.091999999999999"/>
    <n v="94"/>
    <n v="17.5"/>
    <n v="105.184"/>
    <n v="94"/>
    <n v="17.5"/>
  </r>
  <r>
    <x v="54"/>
    <x v="2"/>
    <n v="4"/>
    <n v="61"/>
    <s v=" treesearch"/>
    <n v="38.603000000000002"/>
    <n v="67"/>
    <n v="9.8360655737704921"/>
    <n v="51.645000000000003"/>
    <n v="68"/>
    <n v="11.475409836065573"/>
    <n v="64.421999999999997"/>
    <n v="68"/>
    <n v="11.475409836065573"/>
    <n v="74.350999999999999"/>
    <n v="68"/>
    <n v="11.475409836065573"/>
  </r>
  <r>
    <x v="55"/>
    <x v="2"/>
    <n v="4"/>
    <n v="65"/>
    <s v=" treesearch"/>
    <n v="2.2389999999999999"/>
    <n v="65"/>
    <n v="0"/>
    <n v="2.895"/>
    <n v="65"/>
    <n v="0"/>
    <n v="3.669"/>
    <n v="65"/>
    <n v="0"/>
    <n v="4.2300000000000004"/>
    <n v="65"/>
    <n v="0"/>
  </r>
  <r>
    <x v="56"/>
    <x v="2"/>
    <n v="4"/>
    <n v="95"/>
    <s v=" treesearch"/>
    <n v="16.853000000000002"/>
    <n v="118"/>
    <n v="24.210526315789473"/>
    <n v="21.277999999999999"/>
    <n v="118"/>
    <n v="24.210526315789473"/>
    <n v="29.689"/>
    <n v="119"/>
    <n v="25.263157894736842"/>
    <n v="32.807000000000002"/>
    <n v="119"/>
    <n v="25.263157894736842"/>
  </r>
  <r>
    <x v="57"/>
    <x v="2"/>
    <n v="4"/>
    <n v="101"/>
    <s v=" treesearch"/>
    <n v="7.1159999999999997"/>
    <n v="105"/>
    <n v="3.9603960396039604"/>
    <n v="9.2159999999999993"/>
    <n v="105"/>
    <n v="3.9603960396039604"/>
    <n v="12.189"/>
    <n v="105"/>
    <n v="3.9603960396039604"/>
    <n v="13.757"/>
    <n v="105"/>
    <n v="3.9603960396039604"/>
  </r>
  <r>
    <x v="58"/>
    <x v="2"/>
    <n v="4"/>
    <n v="89"/>
    <s v=" treesearch"/>
    <n v="13.611000000000001"/>
    <n v="93"/>
    <n v="4.4943820224719104"/>
    <n v="18.396000000000001"/>
    <n v="93"/>
    <n v="4.4943820224719104"/>
    <n v="21.984000000000002"/>
    <n v="93"/>
    <n v="4.4943820224719104"/>
    <n v="28.834"/>
    <n v="93"/>
    <n v="4.4943820224719104"/>
  </r>
  <r>
    <x v="59"/>
    <x v="2"/>
    <n v="4"/>
    <n v="85"/>
    <s v=" treesearch"/>
    <n v="1.1000000000000001"/>
    <n v="85"/>
    <n v="0"/>
    <n v="1.3220000000000001"/>
    <n v="85"/>
    <n v="0"/>
    <n v="1.5189999999999999"/>
    <n v="85"/>
    <n v="0"/>
    <n v="1.944"/>
    <n v="85"/>
    <n v="0"/>
  </r>
  <r>
    <x v="60"/>
    <x v="3"/>
    <n v="4"/>
    <n v="71"/>
    <s v=" treesearch"/>
    <n v="53.862000000000002"/>
    <n v="116"/>
    <n v="63.380281690140848"/>
    <n v="72.620999999999995"/>
    <n v="116"/>
    <n v="63.380281690140848"/>
    <n v="92.4"/>
    <n v="113"/>
    <n v="59.154929577464785"/>
    <n v="104.738"/>
    <n v="115"/>
    <n v="61.971830985915489"/>
  </r>
  <r>
    <x v="61"/>
    <x v="3"/>
    <n v="4"/>
    <n v="79"/>
    <s v=" treesearch"/>
    <n v="57.978000000000002"/>
    <n v="117"/>
    <n v="48.101265822784811"/>
    <n v="68.742000000000004"/>
    <n v="117"/>
    <n v="48.101265822784811"/>
    <n v="93.76"/>
    <n v="115"/>
    <n v="45.569620253164558"/>
    <n v="103.08199999999999"/>
    <n v="117"/>
    <n v="48.101265822784811"/>
  </r>
  <r>
    <x v="62"/>
    <x v="3"/>
    <n v="4"/>
    <n v="86"/>
    <s v=" treesearch"/>
    <n v="21.754999999999999"/>
    <n v="91"/>
    <n v="5.8139534883720927"/>
    <n v="73.132000000000005"/>
    <n v="90"/>
    <n v="4.6511627906976747"/>
    <n v="100.76300000000001"/>
    <n v="89"/>
    <n v="3.4883720930232558"/>
    <n v="117.73"/>
    <n v="91"/>
    <n v="5.8139534883720927"/>
  </r>
  <r>
    <x v="63"/>
    <x v="3"/>
    <n v="4"/>
    <n v="81"/>
    <s v=" treesearch"/>
    <n v="27.963000000000001"/>
    <n v="94"/>
    <n v="16.049382716049383"/>
    <n v="39.503999999999998"/>
    <n v="95"/>
    <n v="17.283950617283949"/>
    <n v="48.545999999999999"/>
    <n v="95"/>
    <n v="17.283950617283949"/>
    <n v="52.835000000000001"/>
    <n v="95"/>
    <n v="17.283950617283949"/>
  </r>
  <r>
    <x v="64"/>
    <x v="3"/>
    <n v="4"/>
    <n v="78"/>
    <s v=" treesearch"/>
    <n v="61.171999999999997"/>
    <n v="85"/>
    <n v="8.9743589743589745"/>
    <n v="79.796999999999997"/>
    <n v="87"/>
    <n v="11.538461538461538"/>
    <n v="100.422"/>
    <n v="86"/>
    <n v="10.256410256410255"/>
    <n v="114.98699999999999"/>
    <n v="87"/>
    <n v="11.538461538461538"/>
  </r>
  <r>
    <x v="65"/>
    <x v="3"/>
    <n v="4"/>
    <n v="121"/>
    <s v=" treesearch"/>
    <n v="115.143"/>
    <n v="207"/>
    <n v="71.074380165289256"/>
    <n v="156.559"/>
    <n v="203"/>
    <n v="67.768595041322314"/>
    <n v="196.952"/>
    <n v="201"/>
    <n v="66.11570247933885"/>
    <n v="233.24100000000001"/>
    <n v="205"/>
    <n v="69.421487603305792"/>
  </r>
  <r>
    <x v="66"/>
    <x v="3"/>
    <n v="4"/>
    <n v="101"/>
    <s v=" treesearch"/>
    <n v="124.623"/>
    <n v="166"/>
    <n v="64.356435643564353"/>
    <n v="159.15199999999999"/>
    <n v="165"/>
    <n v="63.366336633663366"/>
    <n v="210.56200000000001"/>
    <n v="167"/>
    <n v="65.346534653465355"/>
    <n v="242.303"/>
    <n v="168"/>
    <n v="66.336633663366342"/>
  </r>
  <r>
    <x v="67"/>
    <x v="3"/>
    <n v="4"/>
    <n v="83"/>
    <s v=" treesearch"/>
    <n v="82.066999999999993"/>
    <n v="130"/>
    <n v="56.626506024096393"/>
    <n v="106.35599999999999"/>
    <n v="130"/>
    <n v="56.626506024096393"/>
    <n v="131.52699999999999"/>
    <n v="130"/>
    <n v="56.626506024096393"/>
    <n v="159.56899999999999"/>
    <n v="128"/>
    <n v="54.216867469879517"/>
  </r>
  <r>
    <x v="68"/>
    <x v="3"/>
    <n v="4"/>
    <n v="80"/>
    <s v=" treesearch"/>
    <n v="84.832999999999998"/>
    <n v="97"/>
    <n v="21.25"/>
    <n v="120.288"/>
    <n v="97"/>
    <n v="21.25"/>
    <n v="143.88999999999999"/>
    <n v="96"/>
    <n v="20"/>
    <n v="170.86199999999999"/>
    <n v="97"/>
    <n v="21.25"/>
  </r>
  <r>
    <x v="69"/>
    <x v="3"/>
    <n v="4"/>
    <n v="79"/>
    <s v=" treesearch"/>
    <n v="95.375"/>
    <n v="99"/>
    <n v="25.316455696202532"/>
    <n v="136.08000000000001"/>
    <n v="100"/>
    <n v="26.582278481012654"/>
    <n v="182.82900000000001"/>
    <n v="99"/>
    <n v="25.316455696202532"/>
    <n v="202.17"/>
    <n v="100"/>
    <n v="26.582278481012654"/>
  </r>
  <r>
    <x v="70"/>
    <x v="3"/>
    <n v="4"/>
    <n v="184"/>
    <s v=" treesearch"/>
    <n v="198.83600000000001"/>
    <n v="336"/>
    <n v="82.608695652173907"/>
    <n v="266.65300000000002"/>
    <n v="335"/>
    <n v="82.065217391304344"/>
    <n v="338.22"/>
    <n v="335"/>
    <n v="82.065217391304344"/>
    <n v="412.31599999999997"/>
    <n v="333"/>
    <n v="80.978260869565219"/>
  </r>
  <r>
    <x v="71"/>
    <x v="3"/>
    <n v="4"/>
    <n v="141"/>
    <s v=" treesearch"/>
    <n v="163.41900000000001"/>
    <n v="204"/>
    <n v="44.680851063829785"/>
    <n v="220.86"/>
    <n v="206"/>
    <n v="46.099290780141843"/>
    <n v="291.58600000000001"/>
    <n v="204"/>
    <n v="44.680851063829785"/>
    <n v="330.73"/>
    <n v="204"/>
    <n v="44.680851063829785"/>
  </r>
  <r>
    <x v="72"/>
    <x v="3"/>
    <n v="4"/>
    <n v="112"/>
    <s v=" treesearch"/>
    <n v="161.74100000000001"/>
    <n v="174"/>
    <n v="55.357142857142861"/>
    <n v="226.90799999999999"/>
    <n v="174"/>
    <n v="55.357142857142861"/>
    <n v="314.58999999999997"/>
    <n v="170"/>
    <n v="51.785714285714292"/>
    <n v="348.92200000000003"/>
    <n v="169"/>
    <n v="50.892857142857139"/>
  </r>
  <r>
    <x v="73"/>
    <x v="3"/>
    <n v="4"/>
    <n v="101"/>
    <s v=" treesearch"/>
    <n v="142.52699999999999"/>
    <n v="131"/>
    <n v="29.702970297029701"/>
    <n v="194.291"/>
    <n v="130"/>
    <n v="28.71287128712871"/>
    <n v="238.727"/>
    <n v="129"/>
    <n v="27.722772277227726"/>
    <n v="274.73"/>
    <n v="129"/>
    <n v="27.722772277227726"/>
  </r>
  <r>
    <x v="74"/>
    <x v="3"/>
    <n v="4"/>
    <n v="126"/>
    <s v=" treesearch"/>
    <n v="1.1559999999999999"/>
    <n v="126"/>
    <n v="0"/>
    <n v="1.502"/>
    <n v="126"/>
    <n v="0"/>
    <n v="1.873"/>
    <n v="126"/>
    <n v="0"/>
    <n v="2.0840000000000001"/>
    <n v="126"/>
    <n v="0"/>
  </r>
  <r>
    <x v="75"/>
    <x v="3"/>
    <n v="4"/>
    <n v="186"/>
    <s v=" treesearch"/>
    <n v="292.60899999999998"/>
    <n v="323"/>
    <n v="73.655913978494624"/>
    <n v="381.27199999999999"/>
    <n v="325"/>
    <n v="74.731182795698928"/>
    <n v="566.58500000000004"/>
    <n v="328"/>
    <n v="76.344086021505376"/>
    <n v="628.21600000000001"/>
    <n v="323"/>
    <n v="73.655913978494624"/>
  </r>
  <r>
    <x v="76"/>
    <x v="3"/>
    <n v="4"/>
    <n v="103"/>
    <s v=" treesearch"/>
    <n v="206.666"/>
    <n v="162"/>
    <n v="57.28155339805825"/>
    <n v="281.30399999999997"/>
    <n v="165"/>
    <n v="60.194174757281552"/>
    <n v="354.435"/>
    <n v="162"/>
    <n v="57.28155339805825"/>
    <n v="396.57499999999999"/>
    <n v="161"/>
    <n v="56.310679611650485"/>
  </r>
  <r>
    <x v="77"/>
    <x v="3"/>
    <n v="4"/>
    <n v="97"/>
    <s v=" treesearch"/>
    <n v="174.81899999999999"/>
    <n v="139"/>
    <n v="43.298969072164951"/>
    <n v="255.71799999999999"/>
    <n v="138"/>
    <n v="42.268041237113401"/>
    <n v="316.80700000000002"/>
    <n v="139"/>
    <n v="43.298969072164951"/>
    <n v="379.08"/>
    <n v="137"/>
    <n v="41.237113402061851"/>
  </r>
  <r>
    <x v="78"/>
    <x v="3"/>
    <n v="4"/>
    <n v="98"/>
    <s v=" treesearch"/>
    <n v="239.17"/>
    <n v="155"/>
    <n v="58.163265306122447"/>
    <n v="362.20600000000002"/>
    <n v="155"/>
    <n v="58.163265306122447"/>
    <n v="337.899"/>
    <n v="152"/>
    <n v="55.102040816326522"/>
    <n v="381.52699999999999"/>
    <n v="149"/>
    <n v="52.040816326530617"/>
  </r>
  <r>
    <x v="79"/>
    <x v="3"/>
    <n v="4"/>
    <n v="89"/>
    <s v=" treesearch"/>
    <n v="120.605"/>
    <n v="115"/>
    <n v="29.213483146067414"/>
    <n v="165.41200000000001"/>
    <n v="116"/>
    <n v="30.337078651685395"/>
    <n v="212.00800000000001"/>
    <n v="116"/>
    <n v="30.337078651685395"/>
    <n v="238.898"/>
    <n v="115"/>
    <n v="29.213483146067414"/>
  </r>
  <r>
    <x v="80"/>
    <x v="4"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s v="j30_1_a"/>
    <x v="0"/>
    <n v="4"/>
    <n v="41"/>
    <s v=" treesearch"/>
    <n v="1.331"/>
    <n v="57"/>
    <n v="39.024390243902438"/>
    <n v="0.97"/>
    <n v="57"/>
    <n v="39.024390243902438"/>
  </r>
  <r>
    <s v="j30_2_a"/>
    <x v="0"/>
    <n v="4"/>
    <n v="41"/>
    <s v=" treesearch"/>
    <n v="0.46400000000000002"/>
    <n v="54"/>
    <n v="31.707317073170731"/>
    <n v="0.63900000000000001"/>
    <n v="54"/>
    <n v="31.707317073170731"/>
  </r>
  <r>
    <s v="j30_3_a"/>
    <x v="0"/>
    <n v="4"/>
    <n v="48"/>
    <s v=" treesearch"/>
    <n v="0.316"/>
    <n v="53"/>
    <n v="10.416666666666668"/>
    <n v="0.498"/>
    <n v="53"/>
    <n v="10.416666666666668"/>
  </r>
  <r>
    <s v="j30_4_a"/>
    <x v="0"/>
    <n v="4"/>
    <n v="45"/>
    <s v=" treesearch"/>
    <n v="0.47299999999999998"/>
    <n v="47"/>
    <n v="4.4444444444444446"/>
    <n v="0.497"/>
    <n v="47"/>
    <n v="4.4444444444444446"/>
  </r>
  <r>
    <s v="j30_5_a"/>
    <x v="0"/>
    <n v="4"/>
    <n v="60"/>
    <s v=" treesearch"/>
    <n v="1.341"/>
    <n v="95"/>
    <n v="58.333333333333336"/>
    <n v="1.3839999999999999"/>
    <n v="91"/>
    <n v="51.666666666666671"/>
  </r>
  <r>
    <s v="j30_6_a"/>
    <x v="0"/>
    <n v="4"/>
    <n v="36"/>
    <s v=" treesearch"/>
    <n v="0.79300000000000004"/>
    <n v="53"/>
    <n v="47.222222222222221"/>
    <n v="0.98799999999999999"/>
    <n v="53"/>
    <n v="47.222222222222221"/>
  </r>
  <r>
    <s v="j30_7_a"/>
    <x v="0"/>
    <n v="4"/>
    <n v="35"/>
    <s v=" treesearch"/>
    <n v="0.63800000000000001"/>
    <n v="37"/>
    <n v="5.7142857142857144"/>
    <n v="0.83899999999999997"/>
    <n v="37"/>
    <n v="5.7142857142857144"/>
  </r>
  <r>
    <s v="j30_8_a"/>
    <x v="0"/>
    <n v="4"/>
    <n v="51"/>
    <s v=" treesearch"/>
    <n v="2E-3"/>
    <n v="51"/>
    <n v="0"/>
    <n v="2E-3"/>
    <n v="51"/>
    <n v="0"/>
  </r>
  <r>
    <s v="j30_9_a"/>
    <x v="0"/>
    <n v="4"/>
    <n v="46"/>
    <s v=" treesearch"/>
    <n v="1.8109999999999999"/>
    <n v="100"/>
    <n v="117.39130434782609"/>
    <n v="2.0659999999999998"/>
    <n v="100"/>
    <n v="117.39130434782609"/>
  </r>
  <r>
    <s v="j30_10_a"/>
    <x v="0"/>
    <n v="4"/>
    <n v="37"/>
    <s v=" treesearch"/>
    <n v="1.5149999999999999"/>
    <n v="53"/>
    <n v="43.243243243243242"/>
    <n v="2.0009999999999999"/>
    <n v="54"/>
    <n v="45.945945945945951"/>
  </r>
  <r>
    <s v="j30_11_a"/>
    <x v="0"/>
    <n v="4"/>
    <n v="35"/>
    <s v=" treesearch"/>
    <n v="1.77"/>
    <n v="45"/>
    <n v="28.571428571428569"/>
    <n v="2.3260000000000001"/>
    <n v="44"/>
    <n v="25.714285714285712"/>
  </r>
  <r>
    <s v="j30_12_a"/>
    <x v="0"/>
    <n v="4"/>
    <n v="37"/>
    <s v=" treesearch"/>
    <n v="0.99099999999999999"/>
    <n v="39"/>
    <n v="5.4054054054054053"/>
    <n v="1.2110000000000001"/>
    <n v="39"/>
    <n v="5.4054054054054053"/>
  </r>
  <r>
    <s v="j30_13_a"/>
    <x v="0"/>
    <n v="4"/>
    <n v="81"/>
    <s v=" treesearch"/>
    <n v="1.966"/>
    <n v="157"/>
    <n v="93.827160493827151"/>
    <n v="2.3860000000000001"/>
    <n v="157"/>
    <n v="93.827160493827151"/>
  </r>
  <r>
    <s v="j30_14_a"/>
    <x v="0"/>
    <n v="4"/>
    <n v="45"/>
    <s v=" treesearch"/>
    <n v="1.992"/>
    <n v="71"/>
    <n v="57.777777777777771"/>
    <n v="2.6539999999999999"/>
    <n v="72"/>
    <n v="60"/>
  </r>
  <r>
    <s v="j30_15_a"/>
    <x v="0"/>
    <n v="4"/>
    <n v="46"/>
    <s v=" treesearch"/>
    <n v="1.86"/>
    <n v="64"/>
    <n v="39.130434782608695"/>
    <n v="2.552"/>
    <n v="64"/>
    <n v="39.130434782608695"/>
  </r>
  <r>
    <s v="j30_16_a"/>
    <x v="0"/>
    <n v="4"/>
    <n v="36"/>
    <s v=" treesearch"/>
    <n v="1.167"/>
    <n v="37"/>
    <n v="2.7777777777777777"/>
    <n v="1.446"/>
    <n v="37"/>
    <n v="2.7777777777777777"/>
  </r>
  <r>
    <s v="j30_17_a"/>
    <x v="0"/>
    <n v="4"/>
    <n v="76"/>
    <s v=" treesearch"/>
    <n v="9.4E-2"/>
    <n v="81"/>
    <n v="6.5789473684210522"/>
    <n v="0.13900000000000001"/>
    <n v="81"/>
    <n v="6.5789473684210522"/>
  </r>
  <r>
    <s v="j30_18_a"/>
    <x v="0"/>
    <n v="4"/>
    <n v="52"/>
    <s v=" treesearch"/>
    <n v="0.41699999999999998"/>
    <n v="58"/>
    <n v="11.538461538461538"/>
    <n v="0.44800000000000001"/>
    <n v="58"/>
    <n v="11.538461538461538"/>
  </r>
  <r>
    <s v="j30_19_a"/>
    <x v="0"/>
    <n v="4"/>
    <n v="88"/>
    <s v=" treesearch"/>
    <n v="0.47699999999999998"/>
    <n v="89"/>
    <n v="1.1363636363636365"/>
    <n v="0.58799999999999997"/>
    <n v="89"/>
    <n v="1.1363636363636365"/>
  </r>
  <r>
    <s v="j30_20_a"/>
    <x v="0"/>
    <n v="4"/>
    <n v="56"/>
    <s v=" treesearch"/>
    <n v="1E-3"/>
    <n v="56"/>
    <n v="0"/>
    <n v="1E-3"/>
    <n v="56"/>
    <n v="0"/>
  </r>
  <r>
    <s v="j60_1_a"/>
    <x v="1"/>
    <n v="4"/>
    <n v="86"/>
    <s v=" treesearch"/>
    <n v="4.2619999999999996"/>
    <n v="105"/>
    <n v="22.093023255813954"/>
    <n v="5.6289999999999996"/>
    <n v="105"/>
    <n v="22.093023255813954"/>
  </r>
  <r>
    <s v="j60_2_a"/>
    <x v="1"/>
    <n v="4"/>
    <n v="82"/>
    <s v=" treesearch"/>
    <n v="1.8160000000000001"/>
    <n v="84"/>
    <n v="2.4390243902439024"/>
    <n v="2.5270000000000001"/>
    <n v="84"/>
    <n v="2.4390243902439024"/>
  </r>
  <r>
    <s v="j60_3_a"/>
    <x v="1"/>
    <n v="4"/>
    <n v="57"/>
    <s v=" treesearch"/>
    <n v="1.9830000000000001"/>
    <n v="60"/>
    <n v="5.2631578947368416"/>
    <n v="3.1269999999999998"/>
    <n v="60"/>
    <n v="5.2631578947368416"/>
  </r>
  <r>
    <s v="j60_4_a"/>
    <x v="1"/>
    <n v="4"/>
    <n v="77"/>
    <s v=" treesearch"/>
    <n v="8.9999999999999993E-3"/>
    <n v="77"/>
    <n v="0"/>
    <n v="8.5000000000000006E-2"/>
    <n v="77"/>
    <n v="0"/>
  </r>
  <r>
    <s v="j60_5_a"/>
    <x v="1"/>
    <n v="4"/>
    <n v="84"/>
    <s v=" treesearch"/>
    <n v="12.172000000000001"/>
    <n v="149"/>
    <n v="77.38095238095238"/>
    <n v="15.673999999999999"/>
    <n v="152"/>
    <n v="80.952380952380949"/>
  </r>
  <r>
    <s v="j60_6_a"/>
    <x v="1"/>
    <n v="4"/>
    <n v="72"/>
    <s v=" treesearch"/>
    <n v="16.004000000000001"/>
    <n v="84"/>
    <n v="16.666666666666664"/>
    <n v="21.344000000000001"/>
    <n v="83"/>
    <n v="15.277777777777779"/>
  </r>
  <r>
    <s v="j60_7_a"/>
    <x v="1"/>
    <n v="4"/>
    <n v="63"/>
    <s v=" treesearch"/>
    <n v="6.69"/>
    <n v="65"/>
    <n v="3.1746031746031744"/>
    <n v="7.1859999999999999"/>
    <n v="65"/>
    <n v="3.1746031746031744"/>
  </r>
  <r>
    <s v="j60_8_a"/>
    <x v="1"/>
    <n v="4"/>
    <n v="97"/>
    <s v=" treesearch"/>
    <n v="6.0000000000000001E-3"/>
    <n v="97"/>
    <n v="0"/>
    <n v="7.0000000000000001E-3"/>
    <n v="97"/>
    <n v="0"/>
  </r>
  <r>
    <s v="j60_9_a"/>
    <x v="1"/>
    <n v="4"/>
    <n v="85"/>
    <s v=" treesearch"/>
    <n v="37.908000000000001"/>
    <n v="164"/>
    <n v="92.941176470588232"/>
    <n v="45.222000000000001"/>
    <n v="160"/>
    <n v="88.235294117647058"/>
  </r>
  <r>
    <s v="j60_10_a"/>
    <x v="1"/>
    <n v="4"/>
    <n v="64"/>
    <s v=" treesearch"/>
    <n v="18.504999999999999"/>
    <n v="82"/>
    <n v="28.125"/>
    <n v="26.83"/>
    <n v="82"/>
    <n v="28.125"/>
  </r>
  <r>
    <s v="j60_11_a"/>
    <x v="1"/>
    <n v="4"/>
    <n v="69"/>
    <s v=" treesearch"/>
    <n v="10.75"/>
    <n v="76"/>
    <n v="10.144927536231885"/>
    <n v="12.695"/>
    <n v="76"/>
    <n v="10.144927536231885"/>
  </r>
  <r>
    <s v="j60_12_a"/>
    <x v="1"/>
    <n v="4"/>
    <n v="54"/>
    <s v=" treesearch"/>
    <n v="0.621"/>
    <n v="54"/>
    <n v="0"/>
    <n v="0.71899999999999997"/>
    <n v="54"/>
    <n v="0"/>
  </r>
  <r>
    <s v="j60_13_a"/>
    <x v="1"/>
    <n v="4"/>
    <n v="106"/>
    <s v=" treesearch"/>
    <n v="37.267000000000003"/>
    <n v="185"/>
    <n v="74.528301886792448"/>
    <n v="54.557000000000002"/>
    <n v="184"/>
    <n v="73.584905660377359"/>
  </r>
  <r>
    <s v="j60_14_a"/>
    <x v="1"/>
    <n v="4"/>
    <n v="65"/>
    <s v=" treesearch"/>
    <n v="18.513999999999999"/>
    <n v="87"/>
    <n v="33.846153846153847"/>
    <n v="32.298999999999999"/>
    <n v="88"/>
    <n v="35.384615384615387"/>
  </r>
  <r>
    <s v="j60_15_a"/>
    <x v="1"/>
    <n v="4"/>
    <n v="61"/>
    <s v=" treesearch"/>
    <n v="4.0789999999999997"/>
    <n v="61"/>
    <n v="0"/>
    <n v="7.6020000000000003"/>
    <n v="61"/>
    <n v="0"/>
  </r>
  <r>
    <s v="j60_16_a"/>
    <x v="1"/>
    <n v="4"/>
    <n v="66"/>
    <s v=" treesearch"/>
    <n v="0.78700000000000003"/>
    <n v="66"/>
    <n v="0"/>
    <n v="2.6829999999999998"/>
    <n v="66"/>
    <n v="0"/>
  </r>
  <r>
    <s v="j60_17_a"/>
    <x v="1"/>
    <n v="4"/>
    <n v="71"/>
    <s v=" treesearch"/>
    <n v="6.04"/>
    <n v="87"/>
    <n v="22.535211267605636"/>
    <n v="9.0990000000000002"/>
    <n v="87"/>
    <n v="22.535211267605636"/>
  </r>
  <r>
    <s v="j60_18_a"/>
    <x v="1"/>
    <n v="4"/>
    <n v="78"/>
    <s v=" treesearch"/>
    <n v="0.32600000000000001"/>
    <n v="78"/>
    <n v="0"/>
    <n v="0.48099999999999998"/>
    <n v="78"/>
    <n v="0"/>
  </r>
  <r>
    <s v="j60_19_a"/>
    <x v="1"/>
    <n v="4"/>
    <n v="68"/>
    <s v=" treesearch"/>
    <n v="6.4409999999999998"/>
    <n v="72"/>
    <n v="5.8823529411764701"/>
    <n v="8.0380000000000003"/>
    <n v="71"/>
    <n v="4.4117647058823533"/>
  </r>
  <r>
    <s v="j60_20_a"/>
    <x v="1"/>
    <n v="4"/>
    <n v="69"/>
    <s v=" treesearch"/>
    <n v="2.2599999999999998"/>
    <n v="70"/>
    <n v="1.4492753623188406"/>
    <n v="3.2869999999999999"/>
    <n v="70"/>
    <n v="1.4492753623188406"/>
  </r>
  <r>
    <s v="j90_1_a"/>
    <x v="2"/>
    <n v="4"/>
    <n v="67"/>
    <s v=" treesearch"/>
    <n v="47.368000000000002"/>
    <n v="96"/>
    <n v="43.283582089552233"/>
    <n v="100.622"/>
    <n v="96"/>
    <n v="43.283582089552233"/>
  </r>
  <r>
    <s v="j90_2_a"/>
    <x v="2"/>
    <n v="4"/>
    <n v="104"/>
    <s v=" treesearch"/>
    <n v="35.491"/>
    <n v="108"/>
    <n v="3.8461538461538463"/>
    <n v="69.5"/>
    <n v="108"/>
    <n v="3.8461538461538463"/>
  </r>
  <r>
    <s v="j90_3_a"/>
    <x v="2"/>
    <n v="4"/>
    <n v="68"/>
    <s v=" treesearch"/>
    <n v="1.0529999999999999"/>
    <n v="68"/>
    <n v="0"/>
    <n v="1.925"/>
    <n v="68"/>
    <n v="0"/>
  </r>
  <r>
    <s v="j90_4_a"/>
    <x v="2"/>
    <n v="4"/>
    <n v="93"/>
    <s v=" treesearch"/>
    <n v="0.39300000000000002"/>
    <n v="93"/>
    <n v="0"/>
    <n v="1.5880000000000001"/>
    <n v="93"/>
    <n v="0"/>
  </r>
  <r>
    <s v="j90_5_a"/>
    <x v="2"/>
    <n v="4"/>
    <n v="90"/>
    <s v=" treesearch"/>
    <n v="72.902000000000001"/>
    <n v="133"/>
    <n v="47.777777777777779"/>
    <n v="167.22800000000001"/>
    <n v="132"/>
    <n v="46.666666666666664"/>
  </r>
  <r>
    <s v="j90_6_a"/>
    <x v="2"/>
    <n v="4"/>
    <n v="71"/>
    <s v=" treesearch"/>
    <n v="69.272000000000006"/>
    <n v="80"/>
    <n v="12.676056338028168"/>
    <n v="103.396"/>
    <n v="81"/>
    <n v="14.084507042253522"/>
  </r>
  <r>
    <s v="j90_7_a"/>
    <x v="2"/>
    <n v="4"/>
    <n v="90"/>
    <s v=" treesearch"/>
    <n v="2.9750000000000001"/>
    <n v="90"/>
    <n v="0"/>
    <n v="3.8740000000000001"/>
    <n v="90"/>
    <n v="0"/>
  </r>
  <r>
    <s v="j90_8_a"/>
    <x v="2"/>
    <n v="4"/>
    <n v="88"/>
    <s v=" treesearch"/>
    <n v="1.901"/>
    <n v="88"/>
    <n v="0"/>
    <n v="6.3849999999999998"/>
    <n v="88"/>
    <n v="0"/>
  </r>
  <r>
    <s v="j90_9_a"/>
    <x v="2"/>
    <n v="4"/>
    <n v="110"/>
    <s v=" treesearch"/>
    <n v="98.995999999999995"/>
    <n v="179"/>
    <n v="62.727272727272734"/>
    <n v="203.584"/>
    <n v="179"/>
    <n v="62.727272727272734"/>
  </r>
  <r>
    <s v="j90_10_a"/>
    <x v="2"/>
    <n v="4"/>
    <n v="78"/>
    <s v=" treesearch"/>
    <n v="51.932000000000002"/>
    <n v="82"/>
    <n v="5.1282051282051277"/>
    <n v="81.314999999999998"/>
    <n v="80"/>
    <n v="2.5641025641025639"/>
  </r>
  <r>
    <s v="j90_11_a"/>
    <x v="2"/>
    <n v="4"/>
    <n v="78"/>
    <s v=" treesearch"/>
    <n v="42.862000000000002"/>
    <n v="81"/>
    <n v="3.8461538461538463"/>
    <n v="77.498000000000005"/>
    <n v="81"/>
    <n v="3.8461538461538463"/>
  </r>
  <r>
    <s v="j90_12_a"/>
    <x v="2"/>
    <n v="4"/>
    <n v="73"/>
    <s v=" treesearch"/>
    <n v="3.4000000000000002E-2"/>
    <n v="73"/>
    <n v="0"/>
    <n v="0.50700000000000001"/>
    <n v="73"/>
    <n v="0"/>
  </r>
  <r>
    <s v="j90_13_a"/>
    <x v="2"/>
    <n v="4"/>
    <n v="112"/>
    <s v=" treesearch"/>
    <n v="120.858"/>
    <n v="193"/>
    <n v="72.321428571428569"/>
    <n v="318.625"/>
    <n v="195"/>
    <n v="74.107142857142861"/>
  </r>
  <r>
    <s v="j90_14_a"/>
    <x v="2"/>
    <n v="4"/>
    <n v="80"/>
    <s v=" treesearch"/>
    <n v="84.091999999999999"/>
    <n v="94"/>
    <n v="17.5"/>
    <n v="185.47200000000001"/>
    <n v="94"/>
    <n v="17.5"/>
  </r>
  <r>
    <s v="j90_15_a"/>
    <x v="2"/>
    <n v="4"/>
    <n v="61"/>
    <s v=" treesearch"/>
    <n v="64.421999999999997"/>
    <n v="68"/>
    <n v="11.475409836065573"/>
    <n v="121.807"/>
    <n v="67"/>
    <n v="9.8360655737704921"/>
  </r>
  <r>
    <s v="j90_16_a"/>
    <x v="2"/>
    <n v="4"/>
    <n v="65"/>
    <s v=" treesearch"/>
    <n v="3.669"/>
    <n v="65"/>
    <n v="0"/>
    <n v="9.3049999999999997"/>
    <n v="65"/>
    <n v="0"/>
  </r>
  <r>
    <s v="j90_17_a"/>
    <x v="2"/>
    <n v="4"/>
    <n v="95"/>
    <s v=" treesearch"/>
    <n v="29.689"/>
    <n v="119"/>
    <n v="25.263157894736842"/>
    <n v="49.765000000000001"/>
    <n v="116"/>
    <n v="22.105263157894736"/>
  </r>
  <r>
    <s v="j90_18_a"/>
    <x v="2"/>
    <n v="4"/>
    <n v="101"/>
    <s v=" treesearch"/>
    <n v="12.189"/>
    <n v="105"/>
    <n v="3.9603960396039604"/>
    <n v="19.385999999999999"/>
    <n v="105"/>
    <n v="3.9603960396039604"/>
  </r>
  <r>
    <s v="j90_19_a"/>
    <x v="2"/>
    <n v="4"/>
    <n v="89"/>
    <s v=" treesearch"/>
    <n v="21.984000000000002"/>
    <n v="93"/>
    <n v="4.4943820224719104"/>
    <n v="34.798000000000002"/>
    <n v="93"/>
    <n v="4.4943820224719104"/>
  </r>
  <r>
    <s v="j90_20_a"/>
    <x v="2"/>
    <n v="4"/>
    <n v="85"/>
    <s v=" treesearch"/>
    <n v="1.5189999999999999"/>
    <n v="85"/>
    <n v="0"/>
    <n v="2.3130000000000002"/>
    <n v="85"/>
    <n v="0"/>
  </r>
  <r>
    <s v="j120_1_a"/>
    <x v="3"/>
    <n v="4"/>
    <n v="71"/>
    <s v=" treesearch"/>
    <n v="92.4"/>
    <n v="113"/>
    <n v="59.154929577464785"/>
    <n v="207.125"/>
    <n v="111"/>
    <n v="56.338028169014088"/>
  </r>
  <r>
    <s v="j120_2_a"/>
    <x v="3"/>
    <n v="4"/>
    <n v="79"/>
    <s v=" treesearch"/>
    <n v="93.76"/>
    <n v="115"/>
    <n v="45.569620253164558"/>
    <n v="214.52699999999999"/>
    <n v="116"/>
    <n v="46.835443037974684"/>
  </r>
  <r>
    <s v="j120_3_a"/>
    <x v="3"/>
    <n v="4"/>
    <n v="86"/>
    <s v=" treesearch"/>
    <n v="100.76300000000001"/>
    <n v="89"/>
    <n v="3.4883720930232558"/>
    <n v="151.048"/>
    <n v="89"/>
    <n v="3.4883720930232558"/>
  </r>
  <r>
    <s v="j120_4_a"/>
    <x v="3"/>
    <n v="4"/>
    <n v="81"/>
    <s v=" treesearch"/>
    <n v="48.545999999999999"/>
    <n v="95"/>
    <n v="17.283950617283949"/>
    <n v="89.197000000000003"/>
    <n v="94"/>
    <n v="16.049382716049383"/>
  </r>
  <r>
    <s v="j120_5_a"/>
    <x v="3"/>
    <n v="4"/>
    <n v="78"/>
    <s v=" treesearch"/>
    <n v="100.422"/>
    <n v="86"/>
    <n v="10.256410256410255"/>
    <n v="200.751"/>
    <n v="85"/>
    <n v="8.9743589743589745"/>
  </r>
  <r>
    <s v="j120_6_a"/>
    <x v="3"/>
    <n v="4"/>
    <n v="121"/>
    <s v=" treesearch"/>
    <n v="196.952"/>
    <n v="201"/>
    <n v="66.11570247933885"/>
    <n v="512.01800000000003"/>
    <n v="202"/>
    <n v="66.942148760330582"/>
  </r>
  <r>
    <s v="j120_7_a"/>
    <x v="3"/>
    <n v="4"/>
    <n v="101"/>
    <s v=" treesearch"/>
    <n v="210.56200000000001"/>
    <n v="167"/>
    <n v="65.346534653465355"/>
    <n v="477.13799999999998"/>
    <n v="165"/>
    <n v="63.366336633663366"/>
  </r>
  <r>
    <s v="j120_8_a"/>
    <x v="3"/>
    <n v="4"/>
    <n v="83"/>
    <s v=" treesearch"/>
    <n v="131.52699999999999"/>
    <n v="130"/>
    <n v="56.626506024096393"/>
    <n v="291.26299999999998"/>
    <n v="129"/>
    <n v="55.421686746987952"/>
  </r>
  <r>
    <s v="j120_9_a"/>
    <x v="3"/>
    <n v="4"/>
    <n v="80"/>
    <s v=" treesearch"/>
    <n v="143.88999999999999"/>
    <n v="96"/>
    <n v="20"/>
    <n v="313.45100000000002"/>
    <n v="95"/>
    <n v="18.75"/>
  </r>
  <r>
    <s v="j120_10_a"/>
    <x v="3"/>
    <n v="4"/>
    <n v="79"/>
    <s v=" treesearch"/>
    <n v="182.82900000000001"/>
    <n v="99"/>
    <n v="25.316455696202532"/>
    <n v="348.20600000000002"/>
    <n v="99"/>
    <n v="25.316455696202532"/>
  </r>
  <r>
    <s v="j120_11_a"/>
    <x v="3"/>
    <n v="4"/>
    <n v="184"/>
    <s v=" treesearch"/>
    <n v="338.22"/>
    <n v="335"/>
    <n v="82.065217391304344"/>
    <n v="832.06799999999998"/>
    <n v="332"/>
    <n v="80.434782608695656"/>
  </r>
  <r>
    <s v="j120_12_a"/>
    <x v="3"/>
    <n v="4"/>
    <n v="141"/>
    <s v=" treesearch"/>
    <n v="291.58600000000001"/>
    <n v="204"/>
    <n v="44.680851063829785"/>
    <n v="687.00099999999998"/>
    <n v="202"/>
    <n v="43.262411347517734"/>
  </r>
  <r>
    <s v="j120_13_a"/>
    <x v="3"/>
    <n v="4"/>
    <n v="112"/>
    <s v=" treesearch"/>
    <n v="314.58999999999997"/>
    <n v="170"/>
    <n v="51.785714285714292"/>
    <n v="656.27700000000004"/>
    <n v="167"/>
    <n v="49.107142857142854"/>
  </r>
  <r>
    <s v="j120_14_a"/>
    <x v="3"/>
    <n v="4"/>
    <n v="101"/>
    <s v=" treesearch"/>
    <n v="238.727"/>
    <n v="129"/>
    <n v="27.722772277227726"/>
    <n v="526.78"/>
    <n v="127"/>
    <n v="25.742574257425744"/>
  </r>
  <r>
    <s v="j120_15_a"/>
    <x v="3"/>
    <n v="4"/>
    <n v="126"/>
    <s v=" treesearch"/>
    <n v="1.873"/>
    <n v="126"/>
    <n v="0"/>
    <n v="3.4220000000000002"/>
    <n v="126"/>
    <n v="0"/>
  </r>
  <r>
    <s v="j120_16_a"/>
    <x v="3"/>
    <n v="4"/>
    <n v="186"/>
    <s v=" treesearch"/>
    <n v="566.58500000000004"/>
    <n v="328"/>
    <n v="76.344086021505376"/>
    <n v="1188.617"/>
    <n v="323"/>
    <n v="73.655913978494624"/>
  </r>
  <r>
    <s v="j120_17_a"/>
    <x v="3"/>
    <n v="4"/>
    <n v="103"/>
    <s v=" treesearch"/>
    <n v="354.435"/>
    <n v="162"/>
    <n v="57.28155339805825"/>
    <n v="1048.0139999999999"/>
    <n v="166"/>
    <n v="61.165048543689316"/>
  </r>
  <r>
    <s v="j120_18_a"/>
    <x v="3"/>
    <n v="4"/>
    <n v="97"/>
    <s v=" treesearch"/>
    <n v="316.80700000000002"/>
    <n v="139"/>
    <n v="43.298969072164951"/>
    <n v="839.52300000000002"/>
    <n v="138"/>
    <n v="42.268041237113401"/>
  </r>
  <r>
    <s v="j120_19_a"/>
    <x v="3"/>
    <n v="4"/>
    <n v="98"/>
    <s v=" treesearch"/>
    <n v="337.899"/>
    <n v="152"/>
    <n v="55.102040816326522"/>
    <n v="936.79600000000005"/>
    <n v="153"/>
    <n v="56.12244897959183"/>
  </r>
  <r>
    <s v="j120_20_a"/>
    <x v="3"/>
    <n v="4"/>
    <n v="89"/>
    <s v=" treesearch"/>
    <n v="212.00800000000001"/>
    <n v="116"/>
    <n v="30.337078651685395"/>
    <n v="466.95699999999999"/>
    <n v="116"/>
    <n v="30.337078651685395"/>
  </r>
  <r>
    <m/>
    <x v="4"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">
  <r>
    <s v="j30_1_a"/>
    <x v="0"/>
    <n v="4"/>
    <n v="41"/>
    <n v="41"/>
    <s v=" ga2018"/>
    <n v="5000"/>
    <n v="57"/>
    <n v="1.44"/>
    <n v="39.024390243902438"/>
    <n v="39.024390243902438"/>
    <n v="1560600"/>
    <n v="57"/>
    <n v="100.003"/>
    <n v="39.024390243902438"/>
    <n v="39.024390243902438"/>
  </r>
  <r>
    <s v="j30_1_b"/>
    <x v="0"/>
    <n v="4"/>
    <n v="43"/>
    <n v="43"/>
    <s v=" ga2018"/>
    <n v="5000"/>
    <n v="51"/>
    <n v="0.78100000000000003"/>
    <n v="18.604651162790699"/>
    <n v="18.604651162790699"/>
    <n v="581400"/>
    <n v="51"/>
    <n v="100.008"/>
    <n v="18.604651162790699"/>
    <n v="18.604651162790699"/>
  </r>
  <r>
    <s v="j30_2_a"/>
    <x v="0"/>
    <n v="4"/>
    <n v="41"/>
    <n v="41"/>
    <s v=" ga2018"/>
    <n v="5000"/>
    <n v="54"/>
    <n v="0.47499999999999998"/>
    <n v="31.707317073170731"/>
    <n v="31.707317073170731"/>
    <n v="734000"/>
    <n v="54"/>
    <n v="100.006"/>
    <n v="31.707317073170731"/>
    <n v="31.707317073170731"/>
  </r>
  <r>
    <s v="j30_2_b"/>
    <x v="0"/>
    <n v="4"/>
    <n v="53"/>
    <n v="53"/>
    <s v=" ga2018"/>
    <n v="5000"/>
    <n v="70"/>
    <n v="0.55000000000000004"/>
    <n v="32.075471698113205"/>
    <n v="32.075471698113205"/>
    <n v="1068600"/>
    <n v="70"/>
    <n v="100.009"/>
    <n v="32.075471698113205"/>
    <n v="32.075471698113205"/>
  </r>
  <r>
    <s v="j30_3_a"/>
    <x v="0"/>
    <n v="4"/>
    <n v="48"/>
    <n v="48"/>
    <s v=" ga2018"/>
    <n v="5000"/>
    <n v="53"/>
    <n v="0.40400000000000003"/>
    <n v="10.416666666666668"/>
    <n v="10.416666666666668"/>
    <n v="1322000"/>
    <n v="53"/>
    <n v="100.011"/>
    <n v="10.416666666666668"/>
    <n v="10.416666666666668"/>
  </r>
  <r>
    <s v="j30_3_b"/>
    <x v="0"/>
    <n v="4"/>
    <n v="40"/>
    <n v="40"/>
    <s v=" ga2018"/>
    <n v="5000"/>
    <n v="43"/>
    <n v="0.629"/>
    <n v="7.5"/>
    <n v="7.5"/>
    <n v="711600"/>
    <n v="43"/>
    <n v="100.026"/>
    <n v="7.5"/>
    <n v="7.5"/>
  </r>
  <r>
    <s v="j30_4_a"/>
    <x v="0"/>
    <n v="4"/>
    <n v="45"/>
    <n v="45"/>
    <s v=" ga2018"/>
    <n v="5000"/>
    <n v="48"/>
    <n v="0.28999999999999998"/>
    <n v="6.666666666666667"/>
    <n v="6.666666666666667"/>
    <n v="980600"/>
    <n v="47"/>
    <n v="100.017"/>
    <n v="4.4444444444444446"/>
    <n v="4.4444444444444446"/>
  </r>
  <r>
    <s v="j30_4_b"/>
    <x v="0"/>
    <n v="4"/>
    <n v="52"/>
    <n v="52"/>
    <s v=" ga2018"/>
    <n v="5000"/>
    <n v="52"/>
    <n v="0.69399999999999995"/>
    <n v="0"/>
    <n v="0"/>
    <n v="661800"/>
    <n v="52"/>
    <n v="100.027"/>
    <n v="0"/>
    <n v="0"/>
  </r>
  <r>
    <s v="j30_5_a"/>
    <x v="0"/>
    <n v="4"/>
    <n v="60"/>
    <n v="60"/>
    <s v=" ga2018"/>
    <n v="5000"/>
    <n v="95"/>
    <n v="1.5329999999999999"/>
    <n v="58.333333333333336"/>
    <n v="58.333333333333336"/>
    <n v="195200"/>
    <n v="93"/>
    <n v="100.11799999999999"/>
    <n v="55.000000000000007"/>
    <n v="55.000000000000007"/>
  </r>
  <r>
    <s v="j30_5_b"/>
    <x v="0"/>
    <n v="4"/>
    <n v="41"/>
    <n v="41"/>
    <s v=" ga2018"/>
    <n v="5000"/>
    <n v="77"/>
    <n v="1.131"/>
    <n v="87.804878048780495"/>
    <n v="87.804878048780495"/>
    <n v="138000"/>
    <n v="71"/>
    <n v="100.087"/>
    <n v="73.170731707317074"/>
    <n v="73.170731707317074"/>
  </r>
  <r>
    <s v="j30_6_a"/>
    <x v="0"/>
    <n v="4"/>
    <n v="36"/>
    <n v="36"/>
    <s v=" ga2018"/>
    <n v="5000"/>
    <n v="58"/>
    <n v="0.749"/>
    <n v="61.111111111111114"/>
    <n v="61.111111111111114"/>
    <n v="272800"/>
    <n v="52"/>
    <n v="100.05500000000001"/>
    <n v="44.444444444444443"/>
    <n v="44.444444444444443"/>
  </r>
  <r>
    <s v="j30_6_b"/>
    <x v="0"/>
    <n v="4"/>
    <n v="54"/>
    <n v="54"/>
    <s v=" ga2018"/>
    <n v="5000"/>
    <n v="74"/>
    <n v="2.3039999999999998"/>
    <n v="37.037037037037038"/>
    <n v="37.037037037037038"/>
    <n v="185000"/>
    <n v="74"/>
    <n v="100.057"/>
    <n v="37.037037037037038"/>
    <n v="37.037037037037038"/>
  </r>
  <r>
    <s v="j30_7_a"/>
    <x v="0"/>
    <n v="4"/>
    <n v="35"/>
    <n v="35"/>
    <s v=" ga2018"/>
    <n v="5000"/>
    <n v="37"/>
    <n v="0.58799999999999997"/>
    <n v="5.7142857142857144"/>
    <n v="5.7142857142857144"/>
    <n v="337200"/>
    <n v="37"/>
    <n v="100.04"/>
    <n v="5.7142857142857144"/>
    <n v="5.7142857142857144"/>
  </r>
  <r>
    <s v="j30_7_b"/>
    <x v="0"/>
    <n v="4"/>
    <n v="55"/>
    <n v="55"/>
    <s v=" ga2018"/>
    <n v="5000"/>
    <n v="55"/>
    <n v="1.786"/>
    <n v="0"/>
    <n v="0"/>
    <n v="257400"/>
    <n v="55"/>
    <n v="100.06399999999999"/>
    <n v="0"/>
    <n v="0"/>
  </r>
  <r>
    <s v="j30_8_a"/>
    <x v="0"/>
    <n v="4"/>
    <n v="51"/>
    <n v="51"/>
    <s v=" ga2018"/>
    <n v="5000"/>
    <n v="51"/>
    <n v="0.93200000000000005"/>
    <n v="0"/>
    <n v="0"/>
    <n v="286600"/>
    <n v="51"/>
    <n v="100.021"/>
    <n v="0"/>
    <n v="0"/>
  </r>
  <r>
    <s v="j30_8_b"/>
    <x v="0"/>
    <n v="4"/>
    <n v="41"/>
    <n v="41"/>
    <s v=" ga2018"/>
    <n v="5000"/>
    <n v="43"/>
    <n v="0.94899999999999995"/>
    <n v="4.8780487804878048"/>
    <n v="4.8780487804878048"/>
    <n v="482000"/>
    <n v="42"/>
    <n v="100.021"/>
    <n v="2.4390243902439024"/>
    <n v="2.4390243902439024"/>
  </r>
  <r>
    <s v="j30_9_a"/>
    <x v="0"/>
    <n v="4"/>
    <n v="45"/>
    <n v="46"/>
    <s v=" ga2018"/>
    <n v="5000"/>
    <n v="100"/>
    <n v="1.669"/>
    <n v="122.22222222222223"/>
    <n v="117.39130434782609"/>
    <n v="420400"/>
    <n v="100"/>
    <n v="100.029"/>
    <n v="122.22222222222223"/>
    <n v="117.39130434782609"/>
  </r>
  <r>
    <s v="j30_9_b"/>
    <x v="0"/>
    <n v="4"/>
    <n v="72"/>
    <n v="72"/>
    <s v=" ga2018"/>
    <n v="5000"/>
    <n v="126"/>
    <n v="5.38"/>
    <n v="75"/>
    <n v="75"/>
    <n v="45600"/>
    <n v="121"/>
    <n v="100.312"/>
    <n v="68.055555555555557"/>
    <n v="68.055555555555557"/>
  </r>
  <r>
    <s v="j30_10_a"/>
    <x v="0"/>
    <n v="4"/>
    <n v="37"/>
    <n v="37"/>
    <s v=" ga2018"/>
    <n v="5000"/>
    <n v="56"/>
    <n v="1.018"/>
    <n v="51.351351351351347"/>
    <n v="51.351351351351347"/>
    <n v="283200"/>
    <n v="54"/>
    <n v="100.114"/>
    <n v="45.945945945945951"/>
    <n v="45.945945945945951"/>
  </r>
  <r>
    <s v="j30_10_b"/>
    <x v="0"/>
    <n v="4"/>
    <n v="49"/>
    <n v="49"/>
    <s v=" ga2018"/>
    <n v="5000"/>
    <n v="54"/>
    <n v="2.7930000000000001"/>
    <n v="10.204081632653061"/>
    <n v="10.204081632653061"/>
    <n v="118800"/>
    <n v="52"/>
    <n v="100.05"/>
    <n v="6.1224489795918364"/>
    <n v="6.1224489795918364"/>
  </r>
  <r>
    <s v="j30_11_a"/>
    <x v="0"/>
    <n v="4"/>
    <n v="35"/>
    <n v="35"/>
    <s v=" ga2018"/>
    <n v="5000"/>
    <n v="46"/>
    <n v="0.91800000000000004"/>
    <n v="31.428571428571427"/>
    <n v="31.428571428571427"/>
    <n v="252200"/>
    <n v="45"/>
    <n v="100.032"/>
    <n v="28.571428571428569"/>
    <n v="28.571428571428569"/>
  </r>
  <r>
    <s v="j30_11_b"/>
    <x v="0"/>
    <n v="4"/>
    <n v="62"/>
    <n v="62"/>
    <s v=" ga2018"/>
    <n v="5000"/>
    <n v="82"/>
    <n v="1.1120000000000001"/>
    <n v="32.258064516129032"/>
    <n v="32.258064516129032"/>
    <n v="171800"/>
    <n v="76"/>
    <n v="100.003"/>
    <n v="22.58064516129032"/>
    <n v="22.58064516129032"/>
  </r>
  <r>
    <s v="j30_12_a"/>
    <x v="0"/>
    <n v="4"/>
    <n v="37"/>
    <n v="37"/>
    <s v=" ga2018"/>
    <n v="5000"/>
    <n v="39"/>
    <n v="1.05"/>
    <n v="5.4054054054054053"/>
    <n v="5.4054054054054053"/>
    <n v="227600"/>
    <n v="39"/>
    <n v="100.018"/>
    <n v="5.4054054054054053"/>
    <n v="5.4054054054054053"/>
  </r>
  <r>
    <s v="j30_12_b"/>
    <x v="0"/>
    <n v="4"/>
    <n v="57"/>
    <n v="57"/>
    <s v=" ga2018"/>
    <n v="5000"/>
    <n v="57"/>
    <n v="2.8380000000000001"/>
    <n v="0"/>
    <n v="0"/>
    <n v="169200"/>
    <n v="57"/>
    <n v="100.108"/>
    <n v="0"/>
    <n v="0"/>
  </r>
  <r>
    <s v="j30_13_a"/>
    <x v="0"/>
    <n v="4"/>
    <n v="64"/>
    <n v="81"/>
    <s v=" ga2018"/>
    <n v="5000"/>
    <n v="161"/>
    <n v="2.8860000000000001"/>
    <n v="151.5625"/>
    <n v="98.76543209876543"/>
    <n v="246800"/>
    <n v="161"/>
    <n v="100.047"/>
    <n v="151.5625"/>
    <n v="98.76543209876543"/>
  </r>
  <r>
    <s v="j30_13_b"/>
    <x v="0"/>
    <n v="4"/>
    <n v="35"/>
    <n v="56"/>
    <s v=" ga2018"/>
    <n v="5000"/>
    <n v="101"/>
    <n v="2.3530000000000002"/>
    <n v="188.57142857142856"/>
    <n v="80.357142857142861"/>
    <n v="270000"/>
    <n v="101"/>
    <n v="100.00700000000001"/>
    <n v="188.57142857142856"/>
    <n v="80.357142857142861"/>
  </r>
  <r>
    <s v="j30_14_a"/>
    <x v="0"/>
    <n v="4"/>
    <n v="45"/>
    <n v="45"/>
    <s v=" ga2018"/>
    <n v="5000"/>
    <n v="73"/>
    <n v="1.6910000000000001"/>
    <n v="62.222222222222221"/>
    <n v="62.222222222222221"/>
    <n v="367200"/>
    <n v="73"/>
    <n v="100.01600000000001"/>
    <n v="62.222222222222221"/>
    <n v="62.222222222222221"/>
  </r>
  <r>
    <s v="j30_14_b"/>
    <x v="0"/>
    <n v="4"/>
    <n v="58"/>
    <n v="58"/>
    <s v=" ga2018"/>
    <n v="5000"/>
    <n v="82"/>
    <n v="1.681"/>
    <n v="41.379310344827587"/>
    <n v="41.379310344827587"/>
    <n v="399000"/>
    <n v="82"/>
    <n v="100.003"/>
    <n v="41.379310344827587"/>
    <n v="41.379310344827587"/>
  </r>
  <r>
    <s v="j30_15_a"/>
    <x v="0"/>
    <n v="4"/>
    <n v="46"/>
    <n v="46"/>
    <s v=" ga2018"/>
    <n v="5000"/>
    <n v="65"/>
    <n v="1.4319999999999999"/>
    <n v="41.304347826086953"/>
    <n v="41.304347826086953"/>
    <n v="467600"/>
    <n v="63"/>
    <n v="100.004"/>
    <n v="36.95652173913043"/>
    <n v="36.95652173913043"/>
  </r>
  <r>
    <s v="j30_15_b"/>
    <x v="0"/>
    <n v="4"/>
    <n v="47"/>
    <n v="47"/>
    <s v=" ga2018"/>
    <n v="5000"/>
    <n v="51"/>
    <n v="1.425"/>
    <n v="8.5106382978723403"/>
    <n v="8.5106382978723403"/>
    <n v="197600"/>
    <n v="49"/>
    <n v="100.114"/>
    <n v="4.2553191489361701"/>
    <n v="4.2553191489361701"/>
  </r>
  <r>
    <s v="j30_16_a"/>
    <x v="0"/>
    <n v="4"/>
    <n v="36"/>
    <n v="36"/>
    <s v=" ga2018"/>
    <n v="5000"/>
    <n v="37"/>
    <n v="0.68700000000000006"/>
    <n v="2.7777777777777777"/>
    <n v="2.7777777777777777"/>
    <n v="908600"/>
    <n v="37"/>
    <n v="100.004"/>
    <n v="2.7777777777777777"/>
    <n v="2.7777777777777777"/>
  </r>
  <r>
    <s v="j30_16_b"/>
    <x v="0"/>
    <n v="4"/>
    <n v="47"/>
    <n v="47"/>
    <s v=" ga2018"/>
    <n v="5000"/>
    <n v="47"/>
    <n v="1.0760000000000001"/>
    <n v="0"/>
    <n v="0"/>
    <n v="503800"/>
    <n v="47"/>
    <n v="100.003"/>
    <n v="0"/>
    <n v="0"/>
  </r>
  <r>
    <s v="j30_17_a"/>
    <x v="0"/>
    <n v="4"/>
    <n v="76"/>
    <n v="76"/>
    <s v=" ga2018"/>
    <n v="5000"/>
    <n v="81"/>
    <n v="1.0029999999999999"/>
    <n v="6.5789473684210522"/>
    <n v="6.5789473684210522"/>
    <n v="470200"/>
    <n v="81"/>
    <n v="100.03100000000001"/>
    <n v="6.5789473684210522"/>
    <n v="6.5789473684210522"/>
  </r>
  <r>
    <s v="j30_17_b"/>
    <x v="0"/>
    <n v="4"/>
    <n v="66"/>
    <n v="66"/>
    <s v=" ga2018"/>
    <n v="5000"/>
    <n v="71"/>
    <n v="0.623"/>
    <n v="7.5757575757575761"/>
    <n v="7.5757575757575761"/>
    <n v="538800"/>
    <n v="71"/>
    <n v="100.021"/>
    <n v="7.5757575757575761"/>
    <n v="7.5757575757575761"/>
  </r>
  <r>
    <s v="j30_18_a"/>
    <x v="0"/>
    <n v="4"/>
    <n v="52"/>
    <n v="52"/>
    <s v=" ga2018"/>
    <n v="5000"/>
    <n v="58"/>
    <n v="0.57399999999999995"/>
    <n v="11.538461538461538"/>
    <n v="11.538461538461538"/>
    <n v="774200"/>
    <n v="58"/>
    <n v="100.006"/>
    <n v="11.538461538461538"/>
    <n v="11.538461538461538"/>
  </r>
  <r>
    <s v="j30_18_b"/>
    <x v="0"/>
    <n v="4"/>
    <n v="46"/>
    <n v="46"/>
    <s v=" ga2018"/>
    <n v="5000"/>
    <n v="60"/>
    <n v="0.308"/>
    <n v="30.434782608695656"/>
    <n v="30.434782608695656"/>
    <n v="1778200"/>
    <n v="60"/>
    <n v="100.01"/>
    <n v="30.434782608695656"/>
    <n v="30.434782608695656"/>
  </r>
  <r>
    <s v="j30_19_a"/>
    <x v="0"/>
    <n v="4"/>
    <n v="88"/>
    <n v="88"/>
    <s v=" ga2018"/>
    <n v="5000"/>
    <n v="89"/>
    <n v="0.65100000000000002"/>
    <n v="1.1363636363636365"/>
    <n v="1.1363636363636365"/>
    <n v="751200"/>
    <n v="89"/>
    <n v="100.005"/>
    <n v="1.1363636363636365"/>
    <n v="1.1363636363636365"/>
  </r>
  <r>
    <s v="j30_19_b"/>
    <x v="0"/>
    <n v="4"/>
    <n v="58"/>
    <n v="58"/>
    <s v=" ga2018"/>
    <n v="5000"/>
    <n v="60"/>
    <n v="0.34699999999999998"/>
    <n v="3.4482758620689653"/>
    <n v="3.4482758620689653"/>
    <n v="1455400"/>
    <n v="60"/>
    <n v="100.006"/>
    <n v="3.4482758620689653"/>
    <n v="3.4482758620689653"/>
  </r>
  <r>
    <s v="j30_20_a"/>
    <x v="0"/>
    <n v="4"/>
    <n v="56"/>
    <n v="56"/>
    <s v=" ga2018"/>
    <n v="5000"/>
    <n v="56"/>
    <n v="0.34799999999999998"/>
    <n v="0"/>
    <n v="0"/>
    <n v="1452600"/>
    <n v="56"/>
    <n v="100.008"/>
    <n v="0"/>
    <n v="0"/>
  </r>
  <r>
    <s v="j30_20_b"/>
    <x v="0"/>
    <n v="4"/>
    <n v="70"/>
    <n v="70"/>
    <s v=" ga2018"/>
    <n v="5000"/>
    <n v="70"/>
    <n v="0.33800000000000002"/>
    <n v="0"/>
    <n v="0"/>
    <n v="1567400"/>
    <n v="70"/>
    <n v="100.01"/>
    <n v="0"/>
    <n v="0"/>
  </r>
  <r>
    <s v="j30_21_a"/>
    <x v="0"/>
    <n v="4"/>
    <n v="57"/>
    <n v="57"/>
    <s v=" ga2018"/>
    <n v="5000"/>
    <n v="99"/>
    <n v="0.95"/>
    <n v="73.68421052631578"/>
    <n v="73.68421052631578"/>
    <n v="131800"/>
    <n v="94"/>
    <n v="100.056"/>
    <n v="64.912280701754383"/>
    <n v="64.912280701754383"/>
  </r>
  <r>
    <s v="j30_21_b"/>
    <x v="0"/>
    <n v="4"/>
    <n v="56"/>
    <n v="56"/>
    <s v=" ga2018"/>
    <n v="5000"/>
    <n v="90"/>
    <n v="3.8380000000000001"/>
    <n v="60.714285714285708"/>
    <n v="60.714285714285708"/>
    <n v="148000"/>
    <n v="88"/>
    <n v="100.07899999999999"/>
    <n v="57.142857142857139"/>
    <n v="57.142857142857139"/>
  </r>
  <r>
    <s v="j30_22_a"/>
    <x v="0"/>
    <n v="4"/>
    <n v="45"/>
    <n v="45"/>
    <s v=" ga2018"/>
    <n v="5000"/>
    <n v="66"/>
    <n v="0.67300000000000004"/>
    <n v="46.666666666666664"/>
    <n v="46.666666666666664"/>
    <n v="358600"/>
    <n v="63"/>
    <n v="100.003"/>
    <n v="40"/>
    <n v="40"/>
  </r>
  <r>
    <s v="j30_22_b"/>
    <x v="0"/>
    <n v="4"/>
    <n v="61"/>
    <n v="61"/>
    <s v=" ga2018"/>
    <n v="5000"/>
    <n v="71"/>
    <n v="0.68400000000000005"/>
    <n v="16.393442622950818"/>
    <n v="16.393442622950818"/>
    <n v="241400"/>
    <n v="69"/>
    <n v="100.068"/>
    <n v="13.114754098360656"/>
    <n v="13.114754098360656"/>
  </r>
  <r>
    <s v="j30_23_a"/>
    <x v="0"/>
    <n v="4"/>
    <n v="47"/>
    <n v="47"/>
    <s v=" ga2018"/>
    <n v="5000"/>
    <n v="54"/>
    <n v="0.50900000000000001"/>
    <n v="14.893617021276595"/>
    <n v="14.893617021276595"/>
    <n v="470000"/>
    <n v="52"/>
    <n v="100.006"/>
    <n v="10.638297872340425"/>
    <n v="10.638297872340425"/>
  </r>
  <r>
    <s v="j30_23_b"/>
    <x v="0"/>
    <n v="4"/>
    <n v="58"/>
    <n v="58"/>
    <s v=" ga2018"/>
    <n v="5000"/>
    <n v="68"/>
    <n v="2.5840000000000001"/>
    <n v="17.241379310344829"/>
    <n v="17.241379310344829"/>
    <n v="192200"/>
    <n v="68"/>
    <n v="100.07599999999999"/>
    <n v="17.241379310344829"/>
    <n v="17.241379310344829"/>
  </r>
  <r>
    <s v="j30_24_a"/>
    <x v="0"/>
    <n v="4"/>
    <n v="56"/>
    <n v="56"/>
    <s v=" ga2018"/>
    <n v="5000"/>
    <n v="56"/>
    <n v="1.3640000000000001"/>
    <n v="0"/>
    <n v="0"/>
    <n v="314600"/>
    <n v="56"/>
    <n v="100.005"/>
    <n v="0"/>
    <n v="0"/>
  </r>
  <r>
    <s v="j30_24_b"/>
    <x v="0"/>
    <n v="4"/>
    <n v="38"/>
    <n v="38"/>
    <s v=" ga2018"/>
    <n v="5000"/>
    <n v="41"/>
    <n v="0.47299999999999998"/>
    <n v="7.8947368421052628"/>
    <n v="7.8947368421052628"/>
    <n v="428200"/>
    <n v="40"/>
    <n v="100.014"/>
    <n v="5.2631578947368416"/>
    <n v="5.2631578947368416"/>
  </r>
  <r>
    <s v="j30_25_a"/>
    <x v="0"/>
    <n v="4"/>
    <n v="69"/>
    <n v="69"/>
    <s v=" ga2018"/>
    <n v="5000"/>
    <n v="126"/>
    <n v="1.3819999999999999"/>
    <n v="82.608695652173907"/>
    <n v="82.608695652173907"/>
    <n v="418000"/>
    <n v="126"/>
    <n v="100.033"/>
    <n v="82.608695652173907"/>
    <n v="82.608695652173907"/>
  </r>
  <r>
    <s v="j30_25_b"/>
    <x v="0"/>
    <n v="4"/>
    <n v="70"/>
    <n v="71"/>
    <s v=" ga2018"/>
    <n v="5000"/>
    <n v="123"/>
    <n v="1.7529999999999999"/>
    <n v="75.714285714285708"/>
    <n v="73.239436619718319"/>
    <n v="107800"/>
    <n v="117"/>
    <n v="100.075"/>
    <n v="67.142857142857139"/>
    <n v="64.788732394366207"/>
  </r>
  <r>
    <s v="j30_26_a"/>
    <x v="0"/>
    <n v="4"/>
    <n v="49"/>
    <n v="49"/>
    <s v=" ga2018"/>
    <n v="5000"/>
    <n v="72"/>
    <n v="0.92300000000000004"/>
    <n v="46.938775510204081"/>
    <n v="46.938775510204081"/>
    <n v="699000"/>
    <n v="72"/>
    <n v="100.008"/>
    <n v="46.938775510204081"/>
    <n v="46.938775510204081"/>
  </r>
  <r>
    <s v="j30_26_b"/>
    <x v="0"/>
    <n v="4"/>
    <n v="40"/>
    <n v="40"/>
    <s v=" ga2018"/>
    <n v="5000"/>
    <n v="44"/>
    <n v="0.76400000000000001"/>
    <n v="10"/>
    <n v="10"/>
    <n v="857400"/>
    <n v="44"/>
    <n v="100.01600000000001"/>
    <n v="10"/>
    <n v="10"/>
  </r>
  <r>
    <s v="j30_27_a"/>
    <x v="0"/>
    <n v="4"/>
    <n v="59"/>
    <n v="59"/>
    <s v=" ga2018"/>
    <n v="5000"/>
    <n v="69"/>
    <n v="0.85"/>
    <n v="16.949152542372879"/>
    <n v="16.949152542372879"/>
    <n v="778400"/>
    <n v="69"/>
    <n v="100.017"/>
    <n v="16.949152542372879"/>
    <n v="16.949152542372879"/>
  </r>
  <r>
    <s v="j30_27_b"/>
    <x v="0"/>
    <n v="4"/>
    <n v="60"/>
    <n v="60"/>
    <s v=" ga2018"/>
    <n v="5000"/>
    <n v="62"/>
    <n v="1.472"/>
    <n v="3.3333333333333335"/>
    <n v="3.3333333333333335"/>
    <n v="154800"/>
    <n v="62"/>
    <n v="100.01900000000001"/>
    <n v="3.3333333333333335"/>
    <n v="3.3333333333333335"/>
  </r>
  <r>
    <s v="j30_28_a"/>
    <x v="0"/>
    <n v="4"/>
    <n v="73"/>
    <n v="73"/>
    <s v=" ga2018"/>
    <n v="5000"/>
    <n v="73"/>
    <n v="2.4009999999999998"/>
    <n v="0"/>
    <n v="0"/>
    <n v="198400"/>
    <n v="73"/>
    <n v="100.072"/>
    <n v="0"/>
    <n v="0"/>
  </r>
  <r>
    <s v="j30_28_b"/>
    <x v="0"/>
    <n v="4"/>
    <n v="49"/>
    <n v="49"/>
    <s v=" ga2018"/>
    <n v="5000"/>
    <n v="50"/>
    <n v="0.73799999999999999"/>
    <n v="2.0408163265306123"/>
    <n v="2.0408163265306123"/>
    <n v="267600"/>
    <n v="49"/>
    <n v="100.026"/>
    <n v="0"/>
    <n v="0"/>
  </r>
  <r>
    <s v="j30_29_a"/>
    <x v="0"/>
    <n v="4"/>
    <n v="71"/>
    <n v="71"/>
    <s v=" ga2018"/>
    <n v="5000"/>
    <n v="138"/>
    <n v="2.1179999999999999"/>
    <n v="94.366197183098592"/>
    <n v="94.366197183098592"/>
    <n v="308000"/>
    <n v="138"/>
    <n v="100.01600000000001"/>
    <n v="94.366197183098592"/>
    <n v="94.366197183098592"/>
  </r>
  <r>
    <s v="j30_29_b"/>
    <x v="0"/>
    <n v="4"/>
    <n v="88"/>
    <n v="88"/>
    <s v=" ga2018"/>
    <n v="5000"/>
    <n v="140"/>
    <n v="2.593"/>
    <n v="59.090909090909093"/>
    <n v="59.090909090909093"/>
    <n v="276400"/>
    <n v="140"/>
    <n v="100.02"/>
    <n v="59.090909090909093"/>
    <n v="59.090909090909093"/>
  </r>
  <r>
    <s v="j30_30_a"/>
    <x v="0"/>
    <n v="4"/>
    <n v="43"/>
    <n v="44"/>
    <s v=" ga2018"/>
    <n v="5000"/>
    <n v="73"/>
    <n v="1.3009999999999999"/>
    <n v="69.767441860465112"/>
    <n v="65.909090909090907"/>
    <n v="489400"/>
    <n v="73"/>
    <n v="100.004"/>
    <n v="69.767441860465112"/>
    <n v="65.909090909090907"/>
  </r>
  <r>
    <s v="j30_30_b"/>
    <x v="0"/>
    <n v="4"/>
    <n v="40"/>
    <n v="40"/>
    <s v=" ga2018"/>
    <n v="5000"/>
    <n v="65"/>
    <n v="1.3680000000000001"/>
    <n v="62.5"/>
    <n v="62.5"/>
    <n v="476800"/>
    <n v="63"/>
    <n v="100.009"/>
    <n v="57.499999999999993"/>
    <n v="57.499999999999993"/>
  </r>
  <r>
    <s v="j30_31_a"/>
    <x v="0"/>
    <n v="4"/>
    <n v="46"/>
    <n v="46"/>
    <s v=" ga2018"/>
    <n v="5000"/>
    <n v="69"/>
    <n v="1.4059999999999999"/>
    <n v="50"/>
    <n v="50"/>
    <n v="454400"/>
    <n v="69"/>
    <n v="100.038"/>
    <n v="50"/>
    <n v="50"/>
  </r>
  <r>
    <s v="j30_31_b"/>
    <x v="0"/>
    <n v="4"/>
    <n v="58"/>
    <n v="58"/>
    <s v=" ga2018"/>
    <n v="5000"/>
    <n v="75"/>
    <n v="1.1719999999999999"/>
    <n v="29.310344827586203"/>
    <n v="29.310344827586203"/>
    <n v="248000"/>
    <n v="70"/>
    <n v="100.117"/>
    <n v="20.689655172413794"/>
    <n v="20.689655172413794"/>
  </r>
  <r>
    <s v="j30_32_a"/>
    <x v="0"/>
    <n v="4"/>
    <n v="54"/>
    <n v="54"/>
    <s v=" ga2018"/>
    <n v="5000"/>
    <n v="62"/>
    <n v="1.075"/>
    <n v="14.814814814814813"/>
    <n v="14.814814814814813"/>
    <n v="631000"/>
    <n v="62"/>
    <n v="100.003"/>
    <n v="14.814814814814813"/>
    <n v="14.814814814814813"/>
  </r>
  <r>
    <s v="j30_32_b"/>
    <x v="0"/>
    <n v="4"/>
    <n v="54"/>
    <n v="54"/>
    <s v=" ga2018"/>
    <n v="5000"/>
    <n v="57"/>
    <n v="1.3320000000000001"/>
    <n v="5.5555555555555554"/>
    <n v="5.5555555555555554"/>
    <n v="136800"/>
    <n v="56"/>
    <n v="100.07"/>
    <n v="3.7037037037037033"/>
    <n v="3.7037037037037033"/>
  </r>
  <r>
    <s v="j30_33_a"/>
    <x v="0"/>
    <n v="4"/>
    <n v="60"/>
    <n v="60"/>
    <s v=" ga2018"/>
    <n v="5000"/>
    <n v="81"/>
    <n v="0.437"/>
    <n v="35"/>
    <n v="35"/>
    <n v="586400"/>
    <n v="81"/>
    <n v="100.01900000000001"/>
    <n v="35"/>
    <n v="35"/>
  </r>
  <r>
    <s v="j30_33_b"/>
    <x v="0"/>
    <n v="4"/>
    <n v="45"/>
    <n v="49"/>
    <s v=" ga2018"/>
    <n v="5000"/>
    <n v="62"/>
    <n v="0.41499999999999998"/>
    <n v="37.777777777777779"/>
    <n v="26.530612244897959"/>
    <n v="1268400"/>
    <n v="62"/>
    <n v="100.009"/>
    <n v="37.777777777777779"/>
    <n v="26.530612244897959"/>
  </r>
  <r>
    <s v="j30_34_a"/>
    <x v="0"/>
    <n v="4"/>
    <n v="52"/>
    <n v="52"/>
    <s v=" ga2018"/>
    <n v="5000"/>
    <n v="59"/>
    <n v="0.33900000000000002"/>
    <n v="13.461538461538462"/>
    <n v="13.461538461538462"/>
    <n v="1537200"/>
    <n v="59"/>
    <n v="100.002"/>
    <n v="13.461538461538462"/>
    <n v="13.461538461538462"/>
  </r>
  <r>
    <s v="j30_34_b"/>
    <x v="0"/>
    <n v="4"/>
    <n v="59"/>
    <n v="59"/>
    <s v=" ga2018"/>
    <n v="5000"/>
    <n v="68"/>
    <n v="0.375"/>
    <n v="15.254237288135593"/>
    <n v="15.254237288135593"/>
    <n v="1426000"/>
    <n v="68"/>
    <n v="100.00700000000001"/>
    <n v="15.254237288135593"/>
    <n v="15.254237288135593"/>
  </r>
  <r>
    <s v="j30_35_a"/>
    <x v="0"/>
    <n v="4"/>
    <n v="55"/>
    <n v="55"/>
    <s v=" ga2018"/>
    <n v="5000"/>
    <n v="63"/>
    <n v="0.27400000000000002"/>
    <n v="14.545454545454545"/>
    <n v="14.545454545454545"/>
    <n v="1975800"/>
    <n v="63"/>
    <n v="100"/>
    <n v="14.545454545454545"/>
    <n v="14.545454545454545"/>
  </r>
  <r>
    <s v="j30_35_b"/>
    <x v="0"/>
    <n v="4"/>
    <n v="53"/>
    <n v="53"/>
    <s v=" ga2018"/>
    <n v="5000"/>
    <n v="57"/>
    <n v="0.26300000000000001"/>
    <n v="7.5471698113207548"/>
    <n v="7.5471698113207548"/>
    <n v="2150000"/>
    <n v="57"/>
    <n v="100.001"/>
    <n v="7.5471698113207548"/>
    <n v="7.5471698113207548"/>
  </r>
  <r>
    <s v="j30_36_a"/>
    <x v="0"/>
    <n v="4"/>
    <n v="69"/>
    <n v="69"/>
    <s v=" ga2018"/>
    <n v="5000"/>
    <n v="69"/>
    <n v="0.36699999999999999"/>
    <n v="0"/>
    <n v="0"/>
    <n v="1377600"/>
    <n v="69"/>
    <n v="100.003"/>
    <n v="0"/>
    <n v="0"/>
  </r>
  <r>
    <s v="j30_36_b"/>
    <x v="0"/>
    <n v="4"/>
    <n v="46"/>
    <n v="46"/>
    <s v=" ga2018"/>
    <n v="5000"/>
    <n v="47"/>
    <n v="0.47799999999999998"/>
    <n v="2.1739130434782608"/>
    <n v="2.1739130434782608"/>
    <n v="809600"/>
    <n v="47"/>
    <n v="100.001"/>
    <n v="2.1739130434782608"/>
    <n v="2.1739130434782608"/>
  </r>
  <r>
    <s v="j30_37_a"/>
    <x v="0"/>
    <n v="4"/>
    <n v="57"/>
    <n v="57"/>
    <s v=" ga2018"/>
    <n v="5000"/>
    <n v="100"/>
    <n v="0.73399999999999999"/>
    <n v="75.438596491228068"/>
    <n v="75.438596491228068"/>
    <n v="870600"/>
    <n v="100"/>
    <n v="100.004"/>
    <n v="75.438596491228068"/>
    <n v="75.438596491228068"/>
  </r>
  <r>
    <s v="j30_37_b"/>
    <x v="0"/>
    <n v="4"/>
    <n v="58"/>
    <n v="58"/>
    <s v=" ga2018"/>
    <n v="5000"/>
    <n v="94"/>
    <n v="1.3979999999999999"/>
    <n v="62.068965517241381"/>
    <n v="62.068965517241381"/>
    <n v="163200"/>
    <n v="92"/>
    <n v="100.023"/>
    <n v="58.620689655172406"/>
    <n v="58.620689655172406"/>
  </r>
  <r>
    <s v="j30_38_a"/>
    <x v="0"/>
    <n v="4"/>
    <n v="53"/>
    <n v="53"/>
    <s v=" ga2018"/>
    <n v="5000"/>
    <n v="65"/>
    <n v="1.0389999999999999"/>
    <n v="22.641509433962266"/>
    <n v="22.641509433962266"/>
    <n v="262800"/>
    <n v="65"/>
    <n v="100.038"/>
    <n v="22.641509433962266"/>
    <n v="22.641509433962266"/>
  </r>
  <r>
    <s v="j30_38_b"/>
    <x v="0"/>
    <n v="4"/>
    <n v="66"/>
    <n v="66"/>
    <s v=" ga2018"/>
    <n v="5000"/>
    <n v="82"/>
    <n v="0.60799999999999998"/>
    <n v="24.242424242424242"/>
    <n v="24.242424242424242"/>
    <n v="345000"/>
    <n v="77"/>
    <n v="100.03400000000001"/>
    <n v="16.666666666666664"/>
    <n v="16.666666666666664"/>
  </r>
  <r>
    <s v="j30_39_a"/>
    <x v="0"/>
    <n v="4"/>
    <n v="58"/>
    <n v="58"/>
    <s v=" ga2018"/>
    <n v="5000"/>
    <n v="79"/>
    <n v="1.2190000000000001"/>
    <n v="36.206896551724135"/>
    <n v="36.206896551724135"/>
    <n v="364200"/>
    <n v="79"/>
    <n v="100.03100000000001"/>
    <n v="36.206896551724135"/>
    <n v="36.206896551724135"/>
  </r>
  <r>
    <s v="j30_39_b"/>
    <x v="0"/>
    <n v="4"/>
    <n v="60"/>
    <n v="61"/>
    <s v=" ga2018"/>
    <n v="5000"/>
    <n v="79"/>
    <n v="1.1439999999999999"/>
    <n v="31.666666666666664"/>
    <n v="29.508196721311474"/>
    <n v="391000"/>
    <n v="79"/>
    <n v="100.008"/>
    <n v="31.666666666666664"/>
    <n v="29.508196721311474"/>
  </r>
  <r>
    <s v="j30_40_a"/>
    <x v="0"/>
    <n v="4"/>
    <n v="46"/>
    <n v="46"/>
    <s v=" ga2018"/>
    <n v="5000"/>
    <n v="51"/>
    <n v="0.48199999999999998"/>
    <n v="10.869565217391305"/>
    <n v="10.869565217391305"/>
    <n v="542800"/>
    <n v="50"/>
    <n v="100.02800000000001"/>
    <n v="8.695652173913043"/>
    <n v="8.695652173913043"/>
  </r>
  <r>
    <s v="j30_40_b"/>
    <x v="0"/>
    <n v="4"/>
    <n v="65"/>
    <n v="65"/>
    <s v=" ga2018"/>
    <n v="5000"/>
    <n v="66"/>
    <n v="0.81699999999999995"/>
    <n v="1.5384615384615385"/>
    <n v="1.5384615384615385"/>
    <n v="447400"/>
    <n v="66"/>
    <n v="100.003"/>
    <n v="1.5384615384615385"/>
    <n v="1.5384615384615385"/>
  </r>
  <r>
    <s v="j30_41_a"/>
    <x v="0"/>
    <n v="4"/>
    <n v="66"/>
    <n v="66"/>
    <s v=" ga2018"/>
    <n v="5000"/>
    <n v="121"/>
    <n v="1.7050000000000001"/>
    <n v="83.333333333333343"/>
    <n v="83.333333333333343"/>
    <n v="121200"/>
    <n v="119"/>
    <n v="100.003"/>
    <n v="80.303030303030297"/>
    <n v="80.303030303030297"/>
  </r>
  <r>
    <s v="j30_41_b"/>
    <x v="0"/>
    <n v="4"/>
    <n v="62"/>
    <n v="64"/>
    <s v=" ga2018"/>
    <n v="5000"/>
    <n v="133"/>
    <n v="1.508"/>
    <n v="114.51612903225808"/>
    <n v="107.8125"/>
    <n v="89800"/>
    <n v="129"/>
    <n v="100.084"/>
    <n v="108.06451612903226"/>
    <n v="101.5625"/>
  </r>
  <r>
    <s v="j30_42_a"/>
    <x v="0"/>
    <n v="4"/>
    <n v="75"/>
    <n v="75"/>
    <s v=" ga2018"/>
    <n v="5000"/>
    <n v="87"/>
    <n v="1.276"/>
    <n v="16"/>
    <n v="16"/>
    <n v="590600"/>
    <n v="87"/>
    <n v="100"/>
    <n v="16"/>
    <n v="16"/>
  </r>
  <r>
    <s v="j30_42_b"/>
    <x v="0"/>
    <n v="4"/>
    <n v="58"/>
    <n v="58"/>
    <s v=" ga2018"/>
    <n v="5000"/>
    <n v="76"/>
    <n v="0.90600000000000003"/>
    <n v="31.03448275862069"/>
    <n v="31.03448275862069"/>
    <n v="705400"/>
    <n v="76"/>
    <n v="100.009"/>
    <n v="31.03448275862069"/>
    <n v="31.03448275862069"/>
  </r>
  <r>
    <s v="j30_43_a"/>
    <x v="0"/>
    <n v="4"/>
    <n v="55"/>
    <n v="55"/>
    <s v=" ga2018"/>
    <n v="5000"/>
    <n v="81"/>
    <n v="1.248"/>
    <n v="47.272727272727273"/>
    <n v="47.272727272727273"/>
    <n v="168400"/>
    <n v="77"/>
    <n v="100.008"/>
    <n v="40"/>
    <n v="40"/>
  </r>
  <r>
    <s v="j30_43_b"/>
    <x v="0"/>
    <n v="4"/>
    <n v="69"/>
    <n v="69"/>
    <s v=" ga2018"/>
    <n v="5000"/>
    <n v="77"/>
    <n v="3.331"/>
    <n v="11.594202898550725"/>
    <n v="11.594202898550725"/>
    <n v="150400"/>
    <n v="76"/>
    <n v="100.009"/>
    <n v="10.144927536231885"/>
    <n v="10.144927536231885"/>
  </r>
  <r>
    <s v="j30_44_a"/>
    <x v="0"/>
    <n v="4"/>
    <n v="42"/>
    <n v="42"/>
    <s v=" ga2018"/>
    <n v="5000"/>
    <n v="47"/>
    <n v="0.55700000000000005"/>
    <n v="11.904761904761903"/>
    <n v="11.904761904761903"/>
    <n v="1074000"/>
    <n v="47"/>
    <n v="100"/>
    <n v="11.904761904761903"/>
    <n v="11.904761904761903"/>
  </r>
  <r>
    <s v="j30_44_b"/>
    <x v="0"/>
    <n v="4"/>
    <n v="63"/>
    <n v="63"/>
    <s v=" ga2018"/>
    <n v="5000"/>
    <n v="63"/>
    <n v="1.546"/>
    <n v="0"/>
    <n v="0"/>
    <n v="309800"/>
    <n v="63"/>
    <n v="100.006"/>
    <n v="0"/>
    <n v="0"/>
  </r>
  <r>
    <s v="j30_45_a"/>
    <x v="0"/>
    <n v="4"/>
    <n v="69"/>
    <n v="69"/>
    <s v=" ga2018"/>
    <n v="5000"/>
    <n v="144"/>
    <n v="2.1240000000000001"/>
    <n v="108.69565217391303"/>
    <n v="108.69565217391303"/>
    <n v="310600"/>
    <n v="144"/>
    <n v="100.015"/>
    <n v="108.69565217391303"/>
    <n v="108.69565217391303"/>
  </r>
  <r>
    <s v="j30_45_b"/>
    <x v="0"/>
    <n v="4"/>
    <n v="83"/>
    <n v="89"/>
    <s v=" ga2018"/>
    <n v="5000"/>
    <n v="182"/>
    <n v="2.6440000000000001"/>
    <n v="119.27710843373494"/>
    <n v="104.49438202247192"/>
    <n v="261600"/>
    <n v="181"/>
    <n v="100.02"/>
    <n v="118.07228915662651"/>
    <n v="103.37078651685394"/>
  </r>
  <r>
    <s v="j30_46_a"/>
    <x v="0"/>
    <n v="4"/>
    <n v="59"/>
    <n v="59"/>
    <s v=" ga2018"/>
    <n v="5000"/>
    <n v="83"/>
    <n v="1.284"/>
    <n v="40.677966101694921"/>
    <n v="40.677966101694921"/>
    <n v="509000"/>
    <n v="83"/>
    <n v="100"/>
    <n v="40.677966101694921"/>
    <n v="40.677966101694921"/>
  </r>
  <r>
    <s v="j30_46_b"/>
    <x v="0"/>
    <n v="4"/>
    <n v="56"/>
    <n v="56"/>
    <s v=" ga2018"/>
    <n v="5000"/>
    <n v="80"/>
    <n v="1.27"/>
    <n v="42.857142857142854"/>
    <n v="42.857142857142854"/>
    <n v="464400"/>
    <n v="80"/>
    <n v="100.03100000000001"/>
    <n v="42.857142857142854"/>
    <n v="42.857142857142854"/>
  </r>
  <r>
    <s v="j30_47_a"/>
    <x v="0"/>
    <n v="4"/>
    <n v="55"/>
    <n v="55"/>
    <s v=" ga2018"/>
    <n v="5000"/>
    <n v="68"/>
    <n v="0.999"/>
    <n v="23.636363636363637"/>
    <n v="23.636363636363637"/>
    <n v="586400"/>
    <n v="68"/>
    <n v="100.01300000000001"/>
    <n v="23.636363636363637"/>
    <n v="23.636363636363637"/>
  </r>
  <r>
    <s v="j30_47_b"/>
    <x v="0"/>
    <n v="4"/>
    <n v="48"/>
    <n v="48"/>
    <s v=" ga2018"/>
    <n v="5000"/>
    <n v="68"/>
    <n v="1.103"/>
    <n v="41.666666666666671"/>
    <n v="41.666666666666671"/>
    <n v="552400"/>
    <n v="67"/>
    <n v="100.023"/>
    <n v="39.583333333333329"/>
    <n v="39.583333333333329"/>
  </r>
  <r>
    <s v="j30_48_a"/>
    <x v="0"/>
    <n v="4"/>
    <n v="44"/>
    <n v="44"/>
    <s v=" ga2018"/>
    <n v="5000"/>
    <n v="52"/>
    <n v="0.77900000000000003"/>
    <n v="18.181818181818183"/>
    <n v="18.181818181818183"/>
    <n v="811000"/>
    <n v="52"/>
    <n v="100.026"/>
    <n v="18.181818181818183"/>
    <n v="18.181818181818183"/>
  </r>
  <r>
    <s v="j30_48_b"/>
    <x v="0"/>
    <n v="4"/>
    <n v="54"/>
    <n v="54"/>
    <s v=" ga2018"/>
    <n v="5000"/>
    <n v="57"/>
    <n v="2.6869999999999998"/>
    <n v="5.5555555555555554"/>
    <n v="5.5555555555555554"/>
    <n v="151400"/>
    <n v="57"/>
    <n v="100.03700000000001"/>
    <n v="5.5555555555555554"/>
    <n v="5.5555555555555554"/>
  </r>
  <r>
    <s v="j60_1_a"/>
    <x v="1"/>
    <n v="4"/>
    <n v="86"/>
    <n v="86"/>
    <s v=" ga2018"/>
    <n v="5000"/>
    <n v="105"/>
    <n v="6.835"/>
    <n v="22.093023255813954"/>
    <n v="22.093023255813954"/>
    <n v="119000"/>
    <n v="105"/>
    <n v="200.16900000000001"/>
    <n v="22.093023255813954"/>
    <n v="22.093023255813954"/>
  </r>
  <r>
    <s v="j60_1_b"/>
    <x v="1"/>
    <n v="4"/>
    <n v="79"/>
    <n v="79"/>
    <s v=" ga2018"/>
    <n v="5000"/>
    <n v="86"/>
    <n v="7.3520000000000003"/>
    <n v="8.8607594936708853"/>
    <n v="8.8607594936708853"/>
    <n v="116600"/>
    <n v="86"/>
    <n v="200.00399999999999"/>
    <n v="8.8607594936708853"/>
    <n v="8.8607594936708853"/>
  </r>
  <r>
    <s v="j60_2_a"/>
    <x v="1"/>
    <n v="4"/>
    <n v="82"/>
    <n v="82"/>
    <s v=" ga2018"/>
    <n v="5000"/>
    <n v="84"/>
    <n v="5.29"/>
    <n v="2.4390243902439024"/>
    <n v="2.4390243902439024"/>
    <n v="148200"/>
    <n v="84"/>
    <n v="200.25399999999999"/>
    <n v="2.4390243902439024"/>
    <n v="2.4390243902439024"/>
  </r>
  <r>
    <s v="j60_2_b"/>
    <x v="1"/>
    <n v="4"/>
    <n v="65"/>
    <n v="65"/>
    <s v=" ga2018"/>
    <n v="5000"/>
    <n v="65"/>
    <n v="5.4169999999999998"/>
    <n v="0"/>
    <n v="0"/>
    <n v="156800"/>
    <n v="65"/>
    <n v="200.14"/>
    <n v="0"/>
    <n v="0"/>
  </r>
  <r>
    <s v="j60_3_a"/>
    <x v="1"/>
    <n v="4"/>
    <n v="57"/>
    <n v="57"/>
    <s v=" ga2018"/>
    <n v="5000"/>
    <n v="61"/>
    <n v="1.2609999999999999"/>
    <n v="7.0175438596491224"/>
    <n v="7.0175438596491224"/>
    <n v="524000"/>
    <n v="60"/>
    <n v="200.102"/>
    <n v="5.2631578947368416"/>
    <n v="5.2631578947368416"/>
  </r>
  <r>
    <s v="j60_3_b"/>
    <x v="1"/>
    <n v="4"/>
    <n v="71"/>
    <n v="71"/>
    <s v=" ga2018"/>
    <n v="5000"/>
    <n v="73"/>
    <n v="4.83"/>
    <n v="2.8169014084507045"/>
    <n v="2.8169014084507045"/>
    <n v="207800"/>
    <n v="73"/>
    <n v="200.09700000000001"/>
    <n v="2.8169014084507045"/>
    <n v="2.8169014084507045"/>
  </r>
  <r>
    <s v="j60_4_a"/>
    <x v="1"/>
    <n v="4"/>
    <n v="77"/>
    <n v="77"/>
    <s v=" ga2018"/>
    <n v="5000"/>
    <n v="77"/>
    <n v="3.2189999999999999"/>
    <n v="0"/>
    <n v="0"/>
    <n v="291600"/>
    <n v="77"/>
    <n v="200.06100000000001"/>
    <n v="0"/>
    <n v="0"/>
  </r>
  <r>
    <s v="j60_4_b"/>
    <x v="1"/>
    <n v="4"/>
    <n v="60"/>
    <n v="60"/>
    <s v=" ga2018"/>
    <n v="5000"/>
    <n v="60"/>
    <n v="1.19"/>
    <n v="0"/>
    <n v="0"/>
    <n v="911400"/>
    <n v="60"/>
    <n v="200.02"/>
    <n v="0"/>
    <n v="0"/>
  </r>
  <r>
    <s v="j60_5_a"/>
    <x v="1"/>
    <n v="4"/>
    <n v="80"/>
    <n v="84"/>
    <s v=" ga2018"/>
    <n v="5000"/>
    <n v="158"/>
    <n v="4.9249999999999998"/>
    <n v="97.5"/>
    <n v="88.095238095238088"/>
    <n v="316200"/>
    <n v="158"/>
    <n v="200.095"/>
    <n v="97.5"/>
    <n v="88.095238095238088"/>
  </r>
  <r>
    <s v="j60_5_b"/>
    <x v="1"/>
    <n v="4"/>
    <n v="61"/>
    <n v="64"/>
    <s v=" ga2018"/>
    <n v="5000"/>
    <n v="118"/>
    <n v="5.4569999999999999"/>
    <n v="93.442622950819683"/>
    <n v="84.375"/>
    <n v="272800"/>
    <n v="118"/>
    <n v="200.01400000000001"/>
    <n v="93.442622950819683"/>
    <n v="84.375"/>
  </r>
  <r>
    <s v="j60_6_a"/>
    <x v="1"/>
    <n v="4"/>
    <n v="72"/>
    <n v="72"/>
    <s v=" ga2018"/>
    <n v="5000"/>
    <n v="87"/>
    <n v="3.8969999999999998"/>
    <n v="20.833333333333336"/>
    <n v="20.833333333333336"/>
    <n v="395000"/>
    <n v="87"/>
    <n v="200.03800000000001"/>
    <n v="20.833333333333336"/>
    <n v="20.833333333333336"/>
  </r>
  <r>
    <s v="j60_6_b"/>
    <x v="1"/>
    <n v="4"/>
    <n v="66"/>
    <n v="66"/>
    <s v=" ga2018"/>
    <n v="5000"/>
    <n v="83"/>
    <n v="4.4850000000000003"/>
    <n v="25.757575757575758"/>
    <n v="25.757575757575758"/>
    <n v="464000"/>
    <n v="83"/>
    <n v="200.084"/>
    <n v="25.757575757575758"/>
    <n v="25.757575757575758"/>
  </r>
  <r>
    <s v="j60_7_a"/>
    <x v="1"/>
    <n v="4"/>
    <n v="63"/>
    <n v="63"/>
    <s v=" ga2018"/>
    <n v="5000"/>
    <n v="68"/>
    <n v="3.0150000000000001"/>
    <n v="7.9365079365079358"/>
    <n v="7.9365079365079358"/>
    <n v="210000"/>
    <n v="66"/>
    <n v="200.27799999999999"/>
    <n v="4.7619047619047619"/>
    <n v="4.7619047619047619"/>
  </r>
  <r>
    <s v="j60_7_b"/>
    <x v="1"/>
    <n v="4"/>
    <n v="62"/>
    <n v="62"/>
    <s v=" ga2018"/>
    <n v="5000"/>
    <n v="67"/>
    <n v="2.9119999999999999"/>
    <n v="8.064516129032258"/>
    <n v="8.064516129032258"/>
    <n v="237200"/>
    <n v="63"/>
    <n v="200.52099999999999"/>
    <n v="1.6129032258064515"/>
    <n v="1.6129032258064515"/>
  </r>
  <r>
    <s v="j60_8_a"/>
    <x v="1"/>
    <n v="4"/>
    <n v="97"/>
    <n v="97"/>
    <s v=" ga2018"/>
    <n v="5000"/>
    <n v="97"/>
    <n v="11.074999999999999"/>
    <n v="0"/>
    <n v="0"/>
    <n v="88400"/>
    <n v="97"/>
    <n v="200.00700000000001"/>
    <n v="0"/>
    <n v="0"/>
  </r>
  <r>
    <s v="j60_8_b"/>
    <x v="1"/>
    <n v="4"/>
    <n v="64"/>
    <n v="64"/>
    <s v=" ga2018"/>
    <n v="5000"/>
    <n v="64"/>
    <n v="7.5270000000000001"/>
    <n v="0"/>
    <n v="0"/>
    <n v="123600"/>
    <n v="64"/>
    <n v="200.15799999999999"/>
    <n v="0"/>
    <n v="0"/>
  </r>
  <r>
    <s v="j60_9_a"/>
    <x v="1"/>
    <n v="4"/>
    <n v="77"/>
    <n v="85"/>
    <s v=" ga2018"/>
    <n v="5000"/>
    <n v="168"/>
    <n v="13.624000000000001"/>
    <n v="118.18181818181819"/>
    <n v="97.647058823529406"/>
    <n v="123400"/>
    <n v="168"/>
    <n v="200.19200000000001"/>
    <n v="118.18181818181819"/>
    <n v="97.647058823529406"/>
  </r>
  <r>
    <s v="j60_9_b"/>
    <x v="1"/>
    <n v="4"/>
    <n v="80"/>
    <n v="88"/>
    <s v=" ga2018"/>
    <n v="5000"/>
    <n v="154"/>
    <n v="9.9600000000000009"/>
    <n v="92.5"/>
    <n v="75"/>
    <n v="179600"/>
    <n v="152"/>
    <n v="200.10499999999999"/>
    <n v="90"/>
    <n v="72.727272727272734"/>
  </r>
  <r>
    <s v="j60_10_a"/>
    <x v="1"/>
    <n v="4"/>
    <n v="64"/>
    <n v="64"/>
    <s v=" ga2018"/>
    <n v="5000"/>
    <n v="87"/>
    <n v="6.5730000000000004"/>
    <n v="35.9375"/>
    <n v="35.9375"/>
    <n v="242200"/>
    <n v="85"/>
    <n v="200.13200000000001"/>
    <n v="32.8125"/>
    <n v="32.8125"/>
  </r>
  <r>
    <s v="j60_10_b"/>
    <x v="1"/>
    <n v="4"/>
    <n v="69"/>
    <n v="69"/>
    <s v=" ga2018"/>
    <n v="5000"/>
    <n v="87"/>
    <n v="5.4859999999999998"/>
    <n v="26.086956521739129"/>
    <n v="26.086956521739129"/>
    <n v="265400"/>
    <n v="86"/>
    <n v="200.01599999999999"/>
    <n v="24.637681159420293"/>
    <n v="24.637681159420293"/>
  </r>
  <r>
    <s v="j60_11_a"/>
    <x v="1"/>
    <n v="4"/>
    <n v="69"/>
    <n v="69"/>
    <s v=" ga2018"/>
    <n v="5000"/>
    <n v="79"/>
    <n v="4.1239999999999997"/>
    <n v="14.492753623188406"/>
    <n v="14.492753623188406"/>
    <n v="370000"/>
    <n v="77"/>
    <n v="200.03399999999999"/>
    <n v="11.594202898550725"/>
    <n v="11.594202898550725"/>
  </r>
  <r>
    <s v="j60_11_b"/>
    <x v="1"/>
    <n v="4"/>
    <n v="65"/>
    <n v="65"/>
    <s v=" ga2018"/>
    <n v="5000"/>
    <n v="71"/>
    <n v="4.6980000000000004"/>
    <n v="9.2307692307692317"/>
    <n v="9.2307692307692317"/>
    <n v="407000"/>
    <n v="70"/>
    <n v="200.07300000000001"/>
    <n v="7.6923076923076925"/>
    <n v="7.6923076923076925"/>
  </r>
  <r>
    <s v="j60_12_a"/>
    <x v="1"/>
    <n v="4"/>
    <n v="54"/>
    <n v="54"/>
    <s v=" ga2018"/>
    <n v="5000"/>
    <n v="54"/>
    <n v="2.698"/>
    <n v="0"/>
    <n v="0"/>
    <n v="562200"/>
    <n v="54"/>
    <n v="200.06200000000001"/>
    <n v="0"/>
    <n v="0"/>
  </r>
  <r>
    <s v="j60_12_b"/>
    <x v="1"/>
    <n v="4"/>
    <n v="59"/>
    <n v="59"/>
    <s v=" ga2018"/>
    <n v="5000"/>
    <n v="60"/>
    <n v="3.274"/>
    <n v="1.6949152542372881"/>
    <n v="1.6949152542372881"/>
    <n v="104200"/>
    <n v="59"/>
    <n v="200.06100000000001"/>
    <n v="0"/>
    <n v="0"/>
  </r>
  <r>
    <s v="j60_13_a"/>
    <x v="1"/>
    <n v="4"/>
    <n v="70"/>
    <n v="106"/>
    <s v=" ga2018"/>
    <n v="5000"/>
    <n v="188"/>
    <n v="17.971"/>
    <n v="168.57142857142858"/>
    <n v="77.358490566037744"/>
    <n v="87000"/>
    <n v="187"/>
    <n v="200.30600000000001"/>
    <n v="167.14285714285714"/>
    <n v="76.415094339622641"/>
  </r>
  <r>
    <s v="j60_13_b"/>
    <x v="1"/>
    <n v="4"/>
    <n v="70"/>
    <n v="102"/>
    <s v=" ga2018"/>
    <n v="5000"/>
    <n v="180"/>
    <n v="18.491"/>
    <n v="157.14285714285714"/>
    <n v="76.470588235294116"/>
    <n v="83400"/>
    <n v="178"/>
    <n v="200.01400000000001"/>
    <n v="154.28571428571431"/>
    <n v="74.509803921568633"/>
  </r>
  <r>
    <s v="j60_14_a"/>
    <x v="1"/>
    <n v="4"/>
    <n v="65"/>
    <n v="65"/>
    <s v=" ga2018"/>
    <n v="5000"/>
    <n v="90"/>
    <n v="7.282"/>
    <n v="38.461538461538467"/>
    <n v="38.461538461538467"/>
    <n v="188000"/>
    <n v="89"/>
    <n v="200.01300000000001"/>
    <n v="36.923076923076927"/>
    <n v="36.923076923076927"/>
  </r>
  <r>
    <s v="j60_14_b"/>
    <x v="1"/>
    <n v="4"/>
    <n v="61"/>
    <n v="61"/>
    <s v=" ga2018"/>
    <n v="5000"/>
    <n v="80"/>
    <n v="9.0210000000000008"/>
    <n v="31.147540983606557"/>
    <n v="31.147540983606557"/>
    <n v="179800"/>
    <n v="78"/>
    <n v="200.11199999999999"/>
    <n v="27.868852459016392"/>
    <n v="27.868852459016392"/>
  </r>
  <r>
    <s v="j60_15_a"/>
    <x v="1"/>
    <n v="4"/>
    <n v="61"/>
    <n v="61"/>
    <s v=" ga2018"/>
    <n v="5000"/>
    <n v="61"/>
    <n v="6.3"/>
    <n v="0"/>
    <n v="0"/>
    <n v="297400"/>
    <n v="61"/>
    <n v="200.136"/>
    <n v="0"/>
    <n v="0"/>
  </r>
  <r>
    <s v="j60_15_b"/>
    <x v="1"/>
    <n v="4"/>
    <n v="72"/>
    <n v="72"/>
    <s v=" ga2018"/>
    <n v="5000"/>
    <n v="73"/>
    <n v="5.8659999999999997"/>
    <n v="1.3888888888888888"/>
    <n v="1.3888888888888888"/>
    <n v="363000"/>
    <n v="72"/>
    <n v="200.03800000000001"/>
    <n v="0"/>
    <n v="0"/>
  </r>
  <r>
    <s v="j60_16_a"/>
    <x v="1"/>
    <n v="4"/>
    <n v="66"/>
    <n v="66"/>
    <s v=" ga2018"/>
    <n v="5000"/>
    <n v="66"/>
    <n v="18.693000000000001"/>
    <n v="0"/>
    <n v="0"/>
    <n v="51800"/>
    <n v="66"/>
    <n v="200.55600000000001"/>
    <n v="0"/>
    <n v="0"/>
  </r>
  <r>
    <s v="j60_16_b"/>
    <x v="1"/>
    <n v="4"/>
    <n v="60"/>
    <n v="60"/>
    <s v=" ga2018"/>
    <n v="5000"/>
    <n v="60"/>
    <n v="5.36"/>
    <n v="0"/>
    <n v="0"/>
    <n v="342200"/>
    <n v="60"/>
    <n v="200.066"/>
    <n v="0"/>
    <n v="0"/>
  </r>
  <r>
    <s v="j60_17_a"/>
    <x v="1"/>
    <n v="4"/>
    <n v="71"/>
    <n v="71"/>
    <s v=" ga2018"/>
    <n v="5000"/>
    <n v="88"/>
    <n v="2.819"/>
    <n v="23.943661971830984"/>
    <n v="23.943661971830984"/>
    <n v="139600"/>
    <n v="87"/>
    <n v="200.02500000000001"/>
    <n v="22.535211267605636"/>
    <n v="22.535211267605636"/>
  </r>
  <r>
    <s v="j60_17_b"/>
    <x v="1"/>
    <n v="4"/>
    <n v="82"/>
    <n v="82"/>
    <s v=" ga2018"/>
    <n v="5000"/>
    <n v="111"/>
    <n v="7.1070000000000002"/>
    <n v="35.365853658536587"/>
    <n v="35.365853658536587"/>
    <n v="101200"/>
    <n v="111"/>
    <n v="200.167"/>
    <n v="35.365853658536587"/>
    <n v="35.365853658536587"/>
  </r>
  <r>
    <s v="j60_18_a"/>
    <x v="1"/>
    <n v="4"/>
    <n v="78"/>
    <n v="78"/>
    <s v=" ga2018"/>
    <n v="5000"/>
    <n v="78"/>
    <n v="2.9750000000000001"/>
    <n v="0"/>
    <n v="0"/>
    <n v="197800"/>
    <n v="78"/>
    <n v="200.114"/>
    <n v="0"/>
    <n v="0"/>
  </r>
  <r>
    <s v="j60_18_b"/>
    <x v="1"/>
    <n v="4"/>
    <n v="71"/>
    <n v="71"/>
    <s v=" ga2018"/>
    <n v="5000"/>
    <n v="84"/>
    <n v="1.2410000000000001"/>
    <n v="18.30985915492958"/>
    <n v="18.30985915492958"/>
    <n v="303000"/>
    <n v="83"/>
    <n v="200.05"/>
    <n v="16.901408450704224"/>
    <n v="16.901408450704224"/>
  </r>
  <r>
    <s v="j60_19_a"/>
    <x v="1"/>
    <n v="4"/>
    <n v="68"/>
    <n v="68"/>
    <s v=" ga2018"/>
    <n v="5000"/>
    <n v="71"/>
    <n v="0.90400000000000003"/>
    <n v="4.4117647058823533"/>
    <n v="4.4117647058823533"/>
    <n v="1416800"/>
    <n v="71"/>
    <n v="200.00899999999999"/>
    <n v="4.4117647058823533"/>
    <n v="4.4117647058823533"/>
  </r>
  <r>
    <s v="j60_19_b"/>
    <x v="1"/>
    <n v="4"/>
    <n v="67"/>
    <n v="67"/>
    <s v=" ga2018"/>
    <n v="5000"/>
    <n v="67"/>
    <n v="4.2169999999999996"/>
    <n v="0"/>
    <n v="0"/>
    <n v="225600"/>
    <n v="67"/>
    <n v="200.005"/>
    <n v="0"/>
    <n v="0"/>
  </r>
  <r>
    <s v="j60_20_a"/>
    <x v="1"/>
    <n v="4"/>
    <n v="69"/>
    <n v="69"/>
    <s v=" ga2018"/>
    <n v="5000"/>
    <n v="70"/>
    <n v="2.2080000000000002"/>
    <n v="1.4492753623188406"/>
    <n v="1.4492753623188406"/>
    <n v="407600"/>
    <n v="70"/>
    <n v="200.035"/>
    <n v="1.4492753623188406"/>
    <n v="1.4492753623188406"/>
  </r>
  <r>
    <s v="j60_20_b"/>
    <x v="1"/>
    <n v="4"/>
    <n v="97"/>
    <n v="97"/>
    <s v=" ga2018"/>
    <n v="5000"/>
    <n v="97"/>
    <n v="2.0470000000000002"/>
    <n v="0"/>
    <n v="0"/>
    <n v="481200"/>
    <n v="97"/>
    <n v="200.05500000000001"/>
    <n v="0"/>
    <n v="0"/>
  </r>
  <r>
    <s v="j60_21_a"/>
    <x v="1"/>
    <n v="4"/>
    <n v="69"/>
    <n v="69"/>
    <s v=" ga2018"/>
    <n v="5000"/>
    <n v="131"/>
    <n v="6.0810000000000004"/>
    <n v="89.85507246376811"/>
    <n v="89.85507246376811"/>
    <n v="269400"/>
    <n v="131"/>
    <n v="200.07599999999999"/>
    <n v="89.85507246376811"/>
    <n v="89.85507246376811"/>
  </r>
  <r>
    <s v="j60_21_b"/>
    <x v="1"/>
    <n v="4"/>
    <n v="99"/>
    <n v="99"/>
    <s v=" ga2018"/>
    <n v="5000"/>
    <n v="165"/>
    <n v="11.340999999999999"/>
    <n v="66.666666666666657"/>
    <n v="66.666666666666657"/>
    <n v="40200"/>
    <n v="149"/>
    <n v="200.83699999999999"/>
    <n v="50.505050505050505"/>
    <n v="50.505050505050505"/>
  </r>
  <r>
    <s v="j60_22_a"/>
    <x v="1"/>
    <n v="4"/>
    <n v="65"/>
    <n v="65"/>
    <s v=" ga2018"/>
    <n v="5000"/>
    <n v="77"/>
    <n v="2.91"/>
    <n v="18.461538461538463"/>
    <n v="18.461538461538463"/>
    <n v="530400"/>
    <n v="77"/>
    <n v="200.054"/>
    <n v="18.461538461538463"/>
    <n v="18.461538461538463"/>
  </r>
  <r>
    <s v="j60_22_b"/>
    <x v="1"/>
    <n v="4"/>
    <n v="83"/>
    <n v="83"/>
    <s v=" ga2018"/>
    <n v="5000"/>
    <n v="98"/>
    <n v="3.5430000000000001"/>
    <n v="18.072289156626507"/>
    <n v="18.072289156626507"/>
    <n v="460000"/>
    <n v="96"/>
    <n v="200.09100000000001"/>
    <n v="15.66265060240964"/>
    <n v="15.66265060240964"/>
  </r>
  <r>
    <s v="j60_23_a"/>
    <x v="1"/>
    <n v="4"/>
    <n v="69"/>
    <n v="69"/>
    <s v=" ga2018"/>
    <n v="5000"/>
    <n v="75"/>
    <n v="2.085"/>
    <n v="8.695652173913043"/>
    <n v="8.695652173913043"/>
    <n v="661800"/>
    <n v="74"/>
    <n v="200.05199999999999"/>
    <n v="7.2463768115942031"/>
    <n v="7.2463768115942031"/>
  </r>
  <r>
    <s v="j60_23_b"/>
    <x v="1"/>
    <n v="4"/>
    <n v="72"/>
    <n v="72"/>
    <s v=" ga2018"/>
    <n v="5000"/>
    <n v="77"/>
    <n v="2.7770000000000001"/>
    <n v="6.9444444444444446"/>
    <n v="6.9444444444444446"/>
    <n v="529000"/>
    <n v="76"/>
    <n v="200.05600000000001"/>
    <n v="5.5555555555555554"/>
    <n v="5.5555555555555554"/>
  </r>
  <r>
    <s v="j60_24_a"/>
    <x v="1"/>
    <n v="4"/>
    <n v="81"/>
    <n v="81"/>
    <s v=" ga2018"/>
    <n v="5000"/>
    <n v="81"/>
    <n v="2.2450000000000001"/>
    <n v="0"/>
    <n v="0"/>
    <n v="774600"/>
    <n v="81"/>
    <n v="200.047"/>
    <n v="0"/>
    <n v="0"/>
  </r>
  <r>
    <s v="j60_24_b"/>
    <x v="1"/>
    <n v="4"/>
    <n v="76"/>
    <n v="76"/>
    <s v=" ga2018"/>
    <n v="5000"/>
    <n v="76"/>
    <n v="11.343"/>
    <n v="0"/>
    <n v="0"/>
    <n v="81800"/>
    <n v="76"/>
    <n v="200.221"/>
    <n v="0"/>
    <n v="0"/>
  </r>
  <r>
    <s v="j60_25_a"/>
    <x v="1"/>
    <n v="4"/>
    <n v="90"/>
    <n v="95"/>
    <s v=" ga2018"/>
    <n v="5000"/>
    <n v="176"/>
    <n v="10.260999999999999"/>
    <n v="95.555555555555557"/>
    <n v="85.263157894736835"/>
    <n v="152800"/>
    <n v="172"/>
    <n v="200.172"/>
    <n v="91.111111111111114"/>
    <n v="81.05263157894737"/>
  </r>
  <r>
    <s v="j60_25_b"/>
    <x v="1"/>
    <n v="4"/>
    <n v="82"/>
    <n v="94"/>
    <s v=" ga2018"/>
    <n v="5000"/>
    <n v="153"/>
    <n v="8.8789999999999996"/>
    <n v="86.58536585365853"/>
    <n v="62.765957446808507"/>
    <n v="157000"/>
    <n v="153"/>
    <n v="200.197"/>
    <n v="86.58536585365853"/>
    <n v="62.765957446808507"/>
  </r>
  <r>
    <s v="j60_26_a"/>
    <x v="1"/>
    <n v="4"/>
    <n v="63"/>
    <n v="63"/>
    <s v=" ga2018"/>
    <n v="5000"/>
    <n v="92"/>
    <n v="5.9039999999999999"/>
    <n v="46.031746031746032"/>
    <n v="46.031746031746032"/>
    <n v="254200"/>
    <n v="91"/>
    <n v="200.06299999999999"/>
    <n v="44.444444444444443"/>
    <n v="44.444444444444443"/>
  </r>
  <r>
    <s v="j60_26_b"/>
    <x v="1"/>
    <n v="4"/>
    <n v="71"/>
    <n v="71"/>
    <s v=" ga2018"/>
    <n v="5000"/>
    <n v="105"/>
    <n v="6.1669999999999998"/>
    <n v="47.887323943661968"/>
    <n v="47.887323943661968"/>
    <n v="250200"/>
    <n v="102"/>
    <n v="200.19900000000001"/>
    <n v="43.661971830985912"/>
    <n v="43.661971830985912"/>
  </r>
  <r>
    <s v="j60_27_a"/>
    <x v="1"/>
    <n v="4"/>
    <n v="60"/>
    <n v="60"/>
    <s v=" ga2018"/>
    <n v="5000"/>
    <n v="70"/>
    <n v="3.306"/>
    <n v="16.666666666666664"/>
    <n v="16.666666666666664"/>
    <n v="430600"/>
    <n v="70"/>
    <n v="200.02099999999999"/>
    <n v="16.666666666666664"/>
    <n v="16.666666666666664"/>
  </r>
  <r>
    <s v="j60_27_b"/>
    <x v="1"/>
    <n v="4"/>
    <n v="88"/>
    <n v="88"/>
    <s v=" ga2018"/>
    <n v="5000"/>
    <n v="94"/>
    <n v="5.0030000000000001"/>
    <n v="6.8181818181818175"/>
    <n v="6.8181818181818175"/>
    <n v="312000"/>
    <n v="94"/>
    <n v="200.01499999999999"/>
    <n v="6.8181818181818175"/>
    <n v="6.8181818181818175"/>
  </r>
  <r>
    <s v="j60_28_a"/>
    <x v="1"/>
    <n v="4"/>
    <n v="74"/>
    <n v="74"/>
    <s v=" ga2018"/>
    <n v="5000"/>
    <n v="74"/>
    <n v="13.032"/>
    <n v="0"/>
    <n v="0"/>
    <n v="65200"/>
    <n v="74"/>
    <n v="200.09"/>
    <n v="0"/>
    <n v="0"/>
  </r>
  <r>
    <s v="j60_28_b"/>
    <x v="1"/>
    <n v="4"/>
    <n v="75"/>
    <n v="75"/>
    <s v=" ga2018"/>
    <n v="5000"/>
    <n v="75"/>
    <n v="6.1920000000000002"/>
    <n v="0"/>
    <n v="0"/>
    <n v="160600"/>
    <n v="75"/>
    <n v="200.148"/>
    <n v="0"/>
    <n v="0"/>
  </r>
  <r>
    <s v="j60_29_a"/>
    <x v="1"/>
    <n v="4"/>
    <n v="77"/>
    <n v="108"/>
    <s v=" ga2018"/>
    <n v="5000"/>
    <n v="191"/>
    <n v="18.195"/>
    <n v="148.05194805194805"/>
    <n v="76.851851851851848"/>
    <n v="88400"/>
    <n v="190"/>
    <n v="200.31399999999999"/>
    <n v="146.75324675324674"/>
    <n v="75.925925925925924"/>
  </r>
  <r>
    <s v="j60_29_b"/>
    <x v="1"/>
    <n v="4"/>
    <n v="70"/>
    <n v="94"/>
    <s v=" ga2018"/>
    <n v="5000"/>
    <n v="187"/>
    <n v="15.304"/>
    <n v="167.14285714285714"/>
    <n v="98.936170212765958"/>
    <n v="102400"/>
    <n v="186"/>
    <n v="200.108"/>
    <n v="165.71428571428572"/>
    <n v="97.872340425531917"/>
  </r>
  <r>
    <s v="j60_30_a"/>
    <x v="1"/>
    <n v="4"/>
    <n v="76"/>
    <n v="76"/>
    <s v=" ga2018"/>
    <n v="5000"/>
    <n v="88"/>
    <n v="6.5529999999999999"/>
    <n v="15.789473684210526"/>
    <n v="15.789473684210526"/>
    <n v="255200"/>
    <n v="88"/>
    <n v="200.012"/>
    <n v="15.789473684210526"/>
    <n v="15.789473684210526"/>
  </r>
  <r>
    <s v="j60_30_b"/>
    <x v="1"/>
    <n v="4"/>
    <n v="70"/>
    <n v="70"/>
    <s v=" ga2018"/>
    <n v="5000"/>
    <n v="96"/>
    <n v="6.7089999999999996"/>
    <n v="37.142857142857146"/>
    <n v="37.142857142857146"/>
    <n v="214800"/>
    <n v="96"/>
    <n v="200.096"/>
    <n v="37.142857142857146"/>
    <n v="37.142857142857146"/>
  </r>
  <r>
    <s v="j60_31_a"/>
    <x v="1"/>
    <n v="4"/>
    <n v="66"/>
    <n v="66"/>
    <s v=" ga2018"/>
    <n v="5000"/>
    <n v="74"/>
    <n v="5.726"/>
    <n v="12.121212121212121"/>
    <n v="12.121212121212121"/>
    <n v="285800"/>
    <n v="72"/>
    <n v="200.13"/>
    <n v="9.0909090909090917"/>
    <n v="9.0909090909090917"/>
  </r>
  <r>
    <s v="j60_31_b"/>
    <x v="1"/>
    <n v="4"/>
    <n v="74"/>
    <n v="74"/>
    <s v=" ga2018"/>
    <n v="5000"/>
    <n v="89"/>
    <n v="4.7439999999999998"/>
    <n v="20.27027027027027"/>
    <n v="20.27027027027027"/>
    <n v="316400"/>
    <n v="89"/>
    <n v="200.04599999999999"/>
    <n v="20.27027027027027"/>
    <n v="20.27027027027027"/>
  </r>
  <r>
    <s v="j60_32_a"/>
    <x v="1"/>
    <n v="4"/>
    <n v="77"/>
    <n v="77"/>
    <s v=" ga2018"/>
    <n v="5000"/>
    <n v="80"/>
    <n v="4.4059999999999997"/>
    <n v="3.8961038961038961"/>
    <n v="3.8961038961038961"/>
    <n v="358600"/>
    <n v="80"/>
    <n v="200.02500000000001"/>
    <n v="3.8961038961038961"/>
    <n v="3.8961038961038961"/>
  </r>
  <r>
    <s v="j60_32_b"/>
    <x v="1"/>
    <n v="4"/>
    <n v="76"/>
    <n v="76"/>
    <s v=" ga2018"/>
    <n v="5000"/>
    <n v="76"/>
    <n v="19.468"/>
    <n v="0"/>
    <n v="0"/>
    <n v="49600"/>
    <n v="76"/>
    <n v="200.53800000000001"/>
    <n v="0"/>
    <n v="0"/>
  </r>
  <r>
    <s v="j60_33_a"/>
    <x v="1"/>
    <n v="4"/>
    <n v="90"/>
    <n v="90"/>
    <s v=" ga2018"/>
    <n v="5000"/>
    <n v="120"/>
    <n v="1.946"/>
    <n v="33.333333333333329"/>
    <n v="33.333333333333329"/>
    <n v="155000"/>
    <n v="120"/>
    <n v="200.023"/>
    <n v="33.333333333333329"/>
    <n v="33.333333333333329"/>
  </r>
  <r>
    <s v="j60_33_b"/>
    <x v="1"/>
    <n v="4"/>
    <n v="65"/>
    <n v="65"/>
    <s v=" ga2018"/>
    <n v="5000"/>
    <n v="96"/>
    <n v="6.6920000000000002"/>
    <n v="47.692307692307693"/>
    <n v="47.692307692307693"/>
    <n v="162400"/>
    <n v="96"/>
    <n v="200.02500000000001"/>
    <n v="47.692307692307693"/>
    <n v="47.692307692307693"/>
  </r>
  <r>
    <s v="j60_34_a"/>
    <x v="1"/>
    <n v="4"/>
    <n v="83"/>
    <n v="83"/>
    <s v=" ga2018"/>
    <n v="5000"/>
    <n v="90"/>
    <n v="3.7410000000000001"/>
    <n v="8.4337349397590362"/>
    <n v="8.4337349397590362"/>
    <n v="201600"/>
    <n v="90"/>
    <n v="200.006"/>
    <n v="8.4337349397590362"/>
    <n v="8.4337349397590362"/>
  </r>
  <r>
    <s v="j60_34_b"/>
    <x v="1"/>
    <n v="4"/>
    <n v="77"/>
    <n v="77"/>
    <s v=" ga2018"/>
    <n v="5000"/>
    <n v="93"/>
    <n v="2.7160000000000002"/>
    <n v="20.779220779220779"/>
    <n v="20.779220779220779"/>
    <n v="231400"/>
    <n v="91"/>
    <n v="200.12899999999999"/>
    <n v="18.181818181818183"/>
    <n v="18.181818181818183"/>
  </r>
  <r>
    <s v="j60_35_a"/>
    <x v="1"/>
    <n v="4"/>
    <n v="70"/>
    <n v="70"/>
    <s v=" ga2018"/>
    <n v="5000"/>
    <n v="74"/>
    <n v="2.073"/>
    <n v="5.7142857142857144"/>
    <n v="5.7142857142857144"/>
    <n v="270400"/>
    <n v="74"/>
    <n v="200.06"/>
    <n v="5.7142857142857144"/>
    <n v="5.7142857142857144"/>
  </r>
  <r>
    <s v="j60_35_b"/>
    <x v="1"/>
    <n v="4"/>
    <n v="76"/>
    <n v="76"/>
    <s v=" ga2018"/>
    <n v="5000"/>
    <n v="86"/>
    <n v="1.202"/>
    <n v="13.157894736842104"/>
    <n v="13.157894736842104"/>
    <n v="979400"/>
    <n v="86"/>
    <n v="200.017"/>
    <n v="13.157894736842104"/>
    <n v="13.157894736842104"/>
  </r>
  <r>
    <s v="j60_36_a"/>
    <x v="1"/>
    <n v="4"/>
    <n v="61"/>
    <n v="61"/>
    <s v=" ga2018"/>
    <n v="5000"/>
    <n v="63"/>
    <n v="1.1910000000000001"/>
    <n v="3.278688524590164"/>
    <n v="3.278688524590164"/>
    <n v="335600"/>
    <n v="63"/>
    <n v="200.001"/>
    <n v="3.278688524590164"/>
    <n v="3.278688524590164"/>
  </r>
  <r>
    <s v="j60_36_b"/>
    <x v="1"/>
    <n v="4"/>
    <n v="76"/>
    <n v="76"/>
    <s v=" ga2018"/>
    <n v="5000"/>
    <n v="77"/>
    <n v="0.94899999999999995"/>
    <n v="1.3157894736842104"/>
    <n v="1.3157894736842104"/>
    <n v="1190200"/>
    <n v="77"/>
    <n v="200.01400000000001"/>
    <n v="1.3157894736842104"/>
    <n v="1.3157894736842104"/>
  </r>
  <r>
    <s v="j60_37_a"/>
    <x v="1"/>
    <n v="4"/>
    <n v="93"/>
    <n v="93"/>
    <s v=" ga2018"/>
    <n v="5000"/>
    <n v="140"/>
    <n v="33.712000000000003"/>
    <n v="50.537634408602152"/>
    <n v="50.537634408602152"/>
    <n v="37200"/>
    <n v="133"/>
    <n v="200.20099999999999"/>
    <n v="43.01075268817204"/>
    <n v="43.01075268817204"/>
  </r>
  <r>
    <s v="j60_37_b"/>
    <x v="1"/>
    <n v="4"/>
    <n v="85"/>
    <n v="85"/>
    <s v=" ga2018"/>
    <n v="5000"/>
    <n v="153"/>
    <n v="5.62"/>
    <n v="80"/>
    <n v="80"/>
    <n v="74400"/>
    <n v="140"/>
    <n v="200.048"/>
    <n v="64.705882352941174"/>
    <n v="64.705882352941174"/>
  </r>
  <r>
    <s v="j60_38_a"/>
    <x v="1"/>
    <n v="4"/>
    <n v="73"/>
    <n v="73"/>
    <s v=" ga2018"/>
    <n v="5000"/>
    <n v="93"/>
    <n v="3.35"/>
    <n v="27.397260273972602"/>
    <n v="27.397260273972602"/>
    <n v="136600"/>
    <n v="91"/>
    <n v="200.17599999999999"/>
    <n v="24.657534246575342"/>
    <n v="24.657534246575342"/>
  </r>
  <r>
    <s v="j60_38_b"/>
    <x v="1"/>
    <n v="4"/>
    <n v="71"/>
    <n v="71"/>
    <s v=" ga2018"/>
    <n v="5000"/>
    <n v="105"/>
    <n v="3.9809999999999999"/>
    <n v="47.887323943661968"/>
    <n v="47.887323943661968"/>
    <n v="383400"/>
    <n v="105"/>
    <n v="200.07599999999999"/>
    <n v="47.887323943661968"/>
    <n v="47.887323943661968"/>
  </r>
  <r>
    <s v="j60_39_a"/>
    <x v="1"/>
    <n v="4"/>
    <n v="83"/>
    <n v="83"/>
    <s v=" ga2018"/>
    <n v="5000"/>
    <n v="91"/>
    <n v="2.532"/>
    <n v="9.6385542168674707"/>
    <n v="9.6385542168674707"/>
    <n v="585800"/>
    <n v="90"/>
    <n v="200.03800000000001"/>
    <n v="8.4337349397590362"/>
    <n v="8.4337349397590362"/>
  </r>
  <r>
    <s v="j60_39_b"/>
    <x v="1"/>
    <n v="4"/>
    <n v="73"/>
    <n v="73"/>
    <s v=" ga2018"/>
    <n v="5000"/>
    <n v="86"/>
    <n v="2.5059999999999998"/>
    <n v="17.80821917808219"/>
    <n v="17.80821917808219"/>
    <n v="123200"/>
    <n v="82"/>
    <n v="200.17"/>
    <n v="12.328767123287671"/>
    <n v="12.328767123287671"/>
  </r>
  <r>
    <s v="j60_40_a"/>
    <x v="1"/>
    <n v="4"/>
    <n v="73"/>
    <n v="73"/>
    <s v=" ga2018"/>
    <n v="5000"/>
    <n v="73"/>
    <n v="9.8320000000000007"/>
    <n v="0"/>
    <n v="0"/>
    <n v="93600"/>
    <n v="73"/>
    <n v="200.321"/>
    <n v="0"/>
    <n v="0"/>
  </r>
  <r>
    <s v="j60_40_b"/>
    <x v="1"/>
    <n v="4"/>
    <n v="69"/>
    <n v="69"/>
    <s v=" ga2018"/>
    <n v="5000"/>
    <n v="71"/>
    <n v="4.1970000000000001"/>
    <n v="2.8985507246376812"/>
    <n v="2.8985507246376812"/>
    <n v="175400"/>
    <n v="71"/>
    <n v="200.04"/>
    <n v="2.8985507246376812"/>
    <n v="2.8985507246376812"/>
  </r>
  <r>
    <s v="j60_41_a"/>
    <x v="1"/>
    <n v="4"/>
    <n v="64"/>
    <n v="79"/>
    <s v=" ga2018"/>
    <n v="5000"/>
    <n v="151"/>
    <n v="9.0630000000000006"/>
    <n v="135.9375"/>
    <n v="91.139240506329116"/>
    <n v="162400"/>
    <n v="151"/>
    <n v="200.15899999999999"/>
    <n v="135.9375"/>
    <n v="91.139240506329116"/>
  </r>
  <r>
    <s v="j60_41_b"/>
    <x v="1"/>
    <n v="4"/>
    <n v="99"/>
    <n v="99"/>
    <s v=" ga2018"/>
    <n v="5000"/>
    <n v="176"/>
    <n v="9.0410000000000004"/>
    <n v="77.777777777777786"/>
    <n v="77.777777777777786"/>
    <n v="168400"/>
    <n v="175"/>
    <n v="200.17599999999999"/>
    <n v="76.767676767676761"/>
    <n v="76.767676767676761"/>
  </r>
  <r>
    <s v="j60_42_a"/>
    <x v="1"/>
    <n v="4"/>
    <n v="73"/>
    <n v="73"/>
    <s v=" ga2018"/>
    <n v="5000"/>
    <n v="92"/>
    <n v="4.0030000000000001"/>
    <n v="26.027397260273972"/>
    <n v="26.027397260273972"/>
    <n v="422200"/>
    <n v="92"/>
    <n v="200.066"/>
    <n v="26.027397260273972"/>
    <n v="26.027397260273972"/>
  </r>
  <r>
    <s v="j60_42_b"/>
    <x v="1"/>
    <n v="4"/>
    <n v="83"/>
    <n v="83"/>
    <s v=" ga2018"/>
    <n v="5000"/>
    <n v="105"/>
    <n v="5.306"/>
    <n v="26.506024096385545"/>
    <n v="26.506024096385545"/>
    <n v="296600"/>
    <n v="105"/>
    <n v="200.11600000000001"/>
    <n v="26.506024096385545"/>
    <n v="26.506024096385545"/>
  </r>
  <r>
    <s v="j60_43_a"/>
    <x v="1"/>
    <n v="4"/>
    <n v="89"/>
    <n v="89"/>
    <s v=" ga2018"/>
    <n v="5000"/>
    <n v="107"/>
    <n v="5.2510000000000003"/>
    <n v="20.224719101123593"/>
    <n v="20.224719101123593"/>
    <n v="292000"/>
    <n v="107"/>
    <n v="200.15600000000001"/>
    <n v="20.224719101123593"/>
    <n v="20.224719101123593"/>
  </r>
  <r>
    <s v="j60_43_b"/>
    <x v="1"/>
    <n v="4"/>
    <n v="74"/>
    <n v="74"/>
    <s v=" ga2018"/>
    <n v="5000"/>
    <n v="90"/>
    <n v="3.492"/>
    <n v="21.621621621621621"/>
    <n v="21.621621621621621"/>
    <n v="420400"/>
    <n v="90"/>
    <n v="200.059"/>
    <n v="21.621621621621621"/>
    <n v="21.621621621621621"/>
  </r>
  <r>
    <s v="j60_44_a"/>
    <x v="1"/>
    <n v="4"/>
    <n v="87"/>
    <n v="87"/>
    <s v=" ga2018"/>
    <n v="5000"/>
    <n v="87"/>
    <n v="6.38"/>
    <n v="0"/>
    <n v="0"/>
    <n v="159400"/>
    <n v="87"/>
    <n v="200.16900000000001"/>
    <n v="0"/>
    <n v="0"/>
  </r>
  <r>
    <s v="j60_44_b"/>
    <x v="1"/>
    <n v="4"/>
    <n v="74"/>
    <n v="74"/>
    <s v=" ga2018"/>
    <n v="5000"/>
    <n v="79"/>
    <n v="3.0750000000000002"/>
    <n v="6.756756756756757"/>
    <n v="6.756756756756757"/>
    <n v="523200"/>
    <n v="78"/>
    <n v="200.02099999999999"/>
    <n v="5.4054054054054053"/>
    <n v="5.4054054054054053"/>
  </r>
  <r>
    <s v="j60_45_a"/>
    <x v="1"/>
    <n v="4"/>
    <n v="79"/>
    <n v="110"/>
    <s v=" ga2018"/>
    <n v="5000"/>
    <n v="198"/>
    <n v="14.736000000000001"/>
    <n v="150.63291139240508"/>
    <n v="80"/>
    <n v="111600"/>
    <n v="198"/>
    <n v="200.05"/>
    <n v="150.63291139240508"/>
    <n v="80"/>
  </r>
  <r>
    <s v="j60_45_b"/>
    <x v="1"/>
    <n v="4"/>
    <n v="62"/>
    <n v="97"/>
    <s v=" ga2018"/>
    <n v="5000"/>
    <n v="185"/>
    <n v="14.193"/>
    <n v="198.38709677419354"/>
    <n v="90.721649484536087"/>
    <n v="105000"/>
    <n v="184"/>
    <n v="200.12899999999999"/>
    <n v="196.7741935483871"/>
    <n v="89.690721649484544"/>
  </r>
  <r>
    <s v="j60_46_a"/>
    <x v="1"/>
    <n v="4"/>
    <n v="75"/>
    <n v="75"/>
    <s v=" ga2018"/>
    <n v="5000"/>
    <n v="114"/>
    <n v="7.5739999999999998"/>
    <n v="52"/>
    <n v="52"/>
    <n v="184800"/>
    <n v="114"/>
    <n v="200.208"/>
    <n v="52"/>
    <n v="52"/>
  </r>
  <r>
    <s v="j60_46_b"/>
    <x v="1"/>
    <n v="4"/>
    <n v="79"/>
    <n v="79"/>
    <s v=" ga2018"/>
    <n v="5000"/>
    <n v="133"/>
    <n v="8.391"/>
    <n v="68.35443037974683"/>
    <n v="68.35443037974683"/>
    <n v="174600"/>
    <n v="132"/>
    <n v="200.024"/>
    <n v="67.088607594936718"/>
    <n v="67.088607594936718"/>
  </r>
  <r>
    <s v="j60_47_a"/>
    <x v="1"/>
    <n v="4"/>
    <n v="66"/>
    <n v="66"/>
    <s v=" ga2018"/>
    <n v="5000"/>
    <n v="85"/>
    <n v="4.766"/>
    <n v="28.787878787878789"/>
    <n v="28.787878787878789"/>
    <n v="287000"/>
    <n v="84"/>
    <n v="200.048"/>
    <n v="27.27272727272727"/>
    <n v="27.27272727272727"/>
  </r>
  <r>
    <s v="j60_47_b"/>
    <x v="1"/>
    <n v="4"/>
    <n v="76"/>
    <n v="76"/>
    <s v=" ga2018"/>
    <n v="5000"/>
    <n v="90"/>
    <n v="5.3630000000000004"/>
    <n v="18.421052631578945"/>
    <n v="18.421052631578945"/>
    <n v="273200"/>
    <n v="90"/>
    <n v="200.03800000000001"/>
    <n v="18.421052631578945"/>
    <n v="18.421052631578945"/>
  </r>
  <r>
    <s v="j60_48_a"/>
    <x v="1"/>
    <n v="4"/>
    <n v="84"/>
    <n v="84"/>
    <s v=" ga2018"/>
    <n v="5000"/>
    <n v="84"/>
    <n v="22.863"/>
    <n v="0"/>
    <n v="0"/>
    <n v="33400"/>
    <n v="84"/>
    <n v="201.131"/>
    <n v="0"/>
    <n v="0"/>
  </r>
  <r>
    <s v="j60_48_b"/>
    <x v="1"/>
    <n v="4"/>
    <n v="82"/>
    <n v="82"/>
    <s v=" ga2018"/>
    <n v="5000"/>
    <n v="82"/>
    <n v="13.287000000000001"/>
    <n v="0"/>
    <n v="0"/>
    <n v="48800"/>
    <n v="82"/>
    <n v="200.54"/>
    <n v="0"/>
    <n v="0"/>
  </r>
  <r>
    <s v="j90_1_a"/>
    <x v="2"/>
    <n v="4"/>
    <n v="67"/>
    <n v="67"/>
    <s v=" ga2018"/>
    <n v="5000"/>
    <n v="104"/>
    <n v="5.9649999999999999"/>
    <n v="55.223880597014926"/>
    <n v="55.223880597014926"/>
    <n v="205000"/>
    <n v="101"/>
    <n v="300.029"/>
    <n v="50.746268656716417"/>
    <n v="50.746268656716417"/>
  </r>
  <r>
    <s v="j90_1_b"/>
    <x v="2"/>
    <n v="4"/>
    <n v="59"/>
    <n v="59"/>
    <s v=" ga2018"/>
    <n v="5000"/>
    <n v="93"/>
    <n v="5.78"/>
    <n v="57.627118644067799"/>
    <n v="57.627118644067799"/>
    <n v="440000"/>
    <n v="91"/>
    <n v="300.06299999999999"/>
    <n v="54.237288135593218"/>
    <n v="54.237288135593218"/>
  </r>
  <r>
    <s v="j90_2_a"/>
    <x v="2"/>
    <n v="4"/>
    <n v="104"/>
    <n v="104"/>
    <s v=" ga2018"/>
    <n v="5000"/>
    <n v="108"/>
    <n v="19.341999999999999"/>
    <n v="3.8461538461538463"/>
    <n v="3.8461538461538463"/>
    <n v="72000"/>
    <n v="108"/>
    <n v="300.77300000000002"/>
    <n v="3.8461538461538463"/>
    <n v="3.8461538461538463"/>
  </r>
  <r>
    <s v="j90_2_b"/>
    <x v="2"/>
    <n v="4"/>
    <n v="67"/>
    <n v="67"/>
    <s v=" ga2018"/>
    <n v="5000"/>
    <n v="71"/>
    <n v="4.0129999999999999"/>
    <n v="5.9701492537313428"/>
    <n v="5.9701492537313428"/>
    <n v="112200"/>
    <n v="69"/>
    <n v="300.08"/>
    <n v="2.9850746268656714"/>
    <n v="2.9850746268656714"/>
  </r>
  <r>
    <s v="j90_3_a"/>
    <x v="2"/>
    <n v="4"/>
    <n v="68"/>
    <n v="68"/>
    <s v=" ga2018"/>
    <n v="5000"/>
    <n v="69"/>
    <n v="3.5670000000000002"/>
    <n v="1.4705882352941175"/>
    <n v="1.4705882352941175"/>
    <n v="111600"/>
    <n v="68"/>
    <n v="300.16399999999999"/>
    <n v="0"/>
    <n v="0"/>
  </r>
  <r>
    <s v="j90_3_b"/>
    <x v="2"/>
    <n v="4"/>
    <n v="104"/>
    <n v="104"/>
    <s v=" ga2018"/>
    <n v="5000"/>
    <n v="104"/>
    <n v="13.33"/>
    <n v="0"/>
    <n v="0"/>
    <n v="107600"/>
    <n v="104"/>
    <n v="300.06400000000002"/>
    <n v="0"/>
    <n v="0"/>
  </r>
  <r>
    <s v="j90_4_a"/>
    <x v="2"/>
    <n v="4"/>
    <n v="93"/>
    <n v="93"/>
    <s v=" ga2018"/>
    <n v="5000"/>
    <n v="93"/>
    <n v="10.231999999999999"/>
    <n v="0"/>
    <n v="0"/>
    <n v="143800"/>
    <n v="93"/>
    <n v="300.39999999999998"/>
    <n v="0"/>
    <n v="0"/>
  </r>
  <r>
    <s v="j90_4_b"/>
    <x v="2"/>
    <n v="4"/>
    <n v="69"/>
    <n v="69"/>
    <s v=" ga2018"/>
    <n v="5000"/>
    <n v="69"/>
    <n v="9.7949999999999999"/>
    <n v="0"/>
    <n v="0"/>
    <n v="142000"/>
    <n v="69"/>
    <n v="300.29700000000003"/>
    <n v="0"/>
    <n v="0"/>
  </r>
  <r>
    <s v="j90_5_a"/>
    <x v="2"/>
    <n v="4"/>
    <n v="90"/>
    <n v="90"/>
    <s v=" ga2018"/>
    <n v="5000"/>
    <n v="142"/>
    <n v="16.204000000000001"/>
    <n v="57.777777777777771"/>
    <n v="57.777777777777771"/>
    <n v="139800"/>
    <n v="142"/>
    <n v="300.44600000000003"/>
    <n v="57.777777777777771"/>
    <n v="57.777777777777771"/>
  </r>
  <r>
    <s v="j90_5_b"/>
    <x v="2"/>
    <n v="4"/>
    <n v="62"/>
    <n v="79"/>
    <s v=" ga2018"/>
    <n v="5000"/>
    <n v="133"/>
    <n v="21.535"/>
    <n v="114.51612903225808"/>
    <n v="68.35443037974683"/>
    <n v="102200"/>
    <n v="132"/>
    <n v="300.38499999999999"/>
    <n v="112.90322580645163"/>
    <n v="67.088607594936718"/>
  </r>
  <r>
    <s v="j90_6_a"/>
    <x v="2"/>
    <n v="4"/>
    <n v="71"/>
    <n v="71"/>
    <s v=" ga2018"/>
    <n v="5000"/>
    <n v="84"/>
    <n v="10.02"/>
    <n v="18.30985915492958"/>
    <n v="18.30985915492958"/>
    <n v="270000"/>
    <n v="82"/>
    <n v="300.26400000000001"/>
    <n v="15.492957746478872"/>
    <n v="15.492957746478872"/>
  </r>
  <r>
    <s v="j90_6_b"/>
    <x v="2"/>
    <n v="4"/>
    <n v="68"/>
    <n v="68"/>
    <s v=" ga2018"/>
    <n v="5000"/>
    <n v="77"/>
    <n v="7.9589999999999996"/>
    <n v="13.23529411764706"/>
    <n v="13.23529411764706"/>
    <n v="284400"/>
    <n v="77"/>
    <n v="300.12900000000002"/>
    <n v="13.23529411764706"/>
    <n v="13.23529411764706"/>
  </r>
  <r>
    <s v="j90_7_a"/>
    <x v="2"/>
    <n v="4"/>
    <n v="90"/>
    <n v="90"/>
    <s v=" ga2018"/>
    <n v="5000"/>
    <n v="90"/>
    <n v="58.05"/>
    <n v="0"/>
    <n v="0"/>
    <n v="24400"/>
    <n v="90"/>
    <n v="301.90499999999997"/>
    <n v="0"/>
    <n v="0"/>
  </r>
  <r>
    <s v="j90_7_b"/>
    <x v="2"/>
    <n v="4"/>
    <n v="79"/>
    <n v="79"/>
    <s v=" ga2018"/>
    <n v="5000"/>
    <n v="84"/>
    <n v="14.36"/>
    <n v="6.3291139240506329"/>
    <n v="6.3291139240506329"/>
    <n v="298200"/>
    <n v="83"/>
    <n v="300.053"/>
    <n v="5.0632911392405067"/>
    <n v="5.0632911392405067"/>
  </r>
  <r>
    <s v="j90_8_a"/>
    <x v="2"/>
    <n v="4"/>
    <n v="88"/>
    <n v="88"/>
    <s v=" ga2018"/>
    <n v="5000"/>
    <n v="88"/>
    <n v="27.884"/>
    <n v="0"/>
    <n v="0"/>
    <n v="51600"/>
    <n v="88"/>
    <n v="300.34100000000001"/>
    <n v="0"/>
    <n v="0"/>
  </r>
  <r>
    <s v="j90_8_b"/>
    <x v="2"/>
    <n v="4"/>
    <n v="77"/>
    <n v="77"/>
    <s v=" ga2018"/>
    <n v="5000"/>
    <n v="77"/>
    <n v="35.579000000000001"/>
    <n v="0"/>
    <n v="0"/>
    <n v="39200"/>
    <n v="77"/>
    <n v="300.74"/>
    <n v="0"/>
    <n v="0"/>
  </r>
  <r>
    <s v="j90_9_a"/>
    <x v="2"/>
    <n v="4"/>
    <n v="88"/>
    <n v="110"/>
    <s v=" ga2018"/>
    <n v="5000"/>
    <n v="182"/>
    <n v="37.042000000000002"/>
    <n v="106.81818181818181"/>
    <n v="65.454545454545453"/>
    <n v="58800"/>
    <n v="182"/>
    <n v="300.54300000000001"/>
    <n v="106.81818181818181"/>
    <n v="65.454545454545453"/>
  </r>
  <r>
    <s v="j90_9_b"/>
    <x v="2"/>
    <n v="4"/>
    <n v="77"/>
    <n v="100"/>
    <s v=" ga2018"/>
    <n v="5000"/>
    <n v="174"/>
    <n v="33.191000000000003"/>
    <n v="125.97402597402598"/>
    <n v="74"/>
    <n v="71800"/>
    <n v="171"/>
    <n v="300.101"/>
    <n v="122.07792207792207"/>
    <n v="71"/>
  </r>
  <r>
    <s v="j90_10_a"/>
    <x v="2"/>
    <n v="4"/>
    <n v="78"/>
    <n v="78"/>
    <s v=" ga2018"/>
    <n v="5000"/>
    <n v="84"/>
    <n v="15.153"/>
    <n v="7.6923076923076925"/>
    <n v="7.6923076923076925"/>
    <n v="133800"/>
    <n v="83"/>
    <n v="300.33300000000003"/>
    <n v="6.4102564102564097"/>
    <n v="6.4102564102564097"/>
  </r>
  <r>
    <s v="j90_10_b"/>
    <x v="2"/>
    <n v="4"/>
    <n v="94"/>
    <n v="94"/>
    <s v=" ga2018"/>
    <n v="5000"/>
    <n v="94"/>
    <n v="27.125"/>
    <n v="0"/>
    <n v="0"/>
    <n v="146000"/>
    <n v="94"/>
    <n v="300.04000000000002"/>
    <n v="0"/>
    <n v="0"/>
  </r>
  <r>
    <s v="j90_11_a"/>
    <x v="2"/>
    <n v="4"/>
    <n v="78"/>
    <n v="78"/>
    <s v=" ga2018"/>
    <n v="5000"/>
    <n v="86"/>
    <n v="13.776999999999999"/>
    <n v="10.256410256410255"/>
    <n v="10.256410256410255"/>
    <n v="167600"/>
    <n v="84"/>
    <n v="300.25599999999997"/>
    <n v="7.6923076923076925"/>
    <n v="7.6923076923076925"/>
  </r>
  <r>
    <s v="j90_11_b"/>
    <x v="2"/>
    <n v="4"/>
    <n v="99"/>
    <n v="99"/>
    <s v=" ga2018"/>
    <n v="5000"/>
    <n v="113"/>
    <n v="18.123999999999999"/>
    <n v="14.14141414141414"/>
    <n v="14.14141414141414"/>
    <n v="143200"/>
    <n v="111"/>
    <n v="300.09399999999999"/>
    <n v="12.121212121212121"/>
    <n v="12.121212121212121"/>
  </r>
  <r>
    <s v="j90_12_a"/>
    <x v="2"/>
    <n v="4"/>
    <n v="73"/>
    <n v="73"/>
    <s v=" ga2018"/>
    <n v="5000"/>
    <n v="73"/>
    <n v="18.991"/>
    <n v="0"/>
    <n v="0"/>
    <n v="85000"/>
    <n v="73"/>
    <n v="300.745"/>
    <n v="0"/>
    <n v="0"/>
  </r>
  <r>
    <s v="j90_12_b"/>
    <x v="2"/>
    <n v="4"/>
    <n v="81"/>
    <n v="81"/>
    <s v=" ga2018"/>
    <n v="5000"/>
    <n v="81"/>
    <n v="35.960999999999999"/>
    <n v="0"/>
    <n v="0"/>
    <n v="41600"/>
    <n v="81"/>
    <n v="301.19600000000003"/>
    <n v="0"/>
    <n v="0"/>
  </r>
  <r>
    <s v="j90_13_a"/>
    <x v="2"/>
    <n v="4"/>
    <n v="89"/>
    <n v="112"/>
    <s v=" ga2018"/>
    <n v="5000"/>
    <n v="195"/>
    <n v="55.133000000000003"/>
    <n v="119.10112359550563"/>
    <n v="74.107142857142861"/>
    <n v="40600"/>
    <n v="192"/>
    <n v="300.21300000000002"/>
    <n v="115.73033707865167"/>
    <n v="71.428571428571431"/>
  </r>
  <r>
    <s v="j90_13_b"/>
    <x v="2"/>
    <n v="4"/>
    <n v="76"/>
    <n v="113"/>
    <s v=" ga2018"/>
    <n v="5000"/>
    <n v="193"/>
    <n v="58.46"/>
    <n v="153.94736842105263"/>
    <n v="70.796460176991147"/>
    <n v="37600"/>
    <n v="191"/>
    <n v="301.25700000000001"/>
    <n v="151.31578947368419"/>
    <n v="69.026548672566364"/>
  </r>
  <r>
    <s v="j90_14_a"/>
    <x v="2"/>
    <n v="4"/>
    <n v="80"/>
    <n v="80"/>
    <s v=" ga2018"/>
    <n v="5000"/>
    <n v="97"/>
    <n v="21.835000000000001"/>
    <n v="21.25"/>
    <n v="21.25"/>
    <n v="115000"/>
    <n v="95"/>
    <n v="300.24599999999998"/>
    <n v="18.75"/>
    <n v="18.75"/>
  </r>
  <r>
    <s v="j90_14_b"/>
    <x v="2"/>
    <n v="4"/>
    <n v="85"/>
    <n v="85"/>
    <s v=" ga2018"/>
    <n v="5000"/>
    <n v="112"/>
    <n v="27.853000000000002"/>
    <n v="31.764705882352938"/>
    <n v="31.764705882352938"/>
    <n v="87200"/>
    <n v="111"/>
    <n v="300.673"/>
    <n v="30.588235294117649"/>
    <n v="30.588235294117649"/>
  </r>
  <r>
    <s v="j90_15_a"/>
    <x v="2"/>
    <n v="4"/>
    <n v="61"/>
    <n v="61"/>
    <s v=" ga2018"/>
    <n v="5000"/>
    <n v="70"/>
    <n v="15.76"/>
    <n v="14.754098360655737"/>
    <n v="14.754098360655737"/>
    <n v="134200"/>
    <n v="70"/>
    <n v="300.09899999999999"/>
    <n v="14.754098360655737"/>
    <n v="14.754098360655737"/>
  </r>
  <r>
    <s v="j90_15_b"/>
    <x v="2"/>
    <n v="4"/>
    <n v="82"/>
    <n v="82"/>
    <s v=" ga2018"/>
    <n v="5000"/>
    <n v="95"/>
    <n v="20.414000000000001"/>
    <n v="15.853658536585366"/>
    <n v="15.853658536585366"/>
    <n v="122000"/>
    <n v="94"/>
    <n v="300.53300000000002"/>
    <n v="14.634146341463413"/>
    <n v="14.634146341463413"/>
  </r>
  <r>
    <s v="j90_16_a"/>
    <x v="2"/>
    <n v="4"/>
    <n v="65"/>
    <n v="65"/>
    <s v=" ga2018"/>
    <n v="5000"/>
    <n v="65"/>
    <n v="14.821"/>
    <n v="0"/>
    <n v="0"/>
    <n v="192600"/>
    <n v="65"/>
    <n v="300.06"/>
    <n v="0"/>
    <n v="0"/>
  </r>
  <r>
    <s v="j90_16_b"/>
    <x v="2"/>
    <n v="4"/>
    <n v="74"/>
    <n v="74"/>
    <s v=" ga2018"/>
    <n v="5000"/>
    <n v="74"/>
    <n v="11.532999999999999"/>
    <n v="0"/>
    <n v="0"/>
    <n v="145800"/>
    <n v="74"/>
    <n v="300.048"/>
    <n v="0"/>
    <n v="0"/>
  </r>
  <r>
    <s v="j90_17_a"/>
    <x v="2"/>
    <n v="4"/>
    <n v="95"/>
    <n v="95"/>
    <s v=" ga2018"/>
    <n v="5000"/>
    <n v="119"/>
    <n v="6.34"/>
    <n v="25.263157894736842"/>
    <n v="25.263157894736842"/>
    <n v="57800"/>
    <n v="115"/>
    <n v="300.19600000000003"/>
    <n v="21.052631578947366"/>
    <n v="21.052631578947366"/>
  </r>
  <r>
    <s v="j90_17_b"/>
    <x v="2"/>
    <n v="4"/>
    <n v="73"/>
    <n v="73"/>
    <s v=" ga2018"/>
    <n v="5000"/>
    <n v="105"/>
    <n v="5.742"/>
    <n v="43.835616438356162"/>
    <n v="43.835616438356162"/>
    <n v="118800"/>
    <n v="101"/>
    <n v="300.79899999999998"/>
    <n v="38.356164383561641"/>
    <n v="38.356164383561641"/>
  </r>
  <r>
    <s v="j90_18_a"/>
    <x v="2"/>
    <n v="4"/>
    <n v="101"/>
    <n v="101"/>
    <s v=" ga2018"/>
    <n v="5000"/>
    <n v="102"/>
    <n v="21.545000000000002"/>
    <n v="0.99009900990099009"/>
    <n v="0.99009900990099009"/>
    <n v="64000"/>
    <n v="102"/>
    <n v="300.07299999999998"/>
    <n v="0.99009900990099009"/>
    <n v="0.99009900990099009"/>
  </r>
  <r>
    <s v="j90_18_b"/>
    <x v="2"/>
    <n v="4"/>
    <n v="79"/>
    <n v="79"/>
    <s v=" ga2018"/>
    <n v="5000"/>
    <n v="79"/>
    <n v="10.066000000000001"/>
    <n v="0"/>
    <n v="0"/>
    <n v="102400"/>
    <n v="79"/>
    <n v="300.58499999999998"/>
    <n v="0"/>
    <n v="0"/>
  </r>
  <r>
    <s v="j90_19_a"/>
    <x v="2"/>
    <n v="4"/>
    <n v="89"/>
    <n v="89"/>
    <s v=" ga2018"/>
    <n v="5000"/>
    <n v="93"/>
    <n v="11.143000000000001"/>
    <n v="4.4943820224719104"/>
    <n v="4.4943820224719104"/>
    <n v="126800"/>
    <n v="93"/>
    <n v="300.19499999999999"/>
    <n v="4.4943820224719104"/>
    <n v="4.4943820224719104"/>
  </r>
  <r>
    <s v="j90_19_b"/>
    <x v="2"/>
    <n v="4"/>
    <n v="91"/>
    <n v="91"/>
    <s v=" ga2018"/>
    <n v="5000"/>
    <n v="91"/>
    <n v="7.7140000000000004"/>
    <n v="0"/>
    <n v="0"/>
    <n v="194600"/>
    <n v="91"/>
    <n v="300.14"/>
    <n v="0"/>
    <n v="0"/>
  </r>
  <r>
    <s v="j90_20_a"/>
    <x v="2"/>
    <n v="4"/>
    <n v="85"/>
    <n v="85"/>
    <s v=" ga2018"/>
    <n v="5000"/>
    <n v="85"/>
    <n v="6.5759999999999996"/>
    <n v="0"/>
    <n v="0"/>
    <n v="155400"/>
    <n v="85"/>
    <n v="300.00900000000001"/>
    <n v="0"/>
    <n v="0"/>
  </r>
  <r>
    <s v="j90_20_b"/>
    <x v="2"/>
    <n v="4"/>
    <n v="86"/>
    <n v="86"/>
    <s v=" ga2018"/>
    <n v="5000"/>
    <n v="86"/>
    <n v="9.1999999999999993"/>
    <n v="0"/>
    <n v="0"/>
    <n v="157400"/>
    <n v="86"/>
    <n v="300.37099999999998"/>
    <n v="0"/>
    <n v="0"/>
  </r>
  <r>
    <s v="j90_21_a"/>
    <x v="2"/>
    <n v="4"/>
    <n v="94"/>
    <n v="100"/>
    <s v=" ga2018"/>
    <n v="5000"/>
    <n v="184"/>
    <n v="19.309000000000001"/>
    <n v="95.744680851063833"/>
    <n v="84"/>
    <n v="125800"/>
    <n v="184"/>
    <n v="300.29599999999999"/>
    <n v="95.744680851063833"/>
    <n v="84"/>
  </r>
  <r>
    <s v="j90_21_b"/>
    <x v="2"/>
    <n v="4"/>
    <n v="94"/>
    <n v="94"/>
    <s v=" ga2018"/>
    <n v="5000"/>
    <n v="170"/>
    <n v="19.216000000000001"/>
    <n v="80.851063829787222"/>
    <n v="80.851063829787222"/>
    <n v="128400"/>
    <n v="170"/>
    <n v="300.03399999999999"/>
    <n v="80.851063829787222"/>
    <n v="80.851063829787222"/>
  </r>
  <r>
    <s v="j90_22_a"/>
    <x v="2"/>
    <n v="4"/>
    <n v="83"/>
    <n v="83"/>
    <s v=" ga2018"/>
    <n v="5000"/>
    <n v="109"/>
    <n v="9.0280000000000005"/>
    <n v="31.325301204819279"/>
    <n v="31.325301204819279"/>
    <n v="262800"/>
    <n v="108"/>
    <n v="300.08199999999999"/>
    <n v="30.120481927710845"/>
    <n v="30.120481927710845"/>
  </r>
  <r>
    <s v="j90_22_b"/>
    <x v="2"/>
    <n v="4"/>
    <n v="96"/>
    <n v="96"/>
    <s v=" ga2018"/>
    <n v="5000"/>
    <n v="119"/>
    <n v="8.84"/>
    <n v="23.958333333333336"/>
    <n v="23.958333333333336"/>
    <n v="264200"/>
    <n v="116"/>
    <n v="300.14600000000002"/>
    <n v="20.833333333333336"/>
    <n v="20.833333333333336"/>
  </r>
  <r>
    <s v="j90_23_a"/>
    <x v="2"/>
    <n v="4"/>
    <n v="85"/>
    <n v="85"/>
    <s v=" ga2018"/>
    <n v="5000"/>
    <n v="93"/>
    <n v="8.3439999999999994"/>
    <n v="9.4117647058823533"/>
    <n v="9.4117647058823533"/>
    <n v="291600"/>
    <n v="91"/>
    <n v="300.20100000000002"/>
    <n v="7.0588235294117645"/>
    <n v="7.0588235294117645"/>
  </r>
  <r>
    <s v="j90_23_b"/>
    <x v="2"/>
    <n v="4"/>
    <n v="126"/>
    <n v="126"/>
    <s v=" ga2018"/>
    <n v="5000"/>
    <n v="126"/>
    <n v="78.459000000000003"/>
    <n v="0"/>
    <n v="0"/>
    <n v="18000"/>
    <n v="126"/>
    <n v="302.36599999999999"/>
    <n v="0"/>
    <n v="0"/>
  </r>
  <r>
    <s v="j90_24_a"/>
    <x v="2"/>
    <n v="4"/>
    <n v="87"/>
    <n v="87"/>
    <s v=" ga2018"/>
    <n v="5000"/>
    <n v="87"/>
    <n v="21.628"/>
    <n v="0"/>
    <n v="0"/>
    <n v="65800"/>
    <n v="87"/>
    <n v="300.012"/>
    <n v="0"/>
    <n v="0"/>
  </r>
  <r>
    <s v="j90_24_b"/>
    <x v="2"/>
    <n v="4"/>
    <n v="92"/>
    <n v="92"/>
    <s v=" ga2018"/>
    <n v="5000"/>
    <n v="92"/>
    <n v="5.5019999999999998"/>
    <n v="0"/>
    <n v="0"/>
    <n v="429600"/>
    <n v="92"/>
    <n v="300.02100000000002"/>
    <n v="0"/>
    <n v="0"/>
  </r>
  <r>
    <s v="j90_25_a"/>
    <x v="2"/>
    <n v="4"/>
    <n v="80"/>
    <n v="108"/>
    <s v=" ga2018"/>
    <n v="5000"/>
    <n v="202"/>
    <n v="32.57"/>
    <n v="152.5"/>
    <n v="87.037037037037038"/>
    <n v="67400"/>
    <n v="198"/>
    <n v="300.21300000000002"/>
    <n v="147.5"/>
    <n v="83.333333333333343"/>
  </r>
  <r>
    <s v="j90_25_b"/>
    <x v="2"/>
    <n v="4"/>
    <n v="101"/>
    <n v="129"/>
    <s v=" ga2018"/>
    <n v="5000"/>
    <n v="223"/>
    <n v="37.322000000000003"/>
    <n v="120.79207920792079"/>
    <n v="72.868217054263567"/>
    <n v="61200"/>
    <n v="223"/>
    <n v="300.39299999999997"/>
    <n v="120.79207920792079"/>
    <n v="72.868217054263567"/>
  </r>
  <r>
    <s v="j90_26_a"/>
    <x v="2"/>
    <n v="4"/>
    <n v="108"/>
    <n v="108"/>
    <s v=" ga2018"/>
    <n v="5000"/>
    <n v="110"/>
    <n v="14.813000000000001"/>
    <n v="1.8518518518518516"/>
    <n v="1.8518518518518516"/>
    <n v="170600"/>
    <n v="110"/>
    <n v="300.46499999999997"/>
    <n v="1.8518518518518516"/>
    <n v="1.8518518518518516"/>
  </r>
  <r>
    <s v="j90_26_b"/>
    <x v="2"/>
    <n v="4"/>
    <n v="82"/>
    <n v="82"/>
    <s v=" ga2018"/>
    <n v="5000"/>
    <n v="123"/>
    <n v="18.091999999999999"/>
    <n v="50"/>
    <n v="50"/>
    <n v="122400"/>
    <n v="123"/>
    <n v="300.30500000000001"/>
    <n v="50"/>
    <n v="50"/>
  </r>
  <r>
    <s v="j90_27_a"/>
    <x v="2"/>
    <n v="4"/>
    <n v="81"/>
    <n v="81"/>
    <s v=" ga2018"/>
    <n v="5000"/>
    <n v="86"/>
    <n v="12.62"/>
    <n v="6.1728395061728394"/>
    <n v="6.1728395061728394"/>
    <n v="212200"/>
    <n v="86"/>
    <n v="300.01799999999997"/>
    <n v="6.1728395061728394"/>
    <n v="6.1728395061728394"/>
  </r>
  <r>
    <s v="j90_27_b"/>
    <x v="2"/>
    <n v="4"/>
    <n v="87"/>
    <n v="87"/>
    <s v=" ga2018"/>
    <n v="5000"/>
    <n v="92"/>
    <n v="11.255000000000001"/>
    <n v="5.7471264367816088"/>
    <n v="5.7471264367816088"/>
    <n v="206400"/>
    <n v="92"/>
    <n v="300.041"/>
    <n v="5.7471264367816088"/>
    <n v="5.7471264367816088"/>
  </r>
  <r>
    <s v="j90_28_a"/>
    <x v="2"/>
    <n v="4"/>
    <n v="88"/>
    <n v="88"/>
    <s v=" ga2018"/>
    <n v="5000"/>
    <n v="88"/>
    <n v="29.335999999999999"/>
    <n v="0"/>
    <n v="0"/>
    <n v="50400"/>
    <n v="88"/>
    <n v="300.70400000000001"/>
    <n v="0"/>
    <n v="0"/>
  </r>
  <r>
    <s v="j90_28_b"/>
    <x v="2"/>
    <n v="4"/>
    <n v="110"/>
    <n v="110"/>
    <s v=" ga2018"/>
    <n v="5000"/>
    <n v="111"/>
    <n v="18.600999999999999"/>
    <n v="0.90909090909090906"/>
    <n v="0.90909090909090906"/>
    <n v="28800"/>
    <n v="110"/>
    <n v="302.64100000000002"/>
    <n v="0"/>
    <n v="0"/>
  </r>
  <r>
    <s v="j90_29_a"/>
    <x v="2"/>
    <n v="4"/>
    <n v="76"/>
    <n v="117"/>
    <s v=" ga2018"/>
    <n v="5000"/>
    <n v="194"/>
    <n v="47.747"/>
    <n v="155.26315789473685"/>
    <n v="65.811965811965806"/>
    <n v="44600"/>
    <n v="194"/>
    <n v="300.68299999999999"/>
    <n v="155.26315789473685"/>
    <n v="65.811965811965806"/>
  </r>
  <r>
    <s v="j90_29_b"/>
    <x v="2"/>
    <n v="4"/>
    <n v="87"/>
    <n v="130"/>
    <s v=" ga2018"/>
    <n v="5000"/>
    <n v="232"/>
    <n v="52.369"/>
    <n v="166.66666666666669"/>
    <n v="78.461538461538467"/>
    <n v="44800"/>
    <n v="230"/>
    <n v="301.29599999999999"/>
    <n v="164.36781609195404"/>
    <n v="76.923076923076934"/>
  </r>
  <r>
    <s v="j90_30_a"/>
    <x v="2"/>
    <n v="4"/>
    <n v="90"/>
    <n v="90"/>
    <s v=" ga2018"/>
    <n v="5000"/>
    <n v="105"/>
    <n v="19.821000000000002"/>
    <n v="16.666666666666664"/>
    <n v="16.666666666666664"/>
    <n v="116600"/>
    <n v="103"/>
    <n v="300.11200000000002"/>
    <n v="14.444444444444443"/>
    <n v="14.444444444444443"/>
  </r>
  <r>
    <s v="j90_30_b"/>
    <x v="2"/>
    <n v="4"/>
    <n v="102"/>
    <n v="102"/>
    <s v=" ga2018"/>
    <n v="5000"/>
    <n v="116"/>
    <n v="26.11"/>
    <n v="13.725490196078432"/>
    <n v="13.725490196078432"/>
    <n v="87600"/>
    <n v="114"/>
    <n v="300.71300000000002"/>
    <n v="11.76470588235294"/>
    <n v="11.76470588235294"/>
  </r>
  <r>
    <s v="j90_31_a"/>
    <x v="2"/>
    <n v="4"/>
    <n v="72"/>
    <n v="72"/>
    <s v=" ga2018"/>
    <n v="5000"/>
    <n v="82"/>
    <n v="15.257"/>
    <n v="13.888888888888889"/>
    <n v="13.888888888888889"/>
    <n v="148800"/>
    <n v="81"/>
    <n v="300.38"/>
    <n v="12.5"/>
    <n v="12.5"/>
  </r>
  <r>
    <s v="j90_31_b"/>
    <x v="2"/>
    <n v="4"/>
    <n v="83"/>
    <n v="83"/>
    <s v=" ga2018"/>
    <n v="5000"/>
    <n v="90"/>
    <n v="30.239000000000001"/>
    <n v="8.4337349397590362"/>
    <n v="8.4337349397590362"/>
    <n v="121400"/>
    <n v="88"/>
    <n v="300.39699999999999"/>
    <n v="6.024096385542169"/>
    <n v="6.024096385542169"/>
  </r>
  <r>
    <s v="j90_32_a"/>
    <x v="2"/>
    <n v="4"/>
    <n v="87"/>
    <n v="87"/>
    <s v=" ga2018"/>
    <n v="5000"/>
    <n v="87"/>
    <n v="33.133000000000003"/>
    <n v="0"/>
    <n v="0"/>
    <n v="44800"/>
    <n v="87"/>
    <n v="300.25799999999998"/>
    <n v="0"/>
    <n v="0"/>
  </r>
  <r>
    <s v="j90_32_b"/>
    <x v="2"/>
    <n v="4"/>
    <n v="79"/>
    <n v="79"/>
    <s v=" ga2018"/>
    <n v="5000"/>
    <n v="79"/>
    <n v="34.902999999999999"/>
    <n v="0"/>
    <n v="0"/>
    <n v="37600"/>
    <n v="79"/>
    <n v="300.79500000000002"/>
    <n v="0"/>
    <n v="0"/>
  </r>
  <r>
    <s v="j90_33_a"/>
    <x v="2"/>
    <n v="4"/>
    <n v="88"/>
    <n v="88"/>
    <s v=" ga2018"/>
    <n v="5000"/>
    <n v="116"/>
    <n v="4.6909999999999998"/>
    <n v="31.818181818181817"/>
    <n v="31.818181818181817"/>
    <n v="518800"/>
    <n v="114"/>
    <n v="300.03100000000001"/>
    <n v="29.545454545454547"/>
    <n v="29.545454545454547"/>
  </r>
  <r>
    <s v="j90_33_b"/>
    <x v="2"/>
    <n v="4"/>
    <n v="118"/>
    <n v="118"/>
    <s v=" ga2018"/>
    <n v="5000"/>
    <n v="140"/>
    <n v="20.047999999999998"/>
    <n v="18.64406779661017"/>
    <n v="18.64406779661017"/>
    <n v="63000"/>
    <n v="138"/>
    <n v="300.28399999999999"/>
    <n v="16.949152542372879"/>
    <n v="16.949152542372879"/>
  </r>
  <r>
    <s v="j90_34_a"/>
    <x v="2"/>
    <n v="4"/>
    <n v="80"/>
    <n v="80"/>
    <s v=" ga2018"/>
    <n v="5000"/>
    <n v="96"/>
    <n v="4.1040000000000001"/>
    <n v="20"/>
    <n v="20"/>
    <n v="125200"/>
    <n v="96"/>
    <n v="300.233"/>
    <n v="20"/>
    <n v="20"/>
  </r>
  <r>
    <s v="j90_34_b"/>
    <x v="2"/>
    <n v="4"/>
    <n v="83"/>
    <n v="83"/>
    <s v=" ga2018"/>
    <n v="5000"/>
    <n v="88"/>
    <n v="12.504"/>
    <n v="6.024096385542169"/>
    <n v="6.024096385542169"/>
    <n v="108800"/>
    <n v="87"/>
    <n v="300.26"/>
    <n v="4.8192771084337354"/>
    <n v="4.8192771084337354"/>
  </r>
  <r>
    <s v="j90_35_a"/>
    <x v="2"/>
    <n v="4"/>
    <n v="72"/>
    <n v="72"/>
    <s v=" ga2018"/>
    <n v="5000"/>
    <n v="78"/>
    <n v="2.3199999999999998"/>
    <n v="8.3333333333333321"/>
    <n v="8.3333333333333321"/>
    <n v="1004600"/>
    <n v="78"/>
    <n v="300.01499999999999"/>
    <n v="8.3333333333333321"/>
    <n v="8.3333333333333321"/>
  </r>
  <r>
    <s v="j90_35_b"/>
    <x v="2"/>
    <n v="4"/>
    <n v="76"/>
    <n v="76"/>
    <s v=" ga2018"/>
    <n v="5000"/>
    <n v="77"/>
    <n v="8.4949999999999992"/>
    <n v="1.3157894736842104"/>
    <n v="1.3157894736842104"/>
    <n v="151800"/>
    <n v="77"/>
    <n v="300.22000000000003"/>
    <n v="1.3157894736842104"/>
    <n v="1.3157894736842104"/>
  </r>
  <r>
    <s v="j90_36_a"/>
    <x v="2"/>
    <n v="4"/>
    <n v="98"/>
    <n v="98"/>
    <s v=" ga2018"/>
    <n v="5000"/>
    <n v="98"/>
    <n v="2.78"/>
    <n v="0"/>
    <n v="0"/>
    <n v="616000"/>
    <n v="98"/>
    <n v="300.05099999999999"/>
    <n v="0"/>
    <n v="0"/>
  </r>
  <r>
    <s v="j90_36_b"/>
    <x v="2"/>
    <n v="4"/>
    <n v="102"/>
    <n v="102"/>
    <s v=" ga2018"/>
    <n v="5000"/>
    <n v="102"/>
    <n v="4.6689999999999996"/>
    <n v="0"/>
    <n v="0"/>
    <n v="319200"/>
    <n v="102"/>
    <n v="300.173"/>
    <n v="0"/>
    <n v="0"/>
  </r>
  <r>
    <s v="j90_37_a"/>
    <x v="2"/>
    <n v="4"/>
    <n v="99"/>
    <n v="108"/>
    <s v=" ga2018"/>
    <n v="5000"/>
    <n v="191"/>
    <n v="14.706"/>
    <n v="92.929292929292927"/>
    <n v="76.851851851851848"/>
    <n v="163600"/>
    <n v="191"/>
    <n v="300.00599999999997"/>
    <n v="92.929292929292927"/>
    <n v="76.851851851851848"/>
  </r>
  <r>
    <s v="j90_37_b"/>
    <x v="2"/>
    <n v="4"/>
    <n v="102"/>
    <n v="106"/>
    <s v=" ga2018"/>
    <n v="5000"/>
    <n v="181"/>
    <n v="12.519"/>
    <n v="77.450980392156865"/>
    <n v="70.754716981132077"/>
    <n v="177000"/>
    <n v="181"/>
    <n v="300.10700000000003"/>
    <n v="77.450980392156865"/>
    <n v="70.754716981132077"/>
  </r>
  <r>
    <s v="j90_38_a"/>
    <x v="2"/>
    <n v="4"/>
    <n v="91"/>
    <n v="91"/>
    <s v=" ga2018"/>
    <n v="5000"/>
    <n v="114"/>
    <n v="8.3840000000000003"/>
    <n v="25.274725274725274"/>
    <n v="25.274725274725274"/>
    <n v="258400"/>
    <n v="114"/>
    <n v="300.072"/>
    <n v="25.274725274725274"/>
    <n v="25.274725274725274"/>
  </r>
  <r>
    <s v="j90_38_b"/>
    <x v="2"/>
    <n v="4"/>
    <n v="77"/>
    <n v="77"/>
    <s v=" ga2018"/>
    <n v="5000"/>
    <n v="100"/>
    <n v="6.2969999999999997"/>
    <n v="29.870129870129869"/>
    <n v="29.870129870129869"/>
    <n v="356200"/>
    <n v="99"/>
    <n v="300.17399999999998"/>
    <n v="28.571428571428569"/>
    <n v="28.571428571428569"/>
  </r>
  <r>
    <s v="j90_39_a"/>
    <x v="2"/>
    <n v="4"/>
    <n v="79"/>
    <n v="79"/>
    <s v=" ga2018"/>
    <n v="5000"/>
    <n v="88"/>
    <n v="6.1280000000000001"/>
    <n v="11.39240506329114"/>
    <n v="11.39240506329114"/>
    <n v="343400"/>
    <n v="86"/>
    <n v="300.37700000000001"/>
    <n v="8.8607594936708853"/>
    <n v="8.8607594936708853"/>
  </r>
  <r>
    <s v="j90_39_b"/>
    <x v="2"/>
    <n v="4"/>
    <n v="83"/>
    <n v="83"/>
    <s v=" ga2018"/>
    <n v="5000"/>
    <n v="92"/>
    <n v="6.8780000000000001"/>
    <n v="10.843373493975903"/>
    <n v="10.843373493975903"/>
    <n v="359800"/>
    <n v="92"/>
    <n v="300.04899999999998"/>
    <n v="10.843373493975903"/>
    <n v="10.843373493975903"/>
  </r>
  <r>
    <s v="j90_40_a"/>
    <x v="2"/>
    <n v="4"/>
    <n v="92"/>
    <n v="92"/>
    <s v=" ga2018"/>
    <n v="5000"/>
    <n v="92"/>
    <n v="22.777999999999999"/>
    <n v="0"/>
    <n v="0"/>
    <n v="62400"/>
    <n v="92"/>
    <n v="300.87200000000001"/>
    <n v="0"/>
    <n v="0"/>
  </r>
  <r>
    <s v="j90_40_b"/>
    <x v="2"/>
    <n v="4"/>
    <n v="86"/>
    <n v="86"/>
    <s v=" ga2018"/>
    <n v="5000"/>
    <n v="86"/>
    <n v="18.529"/>
    <n v="0"/>
    <n v="0"/>
    <n v="79000"/>
    <n v="86"/>
    <n v="300.03300000000002"/>
    <n v="0"/>
    <n v="0"/>
  </r>
  <r>
    <s v="j90_41_a"/>
    <x v="2"/>
    <n v="4"/>
    <n v="94"/>
    <n v="113"/>
    <s v=" ga2018"/>
    <n v="5000"/>
    <n v="211"/>
    <n v="28.266999999999999"/>
    <n v="124.46808510638299"/>
    <n v="86.725663716814154"/>
    <n v="83200"/>
    <n v="209"/>
    <n v="300.53399999999999"/>
    <n v="122.34042553191489"/>
    <n v="84.955752212389385"/>
  </r>
  <r>
    <s v="j90_41_b"/>
    <x v="2"/>
    <n v="4"/>
    <n v="102"/>
    <n v="124"/>
    <s v=" ga2018"/>
    <n v="5000"/>
    <n v="216"/>
    <n v="30.201000000000001"/>
    <n v="111.76470588235294"/>
    <n v="74.193548387096769"/>
    <n v="69600"/>
    <n v="216"/>
    <n v="300.30500000000001"/>
    <n v="111.76470588235294"/>
    <n v="74.193548387096769"/>
  </r>
  <r>
    <s v="j90_42_a"/>
    <x v="2"/>
    <n v="4"/>
    <n v="83"/>
    <n v="83"/>
    <s v=" ga2018"/>
    <n v="5000"/>
    <n v="123"/>
    <n v="13.749000000000001"/>
    <n v="48.192771084337352"/>
    <n v="48.192771084337352"/>
    <n v="162600"/>
    <n v="121"/>
    <n v="300.27499999999998"/>
    <n v="45.783132530120483"/>
    <n v="45.783132530120483"/>
  </r>
  <r>
    <s v="j90_42_b"/>
    <x v="2"/>
    <n v="4"/>
    <n v="102"/>
    <n v="102"/>
    <s v=" ga2018"/>
    <n v="5000"/>
    <n v="124"/>
    <n v="13.849"/>
    <n v="21.568627450980394"/>
    <n v="21.568627450980394"/>
    <n v="178000"/>
    <n v="124"/>
    <n v="300.15199999999999"/>
    <n v="21.568627450980394"/>
    <n v="21.568627450980394"/>
  </r>
  <r>
    <s v="j90_43_a"/>
    <x v="2"/>
    <n v="4"/>
    <n v="98"/>
    <n v="98"/>
    <s v=" ga2018"/>
    <n v="5000"/>
    <n v="102"/>
    <n v="11.22"/>
    <n v="4.0816326530612246"/>
    <n v="4.0816326530612246"/>
    <n v="238600"/>
    <n v="100"/>
    <n v="300.16199999999998"/>
    <n v="2.0408163265306123"/>
    <n v="2.0408163265306123"/>
  </r>
  <r>
    <s v="j90_43_b"/>
    <x v="2"/>
    <n v="4"/>
    <n v="100"/>
    <n v="100"/>
    <s v=" ga2018"/>
    <n v="5000"/>
    <n v="109"/>
    <n v="9.1449999999999996"/>
    <n v="9"/>
    <n v="9"/>
    <n v="252800"/>
    <n v="109"/>
    <n v="300.15899999999999"/>
    <n v="9"/>
    <n v="9"/>
  </r>
  <r>
    <s v="j90_44_a"/>
    <x v="2"/>
    <n v="4"/>
    <n v="89"/>
    <n v="89"/>
    <s v=" ga2018"/>
    <n v="5000"/>
    <n v="89"/>
    <n v="15.005000000000001"/>
    <n v="0"/>
    <n v="0"/>
    <n v="53600"/>
    <n v="89"/>
    <n v="300.85300000000001"/>
    <n v="0"/>
    <n v="0"/>
  </r>
  <r>
    <s v="j90_44_b"/>
    <x v="2"/>
    <n v="4"/>
    <n v="92"/>
    <n v="92"/>
    <s v=" ga2018"/>
    <n v="5000"/>
    <n v="96"/>
    <n v="6.93"/>
    <n v="4.3478260869565215"/>
    <n v="4.3478260869565215"/>
    <n v="101800"/>
    <n v="93"/>
    <n v="300.93599999999998"/>
    <n v="1.0869565217391304"/>
    <n v="1.0869565217391304"/>
  </r>
  <r>
    <s v="j90_45_a"/>
    <x v="2"/>
    <n v="4"/>
    <n v="96"/>
    <n v="138"/>
    <s v=" ga2018"/>
    <n v="5000"/>
    <n v="253"/>
    <n v="45.914000000000001"/>
    <n v="163.54166666666669"/>
    <n v="83.333333333333343"/>
    <n v="47600"/>
    <n v="253"/>
    <n v="300.37099999999998"/>
    <n v="163.54166666666669"/>
    <n v="83.333333333333343"/>
  </r>
  <r>
    <s v="j90_45_b"/>
    <x v="2"/>
    <n v="4"/>
    <n v="81"/>
    <n v="124"/>
    <s v=" ga2018"/>
    <n v="5000"/>
    <n v="212"/>
    <n v="38.847999999999999"/>
    <n v="161.72839506172841"/>
    <n v="70.967741935483872"/>
    <n v="54200"/>
    <n v="210"/>
    <n v="300.59500000000003"/>
    <n v="159.25925925925927"/>
    <n v="69.354838709677423"/>
  </r>
  <r>
    <s v="j90_46_a"/>
    <x v="2"/>
    <n v="4"/>
    <n v="74"/>
    <n v="78"/>
    <s v=" ga2018"/>
    <n v="5000"/>
    <n v="123"/>
    <n v="18.484000000000002"/>
    <n v="66.21621621621621"/>
    <n v="57.692307692307686"/>
    <n v="119200"/>
    <n v="122"/>
    <n v="300.15899999999999"/>
    <n v="64.86486486486487"/>
    <n v="56.410256410256409"/>
  </r>
  <r>
    <s v="j90_46_b"/>
    <x v="2"/>
    <n v="4"/>
    <n v="112"/>
    <n v="112"/>
    <s v=" ga2018"/>
    <n v="5000"/>
    <n v="146"/>
    <n v="22.763999999999999"/>
    <n v="30.357142857142854"/>
    <n v="30.357142857142854"/>
    <n v="119600"/>
    <n v="145"/>
    <n v="300.04599999999999"/>
    <n v="29.464285714285715"/>
    <n v="29.464285714285715"/>
  </r>
  <r>
    <s v="j90_47_a"/>
    <x v="2"/>
    <n v="4"/>
    <n v="102"/>
    <n v="102"/>
    <s v=" ga2018"/>
    <n v="5000"/>
    <n v="124"/>
    <n v="15.677"/>
    <n v="21.568627450980394"/>
    <n v="21.568627450980394"/>
    <n v="130600"/>
    <n v="123"/>
    <n v="300.40300000000002"/>
    <n v="20.588235294117645"/>
    <n v="20.588235294117645"/>
  </r>
  <r>
    <s v="j90_47_b"/>
    <x v="2"/>
    <n v="4"/>
    <n v="93"/>
    <n v="93"/>
    <s v=" ga2018"/>
    <n v="5000"/>
    <n v="111"/>
    <n v="16.628"/>
    <n v="19.35483870967742"/>
    <n v="19.35483870967742"/>
    <n v="135800"/>
    <n v="110"/>
    <n v="300.065"/>
    <n v="18.27956989247312"/>
    <n v="18.27956989247312"/>
  </r>
  <r>
    <s v="j90_48_a"/>
    <x v="2"/>
    <n v="4"/>
    <n v="74"/>
    <n v="74"/>
    <s v=" ga2018"/>
    <n v="5000"/>
    <n v="79"/>
    <n v="8.6829999999999998"/>
    <n v="6.756756756756757"/>
    <n v="6.756756756756757"/>
    <n v="275000"/>
    <n v="79"/>
    <n v="300.02199999999999"/>
    <n v="6.756756756756757"/>
    <n v="6.756756756756757"/>
  </r>
  <r>
    <s v="j90_48_b"/>
    <x v="2"/>
    <n v="4"/>
    <n v="93"/>
    <n v="93"/>
    <s v=" ga2018"/>
    <n v="5000"/>
    <n v="93"/>
    <n v="24.972000000000001"/>
    <n v="0"/>
    <n v="0"/>
    <n v="62000"/>
    <n v="93"/>
    <n v="300.81700000000001"/>
    <n v="0"/>
    <n v="0"/>
  </r>
  <r>
    <s v="j120_1_a"/>
    <x v="3"/>
    <n v="4"/>
    <n v="65"/>
    <n v="71"/>
    <s v=" ga2018"/>
    <n v="5000"/>
    <n v="122"/>
    <n v="19.603000000000002"/>
    <n v="87.692307692307693"/>
    <n v="71.83098591549296"/>
    <n v="233400"/>
    <n v="116"/>
    <n v="400.20499999999998"/>
    <n v="78.461538461538467"/>
    <n v="63.380281690140848"/>
  </r>
  <r>
    <s v="j120_1_b"/>
    <x v="3"/>
    <n v="4"/>
    <n v="86"/>
    <n v="86"/>
    <s v=" ga2018"/>
    <n v="5000"/>
    <n v="138"/>
    <n v="18.381"/>
    <n v="60.465116279069761"/>
    <n v="60.465116279069761"/>
    <n v="196400"/>
    <n v="138"/>
    <n v="400.33699999999999"/>
    <n v="60.465116279069761"/>
    <n v="60.465116279069761"/>
  </r>
  <r>
    <s v="j120_2_a"/>
    <x v="3"/>
    <n v="4"/>
    <n v="78"/>
    <n v="79"/>
    <s v=" ga2018"/>
    <n v="5000"/>
    <n v="124"/>
    <n v="13.016999999999999"/>
    <n v="58.974358974358978"/>
    <n v="56.962025316455701"/>
    <n v="267000"/>
    <n v="124"/>
    <n v="400.11900000000003"/>
    <n v="58.974358974358978"/>
    <n v="56.962025316455701"/>
  </r>
  <r>
    <s v="j120_2_b"/>
    <x v="3"/>
    <n v="4"/>
    <n v="79"/>
    <n v="79"/>
    <s v=" ga2018"/>
    <n v="5000"/>
    <n v="123"/>
    <n v="13.802"/>
    <n v="55.696202531645568"/>
    <n v="55.696202531645568"/>
    <n v="267800"/>
    <n v="123"/>
    <n v="400.01499999999999"/>
    <n v="55.696202531645568"/>
    <n v="55.696202531645568"/>
  </r>
  <r>
    <s v="j120_3_a"/>
    <x v="3"/>
    <n v="4"/>
    <n v="86"/>
    <n v="86"/>
    <s v=" ga2018"/>
    <n v="5000"/>
    <n v="98"/>
    <n v="21.434999999999999"/>
    <n v="13.953488372093023"/>
    <n v="13.953488372093023"/>
    <n v="56200"/>
    <n v="92"/>
    <n v="401.12599999999998"/>
    <n v="6.9767441860465116"/>
    <n v="6.9767441860465116"/>
  </r>
  <r>
    <s v="j120_3_b"/>
    <x v="3"/>
    <n v="4"/>
    <n v="107"/>
    <n v="107"/>
    <s v=" ga2018"/>
    <n v="5000"/>
    <n v="107"/>
    <n v="57.734999999999999"/>
    <n v="0"/>
    <n v="0"/>
    <n v="31400"/>
    <n v="107"/>
    <n v="401.48700000000002"/>
    <n v="0"/>
    <n v="0"/>
  </r>
  <r>
    <s v="j120_4_a"/>
    <x v="3"/>
    <n v="4"/>
    <n v="81"/>
    <n v="81"/>
    <s v=" ga2018"/>
    <n v="5000"/>
    <n v="97"/>
    <n v="12.116"/>
    <n v="19.753086419753085"/>
    <n v="19.753086419753085"/>
    <n v="90600"/>
    <n v="95"/>
    <n v="400.47300000000001"/>
    <n v="17.283950617283949"/>
    <n v="17.283950617283949"/>
  </r>
  <r>
    <s v="j120_4_b"/>
    <x v="3"/>
    <n v="4"/>
    <n v="79"/>
    <n v="79"/>
    <s v=" ga2018"/>
    <n v="5000"/>
    <n v="88"/>
    <n v="14.494999999999999"/>
    <n v="11.39240506329114"/>
    <n v="11.39240506329114"/>
    <n v="347800"/>
    <n v="88"/>
    <n v="400.04599999999999"/>
    <n v="11.39240506329114"/>
    <n v="11.39240506329114"/>
  </r>
  <r>
    <s v="j120_5_a"/>
    <x v="3"/>
    <n v="4"/>
    <n v="78"/>
    <n v="78"/>
    <s v=" ga2018"/>
    <n v="5000"/>
    <n v="90"/>
    <n v="6.7510000000000003"/>
    <n v="15.384615384615385"/>
    <n v="15.384615384615385"/>
    <n v="456200"/>
    <n v="90"/>
    <n v="400.06400000000002"/>
    <n v="15.384615384615385"/>
    <n v="15.384615384615385"/>
  </r>
  <r>
    <s v="j120_5_b"/>
    <x v="3"/>
    <n v="4"/>
    <n v="106"/>
    <n v="106"/>
    <s v=" ga2018"/>
    <n v="5000"/>
    <n v="121"/>
    <n v="12.260999999999999"/>
    <n v="14.150943396226415"/>
    <n v="14.150943396226415"/>
    <n v="143400"/>
    <n v="118"/>
    <n v="400.42500000000001"/>
    <n v="11.320754716981133"/>
    <n v="11.320754716981133"/>
  </r>
  <r>
    <s v="j120_6_a"/>
    <x v="3"/>
    <n v="4"/>
    <n v="93"/>
    <n v="121"/>
    <s v=" ga2018"/>
    <n v="5000"/>
    <n v="216"/>
    <n v="68.153999999999996"/>
    <n v="132.25806451612902"/>
    <n v="78.512396694214885"/>
    <n v="54200"/>
    <n v="215"/>
    <n v="400.34800000000001"/>
    <n v="131.18279569892474"/>
    <n v="77.685950413223139"/>
  </r>
  <r>
    <s v="j120_6_b"/>
    <x v="3"/>
    <n v="4"/>
    <n v="84"/>
    <n v="128"/>
    <s v=" ga2018"/>
    <n v="5000"/>
    <n v="245"/>
    <n v="67.887"/>
    <n v="191.66666666666669"/>
    <n v="91.40625"/>
    <n v="48200"/>
    <n v="240"/>
    <n v="400.78199999999998"/>
    <n v="185.71428571428572"/>
    <n v="87.5"/>
  </r>
  <r>
    <s v="j120_7_a"/>
    <x v="3"/>
    <n v="4"/>
    <n v="85"/>
    <n v="101"/>
    <s v=" ga2018"/>
    <n v="5000"/>
    <n v="170"/>
    <n v="46.195"/>
    <n v="100"/>
    <n v="68.316831683168317"/>
    <n v="72600"/>
    <n v="168"/>
    <n v="400.76400000000001"/>
    <n v="97.647058823529406"/>
    <n v="66.336633663366342"/>
  </r>
  <r>
    <s v="j120_7_b"/>
    <x v="3"/>
    <n v="4"/>
    <n v="84"/>
    <n v="105"/>
    <s v=" ga2018"/>
    <n v="5000"/>
    <n v="186"/>
    <n v="53.463000000000001"/>
    <n v="121.42857142857142"/>
    <n v="77.142857142857153"/>
    <n v="64600"/>
    <n v="184"/>
    <n v="400.74700000000001"/>
    <n v="119.04761904761905"/>
    <n v="75.238095238095241"/>
  </r>
  <r>
    <s v="j120_8_a"/>
    <x v="3"/>
    <n v="4"/>
    <n v="83"/>
    <n v="83"/>
    <s v=" ga2018"/>
    <n v="5000"/>
    <n v="134"/>
    <n v="35.216000000000001"/>
    <n v="61.445783132530117"/>
    <n v="61.445783132530117"/>
    <n v="91600"/>
    <n v="132"/>
    <n v="400.339"/>
    <n v="59.036144578313255"/>
    <n v="59.036144578313255"/>
  </r>
  <r>
    <s v="j120_8_b"/>
    <x v="3"/>
    <n v="4"/>
    <n v="95"/>
    <n v="95"/>
    <s v=" ga2018"/>
    <n v="5000"/>
    <n v="128"/>
    <n v="32.914000000000001"/>
    <n v="34.736842105263158"/>
    <n v="34.736842105263158"/>
    <n v="107800"/>
    <n v="127"/>
    <n v="400.27"/>
    <n v="33.684210526315788"/>
    <n v="33.684210526315788"/>
  </r>
  <r>
    <s v="j120_9_a"/>
    <x v="3"/>
    <n v="4"/>
    <n v="80"/>
    <n v="80"/>
    <s v=" ga2018"/>
    <n v="5000"/>
    <n v="100"/>
    <n v="22.937000000000001"/>
    <n v="25"/>
    <n v="25"/>
    <n v="170800"/>
    <n v="100"/>
    <n v="400.29300000000001"/>
    <n v="25"/>
    <n v="25"/>
  </r>
  <r>
    <s v="j120_9_b"/>
    <x v="3"/>
    <n v="4"/>
    <n v="98"/>
    <n v="98"/>
    <s v=" ga2018"/>
    <n v="5000"/>
    <n v="133"/>
    <n v="33.027999999999999"/>
    <n v="35.714285714285715"/>
    <n v="35.714285714285715"/>
    <n v="112000"/>
    <n v="132"/>
    <n v="400.678"/>
    <n v="34.693877551020407"/>
    <n v="34.693877551020407"/>
  </r>
  <r>
    <s v="j120_10_a"/>
    <x v="3"/>
    <n v="4"/>
    <n v="79"/>
    <n v="79"/>
    <s v=" ga2018"/>
    <n v="5000"/>
    <n v="101"/>
    <n v="23.457000000000001"/>
    <n v="27.848101265822784"/>
    <n v="27.848101265822784"/>
    <n v="133200"/>
    <n v="100"/>
    <n v="400.31700000000001"/>
    <n v="26.582278481012654"/>
    <n v="26.582278481012654"/>
  </r>
  <r>
    <s v="j120_10_b"/>
    <x v="3"/>
    <n v="4"/>
    <n v="95"/>
    <n v="95"/>
    <s v=" ga2018"/>
    <n v="5000"/>
    <n v="119"/>
    <n v="44.088000000000001"/>
    <n v="25.263157894736842"/>
    <n v="25.263157894736842"/>
    <n v="110600"/>
    <n v="119"/>
    <n v="400.62900000000002"/>
    <n v="25.263157894736842"/>
    <n v="25.263157894736842"/>
  </r>
  <r>
    <s v="j120_11_a"/>
    <x v="3"/>
    <n v="4"/>
    <n v="109"/>
    <n v="184"/>
    <s v=" ga2018"/>
    <n v="5000"/>
    <n v="348"/>
    <n v="145.565"/>
    <n v="219.26605504587155"/>
    <n v="89.130434782608688"/>
    <n v="20200"/>
    <n v="347"/>
    <n v="400.83600000000001"/>
    <n v="218.348623853211"/>
    <n v="88.58695652173914"/>
  </r>
  <r>
    <s v="j120_11_b"/>
    <x v="3"/>
    <n v="4"/>
    <n v="98"/>
    <n v="149"/>
    <s v=" ga2018"/>
    <n v="5000"/>
    <n v="262"/>
    <n v="127.551"/>
    <n v="167.34693877551021"/>
    <n v="75.838926174496649"/>
    <n v="24800"/>
    <n v="255"/>
    <n v="401.19400000000002"/>
    <n v="160.20408163265304"/>
    <n v="71.140939597315437"/>
  </r>
  <r>
    <s v="j120_12_a"/>
    <x v="3"/>
    <n v="4"/>
    <n v="84"/>
    <n v="141"/>
    <s v=" ga2018"/>
    <n v="5000"/>
    <n v="210"/>
    <n v="87.087000000000003"/>
    <n v="150"/>
    <n v="48.936170212765958"/>
    <n v="33800"/>
    <n v="203"/>
    <n v="401.68599999999998"/>
    <n v="141.66666666666669"/>
    <n v="43.971631205673759"/>
  </r>
  <r>
    <s v="j120_12_b"/>
    <x v="3"/>
    <n v="4"/>
    <n v="72"/>
    <n v="110"/>
    <s v=" ga2018"/>
    <n v="5000"/>
    <n v="180"/>
    <n v="80.855999999999995"/>
    <n v="150"/>
    <n v="63.636363636363633"/>
    <n v="38800"/>
    <n v="177"/>
    <n v="401.31700000000001"/>
    <n v="145.83333333333331"/>
    <n v="60.909090909090914"/>
  </r>
  <r>
    <s v="j120_13_a"/>
    <x v="3"/>
    <n v="4"/>
    <n v="106"/>
    <n v="112"/>
    <s v=" ga2018"/>
    <n v="5000"/>
    <n v="176"/>
    <n v="86.11"/>
    <n v="66.037735849056602"/>
    <n v="57.142857142857139"/>
    <n v="39600"/>
    <n v="173"/>
    <n v="401.33199999999999"/>
    <n v="63.20754716981132"/>
    <n v="54.464285714285708"/>
  </r>
  <r>
    <s v="j120_13_b"/>
    <x v="3"/>
    <n v="4"/>
    <n v="79"/>
    <n v="86"/>
    <s v=" ga2018"/>
    <n v="5000"/>
    <n v="127"/>
    <n v="54.77"/>
    <n v="60.75949367088608"/>
    <n v="47.674418604651166"/>
    <n v="59800"/>
    <n v="127"/>
    <n v="401.35500000000002"/>
    <n v="60.75949367088608"/>
    <n v="47.674418604651166"/>
  </r>
  <r>
    <s v="j120_14_a"/>
    <x v="3"/>
    <n v="4"/>
    <n v="101"/>
    <n v="101"/>
    <s v=" ga2018"/>
    <n v="5000"/>
    <n v="132"/>
    <n v="58.384999999999998"/>
    <n v="30.693069306930692"/>
    <n v="30.693069306930692"/>
    <n v="53800"/>
    <n v="130"/>
    <n v="400.399"/>
    <n v="28.71287128712871"/>
    <n v="28.71287128712871"/>
  </r>
  <r>
    <s v="j120_14_b"/>
    <x v="3"/>
    <n v="4"/>
    <n v="91"/>
    <n v="91"/>
    <s v=" ga2018"/>
    <n v="5000"/>
    <n v="123"/>
    <n v="47.36"/>
    <n v="35.164835164835168"/>
    <n v="35.164835164835168"/>
    <n v="72600"/>
    <n v="121"/>
    <n v="400.63299999999998"/>
    <n v="32.967032967032964"/>
    <n v="32.967032967032964"/>
  </r>
  <r>
    <s v="j120_15_a"/>
    <x v="3"/>
    <n v="4"/>
    <n v="126"/>
    <n v="126"/>
    <s v=" ga2018"/>
    <n v="5000"/>
    <n v="126"/>
    <n v="283.11799999999999"/>
    <n v="0"/>
    <n v="0"/>
    <n v="7000"/>
    <n v="126"/>
    <n v="401.72699999999998"/>
    <n v="0"/>
    <n v="0"/>
  </r>
  <r>
    <s v="j120_15_b"/>
    <x v="3"/>
    <n v="4"/>
    <n v="81"/>
    <n v="81"/>
    <s v=" ga2018"/>
    <n v="5000"/>
    <n v="92"/>
    <n v="35.744999999999997"/>
    <n v="13.580246913580247"/>
    <n v="13.580246913580247"/>
    <n v="91800"/>
    <n v="89"/>
    <n v="400.61099999999999"/>
    <n v="9.8765432098765427"/>
    <n v="9.8765432098765427"/>
  </r>
  <r>
    <s v="j120_16_a"/>
    <x v="3"/>
    <n v="4"/>
    <n v="88"/>
    <n v="186"/>
    <s v=" ga2018"/>
    <n v="5000"/>
    <n v="324"/>
    <n v="216.499"/>
    <n v="268.18181818181819"/>
    <n v="74.193548387096769"/>
    <n v="12000"/>
    <n v="323"/>
    <n v="402.14299999999997"/>
    <n v="267.04545454545456"/>
    <n v="73.655913978494624"/>
  </r>
  <r>
    <s v="j120_16_b"/>
    <x v="3"/>
    <n v="4"/>
    <n v="90"/>
    <n v="172"/>
    <s v=" ga2018"/>
    <n v="5000"/>
    <n v="293"/>
    <n v="196.59700000000001"/>
    <n v="225.55555555555554"/>
    <n v="70.348837209302332"/>
    <n v="14200"/>
    <n v="291"/>
    <n v="400.37799999999999"/>
    <n v="223.33333333333334"/>
    <n v="69.186046511627907"/>
  </r>
  <r>
    <s v="j120_17_a"/>
    <x v="3"/>
    <n v="4"/>
    <n v="72"/>
    <n v="103"/>
    <s v=" ga2018"/>
    <n v="5000"/>
    <n v="164"/>
    <n v="115.878"/>
    <n v="127.77777777777777"/>
    <n v="59.22330097087378"/>
    <n v="26200"/>
    <n v="163"/>
    <n v="401.75599999999997"/>
    <n v="126.38888888888889"/>
    <n v="58.252427184466015"/>
  </r>
  <r>
    <s v="j120_17_b"/>
    <x v="3"/>
    <n v="4"/>
    <n v="74"/>
    <n v="117"/>
    <s v=" ga2018"/>
    <n v="5000"/>
    <n v="185"/>
    <n v="125.90600000000001"/>
    <n v="150"/>
    <n v="58.119658119658126"/>
    <n v="22600"/>
    <n v="183"/>
    <n v="400.90499999999997"/>
    <n v="147.29729729729729"/>
    <n v="56.410256410256409"/>
  </r>
  <r>
    <s v="j120_18_a"/>
    <x v="3"/>
    <n v="4"/>
    <n v="72"/>
    <n v="97"/>
    <s v=" ga2018"/>
    <n v="5000"/>
    <n v="141"/>
    <n v="79.585999999999999"/>
    <n v="95.833333333333343"/>
    <n v="45.360824742268044"/>
    <n v="39600"/>
    <n v="139"/>
    <n v="400.13299999999998"/>
    <n v="93.055555555555557"/>
    <n v="43.298969072164951"/>
  </r>
  <r>
    <s v="j120_18_b"/>
    <x v="3"/>
    <n v="4"/>
    <n v="101"/>
    <n v="135"/>
    <s v=" ga2018"/>
    <n v="5000"/>
    <n v="194"/>
    <n v="103.84399999999999"/>
    <n v="92.079207920792086"/>
    <n v="43.703703703703702"/>
    <n v="29800"/>
    <n v="191"/>
    <n v="401.76400000000001"/>
    <n v="89.10891089108911"/>
    <n v="41.481481481481481"/>
  </r>
  <r>
    <s v="j120_19_a"/>
    <x v="3"/>
    <n v="4"/>
    <n v="92"/>
    <n v="98"/>
    <s v=" ga2018"/>
    <n v="5000"/>
    <n v="155"/>
    <n v="95.156999999999996"/>
    <n v="68.478260869565219"/>
    <n v="58.163265306122447"/>
    <n v="33000"/>
    <n v="153"/>
    <n v="402.18"/>
    <n v="66.304347826086953"/>
    <n v="56.12244897959183"/>
  </r>
  <r>
    <s v="j120_19_b"/>
    <x v="3"/>
    <n v="4"/>
    <n v="93"/>
    <n v="93"/>
    <s v=" ga2018"/>
    <n v="5000"/>
    <n v="124"/>
    <n v="70.694999999999993"/>
    <n v="33.333333333333329"/>
    <n v="33.333333333333329"/>
    <n v="42600"/>
    <n v="121"/>
    <n v="402.29700000000003"/>
    <n v="30.107526881720432"/>
    <n v="30.107526881720432"/>
  </r>
  <r>
    <s v="j120_20_a"/>
    <x v="3"/>
    <n v="4"/>
    <n v="89"/>
    <n v="89"/>
    <s v=" ga2018"/>
    <n v="5000"/>
    <n v="121"/>
    <n v="58.533000000000001"/>
    <n v="35.955056179775283"/>
    <n v="35.955056179775283"/>
    <n v="53200"/>
    <n v="119"/>
    <n v="401.24099999999999"/>
    <n v="33.707865168539328"/>
    <n v="33.707865168539328"/>
  </r>
  <r>
    <s v="j120_20_b"/>
    <x v="3"/>
    <n v="4"/>
    <n v="74"/>
    <n v="74"/>
    <s v=" ga2018"/>
    <n v="5000"/>
    <n v="105"/>
    <n v="58.296999999999997"/>
    <n v="41.891891891891895"/>
    <n v="41.891891891891895"/>
    <n v="52800"/>
    <n v="104"/>
    <n v="400.11799999999999"/>
    <n v="40.54054054054054"/>
    <n v="40.54054054054054"/>
  </r>
  <r>
    <s v="j120_21_a"/>
    <x v="3"/>
    <n v="4"/>
    <n v="101"/>
    <n v="101"/>
    <s v=" ga2018"/>
    <n v="5000"/>
    <n v="159"/>
    <n v="16.015999999999998"/>
    <n v="57.42574257425742"/>
    <n v="57.42574257425742"/>
    <n v="229400"/>
    <n v="157"/>
    <n v="400.09500000000003"/>
    <n v="55.445544554455452"/>
    <n v="55.445544554455452"/>
  </r>
  <r>
    <s v="j120_21_b"/>
    <x v="3"/>
    <n v="4"/>
    <n v="97"/>
    <n v="97"/>
    <s v=" ga2018"/>
    <n v="5000"/>
    <n v="153"/>
    <n v="12.757999999999999"/>
    <n v="57.731958762886592"/>
    <n v="57.731958762886592"/>
    <n v="278000"/>
    <n v="152"/>
    <n v="400.07499999999999"/>
    <n v="56.701030927835049"/>
    <n v="56.701030927835049"/>
  </r>
  <r>
    <s v="j120_22_a"/>
    <x v="3"/>
    <n v="4"/>
    <n v="87"/>
    <n v="87"/>
    <s v=" ga2018"/>
    <n v="5000"/>
    <n v="125"/>
    <n v="13.356"/>
    <n v="43.678160919540232"/>
    <n v="43.678160919540232"/>
    <n v="277400"/>
    <n v="125"/>
    <n v="400.22899999999998"/>
    <n v="43.678160919540232"/>
    <n v="43.678160919540232"/>
  </r>
  <r>
    <s v="j120_22_b"/>
    <x v="3"/>
    <n v="4"/>
    <n v="124"/>
    <n v="124"/>
    <s v=" ga2018"/>
    <n v="5000"/>
    <n v="148"/>
    <n v="51.636000000000003"/>
    <n v="19.35483870967742"/>
    <n v="19.35483870967742"/>
    <n v="24200"/>
    <n v="146"/>
    <n v="401.78800000000001"/>
    <n v="17.741935483870968"/>
    <n v="17.741935483870968"/>
  </r>
  <r>
    <s v="j120_23_a"/>
    <x v="3"/>
    <n v="4"/>
    <n v="105"/>
    <n v="105"/>
    <s v=" ga2018"/>
    <n v="5000"/>
    <n v="133"/>
    <n v="60.514000000000003"/>
    <n v="26.666666666666668"/>
    <n v="26.666666666666668"/>
    <n v="31400"/>
    <n v="128"/>
    <n v="402.36399999999998"/>
    <n v="21.904761904761905"/>
    <n v="21.904761904761905"/>
  </r>
  <r>
    <s v="j120_23_b"/>
    <x v="3"/>
    <n v="4"/>
    <n v="96"/>
    <n v="96"/>
    <s v=" ga2018"/>
    <n v="5000"/>
    <n v="113"/>
    <n v="32.414999999999999"/>
    <n v="17.708333333333336"/>
    <n v="17.708333333333336"/>
    <n v="41400"/>
    <n v="113"/>
    <n v="401.73"/>
    <n v="17.708333333333336"/>
    <n v="17.708333333333336"/>
  </r>
  <r>
    <s v="j120_24_a"/>
    <x v="3"/>
    <n v="4"/>
    <n v="91"/>
    <n v="91"/>
    <s v=" ga2018"/>
    <n v="5000"/>
    <n v="104"/>
    <n v="11.744"/>
    <n v="14.285714285714285"/>
    <n v="14.285714285714285"/>
    <n v="386800"/>
    <n v="104"/>
    <n v="400.01499999999999"/>
    <n v="14.285714285714285"/>
    <n v="14.285714285714285"/>
  </r>
  <r>
    <s v="j120_24_b"/>
    <x v="3"/>
    <n v="4"/>
    <n v="104"/>
    <n v="104"/>
    <s v=" ga2018"/>
    <n v="5000"/>
    <n v="122"/>
    <n v="11.744"/>
    <n v="17.307692307692307"/>
    <n v="17.307692307692307"/>
    <n v="367200"/>
    <n v="121"/>
    <n v="400.161"/>
    <n v="16.346153846153847"/>
    <n v="16.346153846153847"/>
  </r>
  <r>
    <s v="j120_25_a"/>
    <x v="3"/>
    <n v="4"/>
    <n v="108"/>
    <n v="108"/>
    <s v=" ga2018"/>
    <n v="5000"/>
    <n v="110"/>
    <n v="34.124000000000002"/>
    <n v="1.8518518518518516"/>
    <n v="1.8518518518518516"/>
    <n v="42400"/>
    <n v="109"/>
    <n v="401.78899999999999"/>
    <n v="0.92592592592592582"/>
    <n v="0.92592592592592582"/>
  </r>
  <r>
    <s v="j120_25_b"/>
    <x v="3"/>
    <n v="4"/>
    <n v="100"/>
    <n v="100"/>
    <s v=" ga2018"/>
    <n v="5000"/>
    <n v="100"/>
    <n v="41.875"/>
    <n v="0"/>
    <n v="0"/>
    <n v="45600"/>
    <n v="100"/>
    <n v="401.71300000000002"/>
    <n v="0"/>
    <n v="0"/>
  </r>
  <r>
    <s v="j120_26_a"/>
    <x v="3"/>
    <n v="4"/>
    <n v="132"/>
    <n v="152"/>
    <s v=" ga2018"/>
    <n v="5000"/>
    <n v="288"/>
    <n v="66.456000000000003"/>
    <n v="118.18181818181819"/>
    <n v="89.473684210526315"/>
    <n v="53600"/>
    <n v="287"/>
    <n v="400.19299999999998"/>
    <n v="117.42424242424244"/>
    <n v="88.81578947368422"/>
  </r>
  <r>
    <s v="j120_26_b"/>
    <x v="3"/>
    <n v="4"/>
    <n v="94"/>
    <n v="152"/>
    <s v=" ga2018"/>
    <n v="5000"/>
    <n v="279"/>
    <n v="64.552999999999997"/>
    <n v="196.80851063829786"/>
    <n v="83.55263157894737"/>
    <n v="55800"/>
    <n v="279"/>
    <n v="400.55599999999998"/>
    <n v="196.80851063829786"/>
    <n v="83.55263157894737"/>
  </r>
  <r>
    <s v="j120_27_a"/>
    <x v="3"/>
    <n v="4"/>
    <n v="101"/>
    <n v="108"/>
    <s v=" ga2018"/>
    <n v="5000"/>
    <n v="190"/>
    <n v="41.000999999999998"/>
    <n v="88.118811881188122"/>
    <n v="75.925925925925924"/>
    <n v="77400"/>
    <n v="190"/>
    <n v="400.62200000000001"/>
    <n v="88.118811881188122"/>
    <n v="75.925925925925924"/>
  </r>
  <r>
    <s v="j120_27_b"/>
    <x v="3"/>
    <n v="4"/>
    <n v="77"/>
    <n v="100"/>
    <s v=" ga2018"/>
    <n v="5000"/>
    <n v="163"/>
    <n v="43.767000000000003"/>
    <n v="111.68831168831169"/>
    <n v="63"/>
    <n v="71800"/>
    <n v="161"/>
    <n v="400.71199999999999"/>
    <n v="109.09090909090908"/>
    <n v="61"/>
  </r>
  <r>
    <s v="j120_28_a"/>
    <x v="3"/>
    <n v="4"/>
    <n v="102"/>
    <n v="102"/>
    <s v=" ga2018"/>
    <n v="5000"/>
    <n v="135"/>
    <n v="33.479999999999997"/>
    <n v="32.352941176470587"/>
    <n v="32.352941176470587"/>
    <n v="119400"/>
    <n v="132"/>
    <n v="400.39800000000002"/>
    <n v="29.411764705882355"/>
    <n v="29.411764705882355"/>
  </r>
  <r>
    <s v="j120_28_b"/>
    <x v="3"/>
    <n v="4"/>
    <n v="97"/>
    <n v="97"/>
    <s v=" ga2018"/>
    <n v="5000"/>
    <n v="160"/>
    <n v="36.448"/>
    <n v="64.948453608247419"/>
    <n v="64.948453608247419"/>
    <n v="98600"/>
    <n v="160"/>
    <n v="400.40600000000001"/>
    <n v="64.948453608247419"/>
    <n v="64.948453608247419"/>
  </r>
  <r>
    <s v="j120_29_a"/>
    <x v="3"/>
    <n v="4"/>
    <n v="80"/>
    <n v="80"/>
    <s v=" ga2018"/>
    <n v="5000"/>
    <n v="110"/>
    <n v="24.06"/>
    <n v="37.5"/>
    <n v="37.5"/>
    <n v="142000"/>
    <n v="109"/>
    <n v="400.69299999999998"/>
    <n v="36.25"/>
    <n v="36.25"/>
  </r>
  <r>
    <s v="j120_29_b"/>
    <x v="3"/>
    <n v="4"/>
    <n v="88"/>
    <n v="88"/>
    <s v=" ga2018"/>
    <n v="5000"/>
    <n v="125"/>
    <n v="28.254000000000001"/>
    <n v="42.045454545454547"/>
    <n v="42.045454545454547"/>
    <n v="117000"/>
    <n v="125"/>
    <n v="400.36399999999998"/>
    <n v="42.045454545454547"/>
    <n v="42.045454545454547"/>
  </r>
  <r>
    <s v="j120_30_a"/>
    <x v="3"/>
    <n v="4"/>
    <n v="83"/>
    <n v="83"/>
    <s v=" ga2018"/>
    <n v="5000"/>
    <n v="104"/>
    <n v="22.295999999999999"/>
    <n v="25.301204819277107"/>
    <n v="25.301204819277107"/>
    <n v="137400"/>
    <n v="104"/>
    <n v="400.37200000000001"/>
    <n v="25.301204819277107"/>
    <n v="25.301204819277107"/>
  </r>
  <r>
    <s v="j120_30_b"/>
    <x v="3"/>
    <n v="4"/>
    <n v="86"/>
    <n v="86"/>
    <s v=" ga2018"/>
    <n v="5000"/>
    <n v="103"/>
    <n v="18.741"/>
    <n v="19.767441860465116"/>
    <n v="19.767441860465116"/>
    <n v="159200"/>
    <n v="103"/>
    <n v="400.38900000000001"/>
    <n v="19.767441860465116"/>
    <n v="19.767441860465116"/>
  </r>
  <r>
    <s v="j120_31_a"/>
    <x v="3"/>
    <n v="4"/>
    <n v="126"/>
    <n v="182"/>
    <s v=" ga2018"/>
    <n v="5000"/>
    <n v="374"/>
    <n v="132.001"/>
    <n v="196.82539682539681"/>
    <n v="105.4945054945055"/>
    <n v="22400"/>
    <n v="373"/>
    <n v="401.625"/>
    <n v="196.03174603174602"/>
    <n v="104.94505494505495"/>
  </r>
  <r>
    <s v="j120_31_b"/>
    <x v="3"/>
    <n v="4"/>
    <n v="87"/>
    <n v="173"/>
    <s v=" ga2018"/>
    <n v="5000"/>
    <n v="318"/>
    <n v="124.836"/>
    <n v="265.51724137931035"/>
    <n v="83.815028901734095"/>
    <n v="24200"/>
    <n v="318"/>
    <n v="400.14699999999999"/>
    <n v="265.51724137931035"/>
    <n v="83.815028901734095"/>
  </r>
  <r>
    <s v="j120_32_a"/>
    <x v="3"/>
    <n v="4"/>
    <n v="86"/>
    <n v="121"/>
    <s v=" ga2018"/>
    <n v="5000"/>
    <n v="192"/>
    <n v="67.281000000000006"/>
    <n v="123.25581395348837"/>
    <n v="58.677685950413228"/>
    <n v="42800"/>
    <n v="191"/>
    <n v="400.42200000000003"/>
    <n v="122.09302325581395"/>
    <n v="57.851239669421481"/>
  </r>
  <r>
    <s v="j120_32_b"/>
    <x v="3"/>
    <n v="4"/>
    <n v="81"/>
    <n v="129"/>
    <s v=" ga2018"/>
    <n v="5000"/>
    <n v="211"/>
    <n v="88.222999999999999"/>
    <n v="160.49382716049382"/>
    <n v="63.565891472868216"/>
    <n v="37400"/>
    <n v="209"/>
    <n v="401.43799999999999"/>
    <n v="158.02469135802468"/>
    <n v="62.015503875968989"/>
  </r>
  <r>
    <s v="j120_33_a"/>
    <x v="3"/>
    <n v="4"/>
    <n v="115"/>
    <n v="115"/>
    <s v=" ga2018"/>
    <n v="5000"/>
    <n v="173"/>
    <n v="60.125999999999998"/>
    <n v="50.434782608695649"/>
    <n v="50.434782608695649"/>
    <n v="51000"/>
    <n v="170"/>
    <n v="400.29599999999999"/>
    <n v="47.826086956521742"/>
    <n v="47.826086956521742"/>
  </r>
  <r>
    <s v="j120_33_b"/>
    <x v="3"/>
    <n v="4"/>
    <n v="88"/>
    <n v="98"/>
    <s v=" ga2018"/>
    <n v="5000"/>
    <n v="162"/>
    <n v="69.858000000000004"/>
    <n v="84.090909090909093"/>
    <n v="65.306122448979593"/>
    <n v="47000"/>
    <n v="161"/>
    <n v="400.63400000000001"/>
    <n v="82.954545454545453"/>
    <n v="64.285714285714292"/>
  </r>
  <r>
    <s v="j120_34_a"/>
    <x v="3"/>
    <n v="4"/>
    <n v="100"/>
    <n v="100"/>
    <s v=" ga2018"/>
    <n v="5000"/>
    <n v="126"/>
    <n v="39.768999999999998"/>
    <n v="26"/>
    <n v="26"/>
    <n v="83200"/>
    <n v="125"/>
    <n v="400.935"/>
    <n v="25"/>
    <n v="25"/>
  </r>
  <r>
    <s v="j120_34_b"/>
    <x v="3"/>
    <n v="4"/>
    <n v="94"/>
    <n v="94"/>
    <s v=" ga2018"/>
    <n v="5000"/>
    <n v="123"/>
    <n v="37.706000000000003"/>
    <n v="30.851063829787233"/>
    <n v="30.851063829787233"/>
    <n v="85600"/>
    <n v="121"/>
    <n v="400.16899999999998"/>
    <n v="28.723404255319153"/>
    <n v="28.723404255319153"/>
  </r>
  <r>
    <s v="j120_35_a"/>
    <x v="3"/>
    <n v="4"/>
    <n v="91"/>
    <n v="91"/>
    <s v=" ga2018"/>
    <n v="5000"/>
    <n v="121"/>
    <n v="32.593000000000004"/>
    <n v="32.967032967032964"/>
    <n v="32.967032967032964"/>
    <n v="95400"/>
    <n v="120"/>
    <n v="400.12200000000001"/>
    <n v="31.868131868131865"/>
    <n v="31.868131868131865"/>
  </r>
  <r>
    <s v="j120_35_b"/>
    <x v="3"/>
    <n v="4"/>
    <n v="87"/>
    <n v="87"/>
    <s v=" ga2018"/>
    <n v="5000"/>
    <n v="99"/>
    <n v="30.097999999999999"/>
    <n v="13.793103448275861"/>
    <n v="13.793103448275861"/>
    <n v="107000"/>
    <n v="97"/>
    <n v="400.20800000000003"/>
    <n v="11.494252873563218"/>
    <n v="11.494252873563218"/>
  </r>
  <r>
    <s v="j120_36_a"/>
    <x v="3"/>
    <n v="4"/>
    <n v="96"/>
    <n v="199"/>
    <s v=" ga2018"/>
    <n v="5000"/>
    <n v="366"/>
    <n v="218.559"/>
    <n v="281.25"/>
    <n v="83.91959798994975"/>
    <n v="12800"/>
    <n v="361"/>
    <n v="400.91399999999999"/>
    <n v="276.04166666666663"/>
    <n v="81.4070351758794"/>
  </r>
  <r>
    <s v="j120_36_b"/>
    <x v="3"/>
    <n v="4"/>
    <n v="95"/>
    <n v="205"/>
    <s v=" ga2018"/>
    <n v="5000"/>
    <n v="382"/>
    <n v="163.74199999999999"/>
    <n v="302.10526315789474"/>
    <n v="86.341463414634148"/>
    <n v="18000"/>
    <n v="377"/>
    <n v="402.69299999999998"/>
    <n v="296.84210526315786"/>
    <n v="83.902439024390247"/>
  </r>
  <r>
    <s v="j120_37_a"/>
    <x v="3"/>
    <n v="4"/>
    <n v="95"/>
    <n v="151"/>
    <s v=" ga2018"/>
    <n v="5000"/>
    <n v="247"/>
    <n v="123.495"/>
    <n v="160"/>
    <n v="63.576158940397356"/>
    <n v="23400"/>
    <n v="244"/>
    <n v="402.68599999999998"/>
    <n v="156.84210526315789"/>
    <n v="61.589403973509938"/>
  </r>
  <r>
    <s v="j120_37_b"/>
    <x v="3"/>
    <n v="4"/>
    <n v="114"/>
    <n v="189"/>
    <s v=" ga2018"/>
    <n v="5000"/>
    <n v="319"/>
    <n v="164.86199999999999"/>
    <n v="179.82456140350877"/>
    <n v="68.783068783068785"/>
    <n v="17400"/>
    <n v="316"/>
    <n v="401.74599999999998"/>
    <n v="177.19298245614036"/>
    <n v="67.195767195767203"/>
  </r>
  <r>
    <s v="j120_38_a"/>
    <x v="3"/>
    <n v="4"/>
    <n v="92"/>
    <n v="113"/>
    <s v=" ga2018"/>
    <n v="5000"/>
    <n v="188"/>
    <n v="96.183000000000007"/>
    <n v="104.34782608695652"/>
    <n v="66.371681415929203"/>
    <n v="27000"/>
    <n v="184"/>
    <n v="402.42200000000003"/>
    <n v="100"/>
    <n v="62.831858407079643"/>
  </r>
  <r>
    <s v="j120_38_b"/>
    <x v="3"/>
    <n v="4"/>
    <n v="134"/>
    <n v="134"/>
    <s v=" ga2018"/>
    <n v="5000"/>
    <n v="201"/>
    <n v="89.173000000000002"/>
    <n v="50"/>
    <n v="50"/>
    <n v="32800"/>
    <n v="199"/>
    <n v="400.82900000000001"/>
    <n v="48.507462686567166"/>
    <n v="48.507462686567166"/>
  </r>
  <r>
    <s v="j120_39_a"/>
    <x v="3"/>
    <n v="4"/>
    <n v="100"/>
    <n v="105"/>
    <s v=" ga2018"/>
    <n v="5000"/>
    <n v="163"/>
    <n v="64.543000000000006"/>
    <n v="63"/>
    <n v="55.238095238095241"/>
    <n v="48000"/>
    <n v="162"/>
    <n v="400.27300000000002"/>
    <n v="62"/>
    <n v="54.285714285714285"/>
  </r>
  <r>
    <s v="j120_39_b"/>
    <x v="3"/>
    <n v="4"/>
    <n v="95"/>
    <n v="95"/>
    <s v=" ga2018"/>
    <n v="5000"/>
    <n v="125"/>
    <n v="57.451999999999998"/>
    <n v="31.578947368421051"/>
    <n v="31.578947368421051"/>
    <n v="49600"/>
    <n v="121"/>
    <n v="400.56700000000001"/>
    <n v="27.368421052631582"/>
    <n v="27.368421052631582"/>
  </r>
  <r>
    <s v="j120_40_a"/>
    <x v="3"/>
    <n v="4"/>
    <n v="91"/>
    <n v="91"/>
    <s v=" ga2018"/>
    <n v="5000"/>
    <n v="110"/>
    <n v="48.247"/>
    <n v="20.87912087912088"/>
    <n v="20.87912087912088"/>
    <n v="65600"/>
    <n v="108"/>
    <n v="400.36399999999998"/>
    <n v="18.681318681318682"/>
    <n v="18.681318681318682"/>
  </r>
  <r>
    <s v="j120_40_b"/>
    <x v="3"/>
    <n v="4"/>
    <n v="90"/>
    <n v="90"/>
    <s v=" ga2018"/>
    <n v="5000"/>
    <n v="104"/>
    <n v="37.520000000000003"/>
    <n v="15.555555555555555"/>
    <n v="15.555555555555555"/>
    <n v="84600"/>
    <n v="102"/>
    <n v="400.827"/>
    <n v="13.333333333333334"/>
    <n v="13.333333333333334"/>
  </r>
  <r>
    <s v="j120_41_a"/>
    <x v="3"/>
    <n v="4"/>
    <n v="90"/>
    <n v="90"/>
    <s v=" ga2018"/>
    <n v="5000"/>
    <n v="169"/>
    <n v="14.319000000000001"/>
    <n v="87.777777777777771"/>
    <n v="87.777777777777771"/>
    <n v="266000"/>
    <n v="169"/>
    <n v="400.339"/>
    <n v="87.777777777777771"/>
    <n v="87.777777777777771"/>
  </r>
  <r>
    <s v="j120_41_b"/>
    <x v="3"/>
    <n v="4"/>
    <n v="100"/>
    <n v="118"/>
    <s v=" ga2018"/>
    <n v="5000"/>
    <n v="189"/>
    <n v="16.658000000000001"/>
    <n v="89"/>
    <n v="60.169491525423723"/>
    <n v="230400"/>
    <n v="189"/>
    <n v="400.286"/>
    <n v="89"/>
    <n v="60.169491525423723"/>
  </r>
  <r>
    <s v="j120_42_a"/>
    <x v="3"/>
    <n v="4"/>
    <n v="103"/>
    <n v="103"/>
    <s v=" ga2018"/>
    <n v="5000"/>
    <n v="138"/>
    <n v="9.18"/>
    <n v="33.980582524271846"/>
    <n v="33.980582524271846"/>
    <n v="387000"/>
    <n v="138"/>
    <n v="400.12"/>
    <n v="33.980582524271846"/>
    <n v="33.980582524271846"/>
  </r>
  <r>
    <s v="j120_42_b"/>
    <x v="3"/>
    <n v="4"/>
    <n v="101"/>
    <n v="101"/>
    <s v=" ga2018"/>
    <n v="5000"/>
    <n v="156"/>
    <n v="13.316000000000001"/>
    <n v="54.455445544554458"/>
    <n v="54.455445544554458"/>
    <n v="292800"/>
    <n v="155"/>
    <n v="400.23200000000003"/>
    <n v="53.46534653465347"/>
    <n v="53.46534653465347"/>
  </r>
  <r>
    <s v="j120_43_a"/>
    <x v="3"/>
    <n v="4"/>
    <n v="111"/>
    <n v="111"/>
    <s v=" ga2018"/>
    <n v="5000"/>
    <n v="131"/>
    <n v="58.499000000000002"/>
    <n v="18.018018018018019"/>
    <n v="18.018018018018019"/>
    <n v="31400"/>
    <n v="126"/>
    <n v="401.76100000000002"/>
    <n v="13.513513513513514"/>
    <n v="13.513513513513514"/>
  </r>
  <r>
    <s v="j120_43_b"/>
    <x v="3"/>
    <n v="4"/>
    <n v="117"/>
    <n v="117"/>
    <s v=" ga2018"/>
    <n v="5000"/>
    <n v="157"/>
    <n v="9.5609999999999999"/>
    <n v="34.188034188034187"/>
    <n v="34.188034188034187"/>
    <n v="49400"/>
    <n v="146"/>
    <n v="401.71"/>
    <n v="24.786324786324787"/>
    <n v="24.786324786324787"/>
  </r>
  <r>
    <s v="j120_44_a"/>
    <x v="3"/>
    <n v="4"/>
    <n v="98"/>
    <n v="98"/>
    <s v=" ga2018"/>
    <n v="5000"/>
    <n v="114"/>
    <n v="7.78"/>
    <n v="16.326530612244898"/>
    <n v="16.326530612244898"/>
    <n v="506800"/>
    <n v="113"/>
    <n v="400.01600000000002"/>
    <n v="15.306122448979592"/>
    <n v="15.306122448979592"/>
  </r>
  <r>
    <s v="j120_44_b"/>
    <x v="3"/>
    <n v="4"/>
    <n v="104"/>
    <n v="104"/>
    <s v=" ga2018"/>
    <n v="5000"/>
    <n v="123"/>
    <n v="48.384"/>
    <n v="18.269230769230766"/>
    <n v="18.269230769230766"/>
    <n v="39600"/>
    <n v="123"/>
    <n v="401.47"/>
    <n v="18.269230769230766"/>
    <n v="18.269230769230766"/>
  </r>
  <r>
    <s v="j120_45_a"/>
    <x v="3"/>
    <n v="4"/>
    <n v="103"/>
    <n v="103"/>
    <s v=" ga2018"/>
    <n v="5000"/>
    <n v="115"/>
    <n v="39.606000000000002"/>
    <n v="11.650485436893204"/>
    <n v="11.650485436893204"/>
    <n v="41800"/>
    <n v="113"/>
    <n v="401.54899999999998"/>
    <n v="9.7087378640776691"/>
    <n v="9.7087378640776691"/>
  </r>
  <r>
    <s v="j120_45_b"/>
    <x v="3"/>
    <n v="4"/>
    <n v="104"/>
    <n v="104"/>
    <s v=" ga2018"/>
    <n v="5000"/>
    <n v="117"/>
    <n v="6.4580000000000002"/>
    <n v="12.5"/>
    <n v="12.5"/>
    <n v="486600"/>
    <n v="117"/>
    <n v="400.05200000000002"/>
    <n v="12.5"/>
    <n v="12.5"/>
  </r>
  <r>
    <s v="j120_46_a"/>
    <x v="3"/>
    <n v="4"/>
    <n v="141"/>
    <n v="166"/>
    <s v=" ga2018"/>
    <n v="5000"/>
    <n v="324"/>
    <n v="63.438000000000002"/>
    <n v="129.78723404255319"/>
    <n v="95.180722891566262"/>
    <n v="57200"/>
    <n v="324"/>
    <n v="400.49400000000003"/>
    <n v="129.78723404255319"/>
    <n v="95.180722891566262"/>
  </r>
  <r>
    <s v="j120_46_b"/>
    <x v="3"/>
    <n v="4"/>
    <n v="97"/>
    <n v="129"/>
    <s v=" ga2018"/>
    <n v="5000"/>
    <n v="251"/>
    <n v="53.801000000000002"/>
    <n v="158.76288659793815"/>
    <n v="94.573643410852711"/>
    <n v="70400"/>
    <n v="251"/>
    <n v="400.57400000000001"/>
    <n v="158.76288659793815"/>
    <n v="94.573643410852711"/>
  </r>
  <r>
    <s v="j120_47_a"/>
    <x v="3"/>
    <n v="4"/>
    <n v="107"/>
    <n v="121"/>
    <s v=" ga2018"/>
    <n v="5000"/>
    <n v="192"/>
    <n v="37.838000000000001"/>
    <n v="79.43925233644859"/>
    <n v="58.677685950413228"/>
    <n v="80600"/>
    <n v="190"/>
    <n v="400.14299999999997"/>
    <n v="77.570093457943926"/>
    <n v="57.02479338842975"/>
  </r>
  <r>
    <s v="j120_47_b"/>
    <x v="3"/>
    <n v="4"/>
    <n v="107"/>
    <n v="132"/>
    <s v=" ga2018"/>
    <n v="5000"/>
    <n v="224"/>
    <n v="37.475999999999999"/>
    <n v="109.34579439252336"/>
    <n v="69.696969696969703"/>
    <n v="85800"/>
    <n v="224"/>
    <n v="401.048"/>
    <n v="109.34579439252336"/>
    <n v="69.696969696969703"/>
  </r>
  <r>
    <s v="j120_48_a"/>
    <x v="3"/>
    <n v="4"/>
    <n v="105"/>
    <n v="114"/>
    <s v=" ga2018"/>
    <n v="5000"/>
    <n v="182"/>
    <n v="33.036999999999999"/>
    <n v="73.333333333333329"/>
    <n v="59.649122807017541"/>
    <n v="96000"/>
    <n v="182"/>
    <n v="400.33"/>
    <n v="73.333333333333329"/>
    <n v="59.649122807017541"/>
  </r>
  <r>
    <s v="j120_48_b"/>
    <x v="3"/>
    <n v="4"/>
    <n v="104"/>
    <n v="104"/>
    <s v=" ga2018"/>
    <n v="5000"/>
    <n v="165"/>
    <n v="29.13"/>
    <n v="58.653846153846153"/>
    <n v="58.653846153846153"/>
    <n v="117000"/>
    <n v="162"/>
    <n v="400.58199999999999"/>
    <n v="55.769230769230774"/>
    <n v="55.769230769230774"/>
  </r>
  <r>
    <s v="j120_49_a"/>
    <x v="3"/>
    <n v="4"/>
    <n v="93"/>
    <n v="93"/>
    <s v=" ga2018"/>
    <n v="5000"/>
    <n v="134"/>
    <n v="25.295000000000002"/>
    <n v="44.086021505376344"/>
    <n v="44.086021505376344"/>
    <n v="127200"/>
    <n v="132"/>
    <n v="400.221"/>
    <n v="41.935483870967744"/>
    <n v="41.935483870967744"/>
  </r>
  <r>
    <s v="j120_49_b"/>
    <x v="3"/>
    <n v="4"/>
    <n v="90"/>
    <n v="90"/>
    <s v=" ga2018"/>
    <n v="5000"/>
    <n v="133"/>
    <n v="21.213000000000001"/>
    <n v="47.777777777777779"/>
    <n v="47.777777777777779"/>
    <n v="147400"/>
    <n v="132"/>
    <n v="400.18799999999999"/>
    <n v="46.666666666666664"/>
    <n v="46.666666666666664"/>
  </r>
  <r>
    <s v="j120_50_a"/>
    <x v="3"/>
    <n v="4"/>
    <n v="101"/>
    <n v="101"/>
    <s v=" ga2018"/>
    <n v="5000"/>
    <n v="128"/>
    <n v="20.9"/>
    <n v="26.732673267326735"/>
    <n v="26.732673267326735"/>
    <n v="169600"/>
    <n v="128"/>
    <n v="400.20299999999997"/>
    <n v="26.732673267326735"/>
    <n v="26.732673267326735"/>
  </r>
  <r>
    <s v="j120_50_b"/>
    <x v="3"/>
    <n v="4"/>
    <n v="102"/>
    <n v="102"/>
    <s v=" ga2018"/>
    <n v="5000"/>
    <n v="123"/>
    <n v="19.402999999999999"/>
    <n v="20.588235294117645"/>
    <n v="20.588235294117645"/>
    <n v="157000"/>
    <n v="120"/>
    <n v="400.37599999999998"/>
    <n v="17.647058823529413"/>
    <n v="17.647058823529413"/>
  </r>
  <r>
    <s v="j120_51_a"/>
    <x v="3"/>
    <n v="4"/>
    <n v="114"/>
    <n v="188"/>
    <s v=" ga2018"/>
    <n v="5000"/>
    <n v="375"/>
    <n v="115.589"/>
    <n v="228.9473684210526"/>
    <n v="99.468085106382972"/>
    <n v="26400"/>
    <n v="371"/>
    <n v="402.464"/>
    <n v="225.43859649122808"/>
    <n v="97.340425531914903"/>
  </r>
  <r>
    <s v="j120_51_b"/>
    <x v="3"/>
    <n v="4"/>
    <n v="110"/>
    <n v="186"/>
    <s v=" ga2018"/>
    <n v="5000"/>
    <n v="352"/>
    <n v="99.814999999999998"/>
    <n v="220.00000000000003"/>
    <n v="89.247311827956992"/>
    <n v="31800"/>
    <n v="351"/>
    <n v="400.57600000000002"/>
    <n v="219.09090909090909"/>
    <n v="88.709677419354833"/>
  </r>
  <r>
    <s v="j120_52_a"/>
    <x v="3"/>
    <n v="4"/>
    <n v="95"/>
    <n v="138"/>
    <s v=" ga2018"/>
    <n v="5000"/>
    <n v="239"/>
    <n v="68.515000000000001"/>
    <n v="151.57894736842107"/>
    <n v="73.188405797101453"/>
    <n v="48800"/>
    <n v="239"/>
    <n v="400.822"/>
    <n v="151.57894736842107"/>
    <n v="73.188405797101453"/>
  </r>
  <r>
    <s v="j120_52_b"/>
    <x v="3"/>
    <n v="4"/>
    <n v="88"/>
    <n v="137"/>
    <s v=" ga2018"/>
    <n v="5000"/>
    <n v="236"/>
    <n v="67.567999999999998"/>
    <n v="168.18181818181819"/>
    <n v="72.262773722627742"/>
    <n v="47000"/>
    <n v="236"/>
    <n v="400.49700000000001"/>
    <n v="168.18181818181819"/>
    <n v="72.262773722627742"/>
  </r>
  <r>
    <s v="j120_53_a"/>
    <x v="3"/>
    <n v="4"/>
    <n v="116"/>
    <n v="116"/>
    <s v=" ga2018"/>
    <n v="5000"/>
    <n v="174"/>
    <n v="46.835000000000001"/>
    <n v="50"/>
    <n v="50"/>
    <n v="67800"/>
    <n v="172"/>
    <n v="400.41300000000001"/>
    <n v="48.275862068965516"/>
    <n v="48.275862068965516"/>
  </r>
  <r>
    <s v="j120_53_b"/>
    <x v="3"/>
    <n v="4"/>
    <n v="130"/>
    <n v="144"/>
    <s v=" ga2018"/>
    <n v="5000"/>
    <n v="257"/>
    <n v="72.164000000000001"/>
    <n v="97.692307692307693"/>
    <n v="78.472222222222214"/>
    <n v="40200"/>
    <n v="257"/>
    <n v="400.048"/>
    <n v="97.692307692307693"/>
    <n v="78.472222222222214"/>
  </r>
  <r>
    <s v="j120_54_a"/>
    <x v="3"/>
    <n v="4"/>
    <n v="89"/>
    <n v="92"/>
    <s v=" ga2018"/>
    <n v="5000"/>
    <n v="149"/>
    <n v="36.067"/>
    <n v="67.415730337078656"/>
    <n v="61.95652173913043"/>
    <n v="85800"/>
    <n v="148"/>
    <n v="400.17700000000002"/>
    <n v="66.292134831460672"/>
    <n v="60.869565217391312"/>
  </r>
  <r>
    <s v="j120_54_b"/>
    <x v="3"/>
    <n v="4"/>
    <n v="111"/>
    <n v="111"/>
    <s v=" ga2018"/>
    <n v="5000"/>
    <n v="152"/>
    <n v="42.72"/>
    <n v="36.936936936936938"/>
    <n v="36.936936936936938"/>
    <n v="67000"/>
    <n v="150"/>
    <n v="401.20100000000002"/>
    <n v="35.135135135135137"/>
    <n v="35.135135135135137"/>
  </r>
  <r>
    <s v="j120_55_a"/>
    <x v="3"/>
    <n v="4"/>
    <n v="90"/>
    <n v="90"/>
    <s v=" ga2018"/>
    <n v="5000"/>
    <n v="120"/>
    <n v="32.558999999999997"/>
    <n v="33.333333333333329"/>
    <n v="33.333333333333329"/>
    <n v="100600"/>
    <n v="119"/>
    <n v="400.85899999999998"/>
    <n v="32.222222222222221"/>
    <n v="32.222222222222221"/>
  </r>
  <r>
    <s v="j120_55_b"/>
    <x v="3"/>
    <n v="4"/>
    <n v="106"/>
    <n v="106"/>
    <s v=" ga2018"/>
    <n v="5000"/>
    <n v="131"/>
    <n v="28.062000000000001"/>
    <n v="23.584905660377359"/>
    <n v="23.584905660377359"/>
    <n v="122200"/>
    <n v="130"/>
    <n v="400.214"/>
    <n v="22.641509433962266"/>
    <n v="22.641509433962266"/>
  </r>
  <r>
    <s v="j120_56_a"/>
    <x v="3"/>
    <n v="4"/>
    <n v="96"/>
    <n v="191"/>
    <s v=" ga2018"/>
    <n v="5000"/>
    <n v="362"/>
    <n v="159.488"/>
    <n v="277.08333333333337"/>
    <n v="89.528795811518322"/>
    <n v="19200"/>
    <n v="361"/>
    <n v="402.10899999999998"/>
    <n v="276.04166666666663"/>
    <n v="89.005235602094245"/>
  </r>
  <r>
    <s v="j120_56_b"/>
    <x v="3"/>
    <n v="4"/>
    <n v="100"/>
    <n v="214"/>
    <s v=" ga2018"/>
    <n v="5000"/>
    <n v="399"/>
    <n v="161.35400000000001"/>
    <n v="299"/>
    <n v="86.44859813084112"/>
    <n v="18000"/>
    <n v="396"/>
    <n v="400.62"/>
    <n v="296"/>
    <n v="85.046728971962608"/>
  </r>
  <r>
    <s v="j120_57_a"/>
    <x v="3"/>
    <n v="4"/>
    <n v="120"/>
    <n v="182"/>
    <s v=" ga2018"/>
    <n v="5000"/>
    <n v="308"/>
    <n v="114.03700000000001"/>
    <n v="156.66666666666666"/>
    <n v="69.230769230769226"/>
    <n v="27400"/>
    <n v="306"/>
    <n v="401.97500000000002"/>
    <n v="155"/>
    <n v="68.131868131868131"/>
  </r>
  <r>
    <s v="j120_57_b"/>
    <x v="3"/>
    <n v="4"/>
    <n v="86"/>
    <n v="151"/>
    <s v=" ga2018"/>
    <n v="5000"/>
    <n v="249"/>
    <n v="109.518"/>
    <n v="189.53488372093022"/>
    <n v="64.900662251655632"/>
    <n v="26600"/>
    <n v="249"/>
    <n v="403.08199999999999"/>
    <n v="189.53488372093022"/>
    <n v="64.900662251655632"/>
  </r>
  <r>
    <s v="j120_58_a"/>
    <x v="3"/>
    <n v="4"/>
    <n v="91"/>
    <n v="112"/>
    <s v=" ga2018"/>
    <n v="5000"/>
    <n v="180"/>
    <n v="65.581999999999994"/>
    <n v="97.802197802197796"/>
    <n v="60.714285714285708"/>
    <n v="49000"/>
    <n v="178"/>
    <n v="400.83300000000003"/>
    <n v="95.604395604395606"/>
    <n v="58.928571428571431"/>
  </r>
  <r>
    <s v="j120_58_b"/>
    <x v="3"/>
    <n v="4"/>
    <n v="98"/>
    <n v="135"/>
    <s v=" ga2018"/>
    <n v="5000"/>
    <n v="220"/>
    <n v="83.594999999999999"/>
    <n v="124.48979591836735"/>
    <n v="62.962962962962962"/>
    <n v="36400"/>
    <n v="219"/>
    <n v="401.31"/>
    <n v="123.46938775510203"/>
    <n v="62.222222222222221"/>
  </r>
  <r>
    <s v="j120_59_a"/>
    <x v="3"/>
    <n v="4"/>
    <n v="102"/>
    <n v="102"/>
    <s v=" ga2018"/>
    <n v="5000"/>
    <n v="153"/>
    <n v="47.012999999999998"/>
    <n v="50"/>
    <n v="50"/>
    <n v="65400"/>
    <n v="152"/>
    <n v="400.90300000000002"/>
    <n v="49.019607843137251"/>
    <n v="49.019607843137251"/>
  </r>
  <r>
    <s v="j120_59_b"/>
    <x v="3"/>
    <n v="4"/>
    <n v="90"/>
    <n v="105"/>
    <s v=" ga2018"/>
    <n v="5000"/>
    <n v="166"/>
    <n v="63.021999999999998"/>
    <n v="84.444444444444443"/>
    <n v="58.095238095238102"/>
    <n v="49600"/>
    <n v="164"/>
    <n v="400.971"/>
    <n v="82.222222222222214"/>
    <n v="56.19047619047619"/>
  </r>
  <r>
    <s v="j120_60_a"/>
    <x v="3"/>
    <n v="4"/>
    <n v="101"/>
    <n v="101"/>
    <s v=" ga2018"/>
    <n v="5000"/>
    <n v="121"/>
    <n v="43.606999999999999"/>
    <n v="19.801980198019802"/>
    <n v="19.801980198019802"/>
    <n v="76400"/>
    <n v="118"/>
    <n v="400.483"/>
    <n v="16.831683168316832"/>
    <n v="16.831683168316832"/>
  </r>
  <r>
    <s v="j120_60_b"/>
    <x v="3"/>
    <n v="4"/>
    <n v="96"/>
    <n v="101"/>
    <s v=" ga2018"/>
    <n v="5000"/>
    <n v="150"/>
    <n v="50.026000000000003"/>
    <n v="56.25"/>
    <n v="48.514851485148512"/>
    <n v="64200"/>
    <n v="149"/>
    <n v="400.17700000000002"/>
    <n v="55.208333333333336"/>
    <n v="47.524752475247524"/>
  </r>
  <r>
    <m/>
    <x v="4"/>
    <m/>
    <m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">
  <r>
    <s v="j30_1_a"/>
    <x v="0"/>
    <n v="4"/>
    <n v="41"/>
    <n v="41"/>
    <n v="10000"/>
    <n v="57"/>
    <n v="3.4009999999999998"/>
    <n v="10000"/>
    <n v="57"/>
    <n v="2.5299999999999998"/>
    <n v="57"/>
    <n v="2.9654999999999996"/>
    <n v="39.024390243902438"/>
    <n v="39.024390243902438"/>
    <n v="393712"/>
    <n v="57"/>
    <n v="100"/>
    <n v="403820"/>
    <n v="57"/>
    <n v="100"/>
    <n v="57"/>
    <n v="100"/>
    <n v="39.024390243902438"/>
    <n v="39.024390243902438"/>
  </r>
  <r>
    <s v="j30_1_b"/>
    <x v="0"/>
    <n v="4"/>
    <n v="43"/>
    <n v="43"/>
    <n v="10000"/>
    <n v="51"/>
    <n v="2.6859999999999999"/>
    <n v="10000"/>
    <n v="51"/>
    <n v="2.4079999999999999"/>
    <n v="51"/>
    <n v="2.5469999999999997"/>
    <n v="18.604651162790699"/>
    <n v="18.604651162790699"/>
    <n v="409060"/>
    <n v="51"/>
    <n v="100"/>
    <n v="416752"/>
    <n v="51"/>
    <n v="100"/>
    <n v="51"/>
    <n v="100"/>
    <n v="18.604651162790699"/>
    <n v="18.604651162790699"/>
  </r>
  <r>
    <s v="j30_2_a"/>
    <x v="0"/>
    <n v="4"/>
    <n v="41"/>
    <n v="41"/>
    <n v="10000"/>
    <n v="54"/>
    <n v="3.3050000000000002"/>
    <n v="10000"/>
    <n v="54"/>
    <n v="3.0979999999999999"/>
    <n v="54"/>
    <n v="3.2015000000000002"/>
    <n v="31.707317073170731"/>
    <n v="31.707317073170731"/>
    <n v="307155"/>
    <n v="54"/>
    <n v="100"/>
    <n v="324484"/>
    <n v="54"/>
    <n v="100"/>
    <n v="54"/>
    <n v="100"/>
    <n v="31.707317073170731"/>
    <n v="31.707317073170731"/>
  </r>
  <r>
    <s v="j30_2_b"/>
    <x v="0"/>
    <n v="4"/>
    <n v="53"/>
    <n v="53"/>
    <n v="10000"/>
    <n v="70"/>
    <n v="2.42"/>
    <n v="10000"/>
    <n v="70"/>
    <n v="2.3319999999999999"/>
    <n v="70"/>
    <n v="2.3759999999999999"/>
    <n v="32.075471698113205"/>
    <n v="32.075471698113205"/>
    <n v="422665"/>
    <n v="70"/>
    <n v="100"/>
    <n v="437806"/>
    <n v="70"/>
    <n v="100"/>
    <n v="70"/>
    <n v="100"/>
    <n v="32.075471698113205"/>
    <n v="32.075471698113205"/>
  </r>
  <r>
    <s v="j30_3_a"/>
    <x v="0"/>
    <n v="4"/>
    <n v="48"/>
    <n v="48"/>
    <n v="10000"/>
    <n v="53"/>
    <n v="2.2480000000000002"/>
    <n v="10000"/>
    <n v="53"/>
    <n v="2.1680000000000001"/>
    <n v="53"/>
    <n v="2.2080000000000002"/>
    <n v="10.416666666666668"/>
    <n v="10.416666666666668"/>
    <n v="444855"/>
    <n v="53"/>
    <n v="100"/>
    <n v="458735"/>
    <n v="53"/>
    <n v="100"/>
    <n v="53"/>
    <n v="100"/>
    <n v="10.416666666666668"/>
    <n v="10.416666666666668"/>
  </r>
  <r>
    <s v="j30_3_b"/>
    <x v="0"/>
    <n v="4"/>
    <n v="40"/>
    <n v="40"/>
    <n v="10000"/>
    <n v="43"/>
    <n v="3.3210000000000002"/>
    <n v="10000"/>
    <n v="43"/>
    <n v="3.2719999999999998"/>
    <n v="43"/>
    <n v="3.2965"/>
    <n v="7.5"/>
    <n v="7.5"/>
    <n v="304660"/>
    <n v="43"/>
    <n v="100"/>
    <n v="308295"/>
    <n v="43"/>
    <n v="100"/>
    <n v="43"/>
    <n v="100"/>
    <n v="7.5"/>
    <n v="7.5"/>
  </r>
  <r>
    <s v="j30_4_a"/>
    <x v="0"/>
    <n v="4"/>
    <n v="45"/>
    <n v="45"/>
    <n v="10000"/>
    <n v="47"/>
    <n v="2.7610000000000001"/>
    <n v="10000"/>
    <n v="47"/>
    <n v="2.573"/>
    <n v="47"/>
    <n v="2.6669999999999998"/>
    <n v="4.4444444444444446"/>
    <n v="4.4444444444444446"/>
    <n v="360566"/>
    <n v="47"/>
    <n v="100"/>
    <n v="389199"/>
    <n v="47"/>
    <n v="100"/>
    <n v="47"/>
    <n v="100"/>
    <n v="4.4444444444444446"/>
    <n v="4.4444444444444446"/>
  </r>
  <r>
    <s v="j30_4_b"/>
    <x v="0"/>
    <n v="4"/>
    <n v="52"/>
    <n v="52"/>
    <n v="10000"/>
    <n v="52"/>
    <n v="2.657"/>
    <n v="10000"/>
    <n v="52"/>
    <n v="2.3929999999999998"/>
    <n v="52"/>
    <n v="2.5249999999999999"/>
    <n v="0"/>
    <n v="0"/>
    <n v="381375"/>
    <n v="52"/>
    <n v="100"/>
    <n v="417669"/>
    <n v="52"/>
    <n v="100"/>
    <n v="52"/>
    <n v="100"/>
    <n v="0"/>
    <n v="0"/>
  </r>
  <r>
    <s v="j30_5_a"/>
    <x v="0"/>
    <n v="4"/>
    <n v="60"/>
    <n v="60"/>
    <n v="10000"/>
    <n v="96"/>
    <n v="6.2249999999999996"/>
    <n v="10000"/>
    <n v="95"/>
    <n v="6.0620000000000003"/>
    <n v="95"/>
    <n v="6.1434999999999995"/>
    <n v="58.333333333333336"/>
    <n v="58.333333333333336"/>
    <n v="162231"/>
    <n v="91"/>
    <n v="100"/>
    <n v="164182"/>
    <n v="91"/>
    <n v="100"/>
    <n v="91"/>
    <n v="100"/>
    <n v="51.666666666666671"/>
    <n v="51.666666666666671"/>
  </r>
  <r>
    <s v="j30_5_b"/>
    <x v="0"/>
    <n v="4"/>
    <n v="41"/>
    <n v="41"/>
    <n v="10000"/>
    <n v="74"/>
    <n v="5.9169999999999998"/>
    <n v="10000"/>
    <n v="72"/>
    <n v="6.024"/>
    <n v="72"/>
    <n v="5.9704999999999995"/>
    <n v="75.609756097560975"/>
    <n v="75.609756097560975"/>
    <n v="166927"/>
    <n v="71"/>
    <n v="100"/>
    <n v="170371"/>
    <n v="71"/>
    <n v="100"/>
    <n v="71"/>
    <n v="100"/>
    <n v="73.170731707317074"/>
    <n v="73.170731707317074"/>
  </r>
  <r>
    <s v="j30_6_a"/>
    <x v="0"/>
    <n v="4"/>
    <n v="36"/>
    <n v="36"/>
    <n v="10000"/>
    <n v="53"/>
    <n v="6.5880000000000001"/>
    <n v="10000"/>
    <n v="53"/>
    <n v="6.3140000000000001"/>
    <n v="53"/>
    <n v="6.4510000000000005"/>
    <n v="47.222222222222221"/>
    <n v="47.222222222222221"/>
    <n v="149711"/>
    <n v="53"/>
    <n v="100"/>
    <n v="158946"/>
    <n v="53"/>
    <n v="100"/>
    <n v="53"/>
    <n v="100"/>
    <n v="47.222222222222221"/>
    <n v="47.222222222222221"/>
  </r>
  <r>
    <s v="j30_6_b"/>
    <x v="0"/>
    <n v="4"/>
    <n v="54"/>
    <n v="54"/>
    <n v="10000"/>
    <n v="74"/>
    <n v="6.157"/>
    <n v="10000"/>
    <n v="76"/>
    <n v="5.968"/>
    <n v="74"/>
    <n v="6.0625"/>
    <n v="37.037037037037038"/>
    <n v="37.037037037037038"/>
    <n v="161074"/>
    <n v="74"/>
    <n v="100"/>
    <n v="167918"/>
    <n v="74"/>
    <n v="100"/>
    <n v="74"/>
    <n v="100"/>
    <n v="37.037037037037038"/>
    <n v="37.037037037037038"/>
  </r>
  <r>
    <s v="j30_7_a"/>
    <x v="0"/>
    <n v="4"/>
    <n v="35"/>
    <n v="35"/>
    <n v="10000"/>
    <n v="37"/>
    <n v="5.2169999999999996"/>
    <n v="10000"/>
    <n v="37"/>
    <n v="4.8159999999999998"/>
    <n v="37"/>
    <n v="5.0164999999999997"/>
    <n v="5.7142857142857144"/>
    <n v="5.7142857142857144"/>
    <n v="189312"/>
    <n v="37"/>
    <n v="100"/>
    <n v="208708"/>
    <n v="37"/>
    <n v="100"/>
    <n v="37"/>
    <n v="100"/>
    <n v="5.7142857142857144"/>
    <n v="5.7142857142857144"/>
  </r>
  <r>
    <s v="j30_7_b"/>
    <x v="0"/>
    <n v="4"/>
    <n v="55"/>
    <n v="55"/>
    <n v="10000"/>
    <n v="55"/>
    <n v="5.1890000000000001"/>
    <n v="10000"/>
    <n v="55"/>
    <n v="5.12"/>
    <n v="55"/>
    <n v="5.1545000000000005"/>
    <n v="0"/>
    <n v="0"/>
    <n v="191829"/>
    <n v="55"/>
    <n v="100"/>
    <n v="196207"/>
    <n v="55"/>
    <n v="100"/>
    <n v="55"/>
    <n v="100"/>
    <n v="0"/>
    <n v="0"/>
  </r>
  <r>
    <s v="j30_8_a"/>
    <x v="0"/>
    <n v="4"/>
    <n v="51"/>
    <n v="51"/>
    <n v="10000"/>
    <n v="51"/>
    <n v="4.7789999999999999"/>
    <n v="10000"/>
    <n v="51"/>
    <n v="4.9509999999999996"/>
    <n v="51"/>
    <n v="4.8650000000000002"/>
    <n v="0"/>
    <n v="0"/>
    <n v="213140"/>
    <n v="51"/>
    <n v="100"/>
    <n v="200922"/>
    <n v="51"/>
    <n v="100"/>
    <n v="51"/>
    <n v="100"/>
    <n v="0"/>
    <n v="0"/>
  </r>
  <r>
    <s v="j30_8_b"/>
    <x v="0"/>
    <n v="4"/>
    <n v="41"/>
    <n v="41"/>
    <n v="10000"/>
    <n v="42"/>
    <n v="4.6790000000000003"/>
    <n v="10000"/>
    <n v="43"/>
    <n v="4.4489999999999998"/>
    <n v="42"/>
    <n v="4.5640000000000001"/>
    <n v="2.4390243902439024"/>
    <n v="2.4390243902439024"/>
    <n v="215655"/>
    <n v="42"/>
    <n v="100"/>
    <n v="226315"/>
    <n v="42"/>
    <n v="100"/>
    <n v="42"/>
    <n v="100"/>
    <n v="2.4390243902439024"/>
    <n v="2.4390243902439024"/>
  </r>
  <r>
    <s v="j30_9_a"/>
    <x v="0"/>
    <n v="4"/>
    <n v="45"/>
    <n v="46"/>
    <n v="10000"/>
    <n v="104"/>
    <n v="8.1059999999999999"/>
    <n v="10000"/>
    <n v="104"/>
    <n v="8.1359999999999992"/>
    <n v="104"/>
    <n v="8.1209999999999987"/>
    <n v="131.11111111111111"/>
    <n v="126.08695652173914"/>
    <n v="125355"/>
    <n v="103"/>
    <n v="100"/>
    <n v="125180"/>
    <n v="102"/>
    <n v="100"/>
    <n v="102"/>
    <n v="100"/>
    <n v="126.66666666666666"/>
    <n v="121.73913043478262"/>
  </r>
  <r>
    <s v="j30_9_b"/>
    <x v="0"/>
    <n v="4"/>
    <n v="72"/>
    <n v="72"/>
    <n v="10000"/>
    <n v="132"/>
    <n v="7.8150000000000004"/>
    <n v="10000"/>
    <n v="128"/>
    <n v="7.8559999999999999"/>
    <n v="128"/>
    <n v="7.8354999999999997"/>
    <n v="77.777777777777786"/>
    <n v="77.777777777777786"/>
    <n v="126725"/>
    <n v="128"/>
    <n v="100"/>
    <n v="127478"/>
    <n v="122"/>
    <n v="100"/>
    <n v="122"/>
    <n v="100"/>
    <n v="69.444444444444443"/>
    <n v="69.444444444444443"/>
  </r>
  <r>
    <s v="j30_10_a"/>
    <x v="0"/>
    <n v="4"/>
    <n v="37"/>
    <n v="37"/>
    <n v="10000"/>
    <n v="55"/>
    <n v="7.6230000000000002"/>
    <n v="10000"/>
    <n v="55"/>
    <n v="7.2050000000000001"/>
    <n v="55"/>
    <n v="7.4139999999999997"/>
    <n v="48.648648648648653"/>
    <n v="48.648648648648653"/>
    <n v="130572"/>
    <n v="55"/>
    <n v="100"/>
    <n v="137408"/>
    <n v="55"/>
    <n v="100"/>
    <n v="55"/>
    <n v="100"/>
    <n v="48.648648648648653"/>
    <n v="48.648648648648653"/>
  </r>
  <r>
    <s v="j30_10_b"/>
    <x v="0"/>
    <n v="4"/>
    <n v="49"/>
    <n v="49"/>
    <n v="10000"/>
    <n v="56"/>
    <n v="7.8179999999999996"/>
    <n v="10000"/>
    <n v="55"/>
    <n v="7.4340000000000002"/>
    <n v="55"/>
    <n v="7.6259999999999994"/>
    <n v="12.244897959183673"/>
    <n v="12.244897959183673"/>
    <n v="129466"/>
    <n v="54"/>
    <n v="100"/>
    <n v="134368"/>
    <n v="54"/>
    <n v="100"/>
    <n v="54"/>
    <n v="100"/>
    <n v="10.204081632653061"/>
    <n v="10.204081632653061"/>
  </r>
  <r>
    <s v="j30_11_a"/>
    <x v="0"/>
    <n v="4"/>
    <n v="35"/>
    <n v="35"/>
    <n v="10000"/>
    <n v="45"/>
    <n v="6.3209999999999997"/>
    <n v="10000"/>
    <n v="45"/>
    <n v="6.09"/>
    <n v="45"/>
    <n v="6.2054999999999998"/>
    <n v="28.571428571428569"/>
    <n v="28.571428571428569"/>
    <n v="156966"/>
    <n v="45"/>
    <n v="100"/>
    <n v="164597"/>
    <n v="45"/>
    <n v="100"/>
    <n v="45"/>
    <n v="100"/>
    <n v="28.571428571428569"/>
    <n v="28.571428571428569"/>
  </r>
  <r>
    <s v="j30_11_b"/>
    <x v="0"/>
    <n v="4"/>
    <n v="62"/>
    <n v="62"/>
    <n v="10000"/>
    <n v="76"/>
    <n v="7.2009999999999996"/>
    <n v="10000"/>
    <n v="76"/>
    <n v="7.1580000000000004"/>
    <n v="76"/>
    <n v="7.1795"/>
    <n v="22.58064516129032"/>
    <n v="22.58064516129032"/>
    <n v="135298"/>
    <n v="76"/>
    <n v="100"/>
    <n v="141266"/>
    <n v="76"/>
    <n v="100"/>
    <n v="76"/>
    <n v="100"/>
    <n v="22.58064516129032"/>
    <n v="22.58064516129032"/>
  </r>
  <r>
    <s v="j30_12_a"/>
    <x v="0"/>
    <n v="4"/>
    <n v="37"/>
    <n v="37"/>
    <n v="10000"/>
    <n v="39"/>
    <n v="6.06"/>
    <n v="10000"/>
    <n v="40"/>
    <n v="5.7629999999999999"/>
    <n v="39"/>
    <n v="5.9115000000000002"/>
    <n v="5.4054054054054053"/>
    <n v="5.4054054054054053"/>
    <n v="167389"/>
    <n v="39"/>
    <n v="100"/>
    <n v="172235"/>
    <n v="39"/>
    <n v="100"/>
    <n v="39"/>
    <n v="100"/>
    <n v="5.4054054054054053"/>
    <n v="5.4054054054054053"/>
  </r>
  <r>
    <s v="j30_12_b"/>
    <x v="0"/>
    <n v="4"/>
    <n v="57"/>
    <n v="57"/>
    <n v="10000"/>
    <n v="57"/>
    <n v="5.5759999999999996"/>
    <n v="10000"/>
    <n v="57"/>
    <n v="5.7629999999999999"/>
    <n v="57"/>
    <n v="5.6694999999999993"/>
    <n v="0"/>
    <n v="0"/>
    <n v="179390"/>
    <n v="57"/>
    <n v="100"/>
    <n v="174649"/>
    <n v="57"/>
    <n v="100"/>
    <n v="57"/>
    <n v="100"/>
    <n v="0"/>
    <n v="0"/>
  </r>
  <r>
    <s v="j30_13_a"/>
    <x v="0"/>
    <n v="4"/>
    <n v="64"/>
    <n v="81"/>
    <n v="10000"/>
    <n v="158"/>
    <n v="9.9510000000000005"/>
    <n v="10000"/>
    <n v="157"/>
    <n v="9.9410000000000007"/>
    <n v="157"/>
    <n v="9.9460000000000015"/>
    <n v="145.3125"/>
    <n v="93.827160493827151"/>
    <n v="103487"/>
    <n v="158"/>
    <n v="100"/>
    <n v="104455"/>
    <n v="157"/>
    <n v="100"/>
    <n v="157"/>
    <n v="100"/>
    <n v="145.3125"/>
    <n v="93.827160493827151"/>
  </r>
  <r>
    <s v="j30_13_b"/>
    <x v="0"/>
    <n v="4"/>
    <n v="35"/>
    <n v="56"/>
    <n v="10000"/>
    <n v="107"/>
    <n v="10.167"/>
    <n v="10000"/>
    <n v="106"/>
    <n v="10.379"/>
    <n v="106"/>
    <n v="10.273"/>
    <n v="202.85714285714283"/>
    <n v="89.285714285714292"/>
    <n v="97580"/>
    <n v="107"/>
    <n v="100"/>
    <n v="97895"/>
    <n v="106"/>
    <n v="100"/>
    <n v="106"/>
    <n v="100"/>
    <n v="202.85714285714283"/>
    <n v="89.285714285714292"/>
  </r>
  <r>
    <s v="j30_14_a"/>
    <x v="0"/>
    <n v="4"/>
    <n v="45"/>
    <n v="45"/>
    <n v="10000"/>
    <n v="78"/>
    <n v="9.8960000000000008"/>
    <n v="10000"/>
    <n v="77"/>
    <n v="9.8480000000000008"/>
    <n v="77"/>
    <n v="9.8719999999999999"/>
    <n v="71.111111111111114"/>
    <n v="71.111111111111114"/>
    <n v="100502"/>
    <n v="77"/>
    <n v="100.001"/>
    <n v="101595"/>
    <n v="75"/>
    <n v="100"/>
    <n v="75"/>
    <n v="100.0005"/>
    <n v="66.666666666666657"/>
    <n v="66.666666666666657"/>
  </r>
  <r>
    <s v="j30_14_b"/>
    <x v="0"/>
    <n v="4"/>
    <n v="58"/>
    <n v="58"/>
    <n v="10000"/>
    <n v="81"/>
    <n v="9.7309999999999999"/>
    <n v="10000"/>
    <n v="84"/>
    <n v="9.6630000000000003"/>
    <n v="81"/>
    <n v="9.6969999999999992"/>
    <n v="39.655172413793103"/>
    <n v="39.655172413793103"/>
    <n v="102774"/>
    <n v="81"/>
    <n v="100"/>
    <n v="104401"/>
    <n v="80"/>
    <n v="100"/>
    <n v="80"/>
    <n v="100"/>
    <n v="37.931034482758619"/>
    <n v="37.931034482758619"/>
  </r>
  <r>
    <s v="j30_15_a"/>
    <x v="0"/>
    <n v="4"/>
    <n v="46"/>
    <n v="46"/>
    <n v="10000"/>
    <n v="67"/>
    <n v="9.0489999999999995"/>
    <n v="10000"/>
    <n v="67"/>
    <n v="8.8810000000000002"/>
    <n v="67"/>
    <n v="8.9649999999999999"/>
    <n v="45.652173913043477"/>
    <n v="45.652173913043477"/>
    <n v="110028"/>
    <n v="67"/>
    <n v="100"/>
    <n v="113667"/>
    <n v="67"/>
    <n v="100"/>
    <n v="67"/>
    <n v="100"/>
    <n v="45.652173913043477"/>
    <n v="45.652173913043477"/>
  </r>
  <r>
    <s v="j30_15_b"/>
    <x v="0"/>
    <n v="4"/>
    <n v="47"/>
    <n v="47"/>
    <n v="10000"/>
    <n v="51"/>
    <n v="6.9980000000000002"/>
    <n v="10000"/>
    <n v="54"/>
    <n v="6.58"/>
    <n v="51"/>
    <n v="6.7889999999999997"/>
    <n v="8.5106382978723403"/>
    <n v="8.5106382978723403"/>
    <n v="144389"/>
    <n v="51"/>
    <n v="100"/>
    <n v="151802"/>
    <n v="51"/>
    <n v="100"/>
    <n v="51"/>
    <n v="100"/>
    <n v="8.5106382978723403"/>
    <n v="8.5106382978723403"/>
  </r>
  <r>
    <s v="j30_16_a"/>
    <x v="0"/>
    <n v="4"/>
    <n v="36"/>
    <n v="36"/>
    <n v="10000"/>
    <n v="37"/>
    <n v="5.5010000000000003"/>
    <n v="10000"/>
    <n v="37"/>
    <n v="5.1989999999999998"/>
    <n v="37"/>
    <n v="5.35"/>
    <n v="2.7777777777777777"/>
    <n v="2.7777777777777777"/>
    <n v="181950"/>
    <n v="37"/>
    <n v="100"/>
    <n v="190947"/>
    <n v="37"/>
    <n v="100"/>
    <n v="37"/>
    <n v="100"/>
    <n v="2.7777777777777777"/>
    <n v="2.7777777777777777"/>
  </r>
  <r>
    <s v="j30_16_b"/>
    <x v="0"/>
    <n v="4"/>
    <n v="47"/>
    <n v="47"/>
    <n v="10000"/>
    <n v="47"/>
    <n v="5.7809999999999997"/>
    <n v="10000"/>
    <n v="48"/>
    <n v="5.5549999999999997"/>
    <n v="47"/>
    <n v="5.6679999999999993"/>
    <n v="0"/>
    <n v="0"/>
    <n v="172177"/>
    <n v="47"/>
    <n v="100"/>
    <n v="179789"/>
    <n v="47"/>
    <n v="100"/>
    <n v="47"/>
    <n v="100"/>
    <n v="0"/>
    <n v="0"/>
  </r>
  <r>
    <s v="j30_17_a"/>
    <x v="0"/>
    <n v="4"/>
    <n v="76"/>
    <n v="76"/>
    <n v="10000"/>
    <n v="81"/>
    <n v="2.2010000000000001"/>
    <n v="10000"/>
    <n v="81"/>
    <n v="2.2069999999999999"/>
    <n v="81"/>
    <n v="2.2039999999999997"/>
    <n v="6.5789473684210522"/>
    <n v="6.5789473684210522"/>
    <n v="451830"/>
    <n v="81"/>
    <n v="100"/>
    <n v="459806"/>
    <n v="81"/>
    <n v="100"/>
    <n v="81"/>
    <n v="100"/>
    <n v="6.5789473684210522"/>
    <n v="6.5789473684210522"/>
  </r>
  <r>
    <s v="j30_17_b"/>
    <x v="0"/>
    <n v="4"/>
    <n v="66"/>
    <n v="66"/>
    <n v="10000"/>
    <n v="71"/>
    <n v="2.887"/>
    <n v="10000"/>
    <n v="71"/>
    <n v="2.8450000000000002"/>
    <n v="71"/>
    <n v="2.8660000000000001"/>
    <n v="7.5757575757575761"/>
    <n v="7.5757575757575761"/>
    <n v="348351"/>
    <n v="71"/>
    <n v="100"/>
    <n v="351473"/>
    <n v="71"/>
    <n v="100"/>
    <n v="71"/>
    <n v="100"/>
    <n v="7.5757575757575761"/>
    <n v="7.5757575757575761"/>
  </r>
  <r>
    <s v="j30_18_a"/>
    <x v="0"/>
    <n v="4"/>
    <n v="52"/>
    <n v="52"/>
    <n v="10000"/>
    <n v="58"/>
    <n v="2.76"/>
    <n v="10000"/>
    <n v="58"/>
    <n v="2.798"/>
    <n v="58"/>
    <n v="2.7789999999999999"/>
    <n v="11.538461538461538"/>
    <n v="11.538461538461538"/>
    <n v="361740"/>
    <n v="58"/>
    <n v="100"/>
    <n v="358967"/>
    <n v="58"/>
    <n v="100"/>
    <n v="58"/>
    <n v="100"/>
    <n v="11.538461538461538"/>
    <n v="11.538461538461538"/>
  </r>
  <r>
    <s v="j30_18_b"/>
    <x v="0"/>
    <n v="4"/>
    <n v="46"/>
    <n v="46"/>
    <n v="10000"/>
    <n v="60"/>
    <n v="2.2330000000000001"/>
    <n v="10000"/>
    <n v="60"/>
    <n v="2.2189999999999999"/>
    <n v="60"/>
    <n v="2.226"/>
    <n v="30.434782608695656"/>
    <n v="30.434782608695656"/>
    <n v="443942"/>
    <n v="60"/>
    <n v="100"/>
    <n v="449070"/>
    <n v="60"/>
    <n v="100"/>
    <n v="60"/>
    <n v="100"/>
    <n v="30.434782608695656"/>
    <n v="30.434782608695656"/>
  </r>
  <r>
    <s v="j30_19_a"/>
    <x v="0"/>
    <n v="4"/>
    <n v="88"/>
    <n v="88"/>
    <n v="10000"/>
    <n v="89"/>
    <n v="2.19"/>
    <n v="10000"/>
    <n v="89"/>
    <n v="2.597"/>
    <n v="89"/>
    <n v="2.3935"/>
    <n v="1.1363636363636365"/>
    <n v="1.1363636363636365"/>
    <n v="453384"/>
    <n v="89"/>
    <n v="100"/>
    <n v="385554"/>
    <n v="89"/>
    <n v="100"/>
    <n v="89"/>
    <n v="100"/>
    <n v="1.1363636363636365"/>
    <n v="1.1363636363636365"/>
  </r>
  <r>
    <s v="j30_19_b"/>
    <x v="0"/>
    <n v="4"/>
    <n v="58"/>
    <n v="58"/>
    <n v="10000"/>
    <n v="60"/>
    <n v="3.085"/>
    <n v="10000"/>
    <n v="60"/>
    <n v="3.0049999999999999"/>
    <n v="60"/>
    <n v="3.0449999999999999"/>
    <n v="3.4482758620689653"/>
    <n v="3.4482758620689653"/>
    <n v="325631"/>
    <n v="60"/>
    <n v="100"/>
    <n v="333750"/>
    <n v="60"/>
    <n v="100"/>
    <n v="60"/>
    <n v="100"/>
    <n v="3.4482758620689653"/>
    <n v="3.4482758620689653"/>
  </r>
  <r>
    <s v="j30_20_a"/>
    <x v="0"/>
    <n v="4"/>
    <n v="56"/>
    <n v="56"/>
    <n v="10000"/>
    <n v="56"/>
    <n v="3.1890000000000001"/>
    <n v="10000"/>
    <n v="56"/>
    <n v="3.19"/>
    <n v="56"/>
    <n v="3.1894999999999998"/>
    <n v="0"/>
    <n v="0"/>
    <n v="314038"/>
    <n v="56"/>
    <n v="100"/>
    <n v="313869"/>
    <n v="56"/>
    <n v="100"/>
    <n v="56"/>
    <n v="100"/>
    <n v="0"/>
    <n v="0"/>
  </r>
  <r>
    <s v="j30_20_b"/>
    <x v="0"/>
    <n v="4"/>
    <n v="70"/>
    <n v="70"/>
    <n v="10000"/>
    <n v="70"/>
    <n v="3.4060000000000001"/>
    <n v="10000"/>
    <n v="70"/>
    <n v="3.4039999999999999"/>
    <n v="70"/>
    <n v="3.4050000000000002"/>
    <n v="0"/>
    <n v="0"/>
    <n v="293689"/>
    <n v="70"/>
    <n v="100"/>
    <n v="293889"/>
    <n v="70"/>
    <n v="100"/>
    <n v="70"/>
    <n v="100"/>
    <n v="0"/>
    <n v="0"/>
  </r>
  <r>
    <s v="j30_21_a"/>
    <x v="0"/>
    <n v="4"/>
    <n v="57"/>
    <n v="57"/>
    <n v="10000"/>
    <n v="93"/>
    <n v="5.7069999999999999"/>
    <n v="10000"/>
    <n v="94"/>
    <n v="5.758"/>
    <n v="93"/>
    <n v="5.7324999999999999"/>
    <n v="63.157894736842103"/>
    <n v="63.157894736842103"/>
    <n v="172413"/>
    <n v="92"/>
    <n v="100"/>
    <n v="174743"/>
    <n v="92"/>
    <n v="100"/>
    <n v="92"/>
    <n v="100"/>
    <n v="61.403508771929829"/>
    <n v="61.403508771929829"/>
  </r>
  <r>
    <s v="j30_21_b"/>
    <x v="0"/>
    <n v="4"/>
    <n v="56"/>
    <n v="56"/>
    <n v="10000"/>
    <n v="87"/>
    <n v="5.8680000000000003"/>
    <n v="10000"/>
    <n v="90"/>
    <n v="5.8029999999999999"/>
    <n v="87"/>
    <n v="5.8354999999999997"/>
    <n v="55.357142857142861"/>
    <n v="55.357142857142861"/>
    <n v="177288"/>
    <n v="87"/>
    <n v="100"/>
    <n v="175925"/>
    <n v="87"/>
    <n v="100"/>
    <n v="87"/>
    <n v="100"/>
    <n v="55.357142857142861"/>
    <n v="55.357142857142861"/>
  </r>
  <r>
    <s v="j30_22_a"/>
    <x v="0"/>
    <n v="4"/>
    <n v="45"/>
    <n v="45"/>
    <n v="10000"/>
    <n v="67"/>
    <n v="7.0830000000000002"/>
    <n v="10000"/>
    <n v="64"/>
    <n v="6.5869999999999997"/>
    <n v="64"/>
    <n v="6.835"/>
    <n v="42.222222222222221"/>
    <n v="42.222222222222221"/>
    <n v="142103"/>
    <n v="64"/>
    <n v="100"/>
    <n v="150325"/>
    <n v="64"/>
    <n v="100"/>
    <n v="64"/>
    <n v="100"/>
    <n v="42.222222222222221"/>
    <n v="42.222222222222221"/>
  </r>
  <r>
    <s v="j30_22_b"/>
    <x v="0"/>
    <n v="4"/>
    <n v="61"/>
    <n v="61"/>
    <n v="10000"/>
    <n v="69"/>
    <n v="6.6980000000000004"/>
    <n v="10000"/>
    <n v="69"/>
    <n v="6.516"/>
    <n v="69"/>
    <n v="6.6070000000000002"/>
    <n v="13.114754098360656"/>
    <n v="13.114754098360656"/>
    <n v="149414"/>
    <n v="69"/>
    <n v="100"/>
    <n v="154357"/>
    <n v="69"/>
    <n v="100"/>
    <n v="69"/>
    <n v="100"/>
    <n v="13.114754098360656"/>
    <n v="13.114754098360656"/>
  </r>
  <r>
    <s v="j30_23_a"/>
    <x v="0"/>
    <n v="4"/>
    <n v="47"/>
    <n v="47"/>
    <n v="10000"/>
    <n v="52"/>
    <n v="5.7190000000000003"/>
    <n v="10000"/>
    <n v="52"/>
    <n v="5.5810000000000004"/>
    <n v="52"/>
    <n v="5.65"/>
    <n v="10.638297872340425"/>
    <n v="10.638297872340425"/>
    <n v="176857"/>
    <n v="52"/>
    <n v="100"/>
    <n v="183075"/>
    <n v="52"/>
    <n v="100"/>
    <n v="52"/>
    <n v="100"/>
    <n v="10.638297872340425"/>
    <n v="10.638297872340425"/>
  </r>
  <r>
    <s v="j30_23_b"/>
    <x v="0"/>
    <n v="4"/>
    <n v="58"/>
    <n v="58"/>
    <n v="10000"/>
    <n v="73"/>
    <n v="5.8570000000000002"/>
    <n v="10000"/>
    <n v="72"/>
    <n v="5.6470000000000002"/>
    <n v="72"/>
    <n v="5.7520000000000007"/>
    <n v="24.137931034482758"/>
    <n v="24.137931034482758"/>
    <n v="169835"/>
    <n v="69"/>
    <n v="100"/>
    <n v="174269"/>
    <n v="69"/>
    <n v="100"/>
    <n v="69"/>
    <n v="100"/>
    <n v="18.96551724137931"/>
    <n v="18.96551724137931"/>
  </r>
  <r>
    <s v="j30_24_a"/>
    <x v="0"/>
    <n v="4"/>
    <n v="56"/>
    <n v="56"/>
    <n v="10000"/>
    <n v="56"/>
    <n v="4.0060000000000002"/>
    <n v="10000"/>
    <n v="56"/>
    <n v="4.2969999999999997"/>
    <n v="56"/>
    <n v="4.1515000000000004"/>
    <n v="0"/>
    <n v="0"/>
    <n v="249157"/>
    <n v="56"/>
    <n v="100"/>
    <n v="234978"/>
    <n v="56"/>
    <n v="100"/>
    <n v="56"/>
    <n v="100"/>
    <n v="0"/>
    <n v="0"/>
  </r>
  <r>
    <s v="j30_24_b"/>
    <x v="0"/>
    <n v="4"/>
    <n v="38"/>
    <n v="38"/>
    <n v="10000"/>
    <n v="40"/>
    <n v="4.6559999999999997"/>
    <n v="10000"/>
    <n v="40"/>
    <n v="4.5540000000000003"/>
    <n v="40"/>
    <n v="4.6050000000000004"/>
    <n v="5.2631578947368416"/>
    <n v="5.2631578947368416"/>
    <n v="216590"/>
    <n v="40"/>
    <n v="100"/>
    <n v="217021"/>
    <n v="40"/>
    <n v="100"/>
    <n v="40"/>
    <n v="100"/>
    <n v="5.2631578947368416"/>
    <n v="5.2631578947368416"/>
  </r>
  <r>
    <s v="j30_25_a"/>
    <x v="0"/>
    <n v="4"/>
    <n v="69"/>
    <n v="69"/>
    <n v="10000"/>
    <n v="125"/>
    <n v="8.3439999999999994"/>
    <n v="10000"/>
    <n v="124"/>
    <n v="8.2149999999999999"/>
    <n v="124"/>
    <n v="8.2794999999999987"/>
    <n v="79.710144927536234"/>
    <n v="79.710144927536234"/>
    <n v="120341"/>
    <n v="125"/>
    <n v="100"/>
    <n v="121364"/>
    <n v="124"/>
    <n v="100"/>
    <n v="124"/>
    <n v="100"/>
    <n v="79.710144927536234"/>
    <n v="79.710144927536234"/>
  </r>
  <r>
    <s v="j30_25_b"/>
    <x v="0"/>
    <n v="4"/>
    <n v="70"/>
    <n v="71"/>
    <n v="10000"/>
    <n v="131"/>
    <n v="7.7629999999999999"/>
    <n v="10000"/>
    <n v="124"/>
    <n v="7.7119999999999997"/>
    <n v="124"/>
    <n v="7.7374999999999998"/>
    <n v="77.142857142857153"/>
    <n v="74.647887323943664"/>
    <n v="130233"/>
    <n v="121"/>
    <n v="100"/>
    <n v="131720"/>
    <n v="123"/>
    <n v="100"/>
    <n v="121"/>
    <n v="100"/>
    <n v="72.857142857142847"/>
    <n v="70.422535211267601"/>
  </r>
  <r>
    <s v="j30_26_a"/>
    <x v="0"/>
    <n v="4"/>
    <n v="49"/>
    <n v="49"/>
    <n v="10000"/>
    <n v="70"/>
    <n v="7.7359999999999998"/>
    <n v="10000"/>
    <n v="72"/>
    <n v="7.3570000000000002"/>
    <n v="70"/>
    <n v="7.5465"/>
    <n v="42.857142857142854"/>
    <n v="42.857142857142854"/>
    <n v="129645"/>
    <n v="70"/>
    <n v="100"/>
    <n v="135523"/>
    <n v="71"/>
    <n v="100"/>
    <n v="70"/>
    <n v="100"/>
    <n v="42.857142857142854"/>
    <n v="42.857142857142854"/>
  </r>
  <r>
    <s v="j30_26_b"/>
    <x v="0"/>
    <n v="4"/>
    <n v="40"/>
    <n v="40"/>
    <n v="10000"/>
    <n v="45"/>
    <n v="6.9649999999999999"/>
    <n v="10000"/>
    <n v="46"/>
    <n v="6.8010000000000002"/>
    <n v="45"/>
    <n v="6.883"/>
    <n v="12.5"/>
    <n v="12.5"/>
    <n v="143628"/>
    <n v="45"/>
    <n v="100"/>
    <n v="149058"/>
    <n v="45"/>
    <n v="100"/>
    <n v="45"/>
    <n v="100"/>
    <n v="12.5"/>
    <n v="12.5"/>
  </r>
  <r>
    <s v="j30_27_a"/>
    <x v="0"/>
    <n v="4"/>
    <n v="59"/>
    <n v="59"/>
    <n v="10000"/>
    <n v="69"/>
    <n v="6.6029999999999998"/>
    <n v="10000"/>
    <n v="68"/>
    <n v="6.3689999999999998"/>
    <n v="68"/>
    <n v="6.4859999999999998"/>
    <n v="15.254237288135593"/>
    <n v="15.254237288135593"/>
    <n v="150352"/>
    <n v="67"/>
    <n v="100"/>
    <n v="156100"/>
    <n v="68"/>
    <n v="100"/>
    <n v="67"/>
    <n v="100"/>
    <n v="13.559322033898304"/>
    <n v="13.559322033898304"/>
  </r>
  <r>
    <s v="j30_27_b"/>
    <x v="0"/>
    <n v="4"/>
    <n v="60"/>
    <n v="60"/>
    <n v="10000"/>
    <n v="63"/>
    <n v="6.5019999999999998"/>
    <n v="10000"/>
    <n v="63"/>
    <n v="6.1849999999999996"/>
    <n v="63"/>
    <n v="6.3434999999999997"/>
    <n v="5"/>
    <n v="5"/>
    <n v="154340"/>
    <n v="62"/>
    <n v="100"/>
    <n v="158276"/>
    <n v="63"/>
    <n v="100"/>
    <n v="62"/>
    <n v="100"/>
    <n v="3.3333333333333335"/>
    <n v="3.3333333333333335"/>
  </r>
  <r>
    <s v="j30_28_a"/>
    <x v="0"/>
    <n v="4"/>
    <n v="73"/>
    <n v="73"/>
    <n v="10000"/>
    <n v="73"/>
    <n v="5.3250000000000002"/>
    <n v="10000"/>
    <n v="73"/>
    <n v="5.2690000000000001"/>
    <n v="73"/>
    <n v="5.2970000000000006"/>
    <n v="0"/>
    <n v="0"/>
    <n v="184600"/>
    <n v="73"/>
    <n v="100"/>
    <n v="187422"/>
    <n v="73"/>
    <n v="100"/>
    <n v="73"/>
    <n v="100"/>
    <n v="0"/>
    <n v="0"/>
  </r>
  <r>
    <s v="j30_28_b"/>
    <x v="0"/>
    <n v="4"/>
    <n v="49"/>
    <n v="49"/>
    <n v="10000"/>
    <n v="49"/>
    <n v="5.7359999999999998"/>
    <n v="10000"/>
    <n v="50"/>
    <n v="5.2889999999999997"/>
    <n v="49"/>
    <n v="5.5124999999999993"/>
    <n v="0"/>
    <n v="0"/>
    <n v="179125"/>
    <n v="49"/>
    <n v="100"/>
    <n v="187318"/>
    <n v="49"/>
    <n v="100"/>
    <n v="49"/>
    <n v="100"/>
    <n v="0"/>
    <n v="0"/>
  </r>
  <r>
    <s v="j30_29_a"/>
    <x v="0"/>
    <n v="4"/>
    <n v="71"/>
    <n v="71"/>
    <n v="10000"/>
    <n v="137"/>
    <n v="9.6530000000000005"/>
    <n v="10000"/>
    <n v="137"/>
    <n v="9.6479999999999997"/>
    <n v="137"/>
    <n v="9.650500000000001"/>
    <n v="92.957746478873233"/>
    <n v="92.957746478873233"/>
    <n v="104300"/>
    <n v="137"/>
    <n v="100"/>
    <n v="104509"/>
    <n v="137"/>
    <n v="100"/>
    <n v="137"/>
    <n v="100"/>
    <n v="92.957746478873233"/>
    <n v="92.957746478873233"/>
  </r>
  <r>
    <s v="j30_29_b"/>
    <x v="0"/>
    <n v="4"/>
    <n v="88"/>
    <n v="88"/>
    <n v="10000"/>
    <n v="142"/>
    <n v="9.09"/>
    <n v="10000"/>
    <n v="141"/>
    <n v="9.2929999999999993"/>
    <n v="141"/>
    <n v="9.1914999999999996"/>
    <n v="60.227272727272727"/>
    <n v="60.227272727272727"/>
    <n v="108995"/>
    <n v="142"/>
    <n v="100"/>
    <n v="109392"/>
    <n v="141"/>
    <n v="100"/>
    <n v="141"/>
    <n v="100"/>
    <n v="60.227272727272727"/>
    <n v="60.227272727272727"/>
  </r>
  <r>
    <s v="j30_30_a"/>
    <x v="0"/>
    <n v="4"/>
    <n v="43"/>
    <n v="44"/>
    <n v="10000"/>
    <n v="74"/>
    <n v="9.1340000000000003"/>
    <n v="10000"/>
    <n v="76"/>
    <n v="8.9489999999999998"/>
    <n v="74"/>
    <n v="9.0414999999999992"/>
    <n v="72.093023255813947"/>
    <n v="68.181818181818173"/>
    <n v="110452"/>
    <n v="74"/>
    <n v="100"/>
    <n v="111190"/>
    <n v="76"/>
    <n v="100"/>
    <n v="74"/>
    <n v="100"/>
    <n v="72.093023255813947"/>
    <n v="68.181818181818173"/>
  </r>
  <r>
    <s v="j30_30_b"/>
    <x v="0"/>
    <n v="4"/>
    <n v="40"/>
    <n v="40"/>
    <n v="10000"/>
    <n v="65"/>
    <n v="9.0239999999999991"/>
    <n v="10000"/>
    <n v="65"/>
    <n v="8.9049999999999994"/>
    <n v="65"/>
    <n v="8.9644999999999992"/>
    <n v="62.5"/>
    <n v="62.5"/>
    <n v="111134"/>
    <n v="64"/>
    <n v="100"/>
    <n v="112643"/>
    <n v="65"/>
    <n v="100"/>
    <n v="64"/>
    <n v="100"/>
    <n v="60"/>
    <n v="60"/>
  </r>
  <r>
    <s v="j30_31_a"/>
    <x v="0"/>
    <n v="4"/>
    <n v="46"/>
    <n v="46"/>
    <n v="10000"/>
    <n v="70"/>
    <n v="9.2469999999999999"/>
    <n v="10000"/>
    <n v="69"/>
    <n v="9.2690000000000001"/>
    <n v="69"/>
    <n v="9.2579999999999991"/>
    <n v="50"/>
    <n v="50"/>
    <n v="107502"/>
    <n v="69"/>
    <n v="100"/>
    <n v="107911"/>
    <n v="69"/>
    <n v="100"/>
    <n v="69"/>
    <n v="100"/>
    <n v="50"/>
    <n v="50"/>
  </r>
  <r>
    <s v="j30_31_b"/>
    <x v="0"/>
    <n v="4"/>
    <n v="58"/>
    <n v="58"/>
    <n v="10000"/>
    <n v="74"/>
    <n v="7.9740000000000002"/>
    <n v="10000"/>
    <n v="74"/>
    <n v="7.8760000000000003"/>
    <n v="74"/>
    <n v="7.9250000000000007"/>
    <n v="27.586206896551722"/>
    <n v="27.586206896551722"/>
    <n v="125202"/>
    <n v="72"/>
    <n v="100"/>
    <n v="129131"/>
    <n v="72"/>
    <n v="100"/>
    <n v="72"/>
    <n v="100"/>
    <n v="24.137931034482758"/>
    <n v="24.137931034482758"/>
  </r>
  <r>
    <s v="j30_32_a"/>
    <x v="0"/>
    <n v="4"/>
    <n v="54"/>
    <n v="54"/>
    <n v="10000"/>
    <n v="61"/>
    <n v="7.3570000000000002"/>
    <n v="10000"/>
    <n v="61"/>
    <n v="7.1319999999999997"/>
    <n v="61"/>
    <n v="7.2445000000000004"/>
    <n v="12.962962962962962"/>
    <n v="12.962962962962962"/>
    <n v="135741"/>
    <n v="60"/>
    <n v="100"/>
    <n v="139919"/>
    <n v="60"/>
    <n v="100"/>
    <n v="60"/>
    <n v="100"/>
    <n v="11.111111111111111"/>
    <n v="11.111111111111111"/>
  </r>
  <r>
    <s v="j30_32_b"/>
    <x v="0"/>
    <n v="4"/>
    <n v="54"/>
    <n v="54"/>
    <n v="10000"/>
    <n v="56"/>
    <n v="5.8010000000000002"/>
    <n v="10000"/>
    <n v="57"/>
    <n v="6.109"/>
    <n v="56"/>
    <n v="5.9550000000000001"/>
    <n v="3.7037037037037033"/>
    <n v="3.7037037037037033"/>
    <n v="167349"/>
    <n v="56"/>
    <n v="100"/>
    <n v="165007"/>
    <n v="56"/>
    <n v="100"/>
    <n v="56"/>
    <n v="100"/>
    <n v="3.7037037037037033"/>
    <n v="3.7037037037037033"/>
  </r>
  <r>
    <s v="j30_33_a"/>
    <x v="0"/>
    <n v="4"/>
    <n v="60"/>
    <n v="60"/>
    <n v="10000"/>
    <n v="81"/>
    <n v="2.4279999999999999"/>
    <n v="10000"/>
    <n v="81"/>
    <n v="2.4529999999999998"/>
    <n v="81"/>
    <n v="2.4405000000000001"/>
    <n v="35"/>
    <n v="35"/>
    <n v="413583"/>
    <n v="81"/>
    <n v="100"/>
    <n v="410932"/>
    <n v="81"/>
    <n v="100"/>
    <n v="81"/>
    <n v="100"/>
    <n v="35"/>
    <n v="35"/>
  </r>
  <r>
    <s v="j30_33_b"/>
    <x v="0"/>
    <n v="4"/>
    <n v="45"/>
    <n v="49"/>
    <n v="10000"/>
    <n v="62"/>
    <n v="2.7090000000000001"/>
    <n v="10000"/>
    <n v="62"/>
    <n v="2.6970000000000001"/>
    <n v="62"/>
    <n v="2.7030000000000003"/>
    <n v="37.777777777777779"/>
    <n v="26.530612244897959"/>
    <n v="365022"/>
    <n v="62"/>
    <n v="100"/>
    <n v="370898"/>
    <n v="62"/>
    <n v="100"/>
    <n v="62"/>
    <n v="100"/>
    <n v="37.777777777777779"/>
    <n v="26.530612244897959"/>
  </r>
  <r>
    <s v="j30_34_a"/>
    <x v="0"/>
    <n v="4"/>
    <n v="52"/>
    <n v="52"/>
    <n v="10000"/>
    <n v="59"/>
    <n v="1.88"/>
    <n v="10000"/>
    <n v="59"/>
    <n v="1.8480000000000001"/>
    <n v="59"/>
    <n v="1.8639999999999999"/>
    <n v="13.461538461538462"/>
    <n v="13.461538461538462"/>
    <n v="532840"/>
    <n v="59"/>
    <n v="100"/>
    <n v="544696"/>
    <n v="59"/>
    <n v="100"/>
    <n v="59"/>
    <n v="100"/>
    <n v="13.461538461538462"/>
    <n v="13.461538461538462"/>
  </r>
  <r>
    <s v="j30_34_b"/>
    <x v="0"/>
    <n v="4"/>
    <n v="59"/>
    <n v="59"/>
    <n v="10000"/>
    <n v="68"/>
    <n v="2.7010000000000001"/>
    <n v="10000"/>
    <n v="68"/>
    <n v="2.633"/>
    <n v="68"/>
    <n v="2.6669999999999998"/>
    <n v="15.254237288135593"/>
    <n v="15.254237288135593"/>
    <n v="374641"/>
    <n v="68"/>
    <n v="100"/>
    <n v="381615"/>
    <n v="68"/>
    <n v="100"/>
    <n v="68"/>
    <n v="100"/>
    <n v="15.254237288135593"/>
    <n v="15.254237288135593"/>
  </r>
  <r>
    <s v="j30_35_a"/>
    <x v="0"/>
    <n v="4"/>
    <n v="55"/>
    <n v="55"/>
    <n v="10000"/>
    <n v="63"/>
    <n v="2.1789999999999998"/>
    <n v="10000"/>
    <n v="63"/>
    <n v="2.1160000000000001"/>
    <n v="63"/>
    <n v="2.1475"/>
    <n v="14.545454545454545"/>
    <n v="14.545454545454545"/>
    <n v="459748"/>
    <n v="63"/>
    <n v="100"/>
    <n v="476118"/>
    <n v="63"/>
    <n v="100"/>
    <n v="63"/>
    <n v="100"/>
    <n v="14.545454545454545"/>
    <n v="14.545454545454545"/>
  </r>
  <r>
    <s v="j30_35_b"/>
    <x v="0"/>
    <n v="4"/>
    <n v="53"/>
    <n v="53"/>
    <n v="10000"/>
    <n v="57"/>
    <n v="2.8639999999999999"/>
    <n v="10000"/>
    <n v="57"/>
    <n v="2.99"/>
    <n v="57"/>
    <n v="2.927"/>
    <n v="7.5471698113207548"/>
    <n v="7.5471698113207548"/>
    <n v="347880"/>
    <n v="57"/>
    <n v="100"/>
    <n v="333739"/>
    <n v="57"/>
    <n v="100"/>
    <n v="57"/>
    <n v="100"/>
    <n v="7.5471698113207548"/>
    <n v="7.5471698113207548"/>
  </r>
  <r>
    <s v="j30_36_a"/>
    <x v="0"/>
    <n v="4"/>
    <n v="69"/>
    <n v="69"/>
    <n v="10000"/>
    <n v="69"/>
    <n v="3.3820000000000001"/>
    <n v="10000"/>
    <n v="69"/>
    <n v="3.3660000000000001"/>
    <n v="69"/>
    <n v="3.3740000000000001"/>
    <n v="0"/>
    <n v="0"/>
    <n v="296287"/>
    <n v="69"/>
    <n v="100"/>
    <n v="297976"/>
    <n v="69"/>
    <n v="100"/>
    <n v="69"/>
    <n v="100"/>
    <n v="0"/>
    <n v="0"/>
  </r>
  <r>
    <s v="j30_36_b"/>
    <x v="0"/>
    <n v="4"/>
    <n v="46"/>
    <n v="46"/>
    <n v="10000"/>
    <n v="47"/>
    <n v="2.5419999999999998"/>
    <n v="10000"/>
    <n v="47"/>
    <n v="2.8319999999999999"/>
    <n v="47"/>
    <n v="2.6869999999999998"/>
    <n v="2.1739130434782608"/>
    <n v="2.1739130434782608"/>
    <n v="391695"/>
    <n v="47"/>
    <n v="100"/>
    <n v="353784"/>
    <n v="47"/>
    <n v="100"/>
    <n v="47"/>
    <n v="100"/>
    <n v="2.1739130434782608"/>
    <n v="2.1739130434782608"/>
  </r>
  <r>
    <s v="j30_37_a"/>
    <x v="0"/>
    <n v="4"/>
    <n v="57"/>
    <n v="57"/>
    <n v="10000"/>
    <n v="99"/>
    <n v="5.7560000000000002"/>
    <n v="10000"/>
    <n v="99"/>
    <n v="5.6890000000000001"/>
    <n v="99"/>
    <n v="5.7225000000000001"/>
    <n v="73.68421052631578"/>
    <n v="73.68421052631578"/>
    <n v="173286"/>
    <n v="98"/>
    <n v="100"/>
    <n v="175471"/>
    <n v="97"/>
    <n v="100"/>
    <n v="97"/>
    <n v="100"/>
    <n v="70.175438596491219"/>
    <n v="70.175438596491219"/>
  </r>
  <r>
    <s v="j30_37_b"/>
    <x v="0"/>
    <n v="4"/>
    <n v="58"/>
    <n v="58"/>
    <n v="10000"/>
    <n v="94"/>
    <n v="5.7309999999999999"/>
    <n v="10000"/>
    <n v="92"/>
    <n v="5.5880000000000001"/>
    <n v="92"/>
    <n v="5.6594999999999995"/>
    <n v="58.620689655172406"/>
    <n v="58.620689655172406"/>
    <n v="175589"/>
    <n v="92"/>
    <n v="100"/>
    <n v="179393"/>
    <n v="92"/>
    <n v="100"/>
    <n v="92"/>
    <n v="100"/>
    <n v="58.620689655172406"/>
    <n v="58.620689655172406"/>
  </r>
  <r>
    <s v="j30_38_a"/>
    <x v="0"/>
    <n v="4"/>
    <n v="53"/>
    <n v="53"/>
    <n v="10000"/>
    <n v="65"/>
    <n v="5.5519999999999996"/>
    <n v="10000"/>
    <n v="65"/>
    <n v="5.5549999999999997"/>
    <n v="65"/>
    <n v="5.5534999999999997"/>
    <n v="22.641509433962266"/>
    <n v="22.641509433962266"/>
    <n v="176583"/>
    <n v="65"/>
    <n v="100"/>
    <n v="178426"/>
    <n v="65"/>
    <n v="100"/>
    <n v="65"/>
    <n v="100"/>
    <n v="22.641509433962266"/>
    <n v="22.641509433962266"/>
  </r>
  <r>
    <s v="j30_38_b"/>
    <x v="0"/>
    <n v="4"/>
    <n v="66"/>
    <n v="66"/>
    <n v="10000"/>
    <n v="77"/>
    <n v="6.2640000000000002"/>
    <n v="10000"/>
    <n v="77"/>
    <n v="5.8879999999999999"/>
    <n v="77"/>
    <n v="6.0760000000000005"/>
    <n v="16.666666666666664"/>
    <n v="16.666666666666664"/>
    <n v="162683"/>
    <n v="77"/>
    <n v="100"/>
    <n v="169613"/>
    <n v="77"/>
    <n v="100"/>
    <n v="77"/>
    <n v="100"/>
    <n v="16.666666666666664"/>
    <n v="16.666666666666664"/>
  </r>
  <r>
    <s v="j30_39_a"/>
    <x v="0"/>
    <n v="4"/>
    <n v="58"/>
    <n v="58"/>
    <n v="10000"/>
    <n v="79"/>
    <n v="5.2919999999999998"/>
    <n v="10000"/>
    <n v="79"/>
    <n v="4.9349999999999996"/>
    <n v="79"/>
    <n v="5.1135000000000002"/>
    <n v="36.206896551724135"/>
    <n v="36.206896551724135"/>
    <n v="189001"/>
    <n v="79"/>
    <n v="100"/>
    <n v="204663"/>
    <n v="79"/>
    <n v="100"/>
    <n v="79"/>
    <n v="100"/>
    <n v="36.206896551724135"/>
    <n v="36.206896551724135"/>
  </r>
  <r>
    <s v="j30_39_b"/>
    <x v="0"/>
    <n v="4"/>
    <n v="60"/>
    <n v="61"/>
    <n v="10000"/>
    <n v="79"/>
    <n v="5.13"/>
    <n v="10000"/>
    <n v="79"/>
    <n v="5.0979999999999999"/>
    <n v="79"/>
    <n v="5.1139999999999999"/>
    <n v="31.666666666666664"/>
    <n v="29.508196721311474"/>
    <n v="194114"/>
    <n v="79"/>
    <n v="100"/>
    <n v="198921"/>
    <n v="79"/>
    <n v="100"/>
    <n v="79"/>
    <n v="100"/>
    <n v="31.666666666666664"/>
    <n v="29.508196721311474"/>
  </r>
  <r>
    <s v="j30_40_a"/>
    <x v="0"/>
    <n v="4"/>
    <n v="46"/>
    <n v="46"/>
    <n v="10000"/>
    <n v="50"/>
    <n v="4.641"/>
    <n v="10000"/>
    <n v="50"/>
    <n v="4.6440000000000001"/>
    <n v="50"/>
    <n v="4.6425000000000001"/>
    <n v="8.695652173913043"/>
    <n v="8.695652173913043"/>
    <n v="214187"/>
    <n v="50"/>
    <n v="100"/>
    <n v="215777"/>
    <n v="50"/>
    <n v="100"/>
    <n v="50"/>
    <n v="100"/>
    <n v="8.695652173913043"/>
    <n v="8.695652173913043"/>
  </r>
  <r>
    <s v="j30_40_b"/>
    <x v="0"/>
    <n v="4"/>
    <n v="65"/>
    <n v="65"/>
    <n v="10000"/>
    <n v="66"/>
    <n v="4.0019999999999998"/>
    <n v="10000"/>
    <n v="66"/>
    <n v="4.3559999999999999"/>
    <n v="66"/>
    <n v="4.1790000000000003"/>
    <n v="1.5384615384615385"/>
    <n v="1.5384615384615385"/>
    <n v="247880"/>
    <n v="66"/>
    <n v="100"/>
    <n v="233887"/>
    <n v="66"/>
    <n v="100"/>
    <n v="66"/>
    <n v="100"/>
    <n v="1.5384615384615385"/>
    <n v="1.5384615384615385"/>
  </r>
  <r>
    <s v="j30_41_a"/>
    <x v="0"/>
    <n v="4"/>
    <n v="66"/>
    <n v="66"/>
    <n v="10000"/>
    <n v="124"/>
    <n v="7.51"/>
    <n v="10000"/>
    <n v="125"/>
    <n v="7.4189999999999996"/>
    <n v="124"/>
    <n v="7.4644999999999992"/>
    <n v="87.878787878787875"/>
    <n v="87.878787878787875"/>
    <n v="133018"/>
    <n v="124"/>
    <n v="100"/>
    <n v="133607"/>
    <n v="119"/>
    <n v="100"/>
    <n v="119"/>
    <n v="100"/>
    <n v="80.303030303030297"/>
    <n v="80.303030303030297"/>
  </r>
  <r>
    <s v="j30_41_b"/>
    <x v="0"/>
    <n v="4"/>
    <n v="62"/>
    <n v="64"/>
    <n v="10000"/>
    <n v="131"/>
    <n v="8.5139999999999993"/>
    <n v="10000"/>
    <n v="134"/>
    <n v="8.3140000000000001"/>
    <n v="131"/>
    <n v="8.4139999999999997"/>
    <n v="111.29032258064515"/>
    <n v="104.6875"/>
    <n v="117436"/>
    <n v="131"/>
    <n v="100.001"/>
    <n v="118353"/>
    <n v="133"/>
    <n v="100"/>
    <n v="131"/>
    <n v="100.0005"/>
    <n v="111.29032258064515"/>
    <n v="104.6875"/>
  </r>
  <r>
    <s v="j30_42_a"/>
    <x v="0"/>
    <n v="4"/>
    <n v="75"/>
    <n v="75"/>
    <n v="10000"/>
    <n v="86"/>
    <n v="8.0719999999999992"/>
    <n v="10000"/>
    <n v="87"/>
    <n v="8.01"/>
    <n v="86"/>
    <n v="8.0410000000000004"/>
    <n v="14.666666666666666"/>
    <n v="14.666666666666666"/>
    <n v="122622"/>
    <n v="86"/>
    <n v="100"/>
    <n v="125238"/>
    <n v="86"/>
    <n v="100"/>
    <n v="86"/>
    <n v="100"/>
    <n v="14.666666666666666"/>
    <n v="14.666666666666666"/>
  </r>
  <r>
    <s v="j30_42_b"/>
    <x v="0"/>
    <n v="4"/>
    <n v="58"/>
    <n v="58"/>
    <n v="10000"/>
    <n v="74"/>
    <n v="7.2439999999999998"/>
    <n v="10000"/>
    <n v="73"/>
    <n v="6.9950000000000001"/>
    <n v="73"/>
    <n v="7.1195000000000004"/>
    <n v="25.862068965517242"/>
    <n v="25.862068965517242"/>
    <n v="136703"/>
    <n v="73"/>
    <n v="100"/>
    <n v="142336"/>
    <n v="73"/>
    <n v="100"/>
    <n v="73"/>
    <n v="100"/>
    <n v="25.862068965517242"/>
    <n v="25.862068965517242"/>
  </r>
  <r>
    <s v="j30_43_a"/>
    <x v="0"/>
    <n v="4"/>
    <n v="55"/>
    <n v="55"/>
    <n v="10000"/>
    <n v="81"/>
    <n v="7.8659999999999997"/>
    <n v="10000"/>
    <n v="78"/>
    <n v="7.8040000000000003"/>
    <n v="78"/>
    <n v="7.835"/>
    <n v="41.818181818181813"/>
    <n v="41.818181818181813"/>
    <n v="127134"/>
    <n v="80"/>
    <n v="100"/>
    <n v="132741"/>
    <n v="78"/>
    <n v="100"/>
    <n v="78"/>
    <n v="100"/>
    <n v="41.818181818181813"/>
    <n v="41.818181818181813"/>
  </r>
  <r>
    <s v="j30_43_b"/>
    <x v="0"/>
    <n v="4"/>
    <n v="69"/>
    <n v="69"/>
    <n v="10000"/>
    <n v="76"/>
    <n v="8.0060000000000002"/>
    <n v="10000"/>
    <n v="76"/>
    <n v="7.7169999999999996"/>
    <n v="76"/>
    <n v="7.8614999999999995"/>
    <n v="10.144927536231885"/>
    <n v="10.144927536231885"/>
    <n v="125638"/>
    <n v="76"/>
    <n v="100"/>
    <n v="131494"/>
    <n v="76"/>
    <n v="100"/>
    <n v="76"/>
    <n v="100"/>
    <n v="10.144927536231885"/>
    <n v="10.144927536231885"/>
  </r>
  <r>
    <s v="j30_44_a"/>
    <x v="0"/>
    <n v="4"/>
    <n v="42"/>
    <n v="42"/>
    <n v="10000"/>
    <n v="47"/>
    <n v="5.8390000000000004"/>
    <n v="10000"/>
    <n v="47"/>
    <n v="5.56"/>
    <n v="47"/>
    <n v="5.6995000000000005"/>
    <n v="11.904761904761903"/>
    <n v="11.904761904761903"/>
    <n v="171997"/>
    <n v="47"/>
    <n v="100"/>
    <n v="181440"/>
    <n v="47"/>
    <n v="100"/>
    <n v="47"/>
    <n v="100"/>
    <n v="11.904761904761903"/>
    <n v="11.904761904761903"/>
  </r>
  <r>
    <s v="j30_44_b"/>
    <x v="0"/>
    <n v="4"/>
    <n v="63"/>
    <n v="63"/>
    <n v="10000"/>
    <n v="63"/>
    <n v="5.34"/>
    <n v="10000"/>
    <n v="63"/>
    <n v="5.37"/>
    <n v="63"/>
    <n v="5.3550000000000004"/>
    <n v="0"/>
    <n v="0"/>
    <n v="189637"/>
    <n v="63"/>
    <n v="100"/>
    <n v="187639"/>
    <n v="63"/>
    <n v="100"/>
    <n v="63"/>
    <n v="100"/>
    <n v="0"/>
    <n v="0"/>
  </r>
  <r>
    <s v="j30_45_a"/>
    <x v="0"/>
    <n v="4"/>
    <n v="69"/>
    <n v="69"/>
    <n v="10000"/>
    <n v="147"/>
    <n v="9.1579999999999995"/>
    <n v="10000"/>
    <n v="147"/>
    <n v="9.1110000000000007"/>
    <n v="147"/>
    <n v="9.1344999999999992"/>
    <n v="113.04347826086956"/>
    <n v="113.04347826086956"/>
    <n v="109313"/>
    <n v="147"/>
    <n v="100"/>
    <n v="109812"/>
    <n v="147"/>
    <n v="100"/>
    <n v="147"/>
    <n v="100"/>
    <n v="113.04347826086956"/>
    <n v="113.04347826086956"/>
  </r>
  <r>
    <s v="j30_45_b"/>
    <x v="0"/>
    <n v="4"/>
    <n v="83"/>
    <n v="89"/>
    <n v="10000"/>
    <n v="183"/>
    <n v="9.4770000000000003"/>
    <n v="10000"/>
    <n v="182"/>
    <n v="9.4749999999999996"/>
    <n v="182"/>
    <n v="9.4759999999999991"/>
    <n v="119.27710843373494"/>
    <n v="104.49438202247192"/>
    <n v="104604"/>
    <n v="182"/>
    <n v="100"/>
    <n v="105543"/>
    <n v="182"/>
    <n v="100"/>
    <n v="182"/>
    <n v="100"/>
    <n v="119.27710843373494"/>
    <n v="104.49438202247192"/>
  </r>
  <r>
    <s v="j30_46_a"/>
    <x v="0"/>
    <n v="4"/>
    <n v="59"/>
    <n v="59"/>
    <n v="10000"/>
    <n v="83"/>
    <n v="8.8889999999999993"/>
    <n v="10000"/>
    <n v="83"/>
    <n v="8.625"/>
    <n v="83"/>
    <n v="8.7569999999999997"/>
    <n v="40.677966101694921"/>
    <n v="40.677966101694921"/>
    <n v="114193"/>
    <n v="82"/>
    <n v="100.001"/>
    <n v="115861"/>
    <n v="82"/>
    <n v="100"/>
    <n v="82"/>
    <n v="100.0005"/>
    <n v="38.983050847457626"/>
    <n v="38.983050847457626"/>
  </r>
  <r>
    <s v="j30_46_b"/>
    <x v="0"/>
    <n v="4"/>
    <n v="56"/>
    <n v="56"/>
    <n v="10000"/>
    <n v="81"/>
    <n v="8.8770000000000007"/>
    <n v="10000"/>
    <n v="81"/>
    <n v="8.7530000000000001"/>
    <n v="81"/>
    <n v="8.8150000000000013"/>
    <n v="44.642857142857146"/>
    <n v="44.642857142857146"/>
    <n v="113420"/>
    <n v="80"/>
    <n v="100"/>
    <n v="114605"/>
    <n v="81"/>
    <n v="100"/>
    <n v="80"/>
    <n v="100"/>
    <n v="42.857142857142854"/>
    <n v="42.857142857142854"/>
  </r>
  <r>
    <s v="j30_47_a"/>
    <x v="0"/>
    <n v="4"/>
    <n v="55"/>
    <n v="55"/>
    <n v="10000"/>
    <n v="68"/>
    <n v="7.91"/>
    <n v="10000"/>
    <n v="69"/>
    <n v="7.6970000000000001"/>
    <n v="68"/>
    <n v="7.8034999999999997"/>
    <n v="23.636363636363637"/>
    <n v="23.636363636363637"/>
    <n v="124581"/>
    <n v="68"/>
    <n v="100"/>
    <n v="128576"/>
    <n v="69"/>
    <n v="100"/>
    <n v="68"/>
    <n v="100"/>
    <n v="23.636363636363637"/>
    <n v="23.636363636363637"/>
  </r>
  <r>
    <s v="j30_47_b"/>
    <x v="0"/>
    <n v="4"/>
    <n v="48"/>
    <n v="48"/>
    <n v="10000"/>
    <n v="70"/>
    <n v="8.8610000000000007"/>
    <n v="10000"/>
    <n v="69"/>
    <n v="8.51"/>
    <n v="69"/>
    <n v="8.6855000000000011"/>
    <n v="43.75"/>
    <n v="43.75"/>
    <n v="114324"/>
    <n v="67"/>
    <n v="100"/>
    <n v="116601"/>
    <n v="68"/>
    <n v="100"/>
    <n v="67"/>
    <n v="100"/>
    <n v="39.583333333333329"/>
    <n v="39.583333333333329"/>
  </r>
  <r>
    <s v="j30_48_a"/>
    <x v="0"/>
    <n v="4"/>
    <n v="44"/>
    <n v="44"/>
    <n v="10000"/>
    <n v="53"/>
    <n v="7.3869999999999996"/>
    <n v="10000"/>
    <n v="53"/>
    <n v="7.0549999999999997"/>
    <n v="53"/>
    <n v="7.2210000000000001"/>
    <n v="20.454545454545457"/>
    <n v="20.454545454545457"/>
    <n v="135740"/>
    <n v="52"/>
    <n v="100.001"/>
    <n v="141162"/>
    <n v="52"/>
    <n v="100"/>
    <n v="52"/>
    <n v="100.0005"/>
    <n v="18.181818181818183"/>
    <n v="18.181818181818183"/>
  </r>
  <r>
    <s v="j30_48_b"/>
    <x v="0"/>
    <n v="4"/>
    <n v="54"/>
    <n v="54"/>
    <n v="10000"/>
    <n v="57"/>
    <n v="5.5620000000000003"/>
    <n v="10000"/>
    <n v="58"/>
    <n v="5.1909999999999998"/>
    <n v="57"/>
    <n v="5.3765000000000001"/>
    <n v="5.5555555555555554"/>
    <n v="5.5555555555555554"/>
    <n v="182997"/>
    <n v="57"/>
    <n v="100"/>
    <n v="191493"/>
    <n v="57"/>
    <n v="100"/>
    <n v="57"/>
    <n v="100"/>
    <n v="5.5555555555555554"/>
    <n v="5.5555555555555554"/>
  </r>
  <r>
    <s v="j60_1_a"/>
    <x v="1"/>
    <n v="4"/>
    <n v="86"/>
    <n v="86"/>
    <n v="10000"/>
    <n v="106"/>
    <n v="18.36"/>
    <n v="10000"/>
    <n v="105"/>
    <n v="17.609000000000002"/>
    <n v="105"/>
    <n v="17.984500000000001"/>
    <n v="22.093023255813954"/>
    <n v="22.093023255813954"/>
    <n v="107309"/>
    <n v="105"/>
    <n v="200"/>
    <n v="113865"/>
    <n v="105"/>
    <n v="200.001"/>
    <n v="105"/>
    <n v="200.00049999999999"/>
    <n v="22.093023255813954"/>
    <n v="22.093023255813954"/>
  </r>
  <r>
    <s v="j60_1_b"/>
    <x v="1"/>
    <n v="4"/>
    <n v="79"/>
    <n v="79"/>
    <n v="10000"/>
    <n v="88"/>
    <n v="20.582999999999998"/>
    <n v="10000"/>
    <n v="86"/>
    <n v="20.518000000000001"/>
    <n v="86"/>
    <n v="20.5505"/>
    <n v="8.8607594936708853"/>
    <n v="8.8607594936708853"/>
    <n v="98605"/>
    <n v="86"/>
    <n v="200.00200000000001"/>
    <n v="97608"/>
    <n v="86"/>
    <n v="200"/>
    <n v="86"/>
    <n v="200.001"/>
    <n v="8.8607594936708853"/>
    <n v="8.8607594936708853"/>
  </r>
  <r>
    <s v="j60_2_a"/>
    <x v="1"/>
    <n v="4"/>
    <n v="82"/>
    <n v="82"/>
    <n v="10000"/>
    <n v="84"/>
    <n v="22.385000000000002"/>
    <n v="10000"/>
    <n v="84"/>
    <n v="21.489000000000001"/>
    <n v="84"/>
    <n v="21.937000000000001"/>
    <n v="2.4390243902439024"/>
    <n v="2.4390243902439024"/>
    <n v="90486"/>
    <n v="84"/>
    <n v="200.001"/>
    <n v="93908"/>
    <n v="84"/>
    <n v="200.001"/>
    <n v="84"/>
    <n v="200.001"/>
    <n v="2.4390243902439024"/>
    <n v="2.4390243902439024"/>
  </r>
  <r>
    <s v="j60_2_b"/>
    <x v="1"/>
    <n v="4"/>
    <n v="65"/>
    <n v="65"/>
    <n v="10000"/>
    <n v="65"/>
    <n v="19.190999999999999"/>
    <n v="10000"/>
    <n v="65"/>
    <n v="19.763000000000002"/>
    <n v="65"/>
    <n v="19.477"/>
    <n v="0"/>
    <n v="0"/>
    <n v="104729"/>
    <n v="65"/>
    <n v="200"/>
    <n v="101895"/>
    <n v="65"/>
    <n v="200"/>
    <n v="65"/>
    <n v="200"/>
    <n v="0"/>
    <n v="0"/>
  </r>
  <r>
    <s v="j60_3_a"/>
    <x v="1"/>
    <n v="4"/>
    <n v="57"/>
    <n v="57"/>
    <n v="10000"/>
    <n v="60"/>
    <n v="21.734999999999999"/>
    <n v="10000"/>
    <n v="60"/>
    <n v="20.581"/>
    <n v="60"/>
    <n v="21.158000000000001"/>
    <n v="5.2631578947368416"/>
    <n v="5.2631578947368416"/>
    <n v="90929"/>
    <n v="60"/>
    <n v="200"/>
    <n v="96796"/>
    <n v="60"/>
    <n v="200.00200000000001"/>
    <n v="60"/>
    <n v="200.001"/>
    <n v="5.2631578947368416"/>
    <n v="5.2631578947368416"/>
  </r>
  <r>
    <s v="j60_3_b"/>
    <x v="1"/>
    <n v="4"/>
    <n v="71"/>
    <n v="71"/>
    <n v="10000"/>
    <n v="73"/>
    <n v="15.775"/>
    <n v="10000"/>
    <n v="73"/>
    <n v="17.091999999999999"/>
    <n v="73"/>
    <n v="16.433499999999999"/>
    <n v="2.8169014084507045"/>
    <n v="2.8169014084507045"/>
    <n v="126236"/>
    <n v="73"/>
    <n v="200"/>
    <n v="116879"/>
    <n v="73"/>
    <n v="200"/>
    <n v="73"/>
    <n v="200"/>
    <n v="2.8169014084507045"/>
    <n v="2.8169014084507045"/>
  </r>
  <r>
    <s v="j60_4_a"/>
    <x v="1"/>
    <n v="4"/>
    <n v="77"/>
    <n v="77"/>
    <n v="10000"/>
    <n v="77"/>
    <n v="15.353999999999999"/>
    <n v="10000"/>
    <n v="77"/>
    <n v="15.278"/>
    <n v="77"/>
    <n v="15.315999999999999"/>
    <n v="0"/>
    <n v="0"/>
    <n v="130453"/>
    <n v="77"/>
    <n v="200.001"/>
    <n v="130392"/>
    <n v="77"/>
    <n v="200"/>
    <n v="77"/>
    <n v="200.00049999999999"/>
    <n v="0"/>
    <n v="0"/>
  </r>
  <r>
    <s v="j60_4_b"/>
    <x v="1"/>
    <n v="4"/>
    <n v="60"/>
    <n v="60"/>
    <n v="10000"/>
    <n v="60"/>
    <n v="11.673"/>
    <n v="10000"/>
    <n v="60"/>
    <n v="11.632999999999999"/>
    <n v="60"/>
    <n v="11.652999999999999"/>
    <n v="0"/>
    <n v="0"/>
    <n v="171702"/>
    <n v="60"/>
    <n v="200"/>
    <n v="172135"/>
    <n v="60"/>
    <n v="200"/>
    <n v="60"/>
    <n v="200"/>
    <n v="0"/>
    <n v="0"/>
  </r>
  <r>
    <s v="j60_5_a"/>
    <x v="1"/>
    <n v="4"/>
    <n v="80"/>
    <n v="84"/>
    <n v="10000"/>
    <n v="156"/>
    <n v="36.384999999999998"/>
    <n v="10000"/>
    <n v="162"/>
    <n v="36.015999999999998"/>
    <n v="156"/>
    <n v="36.200499999999998"/>
    <n v="95"/>
    <n v="85.714285714285708"/>
    <n v="55811"/>
    <n v="156"/>
    <n v="200.00200000000001"/>
    <n v="56183"/>
    <n v="162"/>
    <n v="200"/>
    <n v="156"/>
    <n v="200.001"/>
    <n v="95"/>
    <n v="85.714285714285708"/>
  </r>
  <r>
    <s v="j60_5_b"/>
    <x v="1"/>
    <n v="4"/>
    <n v="61"/>
    <n v="64"/>
    <n v="10000"/>
    <n v="130"/>
    <n v="38.340000000000003"/>
    <n v="10000"/>
    <n v="135"/>
    <n v="38.158999999999999"/>
    <n v="130"/>
    <n v="38.249499999999998"/>
    <n v="113.11475409836065"/>
    <n v="103.125"/>
    <n v="52484"/>
    <n v="130"/>
    <n v="200.00299999999999"/>
    <n v="52467"/>
    <n v="131"/>
    <n v="200.00200000000001"/>
    <n v="130"/>
    <n v="200.0025"/>
    <n v="113.11475409836065"/>
    <n v="103.125"/>
  </r>
  <r>
    <s v="j60_6_a"/>
    <x v="1"/>
    <n v="4"/>
    <n v="72"/>
    <n v="72"/>
    <n v="10000"/>
    <n v="87"/>
    <n v="36.167999999999999"/>
    <n v="10000"/>
    <n v="84"/>
    <n v="35.692999999999998"/>
    <n v="84"/>
    <n v="35.930499999999995"/>
    <n v="16.666666666666664"/>
    <n v="16.666666666666664"/>
    <n v="55325"/>
    <n v="86"/>
    <n v="200.00200000000001"/>
    <n v="55639"/>
    <n v="84"/>
    <n v="200"/>
    <n v="84"/>
    <n v="200.001"/>
    <n v="16.666666666666664"/>
    <n v="16.666666666666664"/>
  </r>
  <r>
    <s v="j60_6_b"/>
    <x v="1"/>
    <n v="4"/>
    <n v="66"/>
    <n v="66"/>
    <n v="10000"/>
    <n v="82"/>
    <n v="36.307000000000002"/>
    <n v="10000"/>
    <n v="80"/>
    <n v="35.963999999999999"/>
    <n v="80"/>
    <n v="36.1355"/>
    <n v="21.212121212121211"/>
    <n v="21.212121212121211"/>
    <n v="55213"/>
    <n v="80"/>
    <n v="200.00200000000001"/>
    <n v="55655"/>
    <n v="80"/>
    <n v="200.00299999999999"/>
    <n v="80"/>
    <n v="200.0025"/>
    <n v="21.212121212121211"/>
    <n v="21.212121212121211"/>
  </r>
  <r>
    <s v="j60_7_a"/>
    <x v="1"/>
    <n v="4"/>
    <n v="63"/>
    <n v="63"/>
    <n v="10000"/>
    <n v="68"/>
    <n v="30.632999999999999"/>
    <n v="10000"/>
    <n v="71"/>
    <n v="30.036999999999999"/>
    <n v="68"/>
    <n v="30.335000000000001"/>
    <n v="7.9365079365079358"/>
    <n v="7.9365079365079358"/>
    <n v="64240"/>
    <n v="68"/>
    <n v="200.00299999999999"/>
    <n v="65982"/>
    <n v="70"/>
    <n v="200.001"/>
    <n v="68"/>
    <n v="200.00200000000001"/>
    <n v="7.9365079365079358"/>
    <n v="7.9365079365079358"/>
  </r>
  <r>
    <s v="j60_7_b"/>
    <x v="1"/>
    <n v="4"/>
    <n v="62"/>
    <n v="62"/>
    <n v="10000"/>
    <n v="65"/>
    <n v="32.231000000000002"/>
    <n v="10000"/>
    <n v="65"/>
    <n v="30.864000000000001"/>
    <n v="65"/>
    <n v="31.547499999999999"/>
    <n v="4.838709677419355"/>
    <n v="4.838709677419355"/>
    <n v="62319"/>
    <n v="65"/>
    <n v="200.001"/>
    <n v="64321"/>
    <n v="65"/>
    <n v="200"/>
    <n v="65"/>
    <n v="200.00049999999999"/>
    <n v="4.838709677419355"/>
    <n v="4.838709677419355"/>
  </r>
  <r>
    <s v="j60_8_a"/>
    <x v="1"/>
    <n v="4"/>
    <n v="97"/>
    <n v="97"/>
    <n v="10000"/>
    <n v="97"/>
    <n v="26.856999999999999"/>
    <n v="10000"/>
    <n v="97"/>
    <n v="24.658999999999999"/>
    <n v="97"/>
    <n v="25.757999999999999"/>
    <n v="0"/>
    <n v="0"/>
    <n v="74075"/>
    <n v="97"/>
    <n v="200.00200000000001"/>
    <n v="81215"/>
    <n v="97"/>
    <n v="200.001"/>
    <n v="97"/>
    <n v="200.00150000000002"/>
    <n v="0"/>
    <n v="0"/>
  </r>
  <r>
    <s v="j60_8_b"/>
    <x v="1"/>
    <n v="4"/>
    <n v="64"/>
    <n v="64"/>
    <n v="10000"/>
    <n v="64"/>
    <n v="27.497"/>
    <n v="10000"/>
    <n v="64"/>
    <n v="26.042999999999999"/>
    <n v="64"/>
    <n v="26.77"/>
    <n v="0"/>
    <n v="0"/>
    <n v="72731"/>
    <n v="64"/>
    <n v="200.00200000000001"/>
    <n v="76233"/>
    <n v="64"/>
    <n v="200.001"/>
    <n v="64"/>
    <n v="200.00150000000002"/>
    <n v="0"/>
    <n v="0"/>
  </r>
  <r>
    <s v="j60_9_a"/>
    <x v="1"/>
    <n v="4"/>
    <n v="77"/>
    <n v="85"/>
    <n v="10000"/>
    <n v="176"/>
    <n v="45.457999999999998"/>
    <n v="10000"/>
    <n v="174"/>
    <n v="45.408999999999999"/>
    <n v="174"/>
    <n v="45.433499999999995"/>
    <n v="125.97402597402598"/>
    <n v="104.70588235294119"/>
    <n v="44290"/>
    <n v="174"/>
    <n v="200.00399999999999"/>
    <n v="44271"/>
    <n v="174"/>
    <n v="200.001"/>
    <n v="174"/>
    <n v="200.0025"/>
    <n v="125.97402597402598"/>
    <n v="104.70588235294119"/>
  </r>
  <r>
    <s v="j60_9_b"/>
    <x v="1"/>
    <n v="4"/>
    <n v="80"/>
    <n v="88"/>
    <n v="10000"/>
    <n v="158"/>
    <n v="42.956000000000003"/>
    <n v="10000"/>
    <n v="159"/>
    <n v="43.606000000000002"/>
    <n v="158"/>
    <n v="43.281000000000006"/>
    <n v="97.5"/>
    <n v="79.545454545454547"/>
    <n v="46361"/>
    <n v="158"/>
    <n v="200"/>
    <n v="45932"/>
    <n v="157"/>
    <n v="200"/>
    <n v="157"/>
    <n v="200"/>
    <n v="96.25"/>
    <n v="78.409090909090907"/>
  </r>
  <r>
    <s v="j60_10_a"/>
    <x v="1"/>
    <n v="4"/>
    <n v="64"/>
    <n v="64"/>
    <n v="10000"/>
    <n v="92"/>
    <n v="42.466999999999999"/>
    <n v="10000"/>
    <n v="89"/>
    <n v="43.07"/>
    <n v="89"/>
    <n v="42.768500000000003"/>
    <n v="39.0625"/>
    <n v="39.0625"/>
    <n v="47015"/>
    <n v="92"/>
    <n v="200.00200000000001"/>
    <n v="46942"/>
    <n v="89"/>
    <n v="200.00299999999999"/>
    <n v="89"/>
    <n v="200.0025"/>
    <n v="39.0625"/>
    <n v="39.0625"/>
  </r>
  <r>
    <s v="j60_10_b"/>
    <x v="1"/>
    <n v="4"/>
    <n v="69"/>
    <n v="69"/>
    <n v="10000"/>
    <n v="92"/>
    <n v="41.335999999999999"/>
    <n v="10000"/>
    <n v="92"/>
    <n v="40.340000000000003"/>
    <n v="92"/>
    <n v="40.838000000000001"/>
    <n v="33.333333333333329"/>
    <n v="33.333333333333329"/>
    <n v="48596"/>
    <n v="92"/>
    <n v="200.00399999999999"/>
    <n v="49079"/>
    <n v="92"/>
    <n v="200.00200000000001"/>
    <n v="92"/>
    <n v="200.00299999999999"/>
    <n v="33.333333333333329"/>
    <n v="33.333333333333329"/>
  </r>
  <r>
    <s v="j60_11_a"/>
    <x v="1"/>
    <n v="4"/>
    <n v="69"/>
    <n v="69"/>
    <n v="10000"/>
    <n v="83"/>
    <n v="40.290999999999997"/>
    <n v="10000"/>
    <n v="82"/>
    <n v="39.265000000000001"/>
    <n v="82"/>
    <n v="39.777999999999999"/>
    <n v="18.840579710144929"/>
    <n v="18.840579710144929"/>
    <n v="49634"/>
    <n v="82"/>
    <n v="200.00299999999999"/>
    <n v="50843"/>
    <n v="81"/>
    <n v="200.00399999999999"/>
    <n v="81"/>
    <n v="200.00349999999997"/>
    <n v="17.391304347826086"/>
    <n v="17.391304347826086"/>
  </r>
  <r>
    <s v="j60_11_b"/>
    <x v="1"/>
    <n v="4"/>
    <n v="65"/>
    <n v="65"/>
    <n v="10000"/>
    <n v="69"/>
    <n v="35.857999999999997"/>
    <n v="10000"/>
    <n v="71"/>
    <n v="34.978999999999999"/>
    <n v="69"/>
    <n v="35.418499999999995"/>
    <n v="6.1538461538461542"/>
    <n v="6.1538461538461542"/>
    <n v="56055"/>
    <n v="69"/>
    <n v="200.00200000000001"/>
    <n v="57236"/>
    <n v="71"/>
    <n v="200.00299999999999"/>
    <n v="69"/>
    <n v="200.0025"/>
    <n v="6.1538461538461542"/>
    <n v="6.1538461538461542"/>
  </r>
  <r>
    <s v="j60_12_a"/>
    <x v="1"/>
    <n v="4"/>
    <n v="54"/>
    <n v="54"/>
    <n v="10000"/>
    <n v="54"/>
    <n v="28.69"/>
    <n v="10000"/>
    <n v="57"/>
    <n v="30.071000000000002"/>
    <n v="54"/>
    <n v="29.380500000000001"/>
    <n v="0"/>
    <n v="0"/>
    <n v="68960"/>
    <n v="54"/>
    <n v="200"/>
    <n v="66180"/>
    <n v="57"/>
    <n v="200.00200000000001"/>
    <n v="54"/>
    <n v="200.001"/>
    <n v="0"/>
    <n v="0"/>
  </r>
  <r>
    <s v="j60_12_b"/>
    <x v="1"/>
    <n v="4"/>
    <n v="59"/>
    <n v="59"/>
    <n v="10000"/>
    <n v="59"/>
    <n v="28.687000000000001"/>
    <n v="10000"/>
    <n v="60"/>
    <n v="29.381"/>
    <n v="59"/>
    <n v="29.033999999999999"/>
    <n v="0"/>
    <n v="0"/>
    <n v="70193"/>
    <n v="59"/>
    <n v="200"/>
    <n v="68294"/>
    <n v="60"/>
    <n v="200.00200000000001"/>
    <n v="59"/>
    <n v="200.001"/>
    <n v="0"/>
    <n v="0"/>
  </r>
  <r>
    <s v="j60_13_a"/>
    <x v="1"/>
    <n v="4"/>
    <n v="70"/>
    <n v="106"/>
    <n v="10000"/>
    <n v="196"/>
    <n v="45.808"/>
    <n v="10000"/>
    <n v="196"/>
    <n v="46.524999999999999"/>
    <n v="196"/>
    <n v="46.166499999999999"/>
    <n v="180"/>
    <n v="84.905660377358487"/>
    <n v="43460"/>
    <n v="196"/>
    <n v="200.00299999999999"/>
    <n v="43171"/>
    <n v="196"/>
    <n v="200.00299999999999"/>
    <n v="196"/>
    <n v="200.00299999999999"/>
    <n v="180"/>
    <n v="84.905660377358487"/>
  </r>
  <r>
    <s v="j60_13_b"/>
    <x v="1"/>
    <n v="4"/>
    <n v="70"/>
    <n v="102"/>
    <n v="10000"/>
    <n v="189"/>
    <n v="46.697000000000003"/>
    <n v="10000"/>
    <n v="189"/>
    <n v="47.158000000000001"/>
    <n v="189"/>
    <n v="46.927500000000002"/>
    <n v="170"/>
    <n v="85.294117647058826"/>
    <n v="42781"/>
    <n v="185"/>
    <n v="200.00200000000001"/>
    <n v="42596"/>
    <n v="186"/>
    <n v="200.00399999999999"/>
    <n v="185"/>
    <n v="200.00299999999999"/>
    <n v="164.28571428571428"/>
    <n v="81.372549019607845"/>
  </r>
  <r>
    <s v="j60_14_a"/>
    <x v="1"/>
    <n v="4"/>
    <n v="65"/>
    <n v="65"/>
    <n v="10000"/>
    <n v="100"/>
    <n v="44.954999999999998"/>
    <n v="10000"/>
    <n v="96"/>
    <n v="44.835000000000001"/>
    <n v="96"/>
    <n v="44.894999999999996"/>
    <n v="47.692307692307693"/>
    <n v="47.692307692307693"/>
    <n v="44486"/>
    <n v="96"/>
    <n v="200.00200000000001"/>
    <n v="44393"/>
    <n v="96"/>
    <n v="200"/>
    <n v="96"/>
    <n v="200.001"/>
    <n v="47.692307692307693"/>
    <n v="47.692307692307693"/>
  </r>
  <r>
    <s v="j60_14_b"/>
    <x v="1"/>
    <n v="4"/>
    <n v="61"/>
    <n v="61"/>
    <n v="10000"/>
    <n v="85"/>
    <n v="41.94"/>
    <n v="10000"/>
    <n v="80"/>
    <n v="41.265000000000001"/>
    <n v="80"/>
    <n v="41.602499999999999"/>
    <n v="31.147540983606557"/>
    <n v="31.147540983606557"/>
    <n v="47907"/>
    <n v="83"/>
    <n v="200.00399999999999"/>
    <n v="48363"/>
    <n v="80"/>
    <n v="200.001"/>
    <n v="80"/>
    <n v="200.0025"/>
    <n v="31.147540983606557"/>
    <n v="31.147540983606557"/>
  </r>
  <r>
    <s v="j60_15_a"/>
    <x v="1"/>
    <n v="4"/>
    <n v="61"/>
    <n v="61"/>
    <n v="10000"/>
    <n v="64"/>
    <n v="39.878"/>
    <n v="10000"/>
    <n v="65"/>
    <n v="39.228999999999999"/>
    <n v="64"/>
    <n v="39.5535"/>
    <n v="4.918032786885246"/>
    <n v="4.918032786885246"/>
    <n v="49466"/>
    <n v="64"/>
    <n v="200"/>
    <n v="50363"/>
    <n v="65"/>
    <n v="200.001"/>
    <n v="64"/>
    <n v="200.00049999999999"/>
    <n v="4.918032786885246"/>
    <n v="4.918032786885246"/>
  </r>
  <r>
    <s v="j60_15_b"/>
    <x v="1"/>
    <n v="4"/>
    <n v="72"/>
    <n v="72"/>
    <n v="10000"/>
    <n v="72"/>
    <n v="32.033999999999999"/>
    <n v="10000"/>
    <n v="78"/>
    <n v="32.442999999999998"/>
    <n v="72"/>
    <n v="32.238500000000002"/>
    <n v="0"/>
    <n v="0"/>
    <n v="62251"/>
    <n v="72"/>
    <n v="200.00200000000001"/>
    <n v="61404"/>
    <n v="77"/>
    <n v="200.00399999999999"/>
    <n v="72"/>
    <n v="200.00299999999999"/>
    <n v="0"/>
    <n v="0"/>
  </r>
  <r>
    <s v="j60_16_a"/>
    <x v="1"/>
    <n v="4"/>
    <n v="66"/>
    <n v="66"/>
    <n v="10000"/>
    <n v="66"/>
    <n v="31.611999999999998"/>
    <n v="10000"/>
    <n v="68"/>
    <n v="29.100999999999999"/>
    <n v="66"/>
    <n v="30.356499999999997"/>
    <n v="0"/>
    <n v="0"/>
    <n v="63624"/>
    <n v="66"/>
    <n v="200.00299999999999"/>
    <n v="68539"/>
    <n v="68"/>
    <n v="200.00200000000001"/>
    <n v="66"/>
    <n v="200.0025"/>
    <n v="0"/>
    <n v="0"/>
  </r>
  <r>
    <s v="j60_16_b"/>
    <x v="1"/>
    <n v="4"/>
    <n v="60"/>
    <n v="60"/>
    <n v="10000"/>
    <n v="60"/>
    <n v="35.287999999999997"/>
    <n v="10000"/>
    <n v="62"/>
    <n v="33.825000000000003"/>
    <n v="60"/>
    <n v="34.5565"/>
    <n v="0"/>
    <n v="0"/>
    <n v="57243"/>
    <n v="60"/>
    <n v="200"/>
    <n v="59204"/>
    <n v="61"/>
    <n v="200.00200000000001"/>
    <n v="60"/>
    <n v="200.001"/>
    <n v="0"/>
    <n v="0"/>
  </r>
  <r>
    <s v="j60_17_a"/>
    <x v="1"/>
    <n v="4"/>
    <n v="71"/>
    <n v="71"/>
    <n v="10000"/>
    <n v="87"/>
    <n v="20.943000000000001"/>
    <n v="10000"/>
    <n v="87"/>
    <n v="20.28"/>
    <n v="87"/>
    <n v="20.611499999999999"/>
    <n v="22.535211267605636"/>
    <n v="22.535211267605636"/>
    <n v="96136"/>
    <n v="87"/>
    <n v="200.001"/>
    <n v="97847"/>
    <n v="87"/>
    <n v="200"/>
    <n v="87"/>
    <n v="200.00049999999999"/>
    <n v="22.535211267605636"/>
    <n v="22.535211267605636"/>
  </r>
  <r>
    <s v="j60_17_b"/>
    <x v="1"/>
    <n v="4"/>
    <n v="82"/>
    <n v="82"/>
    <n v="10000"/>
    <n v="111"/>
    <n v="21.936"/>
    <n v="10000"/>
    <n v="114"/>
    <n v="21.753"/>
    <n v="111"/>
    <n v="21.8445"/>
    <n v="35.365853658536587"/>
    <n v="35.365853658536587"/>
    <n v="90090"/>
    <n v="111"/>
    <n v="200"/>
    <n v="90110"/>
    <n v="111"/>
    <n v="200.001"/>
    <n v="111"/>
    <n v="200.00049999999999"/>
    <n v="35.365853658536587"/>
    <n v="35.365853658536587"/>
  </r>
  <r>
    <s v="j60_18_a"/>
    <x v="1"/>
    <n v="4"/>
    <n v="78"/>
    <n v="78"/>
    <n v="10000"/>
    <n v="78"/>
    <n v="16.952000000000002"/>
    <n v="10000"/>
    <n v="78"/>
    <n v="17.291"/>
    <n v="78"/>
    <n v="17.121500000000001"/>
    <n v="0"/>
    <n v="0"/>
    <n v="118509"/>
    <n v="78"/>
    <n v="200.001"/>
    <n v="116763"/>
    <n v="78"/>
    <n v="200.001"/>
    <n v="78"/>
    <n v="200.001"/>
    <n v="0"/>
    <n v="0"/>
  </r>
  <r>
    <s v="j60_18_b"/>
    <x v="1"/>
    <n v="4"/>
    <n v="71"/>
    <n v="71"/>
    <n v="10000"/>
    <n v="81"/>
    <n v="24.167000000000002"/>
    <n v="10000"/>
    <n v="81"/>
    <n v="24.57"/>
    <n v="81"/>
    <n v="24.368500000000001"/>
    <n v="14.084507042253522"/>
    <n v="14.084507042253522"/>
    <n v="79827"/>
    <n v="81"/>
    <n v="200"/>
    <n v="81646"/>
    <n v="81"/>
    <n v="200.001"/>
    <n v="81"/>
    <n v="200.00049999999999"/>
    <n v="14.084507042253522"/>
    <n v="14.084507042253522"/>
  </r>
  <r>
    <s v="j60_19_a"/>
    <x v="1"/>
    <n v="4"/>
    <n v="68"/>
    <n v="68"/>
    <n v="10000"/>
    <n v="71"/>
    <n v="19.405000000000001"/>
    <n v="10000"/>
    <n v="71"/>
    <n v="18.873000000000001"/>
    <n v="71"/>
    <n v="19.139000000000003"/>
    <n v="4.4117647058823533"/>
    <n v="4.4117647058823533"/>
    <n v="103419"/>
    <n v="71"/>
    <n v="200"/>
    <n v="105958"/>
    <n v="71"/>
    <n v="200"/>
    <n v="71"/>
    <n v="200"/>
    <n v="4.4117647058823533"/>
    <n v="4.4117647058823533"/>
  </r>
  <r>
    <s v="j60_19_b"/>
    <x v="1"/>
    <n v="4"/>
    <n v="67"/>
    <n v="67"/>
    <n v="10000"/>
    <n v="67"/>
    <n v="23.875"/>
    <n v="10000"/>
    <n v="67"/>
    <n v="23.957999999999998"/>
    <n v="67"/>
    <n v="23.916499999999999"/>
    <n v="0"/>
    <n v="0"/>
    <n v="83776"/>
    <n v="67"/>
    <n v="200"/>
    <n v="82988"/>
    <n v="67"/>
    <n v="200.00200000000001"/>
    <n v="67"/>
    <n v="200.001"/>
    <n v="0"/>
    <n v="0"/>
  </r>
  <r>
    <s v="j60_20_a"/>
    <x v="1"/>
    <n v="4"/>
    <n v="69"/>
    <n v="69"/>
    <n v="10000"/>
    <n v="70"/>
    <n v="10.467000000000001"/>
    <n v="10000"/>
    <n v="70"/>
    <n v="14.425000000000001"/>
    <n v="70"/>
    <n v="12.446000000000002"/>
    <n v="1.4492753623188406"/>
    <n v="1.4492753623188406"/>
    <n v="191297"/>
    <n v="70"/>
    <n v="200"/>
    <n v="138621"/>
    <n v="70"/>
    <n v="200.001"/>
    <n v="70"/>
    <n v="200.00049999999999"/>
    <n v="1.4492753623188406"/>
    <n v="1.4492753623188406"/>
  </r>
  <r>
    <s v="j60_20_b"/>
    <x v="1"/>
    <n v="4"/>
    <n v="97"/>
    <n v="97"/>
    <n v="10000"/>
    <n v="97"/>
    <n v="22.398"/>
    <n v="10000"/>
    <n v="97"/>
    <n v="22.04"/>
    <n v="97"/>
    <n v="22.219000000000001"/>
    <n v="0"/>
    <n v="0"/>
    <n v="89176"/>
    <n v="97"/>
    <n v="200"/>
    <n v="90734"/>
    <n v="97"/>
    <n v="200.00299999999999"/>
    <n v="97"/>
    <n v="200.00149999999999"/>
    <n v="0"/>
    <n v="0"/>
  </r>
  <r>
    <s v="j60_21_a"/>
    <x v="1"/>
    <n v="4"/>
    <n v="69"/>
    <n v="69"/>
    <n v="10000"/>
    <n v="131"/>
    <n v="38.393999999999998"/>
    <n v="10000"/>
    <n v="131"/>
    <n v="37.584000000000003"/>
    <n v="131"/>
    <n v="37.989000000000004"/>
    <n v="89.85507246376811"/>
    <n v="89.85507246376811"/>
    <n v="52314"/>
    <n v="131"/>
    <n v="200"/>
    <n v="52718"/>
    <n v="131"/>
    <n v="200.00200000000001"/>
    <n v="131"/>
    <n v="200.001"/>
    <n v="89.85507246376811"/>
    <n v="89.85507246376811"/>
  </r>
  <r>
    <s v="j60_21_b"/>
    <x v="1"/>
    <n v="4"/>
    <n v="99"/>
    <n v="99"/>
    <n v="10000"/>
    <n v="158"/>
    <n v="35.277000000000001"/>
    <n v="10000"/>
    <n v="163"/>
    <n v="34.831000000000003"/>
    <n v="158"/>
    <n v="35.054000000000002"/>
    <n v="59.595959595959592"/>
    <n v="59.595959595959592"/>
    <n v="56877"/>
    <n v="158"/>
    <n v="200.001"/>
    <n v="56236"/>
    <n v="163"/>
    <n v="200.001"/>
    <n v="158"/>
    <n v="200.001"/>
    <n v="59.595959595959592"/>
    <n v="59.595959595959592"/>
  </r>
  <r>
    <s v="j60_22_a"/>
    <x v="1"/>
    <n v="4"/>
    <n v="65"/>
    <n v="65"/>
    <n v="10000"/>
    <n v="76"/>
    <n v="33.267000000000003"/>
    <n v="10000"/>
    <n v="78"/>
    <n v="32.770000000000003"/>
    <n v="76"/>
    <n v="33.018500000000003"/>
    <n v="16.923076923076923"/>
    <n v="16.923076923076923"/>
    <n v="59575"/>
    <n v="76"/>
    <n v="200"/>
    <n v="61078"/>
    <n v="76"/>
    <n v="200.00399999999999"/>
    <n v="76"/>
    <n v="200.00200000000001"/>
    <n v="16.923076923076923"/>
    <n v="16.923076923076923"/>
  </r>
  <r>
    <s v="j60_22_b"/>
    <x v="1"/>
    <n v="4"/>
    <n v="83"/>
    <n v="83"/>
    <n v="10000"/>
    <n v="98"/>
    <n v="37.298999999999999"/>
    <n v="10000"/>
    <n v="98"/>
    <n v="36.9"/>
    <n v="98"/>
    <n v="37.099499999999999"/>
    <n v="18.072289156626507"/>
    <n v="18.072289156626507"/>
    <n v="53503"/>
    <n v="97"/>
    <n v="200"/>
    <n v="54490"/>
    <n v="97"/>
    <n v="200.00200000000001"/>
    <n v="97"/>
    <n v="200.001"/>
    <n v="16.867469879518072"/>
    <n v="16.867469879518072"/>
  </r>
  <r>
    <s v="j60_23_a"/>
    <x v="1"/>
    <n v="4"/>
    <n v="69"/>
    <n v="69"/>
    <n v="10000"/>
    <n v="72"/>
    <n v="29.959"/>
    <n v="10000"/>
    <n v="73"/>
    <n v="29.486999999999998"/>
    <n v="72"/>
    <n v="29.722999999999999"/>
    <n v="4.3478260869565215"/>
    <n v="4.3478260869565215"/>
    <n v="66522"/>
    <n v="72"/>
    <n v="200.001"/>
    <n v="68242"/>
    <n v="73"/>
    <n v="200.00200000000001"/>
    <n v="72"/>
    <n v="200.00150000000002"/>
    <n v="4.3478260869565215"/>
    <n v="4.3478260869565215"/>
  </r>
  <r>
    <s v="j60_23_b"/>
    <x v="1"/>
    <n v="4"/>
    <n v="72"/>
    <n v="72"/>
    <n v="10000"/>
    <n v="77"/>
    <n v="32.003999999999998"/>
    <n v="10000"/>
    <n v="77"/>
    <n v="32.914000000000001"/>
    <n v="77"/>
    <n v="32.459000000000003"/>
    <n v="6.9444444444444446"/>
    <n v="6.9444444444444446"/>
    <n v="61937"/>
    <n v="75"/>
    <n v="200"/>
    <n v="61145"/>
    <n v="76"/>
    <n v="200.001"/>
    <n v="75"/>
    <n v="200.00049999999999"/>
    <n v="4.1666666666666661"/>
    <n v="4.1666666666666661"/>
  </r>
  <r>
    <s v="j60_24_a"/>
    <x v="1"/>
    <n v="4"/>
    <n v="81"/>
    <n v="81"/>
    <n v="10000"/>
    <n v="81"/>
    <n v="28.824999999999999"/>
    <n v="10000"/>
    <n v="81"/>
    <n v="29.465"/>
    <n v="81"/>
    <n v="29.145"/>
    <n v="0"/>
    <n v="0"/>
    <n v="69885"/>
    <n v="81"/>
    <n v="200.001"/>
    <n v="67991"/>
    <n v="81"/>
    <n v="200.00200000000001"/>
    <n v="81"/>
    <n v="200.00150000000002"/>
    <n v="0"/>
    <n v="0"/>
  </r>
  <r>
    <s v="j60_24_b"/>
    <x v="1"/>
    <n v="4"/>
    <n v="76"/>
    <n v="76"/>
    <n v="10000"/>
    <n v="76"/>
    <n v="30.79"/>
    <n v="10000"/>
    <n v="76"/>
    <n v="30.949000000000002"/>
    <n v="76"/>
    <n v="30.869500000000002"/>
    <n v="0"/>
    <n v="0"/>
    <n v="65213"/>
    <n v="76"/>
    <n v="200.001"/>
    <n v="65359"/>
    <n v="76"/>
    <n v="200.00200000000001"/>
    <n v="76"/>
    <n v="200.00150000000002"/>
    <n v="0"/>
    <n v="0"/>
  </r>
  <r>
    <s v="j60_25_a"/>
    <x v="1"/>
    <n v="4"/>
    <n v="90"/>
    <n v="95"/>
    <n v="10000"/>
    <n v="180"/>
    <n v="42.018000000000001"/>
    <n v="10000"/>
    <n v="182"/>
    <n v="41.9"/>
    <n v="180"/>
    <n v="41.959000000000003"/>
    <n v="100"/>
    <n v="89.473684210526315"/>
    <n v="47487"/>
    <n v="180"/>
    <n v="200"/>
    <n v="47274"/>
    <n v="182"/>
    <n v="200.00299999999999"/>
    <n v="180"/>
    <n v="200.00149999999999"/>
    <n v="100"/>
    <n v="89.473684210526315"/>
  </r>
  <r>
    <s v="j60_25_b"/>
    <x v="1"/>
    <n v="4"/>
    <n v="82"/>
    <n v="94"/>
    <n v="10000"/>
    <n v="175"/>
    <n v="43.713000000000001"/>
    <n v="10000"/>
    <n v="172"/>
    <n v="44.031999999999996"/>
    <n v="172"/>
    <n v="43.872500000000002"/>
    <n v="109.75609756097562"/>
    <n v="82.978723404255319"/>
    <n v="45918"/>
    <n v="175"/>
    <n v="200.00200000000001"/>
    <n v="45669"/>
    <n v="172"/>
    <n v="200.001"/>
    <n v="172"/>
    <n v="200.00150000000002"/>
    <n v="109.75609756097562"/>
    <n v="82.978723404255319"/>
  </r>
  <r>
    <s v="j60_26_a"/>
    <x v="1"/>
    <n v="4"/>
    <n v="63"/>
    <n v="63"/>
    <n v="10000"/>
    <n v="92"/>
    <n v="41.965000000000003"/>
    <n v="10000"/>
    <n v="93"/>
    <n v="42.783000000000001"/>
    <n v="92"/>
    <n v="42.374000000000002"/>
    <n v="46.031746031746032"/>
    <n v="46.031746031746032"/>
    <n v="46949"/>
    <n v="92"/>
    <n v="200.001"/>
    <n v="46768"/>
    <n v="93"/>
    <n v="200.00299999999999"/>
    <n v="92"/>
    <n v="200.00200000000001"/>
    <n v="46.031746031746032"/>
    <n v="46.031746031746032"/>
  </r>
  <r>
    <s v="j60_26_b"/>
    <x v="1"/>
    <n v="4"/>
    <n v="71"/>
    <n v="71"/>
    <n v="10000"/>
    <n v="108"/>
    <n v="42.113"/>
    <n v="10000"/>
    <n v="111"/>
    <n v="42.777000000000001"/>
    <n v="108"/>
    <n v="42.445"/>
    <n v="52.112676056338024"/>
    <n v="52.112676056338024"/>
    <n v="46938"/>
    <n v="108"/>
    <n v="200.005"/>
    <n v="46684"/>
    <n v="111"/>
    <n v="200.00299999999999"/>
    <n v="108"/>
    <n v="200.00399999999999"/>
    <n v="52.112676056338024"/>
    <n v="52.112676056338024"/>
  </r>
  <r>
    <s v="j60_27_a"/>
    <x v="1"/>
    <n v="4"/>
    <n v="60"/>
    <n v="60"/>
    <n v="10000"/>
    <n v="72"/>
    <n v="39.662999999999997"/>
    <n v="10000"/>
    <n v="71"/>
    <n v="38.494999999999997"/>
    <n v="71"/>
    <n v="39.078999999999994"/>
    <n v="18.333333333333332"/>
    <n v="18.333333333333332"/>
    <n v="50484"/>
    <n v="71"/>
    <n v="200.00399999999999"/>
    <n v="51624"/>
    <n v="71"/>
    <n v="200.00399999999999"/>
    <n v="71"/>
    <n v="200.00399999999999"/>
    <n v="18.333333333333332"/>
    <n v="18.333333333333332"/>
  </r>
  <r>
    <s v="j60_27_b"/>
    <x v="1"/>
    <n v="4"/>
    <n v="88"/>
    <n v="88"/>
    <n v="10000"/>
    <n v="98"/>
    <n v="36.723999999999997"/>
    <n v="10000"/>
    <n v="95"/>
    <n v="35.866999999999997"/>
    <n v="95"/>
    <n v="36.295499999999997"/>
    <n v="7.9545454545454541"/>
    <n v="7.9545454545454541"/>
    <n v="54314"/>
    <n v="96"/>
    <n v="200.00399999999999"/>
    <n v="55604"/>
    <n v="95"/>
    <n v="200.001"/>
    <n v="95"/>
    <n v="200.0025"/>
    <n v="7.9545454545454541"/>
    <n v="7.9545454545454541"/>
  </r>
  <r>
    <s v="j60_28_a"/>
    <x v="1"/>
    <n v="4"/>
    <n v="74"/>
    <n v="74"/>
    <n v="10000"/>
    <n v="74"/>
    <n v="32.375999999999998"/>
    <n v="10000"/>
    <n v="77"/>
    <n v="32.128"/>
    <n v="74"/>
    <n v="32.251999999999995"/>
    <n v="0"/>
    <n v="0"/>
    <n v="61830"/>
    <n v="74"/>
    <n v="200"/>
    <n v="62422"/>
    <n v="77"/>
    <n v="200"/>
    <n v="74"/>
    <n v="200"/>
    <n v="0"/>
    <n v="0"/>
  </r>
  <r>
    <s v="j60_28_b"/>
    <x v="1"/>
    <n v="4"/>
    <n v="75"/>
    <n v="75"/>
    <n v="10000"/>
    <n v="75"/>
    <n v="28.827999999999999"/>
    <n v="10000"/>
    <n v="75"/>
    <n v="26.998000000000001"/>
    <n v="75"/>
    <n v="27.913"/>
    <n v="0"/>
    <n v="0"/>
    <n v="69187"/>
    <n v="75"/>
    <n v="200.00200000000001"/>
    <n v="74325"/>
    <n v="75"/>
    <n v="200.001"/>
    <n v="75"/>
    <n v="200.00150000000002"/>
    <n v="0"/>
    <n v="0"/>
  </r>
  <r>
    <s v="j60_29_a"/>
    <x v="1"/>
    <n v="4"/>
    <n v="77"/>
    <n v="108"/>
    <n v="10000"/>
    <n v="198"/>
    <n v="48.228000000000002"/>
    <n v="10000"/>
    <n v="198"/>
    <n v="48.518000000000001"/>
    <n v="198"/>
    <n v="48.373000000000005"/>
    <n v="157.14285714285714"/>
    <n v="83.333333333333343"/>
    <n v="41499"/>
    <n v="198"/>
    <n v="200"/>
    <n v="41300"/>
    <n v="198"/>
    <n v="200"/>
    <n v="198"/>
    <n v="200"/>
    <n v="157.14285714285714"/>
    <n v="83.333333333333343"/>
  </r>
  <r>
    <s v="j60_29_b"/>
    <x v="1"/>
    <n v="4"/>
    <n v="70"/>
    <n v="94"/>
    <n v="10000"/>
    <n v="197"/>
    <n v="47.826000000000001"/>
    <n v="10000"/>
    <n v="199"/>
    <n v="48.658999999999999"/>
    <n v="197"/>
    <n v="48.2425"/>
    <n v="181.42857142857142"/>
    <n v="109.57446808510637"/>
    <n v="42465"/>
    <n v="197"/>
    <n v="200.001"/>
    <n v="41759"/>
    <n v="199"/>
    <n v="200"/>
    <n v="197"/>
    <n v="200.00049999999999"/>
    <n v="181.42857142857142"/>
    <n v="109.57446808510637"/>
  </r>
  <r>
    <s v="j60_30_a"/>
    <x v="1"/>
    <n v="4"/>
    <n v="76"/>
    <n v="76"/>
    <n v="10000"/>
    <n v="91"/>
    <n v="40.396999999999998"/>
    <n v="10000"/>
    <n v="92"/>
    <n v="40.249000000000002"/>
    <n v="91"/>
    <n v="40.323"/>
    <n v="19.736842105263158"/>
    <n v="19.736842105263158"/>
    <n v="49333"/>
    <n v="90"/>
    <n v="200.00399999999999"/>
    <n v="49479"/>
    <n v="92"/>
    <n v="200"/>
    <n v="90"/>
    <n v="200.00200000000001"/>
    <n v="18.421052631578945"/>
    <n v="18.421052631578945"/>
  </r>
  <r>
    <s v="j60_30_b"/>
    <x v="1"/>
    <n v="4"/>
    <n v="70"/>
    <n v="70"/>
    <n v="10000"/>
    <n v="104"/>
    <n v="43.061999999999998"/>
    <n v="10000"/>
    <n v="105"/>
    <n v="43.473999999999997"/>
    <n v="104"/>
    <n v="43.268000000000001"/>
    <n v="48.571428571428569"/>
    <n v="48.571428571428569"/>
    <n v="46348"/>
    <n v="104"/>
    <n v="200"/>
    <n v="46188"/>
    <n v="105"/>
    <n v="200.001"/>
    <n v="104"/>
    <n v="200.00049999999999"/>
    <n v="48.571428571428569"/>
    <n v="48.571428571428569"/>
  </r>
  <r>
    <s v="j60_31_a"/>
    <x v="1"/>
    <n v="4"/>
    <n v="66"/>
    <n v="66"/>
    <n v="10000"/>
    <n v="77"/>
    <n v="39.341999999999999"/>
    <n v="10000"/>
    <n v="78"/>
    <n v="38.021999999999998"/>
    <n v="77"/>
    <n v="38.682000000000002"/>
    <n v="16.666666666666664"/>
    <n v="16.666666666666664"/>
    <n v="51252"/>
    <n v="77"/>
    <n v="200.00200000000001"/>
    <n v="52086"/>
    <n v="78"/>
    <n v="200.00299999999999"/>
    <n v="77"/>
    <n v="200.0025"/>
    <n v="16.666666666666664"/>
    <n v="16.666666666666664"/>
  </r>
  <r>
    <s v="j60_31_b"/>
    <x v="1"/>
    <n v="4"/>
    <n v="74"/>
    <n v="74"/>
    <n v="10000"/>
    <n v="91"/>
    <n v="39.65"/>
    <n v="10000"/>
    <n v="93"/>
    <n v="39.265000000000001"/>
    <n v="91"/>
    <n v="39.457499999999996"/>
    <n v="22.972972972972975"/>
    <n v="22.972972972972975"/>
    <n v="51122"/>
    <n v="91"/>
    <n v="200"/>
    <n v="51656"/>
    <n v="93"/>
    <n v="200.001"/>
    <n v="91"/>
    <n v="200.00049999999999"/>
    <n v="22.972972972972975"/>
    <n v="22.972972972972975"/>
  </r>
  <r>
    <s v="j60_32_a"/>
    <x v="1"/>
    <n v="4"/>
    <n v="77"/>
    <n v="77"/>
    <n v="10000"/>
    <n v="83"/>
    <n v="37.494999999999997"/>
    <n v="10000"/>
    <n v="84"/>
    <n v="36.731999999999999"/>
    <n v="83"/>
    <n v="37.113500000000002"/>
    <n v="7.7922077922077921"/>
    <n v="7.7922077922077921"/>
    <n v="53518"/>
    <n v="83"/>
    <n v="200"/>
    <n v="54290"/>
    <n v="84"/>
    <n v="200.00200000000001"/>
    <n v="83"/>
    <n v="200.001"/>
    <n v="7.7922077922077921"/>
    <n v="7.7922077922077921"/>
  </r>
  <r>
    <s v="j60_32_b"/>
    <x v="1"/>
    <n v="4"/>
    <n v="76"/>
    <n v="76"/>
    <n v="10000"/>
    <n v="76"/>
    <n v="34.401000000000003"/>
    <n v="10000"/>
    <n v="78"/>
    <n v="32.994"/>
    <n v="76"/>
    <n v="33.697500000000005"/>
    <n v="0"/>
    <n v="0"/>
    <n v="58440"/>
    <n v="76"/>
    <n v="200.00200000000001"/>
    <n v="59913"/>
    <n v="77"/>
    <n v="200.001"/>
    <n v="76"/>
    <n v="200.00150000000002"/>
    <n v="0"/>
    <n v="0"/>
  </r>
  <r>
    <s v="j60_33_a"/>
    <x v="1"/>
    <n v="4"/>
    <n v="90"/>
    <n v="90"/>
    <n v="10000"/>
    <n v="120"/>
    <n v="14.65"/>
    <n v="10000"/>
    <n v="120"/>
    <n v="15.038"/>
    <n v="120"/>
    <n v="14.844000000000001"/>
    <n v="33.333333333333329"/>
    <n v="33.333333333333329"/>
    <n v="137449"/>
    <n v="120"/>
    <n v="200"/>
    <n v="132554"/>
    <n v="120"/>
    <n v="200"/>
    <n v="120"/>
    <n v="200"/>
    <n v="33.333333333333329"/>
    <n v="33.333333333333329"/>
  </r>
  <r>
    <s v="j60_33_b"/>
    <x v="1"/>
    <n v="4"/>
    <n v="65"/>
    <n v="65"/>
    <n v="10000"/>
    <n v="94"/>
    <n v="21.12"/>
    <n v="10000"/>
    <n v="94"/>
    <n v="21.120999999999999"/>
    <n v="94"/>
    <n v="21.1205"/>
    <n v="44.61538461538462"/>
    <n v="44.61538461538462"/>
    <n v="94704"/>
    <n v="94"/>
    <n v="200.00200000000001"/>
    <n v="94097"/>
    <n v="94"/>
    <n v="200.001"/>
    <n v="94"/>
    <n v="200.00150000000002"/>
    <n v="44.61538461538462"/>
    <n v="44.61538461538462"/>
  </r>
  <r>
    <s v="j60_34_a"/>
    <x v="1"/>
    <n v="4"/>
    <n v="83"/>
    <n v="83"/>
    <n v="10000"/>
    <n v="90"/>
    <n v="17.774000000000001"/>
    <n v="10000"/>
    <n v="90"/>
    <n v="20.004000000000001"/>
    <n v="90"/>
    <n v="18.889000000000003"/>
    <n v="8.4337349397590362"/>
    <n v="8.4337349397590362"/>
    <n v="111915"/>
    <n v="90"/>
    <n v="200.00200000000001"/>
    <n v="99342"/>
    <n v="90"/>
    <n v="200.001"/>
    <n v="90"/>
    <n v="200.00150000000002"/>
    <n v="8.4337349397590362"/>
    <n v="8.4337349397590362"/>
  </r>
  <r>
    <s v="j60_34_b"/>
    <x v="1"/>
    <n v="4"/>
    <n v="77"/>
    <n v="77"/>
    <n v="10000"/>
    <n v="91"/>
    <n v="20.946999999999999"/>
    <n v="10000"/>
    <n v="91"/>
    <n v="20.734000000000002"/>
    <n v="91"/>
    <n v="20.840499999999999"/>
    <n v="18.181818181818183"/>
    <n v="18.181818181818183"/>
    <n v="95316"/>
    <n v="91"/>
    <n v="200.001"/>
    <n v="97048"/>
    <n v="91"/>
    <n v="200"/>
    <n v="91"/>
    <n v="200.00049999999999"/>
    <n v="18.181818181818183"/>
    <n v="18.181818181818183"/>
  </r>
  <r>
    <s v="j60_35_a"/>
    <x v="1"/>
    <n v="4"/>
    <n v="70"/>
    <n v="70"/>
    <n v="10000"/>
    <n v="74"/>
    <n v="20.061"/>
    <n v="10000"/>
    <n v="74"/>
    <n v="23.552"/>
    <n v="74"/>
    <n v="21.8065"/>
    <n v="5.7142857142857144"/>
    <n v="5.7142857142857144"/>
    <n v="99364"/>
    <n v="74"/>
    <n v="200"/>
    <n v="86267"/>
    <n v="74"/>
    <n v="200.001"/>
    <n v="74"/>
    <n v="200.00049999999999"/>
    <n v="5.7142857142857144"/>
    <n v="5.7142857142857144"/>
  </r>
  <r>
    <s v="j60_35_b"/>
    <x v="1"/>
    <n v="4"/>
    <n v="76"/>
    <n v="76"/>
    <n v="10000"/>
    <n v="86"/>
    <n v="18.802"/>
    <n v="10000"/>
    <n v="86"/>
    <n v="19.048999999999999"/>
    <n v="86"/>
    <n v="18.9255"/>
    <n v="13.157894736842104"/>
    <n v="13.157894736842104"/>
    <n v="106029"/>
    <n v="86"/>
    <n v="200"/>
    <n v="105902"/>
    <n v="86"/>
    <n v="200"/>
    <n v="86"/>
    <n v="200"/>
    <n v="13.157894736842104"/>
    <n v="13.157894736842104"/>
  </r>
  <r>
    <s v="j60_36_a"/>
    <x v="1"/>
    <n v="4"/>
    <n v="61"/>
    <n v="61"/>
    <n v="10000"/>
    <n v="63"/>
    <n v="23.084"/>
    <n v="10000"/>
    <n v="63"/>
    <n v="23.925000000000001"/>
    <n v="63"/>
    <n v="23.5045"/>
    <n v="3.278688524590164"/>
    <n v="3.278688524590164"/>
    <n v="87163"/>
    <n v="63"/>
    <n v="200.001"/>
    <n v="84189"/>
    <n v="63"/>
    <n v="200"/>
    <n v="63"/>
    <n v="200.00049999999999"/>
    <n v="3.278688524590164"/>
    <n v="3.278688524590164"/>
  </r>
  <r>
    <s v="j60_36_b"/>
    <x v="1"/>
    <n v="4"/>
    <n v="76"/>
    <n v="76"/>
    <n v="10000"/>
    <n v="77"/>
    <n v="14.881"/>
    <n v="10000"/>
    <n v="77"/>
    <n v="20.533000000000001"/>
    <n v="77"/>
    <n v="17.707000000000001"/>
    <n v="1.3157894736842104"/>
    <n v="1.3157894736842104"/>
    <n v="139770"/>
    <n v="77"/>
    <n v="200.001"/>
    <n v="97987"/>
    <n v="77"/>
    <n v="200.00200000000001"/>
    <n v="77"/>
    <n v="200.00150000000002"/>
    <n v="1.3157894736842104"/>
    <n v="1.3157894736842104"/>
  </r>
  <r>
    <s v="j60_37_a"/>
    <x v="1"/>
    <n v="4"/>
    <n v="93"/>
    <n v="93"/>
    <n v="10000"/>
    <n v="143"/>
    <n v="35.340000000000003"/>
    <n v="10000"/>
    <n v="139"/>
    <n v="35.695999999999998"/>
    <n v="139"/>
    <n v="35.518000000000001"/>
    <n v="49.462365591397848"/>
    <n v="49.462365591397848"/>
    <n v="55884"/>
    <n v="143"/>
    <n v="200.001"/>
    <n v="55721"/>
    <n v="139"/>
    <n v="200.00399999999999"/>
    <n v="139"/>
    <n v="200.0025"/>
    <n v="49.462365591397848"/>
    <n v="49.462365591397848"/>
  </r>
  <r>
    <s v="j60_37_b"/>
    <x v="1"/>
    <n v="4"/>
    <n v="85"/>
    <n v="85"/>
    <n v="10000"/>
    <n v="155"/>
    <n v="35.091999999999999"/>
    <n v="10000"/>
    <n v="151"/>
    <n v="35.646999999999998"/>
    <n v="151"/>
    <n v="35.369500000000002"/>
    <n v="77.64705882352942"/>
    <n v="77.64705882352942"/>
    <n v="57028"/>
    <n v="152"/>
    <n v="200.00299999999999"/>
    <n v="56333"/>
    <n v="149"/>
    <n v="200"/>
    <n v="149"/>
    <n v="200.00149999999999"/>
    <n v="75.294117647058826"/>
    <n v="75.294117647058826"/>
  </r>
  <r>
    <s v="j60_38_a"/>
    <x v="1"/>
    <n v="4"/>
    <n v="73"/>
    <n v="73"/>
    <n v="10000"/>
    <n v="89"/>
    <n v="36.076999999999998"/>
    <n v="10000"/>
    <n v="89"/>
    <n v="35.177999999999997"/>
    <n v="89"/>
    <n v="35.627499999999998"/>
    <n v="21.917808219178081"/>
    <n v="21.917808219178081"/>
    <n v="55730"/>
    <n v="89"/>
    <n v="200"/>
    <n v="56284"/>
    <n v="89"/>
    <n v="200.00200000000001"/>
    <n v="89"/>
    <n v="200.001"/>
    <n v="21.917808219178081"/>
    <n v="21.917808219178081"/>
  </r>
  <r>
    <s v="j60_38_b"/>
    <x v="1"/>
    <n v="4"/>
    <n v="71"/>
    <n v="71"/>
    <n v="10000"/>
    <n v="103"/>
    <n v="38"/>
    <n v="10000"/>
    <n v="104"/>
    <n v="37.552999999999997"/>
    <n v="103"/>
    <n v="37.776499999999999"/>
    <n v="45.070422535211272"/>
    <n v="45.070422535211272"/>
    <n v="53369"/>
    <n v="103"/>
    <n v="200.00299999999999"/>
    <n v="53249"/>
    <n v="103"/>
    <n v="200.001"/>
    <n v="103"/>
    <n v="200.00200000000001"/>
    <n v="45.070422535211272"/>
    <n v="45.070422535211272"/>
  </r>
  <r>
    <s v="j60_39_a"/>
    <x v="1"/>
    <n v="4"/>
    <n v="83"/>
    <n v="83"/>
    <n v="10000"/>
    <n v="86"/>
    <n v="34.68"/>
    <n v="10000"/>
    <n v="87"/>
    <n v="34.375999999999998"/>
    <n v="86"/>
    <n v="34.527999999999999"/>
    <n v="3.6144578313253009"/>
    <n v="3.6144578313253009"/>
    <n v="57505"/>
    <n v="86"/>
    <n v="200.00200000000001"/>
    <n v="58751"/>
    <n v="87"/>
    <n v="200"/>
    <n v="86"/>
    <n v="200.001"/>
    <n v="3.6144578313253009"/>
    <n v="3.6144578313253009"/>
  </r>
  <r>
    <s v="j60_39_b"/>
    <x v="1"/>
    <n v="4"/>
    <n v="73"/>
    <n v="73"/>
    <n v="10000"/>
    <n v="84"/>
    <n v="37.478999999999999"/>
    <n v="10000"/>
    <n v="84"/>
    <n v="36.956000000000003"/>
    <n v="84"/>
    <n v="37.217500000000001"/>
    <n v="15.068493150684931"/>
    <n v="15.068493150684931"/>
    <n v="53318"/>
    <n v="83"/>
    <n v="200.00200000000001"/>
    <n v="53684"/>
    <n v="83"/>
    <n v="200.001"/>
    <n v="83"/>
    <n v="200.00150000000002"/>
    <n v="13.698630136986301"/>
    <n v="13.698630136986301"/>
  </r>
  <r>
    <s v="j60_40_a"/>
    <x v="1"/>
    <n v="4"/>
    <n v="73"/>
    <n v="73"/>
    <n v="10000"/>
    <n v="73"/>
    <n v="28.331"/>
    <n v="10000"/>
    <n v="73"/>
    <n v="28.437999999999999"/>
    <n v="73"/>
    <n v="28.384499999999999"/>
    <n v="0"/>
    <n v="0"/>
    <n v="70015"/>
    <n v="73"/>
    <n v="200.00299999999999"/>
    <n v="69950"/>
    <n v="73"/>
    <n v="200.00200000000001"/>
    <n v="73"/>
    <n v="200.0025"/>
    <n v="0"/>
    <n v="0"/>
  </r>
  <r>
    <s v="j60_40_b"/>
    <x v="1"/>
    <n v="4"/>
    <n v="69"/>
    <n v="69"/>
    <n v="10000"/>
    <n v="71"/>
    <n v="25.742000000000001"/>
    <n v="10000"/>
    <n v="73"/>
    <n v="27.251999999999999"/>
    <n v="71"/>
    <n v="26.497"/>
    <n v="2.8985507246376812"/>
    <n v="2.8985507246376812"/>
    <n v="77667"/>
    <n v="71"/>
    <n v="200.00200000000001"/>
    <n v="73278"/>
    <n v="71"/>
    <n v="200.00299999999999"/>
    <n v="71"/>
    <n v="200.0025"/>
    <n v="2.8985507246376812"/>
    <n v="2.8985507246376812"/>
  </r>
  <r>
    <s v="j60_41_a"/>
    <x v="1"/>
    <n v="4"/>
    <n v="64"/>
    <n v="79"/>
    <n v="10000"/>
    <n v="164"/>
    <n v="44.997"/>
    <n v="10000"/>
    <n v="170"/>
    <n v="44.357999999999997"/>
    <n v="164"/>
    <n v="44.677499999999995"/>
    <n v="156.25"/>
    <n v="107.59493670886076"/>
    <n v="44735"/>
    <n v="164"/>
    <n v="200.00399999999999"/>
    <n v="44568"/>
    <n v="165"/>
    <n v="200"/>
    <n v="164"/>
    <n v="200.00200000000001"/>
    <n v="156.25"/>
    <n v="107.59493670886076"/>
  </r>
  <r>
    <s v="j60_41_b"/>
    <x v="1"/>
    <n v="4"/>
    <n v="99"/>
    <n v="99"/>
    <n v="10000"/>
    <n v="195"/>
    <n v="44.18"/>
    <n v="10000"/>
    <n v="195"/>
    <n v="44.26"/>
    <n v="195"/>
    <n v="44.22"/>
    <n v="96.969696969696969"/>
    <n v="96.969696969696969"/>
    <n v="45363"/>
    <n v="195"/>
    <n v="200.001"/>
    <n v="45087"/>
    <n v="195"/>
    <n v="200.005"/>
    <n v="195"/>
    <n v="200.00299999999999"/>
    <n v="96.969696969696969"/>
    <n v="96.969696969696969"/>
  </r>
  <r>
    <s v="j60_42_a"/>
    <x v="1"/>
    <n v="4"/>
    <n v="73"/>
    <n v="73"/>
    <n v="10000"/>
    <n v="95"/>
    <n v="39.517000000000003"/>
    <n v="10000"/>
    <n v="94"/>
    <n v="39.401000000000003"/>
    <n v="94"/>
    <n v="39.459000000000003"/>
    <n v="28.767123287671232"/>
    <n v="28.767123287671232"/>
    <n v="50666"/>
    <n v="93"/>
    <n v="200.001"/>
    <n v="50680"/>
    <n v="94"/>
    <n v="200"/>
    <n v="93"/>
    <n v="200.00049999999999"/>
    <n v="27.397260273972602"/>
    <n v="27.397260273972602"/>
  </r>
  <r>
    <s v="j60_42_b"/>
    <x v="1"/>
    <n v="4"/>
    <n v="83"/>
    <n v="83"/>
    <n v="10000"/>
    <n v="108"/>
    <n v="40.337000000000003"/>
    <n v="10000"/>
    <n v="106"/>
    <n v="40.345999999999997"/>
    <n v="106"/>
    <n v="40.341499999999996"/>
    <n v="27.710843373493976"/>
    <n v="27.710843373493976"/>
    <n v="49751"/>
    <n v="106"/>
    <n v="200.001"/>
    <n v="49462"/>
    <n v="106"/>
    <n v="200.001"/>
    <n v="106"/>
    <n v="200.001"/>
    <n v="27.710843373493976"/>
    <n v="27.710843373493976"/>
  </r>
  <r>
    <s v="j60_43_a"/>
    <x v="1"/>
    <n v="4"/>
    <n v="89"/>
    <n v="89"/>
    <n v="10000"/>
    <n v="110"/>
    <n v="42.158999999999999"/>
    <n v="10000"/>
    <n v="108"/>
    <n v="42.542000000000002"/>
    <n v="108"/>
    <n v="42.350499999999997"/>
    <n v="21.348314606741571"/>
    <n v="21.348314606741571"/>
    <n v="47578"/>
    <n v="107"/>
    <n v="200.001"/>
    <n v="47044"/>
    <n v="107"/>
    <n v="200.001"/>
    <n v="107"/>
    <n v="200.001"/>
    <n v="20.224719101123593"/>
    <n v="20.224719101123593"/>
  </r>
  <r>
    <s v="j60_43_b"/>
    <x v="1"/>
    <n v="4"/>
    <n v="74"/>
    <n v="74"/>
    <n v="10000"/>
    <n v="91"/>
    <n v="38.158999999999999"/>
    <n v="10000"/>
    <n v="92"/>
    <n v="38.124000000000002"/>
    <n v="91"/>
    <n v="38.141500000000001"/>
    <n v="22.972972972972975"/>
    <n v="22.972972972972975"/>
    <n v="51750"/>
    <n v="91"/>
    <n v="200.001"/>
    <n v="52104"/>
    <n v="92"/>
    <n v="200.001"/>
    <n v="91"/>
    <n v="200.001"/>
    <n v="22.972972972972975"/>
    <n v="22.972972972972975"/>
  </r>
  <r>
    <s v="j60_44_a"/>
    <x v="1"/>
    <n v="4"/>
    <n v="87"/>
    <n v="87"/>
    <n v="10000"/>
    <n v="87"/>
    <n v="29.576000000000001"/>
    <n v="10000"/>
    <n v="88"/>
    <n v="27.762"/>
    <n v="87"/>
    <n v="28.669"/>
    <n v="0"/>
    <n v="0"/>
    <n v="67512"/>
    <n v="87"/>
    <n v="200.001"/>
    <n v="72336"/>
    <n v="88"/>
    <n v="200.00299999999999"/>
    <n v="87"/>
    <n v="200.00200000000001"/>
    <n v="0"/>
    <n v="0"/>
  </r>
  <r>
    <s v="j60_44_b"/>
    <x v="1"/>
    <n v="4"/>
    <n v="74"/>
    <n v="74"/>
    <n v="10000"/>
    <n v="78"/>
    <n v="33.889000000000003"/>
    <n v="10000"/>
    <n v="80"/>
    <n v="33.517000000000003"/>
    <n v="78"/>
    <n v="33.703000000000003"/>
    <n v="5.4054054054054053"/>
    <n v="5.4054054054054053"/>
    <n v="59179"/>
    <n v="77"/>
    <n v="200.001"/>
    <n v="59899"/>
    <n v="77"/>
    <n v="200"/>
    <n v="77"/>
    <n v="200.00049999999999"/>
    <n v="4.0540540540540544"/>
    <n v="4.0540540540540544"/>
  </r>
  <r>
    <s v="j60_45_a"/>
    <x v="1"/>
    <n v="4"/>
    <n v="79"/>
    <n v="110"/>
    <n v="10000"/>
    <n v="208"/>
    <n v="45.301000000000002"/>
    <n v="10000"/>
    <n v="209"/>
    <n v="45.707000000000001"/>
    <n v="208"/>
    <n v="45.504000000000005"/>
    <n v="163.29113924050634"/>
    <n v="89.090909090909093"/>
    <n v="44432"/>
    <n v="205"/>
    <n v="200.00399999999999"/>
    <n v="44145"/>
    <n v="204"/>
    <n v="200"/>
    <n v="204"/>
    <n v="200.00200000000001"/>
    <n v="158.22784810126583"/>
    <n v="85.454545454545453"/>
  </r>
  <r>
    <s v="j60_45_b"/>
    <x v="1"/>
    <n v="4"/>
    <n v="62"/>
    <n v="97"/>
    <n v="10000"/>
    <n v="196"/>
    <n v="47.171999999999997"/>
    <n v="10000"/>
    <n v="197"/>
    <n v="46.887"/>
    <n v="196"/>
    <n v="47.029499999999999"/>
    <n v="216.12903225806451"/>
    <n v="102.06185567010309"/>
    <n v="42454"/>
    <n v="196"/>
    <n v="200.00399999999999"/>
    <n v="42357"/>
    <n v="196"/>
    <n v="200.00299999999999"/>
    <n v="196"/>
    <n v="200.00349999999997"/>
    <n v="216.12903225806451"/>
    <n v="102.06185567010309"/>
  </r>
  <r>
    <s v="j60_46_a"/>
    <x v="1"/>
    <n v="4"/>
    <n v="75"/>
    <n v="75"/>
    <n v="10000"/>
    <n v="123"/>
    <n v="45.517000000000003"/>
    <n v="10000"/>
    <n v="123"/>
    <n v="45.728999999999999"/>
    <n v="123"/>
    <n v="45.623000000000005"/>
    <n v="64"/>
    <n v="64"/>
    <n v="44261"/>
    <n v="122"/>
    <n v="200.00299999999999"/>
    <n v="43691"/>
    <n v="123"/>
    <n v="200.00200000000001"/>
    <n v="122"/>
    <n v="200.0025"/>
    <n v="62.666666666666671"/>
    <n v="62.666666666666671"/>
  </r>
  <r>
    <s v="j60_46_b"/>
    <x v="1"/>
    <n v="4"/>
    <n v="79"/>
    <n v="79"/>
    <n v="10000"/>
    <n v="138"/>
    <n v="42.283000000000001"/>
    <n v="10000"/>
    <n v="136"/>
    <n v="43.280999999999999"/>
    <n v="136"/>
    <n v="42.781999999999996"/>
    <n v="72.151898734177209"/>
    <n v="72.151898734177209"/>
    <n v="46869"/>
    <n v="138"/>
    <n v="200.001"/>
    <n v="46114"/>
    <n v="136"/>
    <n v="200.00200000000001"/>
    <n v="136"/>
    <n v="200.00150000000002"/>
    <n v="72.151898734177209"/>
    <n v="72.151898734177209"/>
  </r>
  <r>
    <s v="j60_47_a"/>
    <x v="1"/>
    <n v="4"/>
    <n v="66"/>
    <n v="66"/>
    <n v="10000"/>
    <n v="92"/>
    <n v="43.948"/>
    <n v="10000"/>
    <n v="92"/>
    <n v="43.786000000000001"/>
    <n v="92"/>
    <n v="43.867000000000004"/>
    <n v="39.393939393939391"/>
    <n v="39.393939393939391"/>
    <n v="45462"/>
    <n v="91"/>
    <n v="200.00299999999999"/>
    <n v="45515"/>
    <n v="89"/>
    <n v="200"/>
    <n v="89"/>
    <n v="200.00149999999999"/>
    <n v="34.848484848484851"/>
    <n v="34.848484848484851"/>
  </r>
  <r>
    <s v="j60_47_b"/>
    <x v="1"/>
    <n v="4"/>
    <n v="76"/>
    <n v="76"/>
    <n v="10000"/>
    <n v="96"/>
    <n v="40.642000000000003"/>
    <n v="10000"/>
    <n v="96"/>
    <n v="41.887999999999998"/>
    <n v="96"/>
    <n v="41.265000000000001"/>
    <n v="26.315789473684209"/>
    <n v="26.315789473684209"/>
    <n v="49095"/>
    <n v="96"/>
    <n v="200.00200000000001"/>
    <n v="48682"/>
    <n v="96"/>
    <n v="200.001"/>
    <n v="96"/>
    <n v="200.00150000000002"/>
    <n v="26.315789473684209"/>
    <n v="26.315789473684209"/>
  </r>
  <r>
    <s v="j60_48_a"/>
    <x v="1"/>
    <n v="4"/>
    <n v="84"/>
    <n v="84"/>
    <n v="10000"/>
    <n v="86"/>
    <n v="33.841999999999999"/>
    <n v="10000"/>
    <n v="88"/>
    <n v="34.033999999999999"/>
    <n v="86"/>
    <n v="33.938000000000002"/>
    <n v="2.3809523809523809"/>
    <n v="2.3809523809523809"/>
    <n v="58423"/>
    <n v="86"/>
    <n v="200"/>
    <n v="59548"/>
    <n v="88"/>
    <n v="200.001"/>
    <n v="86"/>
    <n v="200.00049999999999"/>
    <n v="2.3809523809523809"/>
    <n v="2.3809523809523809"/>
  </r>
  <r>
    <s v="j60_48_b"/>
    <x v="1"/>
    <n v="4"/>
    <n v="82"/>
    <n v="82"/>
    <n v="10000"/>
    <n v="82"/>
    <n v="35.371000000000002"/>
    <n v="10000"/>
    <n v="83"/>
    <n v="35.881999999999998"/>
    <n v="82"/>
    <n v="35.6265"/>
    <n v="0"/>
    <n v="0"/>
    <n v="56514"/>
    <n v="82"/>
    <n v="200.00299999999999"/>
    <n v="55780"/>
    <n v="83"/>
    <n v="200.00200000000001"/>
    <n v="82"/>
    <n v="200.0025"/>
    <n v="0"/>
    <n v="0"/>
  </r>
  <r>
    <s v="j90_1_a"/>
    <x v="2"/>
    <n v="4"/>
    <n v="67"/>
    <n v="67"/>
    <n v="10000"/>
    <n v="99"/>
    <n v="75.557000000000002"/>
    <n v="10000"/>
    <n v="98"/>
    <n v="76.951999999999998"/>
    <n v="98"/>
    <n v="76.254500000000007"/>
    <n v="46.268656716417908"/>
    <n v="46.268656716417908"/>
    <n v="40093"/>
    <n v="96"/>
    <n v="300.005"/>
    <n v="39378"/>
    <n v="97"/>
    <n v="300"/>
    <n v="96"/>
    <n v="300.0025"/>
    <n v="43.283582089552233"/>
    <n v="43.283582089552233"/>
  </r>
  <r>
    <s v="j90_1_b"/>
    <x v="2"/>
    <n v="4"/>
    <n v="59"/>
    <n v="59"/>
    <n v="10000"/>
    <n v="88"/>
    <n v="78.781000000000006"/>
    <n v="10000"/>
    <n v="91"/>
    <n v="79.33"/>
    <n v="88"/>
    <n v="79.055499999999995"/>
    <n v="49.152542372881356"/>
    <n v="49.152542372881356"/>
    <n v="38310"/>
    <n v="88"/>
    <n v="300.00200000000001"/>
    <n v="38074"/>
    <n v="90"/>
    <n v="300"/>
    <n v="88"/>
    <n v="300.00099999999998"/>
    <n v="49.152542372881356"/>
    <n v="49.152542372881356"/>
  </r>
  <r>
    <s v="j90_2_a"/>
    <x v="2"/>
    <n v="4"/>
    <n v="104"/>
    <n v="104"/>
    <n v="10000"/>
    <n v="108"/>
    <n v="53.959000000000003"/>
    <n v="10000"/>
    <n v="108"/>
    <n v="60.598999999999997"/>
    <n v="108"/>
    <n v="57.278999999999996"/>
    <n v="3.8461538461538463"/>
    <n v="3.8461538461538463"/>
    <n v="56040"/>
    <n v="108"/>
    <n v="300.00700000000001"/>
    <n v="49720"/>
    <n v="108"/>
    <n v="300.00599999999997"/>
    <n v="108"/>
    <n v="300.00649999999996"/>
    <n v="3.8461538461538463"/>
    <n v="3.8461538461538463"/>
  </r>
  <r>
    <s v="j90_2_b"/>
    <x v="2"/>
    <n v="4"/>
    <n v="67"/>
    <n v="67"/>
    <n v="10000"/>
    <n v="69"/>
    <n v="67.819000000000003"/>
    <n v="10000"/>
    <n v="69"/>
    <n v="70.823999999999998"/>
    <n v="69"/>
    <n v="69.3215"/>
    <n v="2.9850746268656714"/>
    <n v="2.9850746268656714"/>
    <n v="43563"/>
    <n v="69"/>
    <n v="300.00200000000001"/>
    <n v="42521"/>
    <n v="69"/>
    <n v="300.00299999999999"/>
    <n v="69"/>
    <n v="300.0025"/>
    <n v="2.9850746268656714"/>
    <n v="2.9850746268656714"/>
  </r>
  <r>
    <s v="j90_3_a"/>
    <x v="2"/>
    <n v="4"/>
    <n v="68"/>
    <n v="68"/>
    <n v="10000"/>
    <n v="68"/>
    <n v="61.287999999999997"/>
    <n v="10000"/>
    <n v="68"/>
    <n v="70.683000000000007"/>
    <n v="68"/>
    <n v="65.985500000000002"/>
    <n v="0"/>
    <n v="0"/>
    <n v="49137"/>
    <n v="68"/>
    <n v="300.005"/>
    <n v="42198"/>
    <n v="68"/>
    <n v="300.00599999999997"/>
    <n v="68"/>
    <n v="300.00549999999998"/>
    <n v="0"/>
    <n v="0"/>
  </r>
  <r>
    <s v="j90_3_b"/>
    <x v="2"/>
    <n v="4"/>
    <n v="104"/>
    <n v="104"/>
    <n v="10000"/>
    <n v="104"/>
    <n v="60.61"/>
    <n v="10000"/>
    <n v="104"/>
    <n v="61.965000000000003"/>
    <n v="104"/>
    <n v="61.287500000000001"/>
    <n v="0"/>
    <n v="0"/>
    <n v="49867"/>
    <n v="104"/>
    <n v="300.00099999999998"/>
    <n v="48589"/>
    <n v="104"/>
    <n v="300.00200000000001"/>
    <n v="104"/>
    <n v="300.00149999999996"/>
    <n v="0"/>
    <n v="0"/>
  </r>
  <r>
    <s v="j90_4_a"/>
    <x v="2"/>
    <n v="4"/>
    <n v="93"/>
    <n v="93"/>
    <n v="10000"/>
    <n v="93"/>
    <n v="66.254000000000005"/>
    <n v="10000"/>
    <n v="93"/>
    <n v="66.369"/>
    <n v="93"/>
    <n v="66.311499999999995"/>
    <n v="0"/>
    <n v="0"/>
    <n v="45148"/>
    <n v="93"/>
    <n v="300.00400000000002"/>
    <n v="45175"/>
    <n v="93"/>
    <n v="300"/>
    <n v="93"/>
    <n v="300.00200000000001"/>
    <n v="0"/>
    <n v="0"/>
  </r>
  <r>
    <s v="j90_4_b"/>
    <x v="2"/>
    <n v="4"/>
    <n v="69"/>
    <n v="69"/>
    <n v="10000"/>
    <n v="69"/>
    <n v="42.368000000000002"/>
    <n v="10000"/>
    <n v="69"/>
    <n v="37.662999999999997"/>
    <n v="69"/>
    <n v="40.015500000000003"/>
    <n v="0"/>
    <n v="0"/>
    <n v="71249"/>
    <n v="69"/>
    <n v="300.00200000000001"/>
    <n v="77749"/>
    <n v="69"/>
    <n v="300"/>
    <n v="69"/>
    <n v="300.00099999999998"/>
    <n v="0"/>
    <n v="0"/>
  </r>
  <r>
    <s v="j90_5_a"/>
    <x v="2"/>
    <n v="4"/>
    <n v="90"/>
    <n v="90"/>
    <n v="10000"/>
    <n v="152"/>
    <n v="100.575"/>
    <n v="10000"/>
    <n v="150"/>
    <n v="102.414"/>
    <n v="150"/>
    <n v="101.4945"/>
    <n v="66.666666666666657"/>
    <n v="66.666666666666657"/>
    <n v="29709"/>
    <n v="152"/>
    <n v="300.00900000000001"/>
    <n v="29065"/>
    <n v="150"/>
    <n v="300.00200000000001"/>
    <n v="150"/>
    <n v="300.00549999999998"/>
    <n v="66.666666666666657"/>
    <n v="66.666666666666657"/>
  </r>
  <r>
    <s v="j90_5_b"/>
    <x v="2"/>
    <n v="4"/>
    <n v="62"/>
    <n v="79"/>
    <n v="10000"/>
    <n v="142"/>
    <n v="101.86"/>
    <n v="10000"/>
    <n v="143"/>
    <n v="104.684"/>
    <n v="142"/>
    <n v="103.27199999999999"/>
    <n v="129.03225806451613"/>
    <n v="79.74683544303798"/>
    <n v="29400"/>
    <n v="142"/>
    <n v="300.00299999999999"/>
    <n v="28648"/>
    <n v="143"/>
    <n v="300.00400000000002"/>
    <n v="142"/>
    <n v="300.00350000000003"/>
    <n v="129.03225806451613"/>
    <n v="79.74683544303798"/>
  </r>
  <r>
    <s v="j90_6_a"/>
    <x v="2"/>
    <n v="4"/>
    <n v="71"/>
    <n v="71"/>
    <n v="10000"/>
    <n v="87"/>
    <n v="96.385999999999996"/>
    <n v="10000"/>
    <n v="90"/>
    <n v="97.441999999999993"/>
    <n v="87"/>
    <n v="96.913999999999987"/>
    <n v="22.535211267605636"/>
    <n v="22.535211267605636"/>
    <n v="31166"/>
    <n v="87"/>
    <n v="300"/>
    <n v="30581"/>
    <n v="90"/>
    <n v="300.00299999999999"/>
    <n v="87"/>
    <n v="300.00149999999996"/>
    <n v="22.535211267605636"/>
    <n v="22.535211267605636"/>
  </r>
  <r>
    <s v="j90_6_b"/>
    <x v="2"/>
    <n v="4"/>
    <n v="68"/>
    <n v="68"/>
    <n v="10000"/>
    <n v="78"/>
    <n v="88.525000000000006"/>
    <n v="10000"/>
    <n v="78"/>
    <n v="89.040999999999997"/>
    <n v="78"/>
    <n v="88.783000000000001"/>
    <n v="14.705882352941178"/>
    <n v="14.705882352941178"/>
    <n v="33735"/>
    <n v="78"/>
    <n v="300.00700000000001"/>
    <n v="33639"/>
    <n v="78"/>
    <n v="300.01"/>
    <n v="78"/>
    <n v="300.00850000000003"/>
    <n v="14.705882352941178"/>
    <n v="14.705882352941178"/>
  </r>
  <r>
    <s v="j90_7_a"/>
    <x v="2"/>
    <n v="4"/>
    <n v="90"/>
    <n v="90"/>
    <n v="10000"/>
    <n v="90"/>
    <n v="90.366"/>
    <n v="10000"/>
    <n v="98"/>
    <n v="92.87"/>
    <n v="90"/>
    <n v="91.617999999999995"/>
    <n v="0"/>
    <n v="0"/>
    <n v="33141"/>
    <n v="90"/>
    <n v="300.00799999999998"/>
    <n v="32160"/>
    <n v="98"/>
    <n v="300.00599999999997"/>
    <n v="90"/>
    <n v="300.00699999999995"/>
    <n v="0"/>
    <n v="0"/>
  </r>
  <r>
    <s v="j90_7_b"/>
    <x v="2"/>
    <n v="4"/>
    <n v="79"/>
    <n v="79"/>
    <n v="10000"/>
    <n v="83"/>
    <n v="94.477999999999994"/>
    <n v="10000"/>
    <n v="86"/>
    <n v="95.628"/>
    <n v="83"/>
    <n v="95.052999999999997"/>
    <n v="5.0632911392405067"/>
    <n v="5.0632911392405067"/>
    <n v="31439"/>
    <n v="83"/>
    <n v="300.00700000000001"/>
    <n v="31380"/>
    <n v="86"/>
    <n v="300.00400000000002"/>
    <n v="83"/>
    <n v="300.00549999999998"/>
    <n v="5.0632911392405067"/>
    <n v="5.0632911392405067"/>
  </r>
  <r>
    <s v="j90_8_a"/>
    <x v="2"/>
    <n v="4"/>
    <n v="88"/>
    <n v="88"/>
    <n v="10000"/>
    <n v="88"/>
    <n v="73.716999999999999"/>
    <n v="10000"/>
    <n v="88"/>
    <n v="73.798000000000002"/>
    <n v="88"/>
    <n v="73.757499999999993"/>
    <n v="0"/>
    <n v="0"/>
    <n v="40879"/>
    <n v="88"/>
    <n v="300.005"/>
    <n v="40535"/>
    <n v="88"/>
    <n v="300.00299999999999"/>
    <n v="88"/>
    <n v="300.00400000000002"/>
    <n v="0"/>
    <n v="0"/>
  </r>
  <r>
    <s v="j90_8_b"/>
    <x v="2"/>
    <n v="4"/>
    <n v="77"/>
    <n v="77"/>
    <n v="10000"/>
    <n v="77"/>
    <n v="77.837000000000003"/>
    <n v="10000"/>
    <n v="78"/>
    <n v="78.034999999999997"/>
    <n v="77"/>
    <n v="77.936000000000007"/>
    <n v="0"/>
    <n v="0"/>
    <n v="38159"/>
    <n v="77"/>
    <n v="300.00900000000001"/>
    <n v="38516"/>
    <n v="77"/>
    <n v="300.01"/>
    <n v="77"/>
    <n v="300.0095"/>
    <n v="0"/>
    <n v="0"/>
  </r>
  <r>
    <s v="j90_9_a"/>
    <x v="2"/>
    <n v="4"/>
    <n v="88"/>
    <n v="110"/>
    <n v="10000"/>
    <n v="201"/>
    <n v="115.449"/>
    <n v="10000"/>
    <n v="192"/>
    <n v="117.16800000000001"/>
    <n v="192"/>
    <n v="116.30850000000001"/>
    <n v="118.18181818181819"/>
    <n v="74.545454545454547"/>
    <n v="26042"/>
    <n v="198"/>
    <n v="300.01"/>
    <n v="25648"/>
    <n v="192"/>
    <n v="300.01299999999998"/>
    <n v="192"/>
    <n v="300.01149999999996"/>
    <n v="118.18181818181819"/>
    <n v="74.545454545454547"/>
  </r>
  <r>
    <s v="j90_9_b"/>
    <x v="2"/>
    <n v="4"/>
    <n v="77"/>
    <n v="100"/>
    <n v="10000"/>
    <n v="183"/>
    <n v="112.592"/>
    <n v="10000"/>
    <n v="184"/>
    <n v="114.111"/>
    <n v="183"/>
    <n v="113.3515"/>
    <n v="137.66233766233768"/>
    <n v="83"/>
    <n v="26753"/>
    <n v="183"/>
    <n v="300.00400000000002"/>
    <n v="26084"/>
    <n v="184"/>
    <n v="300.00099999999998"/>
    <n v="183"/>
    <n v="300.0025"/>
    <n v="137.66233766233768"/>
    <n v="83"/>
  </r>
  <r>
    <s v="j90_10_a"/>
    <x v="2"/>
    <n v="4"/>
    <n v="78"/>
    <n v="78"/>
    <n v="10000"/>
    <n v="91"/>
    <n v="99.117999999999995"/>
    <n v="10000"/>
    <n v="92"/>
    <n v="101.08499999999999"/>
    <n v="91"/>
    <n v="100.10149999999999"/>
    <n v="16.666666666666664"/>
    <n v="16.666666666666664"/>
    <n v="30138"/>
    <n v="91"/>
    <n v="300.00200000000001"/>
    <n v="29689"/>
    <n v="91"/>
    <n v="300.00900000000001"/>
    <n v="91"/>
    <n v="300.00549999999998"/>
    <n v="16.666666666666664"/>
    <n v="16.666666666666664"/>
  </r>
  <r>
    <s v="j90_10_b"/>
    <x v="2"/>
    <n v="4"/>
    <n v="94"/>
    <n v="94"/>
    <n v="10000"/>
    <n v="98"/>
    <n v="95.385000000000005"/>
    <n v="10000"/>
    <n v="99"/>
    <n v="96.525000000000006"/>
    <n v="98"/>
    <n v="95.955000000000013"/>
    <n v="4.2553191489361701"/>
    <n v="4.2553191489361701"/>
    <n v="31318"/>
    <n v="98"/>
    <n v="300.00599999999997"/>
    <n v="31072"/>
    <n v="99"/>
    <n v="300.00400000000002"/>
    <n v="98"/>
    <n v="300.005"/>
    <n v="4.2553191489361701"/>
    <n v="4.2553191489361701"/>
  </r>
  <r>
    <s v="j90_11_a"/>
    <x v="2"/>
    <n v="4"/>
    <n v="78"/>
    <n v="78"/>
    <n v="10000"/>
    <n v="89"/>
    <n v="97.343999999999994"/>
    <n v="10000"/>
    <n v="92"/>
    <n v="97.158000000000001"/>
    <n v="89"/>
    <n v="97.251000000000005"/>
    <n v="14.102564102564102"/>
    <n v="14.102564102564102"/>
    <n v="30842"/>
    <n v="89"/>
    <n v="300.00099999999998"/>
    <n v="30873"/>
    <n v="92"/>
    <n v="300.005"/>
    <n v="89"/>
    <n v="300.00299999999999"/>
    <n v="14.102564102564102"/>
    <n v="14.102564102564102"/>
  </r>
  <r>
    <s v="j90_11_b"/>
    <x v="2"/>
    <n v="4"/>
    <n v="99"/>
    <n v="99"/>
    <n v="10000"/>
    <n v="121"/>
    <n v="105.544"/>
    <n v="10000"/>
    <n v="117"/>
    <n v="110.39400000000001"/>
    <n v="117"/>
    <n v="107.96899999999999"/>
    <n v="18.181818181818183"/>
    <n v="18.181818181818183"/>
    <n v="28224"/>
    <n v="121"/>
    <n v="300.00900000000001"/>
    <n v="27408"/>
    <n v="117"/>
    <n v="300.00599999999997"/>
    <n v="117"/>
    <n v="300.00749999999999"/>
    <n v="18.181818181818183"/>
    <n v="18.181818181818183"/>
  </r>
  <r>
    <s v="j90_12_a"/>
    <x v="2"/>
    <n v="4"/>
    <n v="73"/>
    <n v="73"/>
    <n v="10000"/>
    <n v="73"/>
    <n v="79.216999999999999"/>
    <n v="10000"/>
    <n v="73"/>
    <n v="82.819000000000003"/>
    <n v="73"/>
    <n v="81.018000000000001"/>
    <n v="0"/>
    <n v="0"/>
    <n v="37628"/>
    <n v="73"/>
    <n v="300"/>
    <n v="36116"/>
    <n v="73"/>
    <n v="300.00299999999999"/>
    <n v="73"/>
    <n v="300.00149999999996"/>
    <n v="0"/>
    <n v="0"/>
  </r>
  <r>
    <s v="j90_12_b"/>
    <x v="2"/>
    <n v="4"/>
    <n v="81"/>
    <n v="81"/>
    <n v="10000"/>
    <n v="81"/>
    <n v="81.075000000000003"/>
    <n v="10000"/>
    <n v="81"/>
    <n v="80.742999999999995"/>
    <n v="81"/>
    <n v="80.908999999999992"/>
    <n v="0"/>
    <n v="0"/>
    <n v="37096"/>
    <n v="81"/>
    <n v="300.005"/>
    <n v="37468"/>
    <n v="81"/>
    <n v="300.00799999999998"/>
    <n v="81"/>
    <n v="300.00649999999996"/>
    <n v="0"/>
    <n v="0"/>
  </r>
  <r>
    <s v="j90_13_a"/>
    <x v="2"/>
    <n v="4"/>
    <n v="89"/>
    <n v="112"/>
    <n v="10000"/>
    <n v="206"/>
    <n v="116.889"/>
    <n v="10000"/>
    <n v="200"/>
    <n v="121.089"/>
    <n v="200"/>
    <n v="118.989"/>
    <n v="124.71910112359549"/>
    <n v="78.571428571428569"/>
    <n v="25672"/>
    <n v="206"/>
    <n v="300.005"/>
    <n v="24793"/>
    <n v="200"/>
    <n v="300.00700000000001"/>
    <n v="200"/>
    <n v="300.00599999999997"/>
    <n v="124.71910112359549"/>
    <n v="78.571428571428569"/>
  </r>
  <r>
    <s v="j90_13_b"/>
    <x v="2"/>
    <n v="4"/>
    <n v="76"/>
    <n v="113"/>
    <n v="10000"/>
    <n v="206"/>
    <n v="119.313"/>
    <n v="10000"/>
    <n v="204"/>
    <n v="121.014"/>
    <n v="204"/>
    <n v="120.1635"/>
    <n v="168.42105263157893"/>
    <n v="80.530973451327441"/>
    <n v="24887"/>
    <n v="203"/>
    <n v="300"/>
    <n v="24739"/>
    <n v="204"/>
    <n v="300.00900000000001"/>
    <n v="203"/>
    <n v="300.00450000000001"/>
    <n v="167.10526315789474"/>
    <n v="79.646017699115049"/>
  </r>
  <r>
    <s v="j90_14_a"/>
    <x v="2"/>
    <n v="4"/>
    <n v="80"/>
    <n v="80"/>
    <n v="10000"/>
    <n v="107"/>
    <n v="105.67700000000001"/>
    <n v="10000"/>
    <n v="107"/>
    <n v="109.715"/>
    <n v="107"/>
    <n v="107.696"/>
    <n v="33.75"/>
    <n v="33.75"/>
    <n v="28234"/>
    <n v="107"/>
    <n v="300.00700000000001"/>
    <n v="27427"/>
    <n v="106"/>
    <n v="300.00299999999999"/>
    <n v="106"/>
    <n v="300.005"/>
    <n v="32.5"/>
    <n v="32.5"/>
  </r>
  <r>
    <s v="j90_14_b"/>
    <x v="2"/>
    <n v="4"/>
    <n v="85"/>
    <n v="85"/>
    <n v="10000"/>
    <n v="118"/>
    <n v="112.21"/>
    <n v="10000"/>
    <n v="118"/>
    <n v="115.67100000000001"/>
    <n v="118"/>
    <n v="113.9405"/>
    <n v="38.82352941176471"/>
    <n v="38.82352941176471"/>
    <n v="26819"/>
    <n v="118"/>
    <n v="300.00799999999998"/>
    <n v="26081"/>
    <n v="118"/>
    <n v="300.00200000000001"/>
    <n v="118"/>
    <n v="300.005"/>
    <n v="38.82352941176471"/>
    <n v="38.82352941176471"/>
  </r>
  <r>
    <s v="j90_15_a"/>
    <x v="2"/>
    <n v="4"/>
    <n v="61"/>
    <n v="61"/>
    <n v="10000"/>
    <n v="75"/>
    <n v="102.11499999999999"/>
    <n v="10000"/>
    <n v="76"/>
    <n v="102.288"/>
    <n v="75"/>
    <n v="102.2015"/>
    <n v="22.950819672131146"/>
    <n v="22.950819672131146"/>
    <n v="29323"/>
    <n v="74"/>
    <n v="300.00700000000001"/>
    <n v="29457"/>
    <n v="76"/>
    <n v="300.00799999999998"/>
    <n v="74"/>
    <n v="300.00749999999999"/>
    <n v="21.311475409836063"/>
    <n v="21.311475409836063"/>
  </r>
  <r>
    <s v="j90_15_b"/>
    <x v="2"/>
    <n v="4"/>
    <n v="82"/>
    <n v="82"/>
    <n v="10000"/>
    <n v="107"/>
    <n v="104.32299999999999"/>
    <n v="10000"/>
    <n v="108"/>
    <n v="106.52500000000001"/>
    <n v="107"/>
    <n v="105.42400000000001"/>
    <n v="30.487804878048781"/>
    <n v="30.487804878048781"/>
    <n v="28667"/>
    <n v="107"/>
    <n v="300.00599999999997"/>
    <n v="28351"/>
    <n v="107"/>
    <n v="300.01100000000002"/>
    <n v="107"/>
    <n v="300.00850000000003"/>
    <n v="30.487804878048781"/>
    <n v="30.487804878048781"/>
  </r>
  <r>
    <s v="j90_16_a"/>
    <x v="2"/>
    <n v="4"/>
    <n v="65"/>
    <n v="65"/>
    <n v="10000"/>
    <n v="66"/>
    <n v="95.897999999999996"/>
    <n v="10000"/>
    <n v="70"/>
    <n v="90.251999999999995"/>
    <n v="66"/>
    <n v="93.074999999999989"/>
    <n v="1.5384615384615385"/>
    <n v="1.5384615384615385"/>
    <n v="31714"/>
    <n v="66"/>
    <n v="300.00900000000001"/>
    <n v="32850"/>
    <n v="70"/>
    <n v="300.00200000000001"/>
    <n v="66"/>
    <n v="300.00549999999998"/>
    <n v="1.5384615384615385"/>
    <n v="1.5384615384615385"/>
  </r>
  <r>
    <s v="j90_16_b"/>
    <x v="2"/>
    <n v="4"/>
    <n v="74"/>
    <n v="74"/>
    <n v="10000"/>
    <n v="74"/>
    <n v="81.763000000000005"/>
    <n v="10000"/>
    <n v="74"/>
    <n v="78.721000000000004"/>
    <n v="74"/>
    <n v="80.242000000000004"/>
    <n v="0"/>
    <n v="0"/>
    <n v="36584"/>
    <n v="74"/>
    <n v="300.00200000000001"/>
    <n v="37837"/>
    <n v="74"/>
    <n v="300.00599999999997"/>
    <n v="74"/>
    <n v="300.00400000000002"/>
    <n v="0"/>
    <n v="0"/>
  </r>
  <r>
    <s v="j90_17_a"/>
    <x v="2"/>
    <n v="4"/>
    <n v="95"/>
    <n v="95"/>
    <n v="10000"/>
    <n v="115"/>
    <n v="61.716000000000001"/>
    <n v="10000"/>
    <n v="115"/>
    <n v="61.878"/>
    <n v="115"/>
    <n v="61.796999999999997"/>
    <n v="21.052631578947366"/>
    <n v="21.052631578947366"/>
    <n v="48700"/>
    <n v="115"/>
    <n v="300.00200000000001"/>
    <n v="48092"/>
    <n v="115"/>
    <n v="300.00299999999999"/>
    <n v="115"/>
    <n v="300.0025"/>
    <n v="21.052631578947366"/>
    <n v="21.052631578947366"/>
  </r>
  <r>
    <s v="j90_17_b"/>
    <x v="2"/>
    <n v="4"/>
    <n v="73"/>
    <n v="73"/>
    <n v="10000"/>
    <n v="98"/>
    <n v="68.686999999999998"/>
    <n v="10000"/>
    <n v="98"/>
    <n v="70.959000000000003"/>
    <n v="98"/>
    <n v="69.823000000000008"/>
    <n v="34.246575342465754"/>
    <n v="34.246575342465754"/>
    <n v="43639"/>
    <n v="97"/>
    <n v="300.00200000000001"/>
    <n v="42612"/>
    <n v="97"/>
    <n v="300.00400000000002"/>
    <n v="97"/>
    <n v="300.00300000000004"/>
    <n v="32.87671232876712"/>
    <n v="32.87671232876712"/>
  </r>
  <r>
    <s v="j90_18_a"/>
    <x v="2"/>
    <n v="4"/>
    <n v="101"/>
    <n v="101"/>
    <n v="10000"/>
    <n v="103"/>
    <n v="73.581000000000003"/>
    <n v="10000"/>
    <n v="104"/>
    <n v="75.543000000000006"/>
    <n v="103"/>
    <n v="74.562000000000012"/>
    <n v="1.9801980198019802"/>
    <n v="1.9801980198019802"/>
    <n v="40840"/>
    <n v="103"/>
    <n v="300.005"/>
    <n v="39961"/>
    <n v="104"/>
    <n v="300"/>
    <n v="103"/>
    <n v="300.0025"/>
    <n v="1.9801980198019802"/>
    <n v="1.9801980198019802"/>
  </r>
  <r>
    <s v="j90_18_b"/>
    <x v="2"/>
    <n v="4"/>
    <n v="79"/>
    <n v="79"/>
    <n v="10000"/>
    <n v="79"/>
    <n v="70.129000000000005"/>
    <n v="10000"/>
    <n v="79"/>
    <n v="74.567999999999998"/>
    <n v="79"/>
    <n v="72.348500000000001"/>
    <n v="0"/>
    <n v="0"/>
    <n v="43019"/>
    <n v="79"/>
    <n v="300.00299999999999"/>
    <n v="40499"/>
    <n v="79"/>
    <n v="300.00700000000001"/>
    <n v="79"/>
    <n v="300.005"/>
    <n v="0"/>
    <n v="0"/>
  </r>
  <r>
    <s v="j90_19_a"/>
    <x v="2"/>
    <n v="4"/>
    <n v="89"/>
    <n v="89"/>
    <n v="10000"/>
    <n v="93"/>
    <n v="74.896000000000001"/>
    <n v="10000"/>
    <n v="93"/>
    <n v="78.683000000000007"/>
    <n v="93"/>
    <n v="76.789500000000004"/>
    <n v="4.4943820224719104"/>
    <n v="4.4943820224719104"/>
    <n v="39924"/>
    <n v="93"/>
    <n v="300.005"/>
    <n v="38338"/>
    <n v="93"/>
    <n v="300.00700000000001"/>
    <n v="93"/>
    <n v="300.00599999999997"/>
    <n v="4.4943820224719104"/>
    <n v="4.4943820224719104"/>
  </r>
  <r>
    <s v="j90_19_b"/>
    <x v="2"/>
    <n v="4"/>
    <n v="91"/>
    <n v="91"/>
    <n v="10000"/>
    <n v="91"/>
    <n v="59.133000000000003"/>
    <n v="10000"/>
    <n v="91"/>
    <n v="58.366"/>
    <n v="91"/>
    <n v="58.749499999999998"/>
    <n v="0"/>
    <n v="0"/>
    <n v="49936"/>
    <n v="91"/>
    <n v="300.005"/>
    <n v="51739"/>
    <n v="91"/>
    <n v="300.00599999999997"/>
    <n v="91"/>
    <n v="300.00549999999998"/>
    <n v="0"/>
    <n v="0"/>
  </r>
  <r>
    <s v="j90_20_a"/>
    <x v="2"/>
    <n v="4"/>
    <n v="85"/>
    <n v="85"/>
    <n v="10000"/>
    <n v="85"/>
    <n v="63.119"/>
    <n v="10000"/>
    <n v="85"/>
    <n v="65.837000000000003"/>
    <n v="85"/>
    <n v="64.478000000000009"/>
    <n v="0"/>
    <n v="0"/>
    <n v="47311"/>
    <n v="85"/>
    <n v="300"/>
    <n v="45412"/>
    <n v="85"/>
    <n v="300.00099999999998"/>
    <n v="85"/>
    <n v="300.00049999999999"/>
    <n v="0"/>
    <n v="0"/>
  </r>
  <r>
    <s v="j90_20_b"/>
    <x v="2"/>
    <n v="4"/>
    <n v="86"/>
    <n v="86"/>
    <n v="10000"/>
    <n v="86"/>
    <n v="68.512"/>
    <n v="10000"/>
    <n v="86"/>
    <n v="68.012"/>
    <n v="86"/>
    <n v="68.262"/>
    <n v="0"/>
    <n v="0"/>
    <n v="43909"/>
    <n v="86"/>
    <n v="300.00099999999998"/>
    <n v="44186"/>
    <n v="86"/>
    <n v="300.005"/>
    <n v="86"/>
    <n v="300.00299999999999"/>
    <n v="0"/>
    <n v="0"/>
  </r>
  <r>
    <s v="j90_21_a"/>
    <x v="2"/>
    <n v="4"/>
    <n v="94"/>
    <n v="100"/>
    <n v="10000"/>
    <n v="187"/>
    <n v="104.767"/>
    <n v="10000"/>
    <n v="186"/>
    <n v="107.783"/>
    <n v="186"/>
    <n v="106.27500000000001"/>
    <n v="97.872340425531917"/>
    <n v="86"/>
    <n v="28891"/>
    <n v="187"/>
    <n v="300.005"/>
    <n v="28171"/>
    <n v="186"/>
    <n v="300.005"/>
    <n v="186"/>
    <n v="300.005"/>
    <n v="97.872340425531917"/>
    <n v="86"/>
  </r>
  <r>
    <s v="j90_21_b"/>
    <x v="2"/>
    <n v="4"/>
    <n v="94"/>
    <n v="94"/>
    <n v="10000"/>
    <n v="192"/>
    <n v="100.715"/>
    <n v="10000"/>
    <n v="188"/>
    <n v="102.913"/>
    <n v="188"/>
    <n v="101.81399999999999"/>
    <n v="100"/>
    <n v="100"/>
    <n v="29855"/>
    <n v="190"/>
    <n v="300.00599999999997"/>
    <n v="29204"/>
    <n v="188"/>
    <n v="300.00200000000001"/>
    <n v="188"/>
    <n v="300.00400000000002"/>
    <n v="100"/>
    <n v="100"/>
  </r>
  <r>
    <s v="j90_22_a"/>
    <x v="2"/>
    <n v="4"/>
    <n v="83"/>
    <n v="83"/>
    <n v="10000"/>
    <n v="110"/>
    <n v="96.634"/>
    <n v="10000"/>
    <n v="107"/>
    <n v="99.251000000000005"/>
    <n v="107"/>
    <n v="97.942499999999995"/>
    <n v="28.915662650602407"/>
    <n v="28.915662650602407"/>
    <n v="31026"/>
    <n v="107"/>
    <n v="300.00900000000001"/>
    <n v="30197"/>
    <n v="107"/>
    <n v="300.00200000000001"/>
    <n v="107"/>
    <n v="300.00549999999998"/>
    <n v="28.915662650602407"/>
    <n v="28.915662650602407"/>
  </r>
  <r>
    <s v="j90_22_b"/>
    <x v="2"/>
    <n v="4"/>
    <n v="96"/>
    <n v="96"/>
    <n v="10000"/>
    <n v="121"/>
    <n v="98.673000000000002"/>
    <n v="10000"/>
    <n v="121"/>
    <n v="102.151"/>
    <n v="121"/>
    <n v="100.41200000000001"/>
    <n v="26.041666666666668"/>
    <n v="26.041666666666668"/>
    <n v="30389"/>
    <n v="121"/>
    <n v="300.00799999999998"/>
    <n v="29461"/>
    <n v="121"/>
    <n v="300.00400000000002"/>
    <n v="121"/>
    <n v="300.00599999999997"/>
    <n v="26.041666666666668"/>
    <n v="26.041666666666668"/>
  </r>
  <r>
    <s v="j90_23_a"/>
    <x v="2"/>
    <n v="4"/>
    <n v="85"/>
    <n v="85"/>
    <n v="10000"/>
    <n v="94"/>
    <n v="94.924999999999997"/>
    <n v="10000"/>
    <n v="92"/>
    <n v="97.843000000000004"/>
    <n v="92"/>
    <n v="96.384"/>
    <n v="8.235294117647058"/>
    <n v="8.235294117647058"/>
    <n v="31301"/>
    <n v="94"/>
    <n v="300.00299999999999"/>
    <n v="30674"/>
    <n v="92"/>
    <n v="300.00599999999997"/>
    <n v="92"/>
    <n v="300.00450000000001"/>
    <n v="8.235294117647058"/>
    <n v="8.235294117647058"/>
  </r>
  <r>
    <s v="j90_23_b"/>
    <x v="2"/>
    <n v="4"/>
    <n v="126"/>
    <n v="126"/>
    <n v="10000"/>
    <n v="130"/>
    <n v="96.084999999999994"/>
    <n v="10000"/>
    <n v="136"/>
    <n v="100.121"/>
    <n v="130"/>
    <n v="98.102999999999994"/>
    <n v="3.1746031746031744"/>
    <n v="3.1746031746031744"/>
    <n v="30959"/>
    <n v="130"/>
    <n v="300.00200000000001"/>
    <n v="29983"/>
    <n v="136"/>
    <n v="300.00099999999998"/>
    <n v="130"/>
    <n v="300.00149999999996"/>
    <n v="3.1746031746031744"/>
    <n v="3.1746031746031744"/>
  </r>
  <r>
    <s v="j90_24_a"/>
    <x v="2"/>
    <n v="4"/>
    <n v="87"/>
    <n v="87"/>
    <n v="10000"/>
    <n v="87"/>
    <n v="85.302000000000007"/>
    <n v="10000"/>
    <n v="87"/>
    <n v="88.129000000000005"/>
    <n v="87"/>
    <n v="86.715500000000006"/>
    <n v="0"/>
    <n v="0"/>
    <n v="34976"/>
    <n v="87"/>
    <n v="300"/>
    <n v="34030"/>
    <n v="87"/>
    <n v="300.00200000000001"/>
    <n v="87"/>
    <n v="300.00099999999998"/>
    <n v="0"/>
    <n v="0"/>
  </r>
  <r>
    <s v="j90_24_b"/>
    <x v="2"/>
    <n v="4"/>
    <n v="92"/>
    <n v="92"/>
    <n v="10000"/>
    <n v="92"/>
    <n v="82.772000000000006"/>
    <n v="10000"/>
    <n v="92"/>
    <n v="82.653999999999996"/>
    <n v="92"/>
    <n v="82.712999999999994"/>
    <n v="0"/>
    <n v="0"/>
    <n v="36201"/>
    <n v="92"/>
    <n v="300.00900000000001"/>
    <n v="36270"/>
    <n v="92"/>
    <n v="300.00099999999998"/>
    <n v="92"/>
    <n v="300.005"/>
    <n v="0"/>
    <n v="0"/>
  </r>
  <r>
    <s v="j90_25_a"/>
    <x v="2"/>
    <n v="4"/>
    <n v="80"/>
    <n v="108"/>
    <n v="10000"/>
    <n v="209"/>
    <n v="111.447"/>
    <n v="10000"/>
    <n v="210"/>
    <n v="113.32299999999999"/>
    <n v="209"/>
    <n v="112.38499999999999"/>
    <n v="161.25"/>
    <n v="93.518518518518519"/>
    <n v="26861"/>
    <n v="209"/>
    <n v="300.01400000000001"/>
    <n v="26107"/>
    <n v="210"/>
    <n v="300.00799999999998"/>
    <n v="209"/>
    <n v="300.01099999999997"/>
    <n v="161.25"/>
    <n v="93.518518518518519"/>
  </r>
  <r>
    <s v="j90_25_b"/>
    <x v="2"/>
    <n v="4"/>
    <n v="101"/>
    <n v="129"/>
    <n v="10000"/>
    <n v="240"/>
    <n v="113.191"/>
    <n v="10000"/>
    <n v="239"/>
    <n v="115.157"/>
    <n v="239"/>
    <n v="114.17400000000001"/>
    <n v="136.63366336633663"/>
    <n v="85.271317829457359"/>
    <n v="26380"/>
    <n v="239"/>
    <n v="300.00400000000002"/>
    <n v="25908"/>
    <n v="239"/>
    <n v="300.00599999999997"/>
    <n v="239"/>
    <n v="300.005"/>
    <n v="136.63366336633663"/>
    <n v="85.271317829457359"/>
  </r>
  <r>
    <s v="j90_26_a"/>
    <x v="2"/>
    <n v="4"/>
    <n v="108"/>
    <n v="108"/>
    <n v="10000"/>
    <n v="114"/>
    <n v="102.601"/>
    <n v="10000"/>
    <n v="124"/>
    <n v="104.754"/>
    <n v="114"/>
    <n v="103.67750000000001"/>
    <n v="5.5555555555555554"/>
    <n v="5.5555555555555554"/>
    <n v="28738"/>
    <n v="114"/>
    <n v="300.012"/>
    <n v="28337"/>
    <n v="124"/>
    <n v="300.01"/>
    <n v="114"/>
    <n v="300.01099999999997"/>
    <n v="5.5555555555555554"/>
    <n v="5.5555555555555554"/>
  </r>
  <r>
    <s v="j90_26_b"/>
    <x v="2"/>
    <n v="4"/>
    <n v="82"/>
    <n v="82"/>
    <n v="10000"/>
    <n v="130"/>
    <n v="106.989"/>
    <n v="10000"/>
    <n v="131"/>
    <n v="110.848"/>
    <n v="130"/>
    <n v="108.91849999999999"/>
    <n v="58.536585365853654"/>
    <n v="58.536585365853654"/>
    <n v="27893"/>
    <n v="130"/>
    <n v="300.00400000000002"/>
    <n v="26974"/>
    <n v="131"/>
    <n v="300.00099999999998"/>
    <n v="130"/>
    <n v="300.0025"/>
    <n v="58.536585365853654"/>
    <n v="58.536585365853654"/>
  </r>
  <r>
    <s v="j90_27_a"/>
    <x v="2"/>
    <n v="4"/>
    <n v="81"/>
    <n v="81"/>
    <n v="10000"/>
    <n v="92"/>
    <n v="99.721999999999994"/>
    <n v="10000"/>
    <n v="95"/>
    <n v="103.128"/>
    <n v="92"/>
    <n v="101.425"/>
    <n v="13.580246913580247"/>
    <n v="13.580246913580247"/>
    <n v="30161"/>
    <n v="92"/>
    <n v="300.00200000000001"/>
    <n v="29598"/>
    <n v="93"/>
    <n v="300.005"/>
    <n v="92"/>
    <n v="300.00350000000003"/>
    <n v="13.580246913580247"/>
    <n v="13.580246913580247"/>
  </r>
  <r>
    <s v="j90_27_b"/>
    <x v="2"/>
    <n v="4"/>
    <n v="87"/>
    <n v="87"/>
    <n v="10000"/>
    <n v="100"/>
    <n v="99.555999999999997"/>
    <n v="10000"/>
    <n v="99"/>
    <n v="101.099"/>
    <n v="99"/>
    <n v="100.3275"/>
    <n v="13.793103448275861"/>
    <n v="13.793103448275861"/>
    <n v="30122"/>
    <n v="100"/>
    <n v="300.005"/>
    <n v="29636"/>
    <n v="99"/>
    <n v="300.005"/>
    <n v="99"/>
    <n v="300.005"/>
    <n v="13.793103448275861"/>
    <n v="13.793103448275861"/>
  </r>
  <r>
    <s v="j90_28_a"/>
    <x v="2"/>
    <n v="4"/>
    <n v="88"/>
    <n v="88"/>
    <n v="10000"/>
    <n v="88"/>
    <n v="85.933999999999997"/>
    <n v="10000"/>
    <n v="89"/>
    <n v="85.724999999999994"/>
    <n v="88"/>
    <n v="85.829499999999996"/>
    <n v="0"/>
    <n v="0"/>
    <n v="34801"/>
    <n v="88"/>
    <n v="300.00299999999999"/>
    <n v="34877"/>
    <n v="89"/>
    <n v="300"/>
    <n v="88"/>
    <n v="300.00149999999996"/>
    <n v="0"/>
    <n v="0"/>
  </r>
  <r>
    <s v="j90_28_b"/>
    <x v="2"/>
    <n v="4"/>
    <n v="110"/>
    <n v="110"/>
    <n v="10000"/>
    <n v="110"/>
    <n v="83.891000000000005"/>
    <n v="10000"/>
    <n v="110"/>
    <n v="92.414000000000001"/>
    <n v="110"/>
    <n v="88.152500000000003"/>
    <n v="0"/>
    <n v="0"/>
    <n v="35305"/>
    <n v="110"/>
    <n v="300.00200000000001"/>
    <n v="32671"/>
    <n v="110"/>
    <n v="300.00900000000001"/>
    <n v="110"/>
    <n v="300.00549999999998"/>
    <n v="0"/>
    <n v="0"/>
  </r>
  <r>
    <s v="j90_29_a"/>
    <x v="2"/>
    <n v="4"/>
    <n v="76"/>
    <n v="117"/>
    <n v="10000"/>
    <n v="208"/>
    <n v="115.19799999999999"/>
    <n v="10000"/>
    <n v="200"/>
    <n v="120.587"/>
    <n v="200"/>
    <n v="117.8925"/>
    <n v="163.15789473684211"/>
    <n v="70.940170940170944"/>
    <n v="25852"/>
    <n v="208"/>
    <n v="300.00900000000001"/>
    <n v="24963"/>
    <n v="200"/>
    <n v="300.00099999999998"/>
    <n v="200"/>
    <n v="300.005"/>
    <n v="163.15789473684211"/>
    <n v="70.940170940170944"/>
  </r>
  <r>
    <s v="j90_29_b"/>
    <x v="2"/>
    <n v="4"/>
    <n v="87"/>
    <n v="130"/>
    <n v="10000"/>
    <n v="243"/>
    <n v="121.377"/>
    <n v="10000"/>
    <n v="243"/>
    <n v="122.49"/>
    <n v="243"/>
    <n v="121.9335"/>
    <n v="179.31034482758622"/>
    <n v="86.92307692307692"/>
    <n v="24809"/>
    <n v="243"/>
    <n v="300.00799999999998"/>
    <n v="24387"/>
    <n v="243"/>
    <n v="300.01100000000002"/>
    <n v="243"/>
    <n v="300.0095"/>
    <n v="179.31034482758622"/>
    <n v="86.92307692307692"/>
  </r>
  <r>
    <s v="j90_30_a"/>
    <x v="2"/>
    <n v="4"/>
    <n v="90"/>
    <n v="90"/>
    <n v="10000"/>
    <n v="114"/>
    <n v="105.17100000000001"/>
    <n v="10000"/>
    <n v="114"/>
    <n v="107.64700000000001"/>
    <n v="114"/>
    <n v="106.40900000000001"/>
    <n v="26.666666666666668"/>
    <n v="26.666666666666668"/>
    <n v="28490"/>
    <n v="114"/>
    <n v="300.00799999999998"/>
    <n v="27717"/>
    <n v="114"/>
    <n v="300.00599999999997"/>
    <n v="114"/>
    <n v="300.00699999999995"/>
    <n v="26.666666666666668"/>
    <n v="26.666666666666668"/>
  </r>
  <r>
    <s v="j90_30_b"/>
    <x v="2"/>
    <n v="4"/>
    <n v="102"/>
    <n v="102"/>
    <n v="10000"/>
    <n v="124"/>
    <n v="108.06"/>
    <n v="10000"/>
    <n v="129"/>
    <n v="111.163"/>
    <n v="124"/>
    <n v="109.61150000000001"/>
    <n v="21.568627450980394"/>
    <n v="21.568627450980394"/>
    <n v="28071"/>
    <n v="124"/>
    <n v="300.00099999999998"/>
    <n v="27326"/>
    <n v="129"/>
    <n v="300.00299999999999"/>
    <n v="124"/>
    <n v="300.00199999999995"/>
    <n v="21.568627450980394"/>
    <n v="21.568627450980394"/>
  </r>
  <r>
    <s v="j90_31_a"/>
    <x v="2"/>
    <n v="4"/>
    <n v="72"/>
    <n v="72"/>
    <n v="10000"/>
    <n v="88"/>
    <n v="103.24"/>
    <n v="10000"/>
    <n v="88"/>
    <n v="105.434"/>
    <n v="88"/>
    <n v="104.33699999999999"/>
    <n v="22.222222222222221"/>
    <n v="22.222222222222221"/>
    <n v="29105"/>
    <n v="87"/>
    <n v="300"/>
    <n v="28496"/>
    <n v="88"/>
    <n v="300.00099999999998"/>
    <n v="87"/>
    <n v="300.00049999999999"/>
    <n v="20.833333333333336"/>
    <n v="20.833333333333336"/>
  </r>
  <r>
    <s v="j90_31_b"/>
    <x v="2"/>
    <n v="4"/>
    <n v="83"/>
    <n v="83"/>
    <n v="10000"/>
    <n v="99"/>
    <n v="108.535"/>
    <n v="10000"/>
    <n v="104"/>
    <n v="111.66800000000001"/>
    <n v="99"/>
    <n v="110.1015"/>
    <n v="19.277108433734941"/>
    <n v="19.277108433734941"/>
    <n v="27388"/>
    <n v="99"/>
    <n v="300.00200000000001"/>
    <n v="26762"/>
    <n v="104"/>
    <n v="300.00400000000002"/>
    <n v="99"/>
    <n v="300.00300000000004"/>
    <n v="19.277108433734941"/>
    <n v="19.277108433734941"/>
  </r>
  <r>
    <s v="j90_32_a"/>
    <x v="2"/>
    <n v="4"/>
    <n v="87"/>
    <n v="87"/>
    <n v="10000"/>
    <n v="87"/>
    <n v="100.456"/>
    <n v="10000"/>
    <n v="87"/>
    <n v="100.54600000000001"/>
    <n v="87"/>
    <n v="100.501"/>
    <n v="0"/>
    <n v="0"/>
    <n v="29941"/>
    <n v="87"/>
    <n v="300.00900000000001"/>
    <n v="29820"/>
    <n v="87"/>
    <n v="300.00400000000002"/>
    <n v="87"/>
    <n v="300.00650000000002"/>
    <n v="0"/>
    <n v="0"/>
  </r>
  <r>
    <s v="j90_32_b"/>
    <x v="2"/>
    <n v="4"/>
    <n v="79"/>
    <n v="79"/>
    <n v="10000"/>
    <n v="79"/>
    <n v="97.176000000000002"/>
    <n v="10000"/>
    <n v="79"/>
    <n v="99.150999999999996"/>
    <n v="79"/>
    <n v="98.163499999999999"/>
    <n v="0"/>
    <n v="0"/>
    <n v="30845"/>
    <n v="79"/>
    <n v="300.005"/>
    <n v="30443"/>
    <n v="79"/>
    <n v="300.01799999999997"/>
    <n v="79"/>
    <n v="300.01149999999996"/>
    <n v="0"/>
    <n v="0"/>
  </r>
  <r>
    <s v="j90_33_a"/>
    <x v="2"/>
    <n v="4"/>
    <n v="88"/>
    <n v="88"/>
    <n v="10000"/>
    <n v="108"/>
    <n v="73.099000000000004"/>
    <n v="10000"/>
    <n v="107"/>
    <n v="74.537000000000006"/>
    <n v="107"/>
    <n v="73.818000000000012"/>
    <n v="21.59090909090909"/>
    <n v="21.59090909090909"/>
    <n v="40971"/>
    <n v="106"/>
    <n v="300.00099999999998"/>
    <n v="40275"/>
    <n v="107"/>
    <n v="300.00200000000001"/>
    <n v="106"/>
    <n v="300.00149999999996"/>
    <n v="20.454545454545457"/>
    <n v="20.454545454545457"/>
  </r>
  <r>
    <s v="j90_33_b"/>
    <x v="2"/>
    <n v="4"/>
    <n v="118"/>
    <n v="118"/>
    <n v="10000"/>
    <n v="137"/>
    <n v="61.337000000000003"/>
    <n v="10000"/>
    <n v="135"/>
    <n v="64.051000000000002"/>
    <n v="135"/>
    <n v="62.694000000000003"/>
    <n v="14.40677966101695"/>
    <n v="14.40677966101695"/>
    <n v="47999"/>
    <n v="135"/>
    <n v="300.00200000000001"/>
    <n v="47083"/>
    <n v="135"/>
    <n v="300"/>
    <n v="135"/>
    <n v="300.00099999999998"/>
    <n v="14.40677966101695"/>
    <n v="14.40677966101695"/>
  </r>
  <r>
    <s v="j90_34_a"/>
    <x v="2"/>
    <n v="4"/>
    <n v="80"/>
    <n v="80"/>
    <n v="10000"/>
    <n v="95"/>
    <n v="76.802999999999997"/>
    <n v="10000"/>
    <n v="96"/>
    <n v="78.201999999999998"/>
    <n v="95"/>
    <n v="77.502499999999998"/>
    <n v="18.75"/>
    <n v="18.75"/>
    <n v="38867"/>
    <n v="95"/>
    <n v="300.00299999999999"/>
    <n v="38235"/>
    <n v="95"/>
    <n v="300.00099999999998"/>
    <n v="95"/>
    <n v="300.00199999999995"/>
    <n v="18.75"/>
    <n v="18.75"/>
  </r>
  <r>
    <s v="j90_34_b"/>
    <x v="2"/>
    <n v="4"/>
    <n v="83"/>
    <n v="83"/>
    <n v="10000"/>
    <n v="88"/>
    <n v="76.653000000000006"/>
    <n v="10000"/>
    <n v="88"/>
    <n v="75.316000000000003"/>
    <n v="88"/>
    <n v="75.984499999999997"/>
    <n v="6.024096385542169"/>
    <n v="6.024096385542169"/>
    <n v="39362"/>
    <n v="87"/>
    <n v="300.005"/>
    <n v="39759"/>
    <n v="88"/>
    <n v="300.00400000000002"/>
    <n v="87"/>
    <n v="300.00450000000001"/>
    <n v="4.8192771084337354"/>
    <n v="4.8192771084337354"/>
  </r>
  <r>
    <s v="j90_35_a"/>
    <x v="2"/>
    <n v="4"/>
    <n v="72"/>
    <n v="72"/>
    <n v="10000"/>
    <n v="77"/>
    <n v="72.150999999999996"/>
    <n v="10000"/>
    <n v="77"/>
    <n v="72.322999999999993"/>
    <n v="77"/>
    <n v="72.236999999999995"/>
    <n v="6.9444444444444446"/>
    <n v="6.9444444444444446"/>
    <n v="41831"/>
    <n v="77"/>
    <n v="300"/>
    <n v="41337"/>
    <n v="77"/>
    <n v="300.00099999999998"/>
    <n v="77"/>
    <n v="300.00049999999999"/>
    <n v="6.9444444444444446"/>
    <n v="6.9444444444444446"/>
  </r>
  <r>
    <s v="j90_35_b"/>
    <x v="2"/>
    <n v="4"/>
    <n v="76"/>
    <n v="76"/>
    <n v="10000"/>
    <n v="77"/>
    <n v="65.084999999999994"/>
    <n v="10000"/>
    <n v="78"/>
    <n v="74.418000000000006"/>
    <n v="77"/>
    <n v="69.751499999999993"/>
    <n v="1.3157894736842104"/>
    <n v="1.3157894736842104"/>
    <n v="46906"/>
    <n v="77"/>
    <n v="300.00099999999998"/>
    <n v="40156"/>
    <n v="78"/>
    <n v="300.00299999999999"/>
    <n v="77"/>
    <n v="300.00199999999995"/>
    <n v="1.3157894736842104"/>
    <n v="1.3157894736842104"/>
  </r>
  <r>
    <s v="j90_36_a"/>
    <x v="2"/>
    <n v="4"/>
    <n v="98"/>
    <n v="98"/>
    <n v="10000"/>
    <n v="98"/>
    <n v="29.446999999999999"/>
    <n v="10000"/>
    <n v="98"/>
    <n v="29.664000000000001"/>
    <n v="98"/>
    <n v="29.555500000000002"/>
    <n v="0"/>
    <n v="0"/>
    <n v="102147"/>
    <n v="98"/>
    <n v="300.00200000000001"/>
    <n v="101266"/>
    <n v="98"/>
    <n v="300"/>
    <n v="98"/>
    <n v="300.00099999999998"/>
    <n v="0"/>
    <n v="0"/>
  </r>
  <r>
    <s v="j90_36_b"/>
    <x v="2"/>
    <n v="4"/>
    <n v="102"/>
    <n v="102"/>
    <n v="10000"/>
    <n v="102"/>
    <n v="61.567999999999998"/>
    <n v="10000"/>
    <n v="102"/>
    <n v="62.795000000000002"/>
    <n v="102"/>
    <n v="62.1815"/>
    <n v="0"/>
    <n v="0"/>
    <n v="48760"/>
    <n v="102"/>
    <n v="300.00900000000001"/>
    <n v="47829"/>
    <n v="102"/>
    <n v="300.00599999999997"/>
    <n v="102"/>
    <n v="300.00749999999999"/>
    <n v="0"/>
    <n v="0"/>
  </r>
  <r>
    <s v="j90_37_a"/>
    <x v="2"/>
    <n v="4"/>
    <n v="99"/>
    <n v="108"/>
    <n v="10000"/>
    <n v="214"/>
    <n v="102.014"/>
    <n v="10000"/>
    <n v="201"/>
    <n v="105.206"/>
    <n v="201"/>
    <n v="103.61"/>
    <n v="103.03030303030303"/>
    <n v="86.111111111111114"/>
    <n v="29398"/>
    <n v="203"/>
    <n v="300"/>
    <n v="28470"/>
    <n v="201"/>
    <n v="300.00200000000001"/>
    <n v="201"/>
    <n v="300.00099999999998"/>
    <n v="103.03030303030303"/>
    <n v="86.111111111111114"/>
  </r>
  <r>
    <s v="j90_37_b"/>
    <x v="2"/>
    <n v="4"/>
    <n v="102"/>
    <n v="106"/>
    <n v="10000"/>
    <n v="203"/>
    <n v="95.992999999999995"/>
    <n v="10000"/>
    <n v="202"/>
    <n v="98.728999999999999"/>
    <n v="202"/>
    <n v="97.36099999999999"/>
    <n v="98.039215686274503"/>
    <n v="90.566037735849065"/>
    <n v="31299"/>
    <n v="202"/>
    <n v="300.00400000000002"/>
    <n v="30469"/>
    <n v="200"/>
    <n v="300.00299999999999"/>
    <n v="200"/>
    <n v="300.00350000000003"/>
    <n v="96.078431372549019"/>
    <n v="88.679245283018872"/>
  </r>
  <r>
    <s v="j90_38_a"/>
    <x v="2"/>
    <n v="4"/>
    <n v="91"/>
    <n v="91"/>
    <n v="10000"/>
    <n v="119"/>
    <n v="93.296999999999997"/>
    <n v="10000"/>
    <n v="118"/>
    <n v="96.942999999999998"/>
    <n v="118"/>
    <n v="95.12"/>
    <n v="29.670329670329672"/>
    <n v="29.670329670329672"/>
    <n v="31999"/>
    <n v="119"/>
    <n v="300.00400000000002"/>
    <n v="30984"/>
    <n v="118"/>
    <n v="300.00799999999998"/>
    <n v="118"/>
    <n v="300.00599999999997"/>
    <n v="29.670329670329672"/>
    <n v="29.670329670329672"/>
  </r>
  <r>
    <s v="j90_38_b"/>
    <x v="2"/>
    <n v="4"/>
    <n v="77"/>
    <n v="77"/>
    <n v="10000"/>
    <n v="102"/>
    <n v="95.290999999999997"/>
    <n v="10000"/>
    <n v="102"/>
    <n v="97.783000000000001"/>
    <n v="102"/>
    <n v="96.537000000000006"/>
    <n v="32.467532467532465"/>
    <n v="32.467532467532465"/>
    <n v="31464"/>
    <n v="102"/>
    <n v="300.005"/>
    <n v="30737"/>
    <n v="102"/>
    <n v="300"/>
    <n v="102"/>
    <n v="300.0025"/>
    <n v="32.467532467532465"/>
    <n v="32.467532467532465"/>
  </r>
  <r>
    <s v="j90_39_a"/>
    <x v="2"/>
    <n v="4"/>
    <n v="79"/>
    <n v="79"/>
    <n v="10000"/>
    <n v="88"/>
    <n v="90.575999999999993"/>
    <n v="10000"/>
    <n v="89"/>
    <n v="91.977000000000004"/>
    <n v="88"/>
    <n v="91.276499999999999"/>
    <n v="11.39240506329114"/>
    <n v="11.39240506329114"/>
    <n v="33088"/>
    <n v="88"/>
    <n v="300.00400000000002"/>
    <n v="32791"/>
    <n v="88"/>
    <n v="300.00200000000001"/>
    <n v="88"/>
    <n v="300.00300000000004"/>
    <n v="11.39240506329114"/>
    <n v="11.39240506329114"/>
  </r>
  <r>
    <s v="j90_39_b"/>
    <x v="2"/>
    <n v="4"/>
    <n v="83"/>
    <n v="83"/>
    <n v="10000"/>
    <n v="95"/>
    <n v="92.99"/>
    <n v="10000"/>
    <n v="95"/>
    <n v="95.727999999999994"/>
    <n v="95"/>
    <n v="94.358999999999995"/>
    <n v="14.457831325301203"/>
    <n v="14.457831325301203"/>
    <n v="32107"/>
    <n v="95"/>
    <n v="300.005"/>
    <n v="31281"/>
    <n v="95"/>
    <n v="300.005"/>
    <n v="95"/>
    <n v="300.005"/>
    <n v="14.457831325301203"/>
    <n v="14.457831325301203"/>
  </r>
  <r>
    <s v="j90_40_a"/>
    <x v="2"/>
    <n v="4"/>
    <n v="92"/>
    <n v="92"/>
    <n v="10000"/>
    <n v="92"/>
    <n v="84.412000000000006"/>
    <n v="10000"/>
    <n v="92"/>
    <n v="86.775999999999996"/>
    <n v="92"/>
    <n v="85.593999999999994"/>
    <n v="0"/>
    <n v="0"/>
    <n v="35986"/>
    <n v="92"/>
    <n v="300.00299999999999"/>
    <n v="34706"/>
    <n v="92"/>
    <n v="300.01100000000002"/>
    <n v="92"/>
    <n v="300.00700000000001"/>
    <n v="0"/>
    <n v="0"/>
  </r>
  <r>
    <s v="j90_40_b"/>
    <x v="2"/>
    <n v="4"/>
    <n v="86"/>
    <n v="86"/>
    <n v="10000"/>
    <n v="86"/>
    <n v="79.754999999999995"/>
    <n v="10000"/>
    <n v="86"/>
    <n v="81.236000000000004"/>
    <n v="86"/>
    <n v="80.495499999999993"/>
    <n v="0"/>
    <n v="0"/>
    <n v="38044"/>
    <n v="86"/>
    <n v="300.00099999999998"/>
    <n v="37120"/>
    <n v="86"/>
    <n v="300.005"/>
    <n v="86"/>
    <n v="300.00299999999999"/>
    <n v="0"/>
    <n v="0"/>
  </r>
  <r>
    <s v="j90_41_a"/>
    <x v="2"/>
    <n v="4"/>
    <n v="94"/>
    <n v="113"/>
    <n v="10000"/>
    <n v="221"/>
    <n v="111.58199999999999"/>
    <n v="10000"/>
    <n v="221"/>
    <n v="114.52200000000001"/>
    <n v="221"/>
    <n v="113.05199999999999"/>
    <n v="135.10638297872339"/>
    <n v="95.575221238938056"/>
    <n v="26852"/>
    <n v="221"/>
    <n v="300.005"/>
    <n v="26309"/>
    <n v="221"/>
    <n v="300.00200000000001"/>
    <n v="221"/>
    <n v="300.00350000000003"/>
    <n v="135.10638297872339"/>
    <n v="95.575221238938056"/>
  </r>
  <r>
    <s v="j90_41_b"/>
    <x v="2"/>
    <n v="4"/>
    <n v="102"/>
    <n v="124"/>
    <n v="10000"/>
    <n v="223"/>
    <n v="110.892"/>
    <n v="10000"/>
    <n v="230"/>
    <n v="113.95099999999999"/>
    <n v="223"/>
    <n v="112.42149999999999"/>
    <n v="118.62745098039215"/>
    <n v="79.838709677419345"/>
    <n v="26897"/>
    <n v="223"/>
    <n v="300.00900000000001"/>
    <n v="26172"/>
    <n v="230"/>
    <n v="300.00799999999998"/>
    <n v="223"/>
    <n v="300.00850000000003"/>
    <n v="118.62745098039215"/>
    <n v="79.838709677419345"/>
  </r>
  <r>
    <s v="j90_42_a"/>
    <x v="2"/>
    <n v="4"/>
    <n v="83"/>
    <n v="83"/>
    <n v="10000"/>
    <n v="127"/>
    <n v="106.598"/>
    <n v="10000"/>
    <n v="127"/>
    <n v="109.76"/>
    <n v="127"/>
    <n v="108.179"/>
    <n v="53.01204819277109"/>
    <n v="53.01204819277109"/>
    <n v="28200"/>
    <n v="127"/>
    <n v="300.00200000000001"/>
    <n v="27307"/>
    <n v="127"/>
    <n v="300.00799999999998"/>
    <n v="127"/>
    <n v="300.005"/>
    <n v="53.01204819277109"/>
    <n v="53.01204819277109"/>
  </r>
  <r>
    <s v="j90_42_b"/>
    <x v="2"/>
    <n v="4"/>
    <n v="102"/>
    <n v="102"/>
    <n v="10000"/>
    <n v="127"/>
    <n v="99.734999999999999"/>
    <n v="10000"/>
    <n v="126"/>
    <n v="103.319"/>
    <n v="126"/>
    <n v="101.527"/>
    <n v="23.52941176470588"/>
    <n v="23.52941176470588"/>
    <n v="29929"/>
    <n v="127"/>
    <n v="300.00900000000001"/>
    <n v="28997"/>
    <n v="126"/>
    <n v="300.00099999999998"/>
    <n v="126"/>
    <n v="300.005"/>
    <n v="23.52941176470588"/>
    <n v="23.52941176470588"/>
  </r>
  <r>
    <s v="j90_43_a"/>
    <x v="2"/>
    <n v="4"/>
    <n v="98"/>
    <n v="98"/>
    <n v="10000"/>
    <n v="109"/>
    <n v="96.950999999999993"/>
    <n v="10000"/>
    <n v="110"/>
    <n v="97.837000000000003"/>
    <n v="109"/>
    <n v="97.394000000000005"/>
    <n v="11.224489795918368"/>
    <n v="11.224489795918368"/>
    <n v="30870"/>
    <n v="109"/>
    <n v="300.00599999999997"/>
    <n v="30700"/>
    <n v="110"/>
    <n v="300.00700000000001"/>
    <n v="109"/>
    <n v="300.00649999999996"/>
    <n v="11.224489795918368"/>
    <n v="11.224489795918368"/>
  </r>
  <r>
    <s v="j90_43_b"/>
    <x v="2"/>
    <n v="4"/>
    <n v="100"/>
    <n v="100"/>
    <n v="10000"/>
    <n v="112"/>
    <n v="103.55200000000001"/>
    <n v="10000"/>
    <n v="114"/>
    <n v="106.127"/>
    <n v="112"/>
    <n v="104.8395"/>
    <n v="12"/>
    <n v="12"/>
    <n v="28902"/>
    <n v="112"/>
    <n v="300.00200000000001"/>
    <n v="28204"/>
    <n v="114"/>
    <n v="300.00400000000002"/>
    <n v="112"/>
    <n v="300.00300000000004"/>
    <n v="12"/>
    <n v="12"/>
  </r>
  <r>
    <s v="j90_44_a"/>
    <x v="2"/>
    <n v="4"/>
    <n v="89"/>
    <n v="89"/>
    <n v="10000"/>
    <n v="89"/>
    <n v="89.33"/>
    <n v="10000"/>
    <n v="91"/>
    <n v="89.938999999999993"/>
    <n v="89"/>
    <n v="89.634500000000003"/>
    <n v="0"/>
    <n v="0"/>
    <n v="33590"/>
    <n v="89"/>
    <n v="300.00599999999997"/>
    <n v="33260"/>
    <n v="90"/>
    <n v="300.005"/>
    <n v="89"/>
    <n v="300.00549999999998"/>
    <n v="0"/>
    <n v="0"/>
  </r>
  <r>
    <s v="j90_44_b"/>
    <x v="2"/>
    <n v="4"/>
    <n v="92"/>
    <n v="92"/>
    <n v="10000"/>
    <n v="93"/>
    <n v="82.388999999999996"/>
    <n v="10000"/>
    <n v="95"/>
    <n v="85.293999999999997"/>
    <n v="93"/>
    <n v="83.841499999999996"/>
    <n v="1.0869565217391304"/>
    <n v="1.0869565217391304"/>
    <n v="35976"/>
    <n v="93"/>
    <n v="300.00099999999998"/>
    <n v="34887"/>
    <n v="95"/>
    <n v="300.00599999999997"/>
    <n v="93"/>
    <n v="300.00349999999997"/>
    <n v="1.0869565217391304"/>
    <n v="1.0869565217391304"/>
  </r>
  <r>
    <s v="j90_45_a"/>
    <x v="2"/>
    <n v="4"/>
    <n v="96"/>
    <n v="138"/>
    <n v="10000"/>
    <n v="262"/>
    <n v="118.557"/>
    <n v="10000"/>
    <n v="257"/>
    <n v="122.315"/>
    <n v="257"/>
    <n v="120.43600000000001"/>
    <n v="167.70833333333331"/>
    <n v="86.231884057971016"/>
    <n v="24981"/>
    <n v="262"/>
    <n v="300.01100000000002"/>
    <n v="24506"/>
    <n v="257"/>
    <n v="300.00799999999998"/>
    <n v="257"/>
    <n v="300.0095"/>
    <n v="167.70833333333331"/>
    <n v="86.231884057971016"/>
  </r>
  <r>
    <s v="j90_45_b"/>
    <x v="2"/>
    <n v="4"/>
    <n v="81"/>
    <n v="124"/>
    <n v="10000"/>
    <n v="218"/>
    <n v="120.04600000000001"/>
    <n v="10000"/>
    <n v="219"/>
    <n v="121.72499999999999"/>
    <n v="218"/>
    <n v="120.88550000000001"/>
    <n v="169.1358024691358"/>
    <n v="75.806451612903231"/>
    <n v="24997"/>
    <n v="218"/>
    <n v="300.00099999999998"/>
    <n v="24516"/>
    <n v="219"/>
    <n v="300.00400000000002"/>
    <n v="218"/>
    <n v="300.0025"/>
    <n v="169.1358024691358"/>
    <n v="75.806451612903231"/>
  </r>
  <r>
    <s v="j90_46_a"/>
    <x v="2"/>
    <n v="4"/>
    <n v="74"/>
    <n v="78"/>
    <n v="10000"/>
    <n v="127"/>
    <n v="110.485"/>
    <n v="10000"/>
    <n v="128"/>
    <n v="115.354"/>
    <n v="127"/>
    <n v="112.9195"/>
    <n v="71.621621621621628"/>
    <n v="62.820512820512818"/>
    <n v="27279"/>
    <n v="127"/>
    <n v="300.00099999999998"/>
    <n v="26251"/>
    <n v="128"/>
    <n v="300.00400000000002"/>
    <n v="127"/>
    <n v="300.0025"/>
    <n v="71.621621621621628"/>
    <n v="62.820512820512818"/>
  </r>
  <r>
    <s v="j90_46_b"/>
    <x v="2"/>
    <n v="4"/>
    <n v="112"/>
    <n v="112"/>
    <n v="10000"/>
    <n v="160"/>
    <n v="111.161"/>
    <n v="10000"/>
    <n v="160"/>
    <n v="114.718"/>
    <n v="160"/>
    <n v="112.93950000000001"/>
    <n v="42.857142857142854"/>
    <n v="42.857142857142854"/>
    <n v="26920"/>
    <n v="160"/>
    <n v="300.005"/>
    <n v="26177"/>
    <n v="160"/>
    <n v="300.00099999999998"/>
    <n v="160"/>
    <n v="300.00299999999999"/>
    <n v="42.857142857142854"/>
    <n v="42.857142857142854"/>
  </r>
  <r>
    <s v="j90_47_a"/>
    <x v="2"/>
    <n v="4"/>
    <n v="102"/>
    <n v="102"/>
    <n v="10000"/>
    <n v="132"/>
    <n v="111.38800000000001"/>
    <n v="10000"/>
    <n v="137"/>
    <n v="115.289"/>
    <n v="132"/>
    <n v="113.33850000000001"/>
    <n v="29.411764705882355"/>
    <n v="29.411764705882355"/>
    <n v="26782"/>
    <n v="132"/>
    <n v="300.00799999999998"/>
    <n v="25976"/>
    <n v="137"/>
    <n v="300.00400000000002"/>
    <n v="132"/>
    <n v="300.00599999999997"/>
    <n v="29.411764705882355"/>
    <n v="29.411764705882355"/>
  </r>
  <r>
    <s v="j90_47_b"/>
    <x v="2"/>
    <n v="4"/>
    <n v="93"/>
    <n v="93"/>
    <n v="10000"/>
    <n v="119"/>
    <n v="106.78700000000001"/>
    <n v="10000"/>
    <n v="119"/>
    <n v="109.746"/>
    <n v="119"/>
    <n v="108.26650000000001"/>
    <n v="27.956989247311824"/>
    <n v="27.956989247311824"/>
    <n v="28221"/>
    <n v="119"/>
    <n v="300.00400000000002"/>
    <n v="27159"/>
    <n v="118"/>
    <n v="300.00799999999998"/>
    <n v="118"/>
    <n v="300.00599999999997"/>
    <n v="26.881720430107524"/>
    <n v="26.881720430107524"/>
  </r>
  <r>
    <s v="j90_48_a"/>
    <x v="2"/>
    <n v="4"/>
    <n v="74"/>
    <n v="74"/>
    <n v="10000"/>
    <n v="82"/>
    <n v="97.936000000000007"/>
    <n v="10000"/>
    <n v="83"/>
    <n v="97.284000000000006"/>
    <n v="82"/>
    <n v="97.610000000000014"/>
    <n v="10.810810810810811"/>
    <n v="10.810810810810811"/>
    <n v="30676"/>
    <n v="82"/>
    <n v="300.00299999999999"/>
    <n v="30755"/>
    <n v="83"/>
    <n v="300.00299999999999"/>
    <n v="82"/>
    <n v="300.00299999999999"/>
    <n v="10.810810810810811"/>
    <n v="10.810810810810811"/>
  </r>
  <r>
    <s v="j90_48_b"/>
    <x v="2"/>
    <n v="4"/>
    <n v="93"/>
    <n v="93"/>
    <n v="10000"/>
    <n v="93"/>
    <n v="89.867999999999995"/>
    <n v="10000"/>
    <n v="93"/>
    <n v="89.352999999999994"/>
    <n v="93"/>
    <n v="89.610500000000002"/>
    <n v="0"/>
    <n v="0"/>
    <n v="33291"/>
    <n v="93"/>
    <n v="300.00099999999998"/>
    <n v="33523"/>
    <n v="93"/>
    <n v="300.00900000000001"/>
    <n v="93"/>
    <n v="300.005"/>
    <n v="0"/>
    <n v="0"/>
  </r>
  <r>
    <s v="j120_1_a"/>
    <x v="3"/>
    <n v="4"/>
    <n v="65"/>
    <n v="71"/>
    <n v="10000"/>
    <n v="114"/>
    <n v="153.82300000000001"/>
    <n v="10000"/>
    <n v="120"/>
    <n v="151.81"/>
    <n v="114"/>
    <n v="152.81650000000002"/>
    <n v="75.384615384615387"/>
    <n v="60.563380281690137"/>
    <n v="25592"/>
    <n v="114"/>
    <n v="400.01799999999997"/>
    <n v="26268"/>
    <n v="116"/>
    <n v="400.00900000000001"/>
    <n v="114"/>
    <n v="400.01350000000002"/>
    <n v="75.384615384615387"/>
    <n v="60.563380281690137"/>
  </r>
  <r>
    <s v="j120_1_b"/>
    <x v="3"/>
    <n v="4"/>
    <n v="86"/>
    <n v="86"/>
    <n v="10000"/>
    <n v="135"/>
    <n v="147.53399999999999"/>
    <n v="10000"/>
    <n v="134"/>
    <n v="150.64699999999999"/>
    <n v="134"/>
    <n v="149.09049999999999"/>
    <n v="55.813953488372093"/>
    <n v="55.813953488372093"/>
    <n v="27043"/>
    <n v="134"/>
    <n v="400.00299999999999"/>
    <n v="26520"/>
    <n v="134"/>
    <n v="400.00400000000002"/>
    <n v="134"/>
    <n v="400.00350000000003"/>
    <n v="55.813953488372093"/>
    <n v="55.813953488372093"/>
  </r>
  <r>
    <s v="j120_2_a"/>
    <x v="3"/>
    <n v="4"/>
    <n v="78"/>
    <n v="79"/>
    <n v="10000"/>
    <n v="120"/>
    <n v="174.565"/>
    <n v="10000"/>
    <n v="119"/>
    <n v="175.84399999999999"/>
    <n v="119"/>
    <n v="175.2045"/>
    <n v="52.564102564102569"/>
    <n v="50.632911392405063"/>
    <n v="23042"/>
    <n v="119"/>
    <n v="400.00599999999997"/>
    <n v="22744"/>
    <n v="119"/>
    <n v="400.00700000000001"/>
    <n v="119"/>
    <n v="400.00649999999996"/>
    <n v="52.564102564102569"/>
    <n v="50.632911392405063"/>
  </r>
  <r>
    <s v="j120_2_b"/>
    <x v="3"/>
    <n v="4"/>
    <n v="79"/>
    <n v="79"/>
    <n v="10000"/>
    <n v="122"/>
    <n v="154.31899999999999"/>
    <n v="10000"/>
    <n v="121"/>
    <n v="149.042"/>
    <n v="121"/>
    <n v="151.68049999999999"/>
    <n v="53.164556962025308"/>
    <n v="53.164556962025308"/>
    <n v="26250"/>
    <n v="122"/>
    <n v="400"/>
    <n v="26230"/>
    <n v="121"/>
    <n v="400.00599999999997"/>
    <n v="121"/>
    <n v="400.00299999999999"/>
    <n v="53.164556962025308"/>
    <n v="53.164556962025308"/>
  </r>
  <r>
    <s v="j120_3_a"/>
    <x v="3"/>
    <n v="4"/>
    <n v="86"/>
    <n v="86"/>
    <n v="10000"/>
    <n v="90"/>
    <n v="169.88499999999999"/>
    <n v="10000"/>
    <n v="94"/>
    <n v="173.76900000000001"/>
    <n v="90"/>
    <n v="171.827"/>
    <n v="4.6511627906976747"/>
    <n v="4.6511627906976747"/>
    <n v="23432"/>
    <n v="90"/>
    <n v="400.005"/>
    <n v="23060"/>
    <n v="88"/>
    <n v="400"/>
    <n v="88"/>
    <n v="400.0025"/>
    <n v="2.3255813953488373"/>
    <n v="2.3255813953488373"/>
  </r>
  <r>
    <s v="j120_3_b"/>
    <x v="3"/>
    <n v="4"/>
    <n v="107"/>
    <n v="107"/>
    <n v="10000"/>
    <n v="107"/>
    <n v="167.751"/>
    <n v="10000"/>
    <n v="108"/>
    <n v="178.29499999999999"/>
    <n v="107"/>
    <n v="173.023"/>
    <n v="0"/>
    <n v="0"/>
    <n v="23871"/>
    <n v="107"/>
    <n v="400"/>
    <n v="22705"/>
    <n v="107"/>
    <n v="400.012"/>
    <n v="107"/>
    <n v="400.00599999999997"/>
    <n v="0"/>
    <n v="0"/>
  </r>
  <r>
    <s v="j120_4_a"/>
    <x v="3"/>
    <n v="4"/>
    <n v="81"/>
    <n v="81"/>
    <n v="10000"/>
    <n v="95"/>
    <n v="168.39699999999999"/>
    <n v="10000"/>
    <n v="96"/>
    <n v="167.79599999999999"/>
    <n v="95"/>
    <n v="168.09649999999999"/>
    <n v="17.283950617283949"/>
    <n v="17.283950617283949"/>
    <n v="23728"/>
    <n v="95"/>
    <n v="400.00299999999999"/>
    <n v="23683"/>
    <n v="96"/>
    <n v="400.00200000000001"/>
    <n v="95"/>
    <n v="400.0025"/>
    <n v="17.283950617283949"/>
    <n v="17.283950617283949"/>
  </r>
  <r>
    <s v="j120_4_b"/>
    <x v="3"/>
    <n v="4"/>
    <n v="79"/>
    <n v="79"/>
    <n v="10000"/>
    <n v="86"/>
    <n v="164.374"/>
    <n v="10000"/>
    <n v="88"/>
    <n v="165.608"/>
    <n v="86"/>
    <n v="164.99099999999999"/>
    <n v="8.8607594936708853"/>
    <n v="8.8607594936708853"/>
    <n v="24386"/>
    <n v="86"/>
    <n v="400.01499999999999"/>
    <n v="24169"/>
    <n v="87"/>
    <n v="400.00700000000001"/>
    <n v="86"/>
    <n v="400.01099999999997"/>
    <n v="8.8607594936708853"/>
    <n v="8.8607594936708853"/>
  </r>
  <r>
    <s v="j120_5_a"/>
    <x v="3"/>
    <n v="4"/>
    <n v="78"/>
    <n v="78"/>
    <n v="10000"/>
    <n v="92"/>
    <n v="162.66"/>
    <n v="10000"/>
    <n v="92"/>
    <n v="162.30699999999999"/>
    <n v="92"/>
    <n v="162.48349999999999"/>
    <n v="17.948717948717949"/>
    <n v="17.948717948717949"/>
    <n v="24667"/>
    <n v="89"/>
    <n v="400.00299999999999"/>
    <n v="24765"/>
    <n v="91"/>
    <n v="400.00299999999999"/>
    <n v="89"/>
    <n v="400.00299999999999"/>
    <n v="14.102564102564102"/>
    <n v="14.102564102564102"/>
  </r>
  <r>
    <s v="j120_5_b"/>
    <x v="3"/>
    <n v="4"/>
    <n v="106"/>
    <n v="106"/>
    <n v="10000"/>
    <n v="117"/>
    <n v="170.202"/>
    <n v="10000"/>
    <n v="117"/>
    <n v="174.512"/>
    <n v="117"/>
    <n v="172.357"/>
    <n v="10.377358490566039"/>
    <n v="10.377358490566039"/>
    <n v="23495"/>
    <n v="117"/>
    <n v="400.01900000000001"/>
    <n v="22794"/>
    <n v="116"/>
    <n v="400.00900000000001"/>
    <n v="116"/>
    <n v="400.01400000000001"/>
    <n v="9.433962264150944"/>
    <n v="9.433962264150944"/>
  </r>
  <r>
    <s v="j120_6_a"/>
    <x v="3"/>
    <n v="4"/>
    <n v="93"/>
    <n v="121"/>
    <n v="10000"/>
    <n v="224"/>
    <n v="210.852"/>
    <n v="10000"/>
    <n v="223"/>
    <n v="216.208"/>
    <n v="223"/>
    <n v="213.53"/>
    <n v="139.78494623655914"/>
    <n v="84.297520661157023"/>
    <n v="18834"/>
    <n v="224"/>
    <n v="400.00799999999998"/>
    <n v="18450"/>
    <n v="223"/>
    <n v="400.00099999999998"/>
    <n v="223"/>
    <n v="400.00450000000001"/>
    <n v="139.78494623655914"/>
    <n v="84.297520661157023"/>
  </r>
  <r>
    <s v="j120_6_b"/>
    <x v="3"/>
    <n v="4"/>
    <n v="84"/>
    <n v="128"/>
    <n v="10000"/>
    <n v="256"/>
    <n v="209.166"/>
    <n v="10000"/>
    <n v="264"/>
    <n v="207.51599999999999"/>
    <n v="256"/>
    <n v="208.34100000000001"/>
    <n v="204.76190476190476"/>
    <n v="100"/>
    <n v="19205"/>
    <n v="256"/>
    <n v="400.02199999999999"/>
    <n v="19233"/>
    <n v="264"/>
    <n v="400.01499999999999"/>
    <n v="256"/>
    <n v="400.01850000000002"/>
    <n v="204.76190476190476"/>
    <n v="100"/>
  </r>
  <r>
    <s v="j120_7_a"/>
    <x v="3"/>
    <n v="4"/>
    <n v="85"/>
    <n v="101"/>
    <n v="10000"/>
    <n v="181"/>
    <n v="214.08799999999999"/>
    <n v="10000"/>
    <n v="182"/>
    <n v="218.02799999999999"/>
    <n v="181"/>
    <n v="216.05799999999999"/>
    <n v="112.94117647058823"/>
    <n v="79.207920792079207"/>
    <n v="18685"/>
    <n v="181"/>
    <n v="400"/>
    <n v="18380"/>
    <n v="179"/>
    <n v="400.01100000000002"/>
    <n v="179"/>
    <n v="400.00549999999998"/>
    <n v="110.58823529411765"/>
    <n v="77.227722772277232"/>
  </r>
  <r>
    <s v="j120_7_b"/>
    <x v="3"/>
    <n v="4"/>
    <n v="84"/>
    <n v="105"/>
    <n v="10000"/>
    <n v="193"/>
    <n v="213.90299999999999"/>
    <n v="10000"/>
    <n v="193"/>
    <n v="218.756"/>
    <n v="193"/>
    <n v="216.3295"/>
    <n v="129.76190476190476"/>
    <n v="83.80952380952381"/>
    <n v="18696"/>
    <n v="193"/>
    <n v="400.00900000000001"/>
    <n v="18308"/>
    <n v="193"/>
    <n v="400.02100000000002"/>
    <n v="193"/>
    <n v="400.01499999999999"/>
    <n v="129.76190476190476"/>
    <n v="83.80952380952381"/>
  </r>
  <r>
    <s v="j120_8_a"/>
    <x v="3"/>
    <n v="4"/>
    <n v="83"/>
    <n v="83"/>
    <n v="10000"/>
    <n v="147"/>
    <n v="205.536"/>
    <n v="10000"/>
    <n v="147"/>
    <n v="211.92"/>
    <n v="147"/>
    <n v="208.72800000000001"/>
    <n v="77.108433734939766"/>
    <n v="77.108433734939766"/>
    <n v="19470"/>
    <n v="146"/>
    <n v="400.00599999999997"/>
    <n v="18765"/>
    <n v="144"/>
    <n v="400.01400000000001"/>
    <n v="144"/>
    <n v="400.01"/>
    <n v="73.493975903614455"/>
    <n v="73.493975903614455"/>
  </r>
  <r>
    <s v="j120_8_b"/>
    <x v="3"/>
    <n v="4"/>
    <n v="95"/>
    <n v="95"/>
    <n v="10000"/>
    <n v="134"/>
    <n v="199.71799999999999"/>
    <n v="10000"/>
    <n v="134"/>
    <n v="206.209"/>
    <n v="134"/>
    <n v="202.96350000000001"/>
    <n v="41.05263157894737"/>
    <n v="41.05263157894737"/>
    <n v="20077"/>
    <n v="134"/>
    <n v="400.02199999999999"/>
    <n v="19359"/>
    <n v="134"/>
    <n v="400.01600000000002"/>
    <n v="134"/>
    <n v="400.01900000000001"/>
    <n v="41.05263157894737"/>
    <n v="41.05263157894737"/>
  </r>
  <r>
    <s v="j120_9_a"/>
    <x v="3"/>
    <n v="4"/>
    <n v="80"/>
    <n v="80"/>
    <n v="10000"/>
    <n v="105"/>
    <n v="194.154"/>
    <n v="10000"/>
    <n v="109"/>
    <n v="202.54400000000001"/>
    <n v="105"/>
    <n v="198.34899999999999"/>
    <n v="31.25"/>
    <n v="31.25"/>
    <n v="20567"/>
    <n v="105"/>
    <n v="400.005"/>
    <n v="19817"/>
    <n v="106"/>
    <n v="400.00099999999998"/>
    <n v="105"/>
    <n v="400.00299999999999"/>
    <n v="31.25"/>
    <n v="31.25"/>
  </r>
  <r>
    <s v="j120_9_b"/>
    <x v="3"/>
    <n v="4"/>
    <n v="98"/>
    <n v="98"/>
    <n v="10000"/>
    <n v="142"/>
    <n v="199.58600000000001"/>
    <n v="10000"/>
    <n v="140"/>
    <n v="207.006"/>
    <n v="140"/>
    <n v="203.29599999999999"/>
    <n v="42.857142857142854"/>
    <n v="42.857142857142854"/>
    <n v="20109"/>
    <n v="142"/>
    <n v="400.01499999999999"/>
    <n v="19478"/>
    <n v="140"/>
    <n v="400.00099999999998"/>
    <n v="140"/>
    <n v="400.00799999999998"/>
    <n v="42.857142857142854"/>
    <n v="42.857142857142854"/>
  </r>
  <r>
    <s v="j120_10_a"/>
    <x v="3"/>
    <n v="4"/>
    <n v="79"/>
    <n v="79"/>
    <n v="10000"/>
    <n v="106"/>
    <n v="192.51300000000001"/>
    <n v="10000"/>
    <n v="107"/>
    <n v="200.202"/>
    <n v="106"/>
    <n v="196.35750000000002"/>
    <n v="34.177215189873415"/>
    <n v="34.177215189873415"/>
    <n v="20754"/>
    <n v="106"/>
    <n v="400.005"/>
    <n v="19987"/>
    <n v="107"/>
    <n v="400.01100000000002"/>
    <n v="106"/>
    <n v="400.00800000000004"/>
    <n v="34.177215189873415"/>
    <n v="34.177215189873415"/>
  </r>
  <r>
    <s v="j120_10_b"/>
    <x v="3"/>
    <n v="4"/>
    <n v="95"/>
    <n v="95"/>
    <n v="10000"/>
    <n v="130"/>
    <n v="198.649"/>
    <n v="10000"/>
    <n v="131"/>
    <n v="205.797"/>
    <n v="130"/>
    <n v="202.22300000000001"/>
    <n v="36.84210526315789"/>
    <n v="36.84210526315789"/>
    <n v="20165"/>
    <n v="130"/>
    <n v="400.00799999999998"/>
    <n v="19406"/>
    <n v="131"/>
    <n v="400.01400000000001"/>
    <n v="130"/>
    <n v="400.01099999999997"/>
    <n v="36.84210526315789"/>
    <n v="36.84210526315789"/>
  </r>
  <r>
    <s v="j120_11_a"/>
    <x v="3"/>
    <n v="4"/>
    <n v="109"/>
    <n v="184"/>
    <n v="10000"/>
    <n v="385"/>
    <n v="245.393"/>
    <n v="10000"/>
    <n v="360"/>
    <n v="244.804"/>
    <n v="360"/>
    <n v="245.0985"/>
    <n v="230.2752293577982"/>
    <n v="95.652173913043484"/>
    <n v="16223"/>
    <n v="385"/>
    <n v="400.01100000000002"/>
    <n v="16397"/>
    <n v="360"/>
    <n v="400.00900000000001"/>
    <n v="360"/>
    <n v="400.01"/>
    <n v="230.2752293577982"/>
    <n v="95.652173913043484"/>
  </r>
  <r>
    <s v="j120_11_b"/>
    <x v="3"/>
    <n v="4"/>
    <n v="98"/>
    <n v="149"/>
    <n v="10000"/>
    <n v="269"/>
    <n v="238.458"/>
    <n v="10000"/>
    <n v="272"/>
    <n v="240.52099999999999"/>
    <n v="269"/>
    <n v="239.48949999999999"/>
    <n v="174.48979591836735"/>
    <n v="80.536912751677846"/>
    <n v="16905"/>
    <n v="269"/>
    <n v="400.005"/>
    <n v="16779"/>
    <n v="271"/>
    <n v="400.01600000000002"/>
    <n v="269"/>
    <n v="400.01049999999998"/>
    <n v="174.48979591836735"/>
    <n v="80.536912751677846"/>
  </r>
  <r>
    <s v="j120_12_a"/>
    <x v="3"/>
    <n v="4"/>
    <n v="84"/>
    <n v="141"/>
    <n v="10000"/>
    <n v="216"/>
    <n v="223.197"/>
    <n v="10000"/>
    <n v="216"/>
    <n v="224.49799999999999"/>
    <n v="216"/>
    <n v="223.8475"/>
    <n v="157.14285714285714"/>
    <n v="53.191489361702125"/>
    <n v="17916"/>
    <n v="216"/>
    <n v="400.00099999999998"/>
    <n v="17822"/>
    <n v="216"/>
    <n v="400.00099999999998"/>
    <n v="216"/>
    <n v="400.00099999999998"/>
    <n v="157.14285714285714"/>
    <n v="53.191489361702125"/>
  </r>
  <r>
    <s v="j120_12_b"/>
    <x v="3"/>
    <n v="4"/>
    <n v="72"/>
    <n v="110"/>
    <n v="10000"/>
    <n v="190"/>
    <n v="220.90100000000001"/>
    <n v="10000"/>
    <n v="184"/>
    <n v="224.40799999999999"/>
    <n v="184"/>
    <n v="222.65449999999998"/>
    <n v="155.55555555555557"/>
    <n v="67.272727272727266"/>
    <n v="18112"/>
    <n v="190"/>
    <n v="400.01299999999998"/>
    <n v="17764"/>
    <n v="184"/>
    <n v="400.00099999999998"/>
    <n v="184"/>
    <n v="400.00699999999995"/>
    <n v="155.55555555555557"/>
    <n v="67.272727272727266"/>
  </r>
  <r>
    <s v="j120_13_a"/>
    <x v="3"/>
    <n v="4"/>
    <n v="106"/>
    <n v="112"/>
    <n v="10000"/>
    <n v="195"/>
    <n v="218.804"/>
    <n v="10000"/>
    <n v="195"/>
    <n v="224.821"/>
    <n v="195"/>
    <n v="221.8125"/>
    <n v="83.962264150943398"/>
    <n v="74.107142857142861"/>
    <n v="18163"/>
    <n v="195"/>
    <n v="400.00599999999997"/>
    <n v="17796"/>
    <n v="195"/>
    <n v="400.02199999999999"/>
    <n v="195"/>
    <n v="400.01400000000001"/>
    <n v="83.962264150943398"/>
    <n v="74.107142857142861"/>
  </r>
  <r>
    <s v="j120_13_b"/>
    <x v="3"/>
    <n v="4"/>
    <n v="79"/>
    <n v="86"/>
    <n v="10000"/>
    <n v="138"/>
    <n v="214.36199999999999"/>
    <n v="10000"/>
    <n v="138"/>
    <n v="220.643"/>
    <n v="138"/>
    <n v="217.5025"/>
    <n v="74.683544303797461"/>
    <n v="60.465116279069761"/>
    <n v="18652"/>
    <n v="138"/>
    <n v="400.02199999999999"/>
    <n v="18221"/>
    <n v="138"/>
    <n v="400.02"/>
    <n v="138"/>
    <n v="400.02099999999996"/>
    <n v="74.683544303797461"/>
    <n v="60.465116279069761"/>
  </r>
  <r>
    <s v="j120_14_a"/>
    <x v="3"/>
    <n v="4"/>
    <n v="101"/>
    <n v="101"/>
    <n v="10000"/>
    <n v="140"/>
    <n v="213.39699999999999"/>
    <n v="10000"/>
    <n v="140"/>
    <n v="220.61500000000001"/>
    <n v="140"/>
    <n v="217.006"/>
    <n v="38.613861386138616"/>
    <n v="38.613861386138616"/>
    <n v="18725"/>
    <n v="140"/>
    <n v="400.00400000000002"/>
    <n v="18102"/>
    <n v="140"/>
    <n v="400.02499999999998"/>
    <n v="140"/>
    <n v="400.0145"/>
    <n v="38.613861386138616"/>
    <n v="38.613861386138616"/>
  </r>
  <r>
    <s v="j120_14_b"/>
    <x v="3"/>
    <n v="4"/>
    <n v="91"/>
    <n v="91"/>
    <n v="10000"/>
    <n v="133"/>
    <n v="212.37"/>
    <n v="10000"/>
    <n v="133"/>
    <n v="223.11199999999999"/>
    <n v="133"/>
    <n v="217.74099999999999"/>
    <n v="46.153846153846153"/>
    <n v="46.153846153846153"/>
    <n v="18714"/>
    <n v="133"/>
    <n v="400.02199999999999"/>
    <n v="17896"/>
    <n v="133"/>
    <n v="400.00700000000001"/>
    <n v="133"/>
    <n v="400.0145"/>
    <n v="46.153846153846153"/>
    <n v="46.153846153846153"/>
  </r>
  <r>
    <s v="j120_15_a"/>
    <x v="3"/>
    <n v="4"/>
    <n v="126"/>
    <n v="126"/>
    <n v="10000"/>
    <n v="144"/>
    <n v="210.97"/>
    <n v="10000"/>
    <n v="144"/>
    <n v="217.422"/>
    <n v="144"/>
    <n v="214.196"/>
    <n v="14.285714285714285"/>
    <n v="14.285714285714285"/>
    <n v="18812"/>
    <n v="144"/>
    <n v="400.00799999999998"/>
    <n v="18521"/>
    <n v="144"/>
    <n v="400.01600000000002"/>
    <n v="144"/>
    <n v="400.012"/>
    <n v="14.285714285714285"/>
    <n v="14.285714285714285"/>
  </r>
  <r>
    <s v="j120_15_b"/>
    <x v="3"/>
    <n v="4"/>
    <n v="81"/>
    <n v="81"/>
    <n v="10000"/>
    <n v="104"/>
    <n v="215.143"/>
    <n v="10000"/>
    <n v="101"/>
    <n v="218.70099999999999"/>
    <n v="101"/>
    <n v="216.922"/>
    <n v="24.691358024691358"/>
    <n v="24.691358024691358"/>
    <n v="18644"/>
    <n v="104"/>
    <n v="400.00200000000001"/>
    <n v="18390"/>
    <n v="101"/>
    <n v="400.00200000000001"/>
    <n v="101"/>
    <n v="400.00200000000001"/>
    <n v="24.691358024691358"/>
    <n v="24.691358024691358"/>
  </r>
  <r>
    <s v="j120_16_a"/>
    <x v="3"/>
    <n v="4"/>
    <n v="88"/>
    <n v="186"/>
    <n v="10000"/>
    <n v="339"/>
    <n v="251.18299999999999"/>
    <n v="10000"/>
    <n v="337"/>
    <n v="253.22200000000001"/>
    <n v="337"/>
    <n v="252.20249999999999"/>
    <n v="282.95454545454544"/>
    <n v="81.182795698924721"/>
    <n v="15882"/>
    <n v="337"/>
    <n v="400.02600000000001"/>
    <n v="15814"/>
    <n v="337"/>
    <n v="400.00200000000001"/>
    <n v="337"/>
    <n v="400.01400000000001"/>
    <n v="282.95454545454544"/>
    <n v="81.182795698924721"/>
  </r>
  <r>
    <s v="j120_16_b"/>
    <x v="3"/>
    <n v="4"/>
    <n v="90"/>
    <n v="172"/>
    <n v="10000"/>
    <n v="308"/>
    <n v="246.48"/>
    <n v="10000"/>
    <n v="301"/>
    <n v="248.78800000000001"/>
    <n v="301"/>
    <n v="247.63400000000001"/>
    <n v="234.44444444444446"/>
    <n v="75"/>
    <n v="16301"/>
    <n v="298"/>
    <n v="400.00299999999999"/>
    <n v="16041"/>
    <n v="301"/>
    <n v="400.024"/>
    <n v="298"/>
    <n v="400.01350000000002"/>
    <n v="231.11111111111109"/>
    <n v="73.255813953488371"/>
  </r>
  <r>
    <s v="j120_17_a"/>
    <x v="3"/>
    <n v="4"/>
    <n v="72"/>
    <n v="103"/>
    <n v="10000"/>
    <n v="169"/>
    <n v="231.4"/>
    <n v="10000"/>
    <n v="169"/>
    <n v="240.16"/>
    <n v="169"/>
    <n v="235.78"/>
    <n v="134.72222222222223"/>
    <n v="64.077669902912632"/>
    <n v="17334"/>
    <n v="169"/>
    <n v="400.00900000000001"/>
    <n v="16536"/>
    <n v="169"/>
    <n v="400.005"/>
    <n v="169"/>
    <n v="400.00700000000001"/>
    <n v="134.72222222222223"/>
    <n v="64.077669902912632"/>
  </r>
  <r>
    <s v="j120_17_b"/>
    <x v="3"/>
    <n v="4"/>
    <n v="74"/>
    <n v="117"/>
    <n v="10000"/>
    <n v="191"/>
    <n v="233.88"/>
    <n v="10000"/>
    <n v="198"/>
    <n v="240.416"/>
    <n v="191"/>
    <n v="237.148"/>
    <n v="158.10810810810813"/>
    <n v="63.247863247863243"/>
    <n v="17062"/>
    <n v="191"/>
    <n v="400.012"/>
    <n v="16731"/>
    <n v="198"/>
    <n v="400.00700000000001"/>
    <n v="191"/>
    <n v="400.0095"/>
    <n v="158.10810810810813"/>
    <n v="63.247863247863243"/>
  </r>
  <r>
    <s v="j120_18_a"/>
    <x v="3"/>
    <n v="4"/>
    <n v="72"/>
    <n v="97"/>
    <n v="10000"/>
    <n v="148"/>
    <n v="224.828"/>
    <n v="10000"/>
    <n v="148"/>
    <n v="230.22300000000001"/>
    <n v="148"/>
    <n v="227.52550000000002"/>
    <n v="105.55555555555556"/>
    <n v="52.577319587628871"/>
    <n v="17787"/>
    <n v="148"/>
    <n v="400.02100000000002"/>
    <n v="17376"/>
    <n v="148"/>
    <n v="400.005"/>
    <n v="148"/>
    <n v="400.01300000000003"/>
    <n v="105.55555555555556"/>
    <n v="52.577319587628871"/>
  </r>
  <r>
    <s v="j120_18_b"/>
    <x v="3"/>
    <n v="4"/>
    <n v="101"/>
    <n v="135"/>
    <n v="10000"/>
    <n v="199"/>
    <n v="231.77199999999999"/>
    <n v="10000"/>
    <n v="201"/>
    <n v="242.51300000000001"/>
    <n v="199"/>
    <n v="237.14249999999998"/>
    <n v="97.029702970297024"/>
    <n v="47.407407407407412"/>
    <n v="17288"/>
    <n v="199"/>
    <n v="400.01799999999997"/>
    <n v="16462"/>
    <n v="201"/>
    <n v="400.017"/>
    <n v="199"/>
    <n v="400.01749999999998"/>
    <n v="97.029702970297024"/>
    <n v="47.407407407407412"/>
  </r>
  <r>
    <s v="j120_19_a"/>
    <x v="3"/>
    <n v="4"/>
    <n v="92"/>
    <n v="98"/>
    <n v="10000"/>
    <n v="159"/>
    <n v="225.196"/>
    <n v="10000"/>
    <n v="162"/>
    <n v="233.81800000000001"/>
    <n v="159"/>
    <n v="229.50700000000001"/>
    <n v="72.826086956521735"/>
    <n v="62.244897959183675"/>
    <n v="17778"/>
    <n v="159"/>
    <n v="400.00099999999998"/>
    <n v="17060"/>
    <n v="162"/>
    <n v="400.01299999999998"/>
    <n v="159"/>
    <n v="400.00699999999995"/>
    <n v="72.826086956521735"/>
    <n v="62.244897959183675"/>
  </r>
  <r>
    <s v="j120_19_b"/>
    <x v="3"/>
    <n v="4"/>
    <n v="93"/>
    <n v="93"/>
    <n v="10000"/>
    <n v="128"/>
    <n v="217.83199999999999"/>
    <n v="10000"/>
    <n v="128"/>
    <n v="230.33600000000001"/>
    <n v="128"/>
    <n v="224.084"/>
    <n v="37.634408602150536"/>
    <n v="37.634408602150536"/>
    <n v="18449"/>
    <n v="128"/>
    <n v="400.01499999999999"/>
    <n v="17524"/>
    <n v="128"/>
    <n v="400.017"/>
    <n v="128"/>
    <n v="400.01599999999996"/>
    <n v="37.634408602150536"/>
    <n v="37.634408602150536"/>
  </r>
  <r>
    <s v="j120_20_a"/>
    <x v="3"/>
    <n v="4"/>
    <n v="89"/>
    <n v="89"/>
    <n v="10000"/>
    <n v="131"/>
    <n v="224.85599999999999"/>
    <n v="10000"/>
    <n v="131"/>
    <n v="233.92699999999999"/>
    <n v="131"/>
    <n v="229.39150000000001"/>
    <n v="47.191011235955052"/>
    <n v="47.191011235955052"/>
    <n v="17813"/>
    <n v="131"/>
    <n v="400.00599999999997"/>
    <n v="17150"/>
    <n v="131"/>
    <n v="400.02100000000002"/>
    <n v="131"/>
    <n v="400.01350000000002"/>
    <n v="47.191011235955052"/>
    <n v="47.191011235955052"/>
  </r>
  <r>
    <s v="j120_20_b"/>
    <x v="3"/>
    <n v="4"/>
    <n v="74"/>
    <n v="74"/>
    <n v="10000"/>
    <n v="111"/>
    <n v="214.773"/>
    <n v="10000"/>
    <n v="115"/>
    <n v="221.51"/>
    <n v="111"/>
    <n v="218.14150000000001"/>
    <n v="50"/>
    <n v="50"/>
    <n v="18763"/>
    <n v="111"/>
    <n v="400.02300000000002"/>
    <n v="18065"/>
    <n v="115"/>
    <n v="400.00299999999999"/>
    <n v="111"/>
    <n v="400.01300000000003"/>
    <n v="50"/>
    <n v="50"/>
  </r>
  <r>
    <s v="j120_21_a"/>
    <x v="3"/>
    <n v="4"/>
    <n v="101"/>
    <n v="101"/>
    <n v="10000"/>
    <n v="154"/>
    <n v="151.73099999999999"/>
    <n v="10000"/>
    <n v="153"/>
    <n v="147.16200000000001"/>
    <n v="153"/>
    <n v="149.44650000000001"/>
    <n v="51.485148514851488"/>
    <n v="51.485148514851488"/>
    <n v="26174"/>
    <n v="152"/>
    <n v="400.02"/>
    <n v="26507"/>
    <n v="153"/>
    <n v="400.00400000000002"/>
    <n v="152"/>
    <n v="400.012"/>
    <n v="50.495049504950494"/>
    <n v="50.495049504950494"/>
  </r>
  <r>
    <s v="j120_21_b"/>
    <x v="3"/>
    <n v="4"/>
    <n v="97"/>
    <n v="97"/>
    <n v="10000"/>
    <n v="146"/>
    <n v="160.90199999999999"/>
    <n v="10000"/>
    <n v="144"/>
    <n v="158.411"/>
    <n v="144"/>
    <n v="159.65649999999999"/>
    <n v="48.453608247422679"/>
    <n v="48.453608247422679"/>
    <n v="25188"/>
    <n v="146"/>
    <n v="400.00700000000001"/>
    <n v="24934"/>
    <n v="144"/>
    <n v="400.01100000000002"/>
    <n v="144"/>
    <n v="400.00900000000001"/>
    <n v="48.453608247422679"/>
    <n v="48.453608247422679"/>
  </r>
  <r>
    <s v="j120_22_a"/>
    <x v="3"/>
    <n v="4"/>
    <n v="87"/>
    <n v="87"/>
    <n v="10000"/>
    <n v="125"/>
    <n v="171.63800000000001"/>
    <n v="10000"/>
    <n v="124"/>
    <n v="176.839"/>
    <n v="124"/>
    <n v="174.23849999999999"/>
    <n v="42.528735632183903"/>
    <n v="42.528735632183903"/>
    <n v="23373"/>
    <n v="124"/>
    <n v="400.00599999999997"/>
    <n v="22714"/>
    <n v="124"/>
    <n v="400.00799999999998"/>
    <n v="124"/>
    <n v="400.00699999999995"/>
    <n v="42.528735632183903"/>
    <n v="42.528735632183903"/>
  </r>
  <r>
    <s v="j120_22_b"/>
    <x v="3"/>
    <n v="4"/>
    <n v="124"/>
    <n v="124"/>
    <n v="10000"/>
    <n v="146"/>
    <n v="161.80500000000001"/>
    <n v="10000"/>
    <n v="144"/>
    <n v="163.21899999999999"/>
    <n v="144"/>
    <n v="162.512"/>
    <n v="16.129032258064516"/>
    <n v="16.129032258064516"/>
    <n v="24728"/>
    <n v="145"/>
    <n v="400.00299999999999"/>
    <n v="24779"/>
    <n v="144"/>
    <n v="400.00200000000001"/>
    <n v="144"/>
    <n v="400.0025"/>
    <n v="16.129032258064516"/>
    <n v="16.129032258064516"/>
  </r>
  <r>
    <s v="j120_23_a"/>
    <x v="3"/>
    <n v="4"/>
    <n v="105"/>
    <n v="105"/>
    <n v="10000"/>
    <n v="127"/>
    <n v="146.52500000000001"/>
    <n v="10000"/>
    <n v="127"/>
    <n v="144.77500000000001"/>
    <n v="127"/>
    <n v="145.65"/>
    <n v="20.952380952380953"/>
    <n v="20.952380952380953"/>
    <n v="26931"/>
    <n v="127"/>
    <n v="400"/>
    <n v="26922"/>
    <n v="127"/>
    <n v="400"/>
    <n v="127"/>
    <n v="400"/>
    <n v="20.952380952380953"/>
    <n v="20.952380952380953"/>
  </r>
  <r>
    <s v="j120_23_b"/>
    <x v="3"/>
    <n v="4"/>
    <n v="96"/>
    <n v="96"/>
    <n v="10000"/>
    <n v="113"/>
    <n v="170.267"/>
    <n v="10000"/>
    <n v="113"/>
    <n v="167.83099999999999"/>
    <n v="113"/>
    <n v="169.04899999999998"/>
    <n v="17.708333333333336"/>
    <n v="17.708333333333336"/>
    <n v="23608"/>
    <n v="113"/>
    <n v="400.01299999999998"/>
    <n v="23679"/>
    <n v="113"/>
    <n v="400.00799999999998"/>
    <n v="113"/>
    <n v="400.01049999999998"/>
    <n v="17.708333333333336"/>
    <n v="17.708333333333336"/>
  </r>
  <r>
    <s v="j120_24_a"/>
    <x v="3"/>
    <n v="4"/>
    <n v="91"/>
    <n v="91"/>
    <n v="10000"/>
    <n v="107"/>
    <n v="172.804"/>
    <n v="10000"/>
    <n v="106"/>
    <n v="178.38300000000001"/>
    <n v="106"/>
    <n v="175.59350000000001"/>
    <n v="16.483516483516482"/>
    <n v="16.483516483516482"/>
    <n v="22977"/>
    <n v="107"/>
    <n v="400.012"/>
    <n v="22505"/>
    <n v="106"/>
    <n v="400.00799999999998"/>
    <n v="106"/>
    <n v="400.01"/>
    <n v="16.483516483516482"/>
    <n v="16.483516483516482"/>
  </r>
  <r>
    <s v="j120_24_b"/>
    <x v="3"/>
    <n v="4"/>
    <n v="104"/>
    <n v="104"/>
    <n v="10000"/>
    <n v="123"/>
    <n v="175.55799999999999"/>
    <n v="10000"/>
    <n v="124"/>
    <n v="183.74199999999999"/>
    <n v="123"/>
    <n v="179.64999999999998"/>
    <n v="18.269230769230766"/>
    <n v="18.269230769230766"/>
    <n v="22744"/>
    <n v="123"/>
    <n v="400.00900000000001"/>
    <n v="21946"/>
    <n v="124"/>
    <n v="400.017"/>
    <n v="123"/>
    <n v="400.01300000000003"/>
    <n v="18.269230769230766"/>
    <n v="18.269230769230766"/>
  </r>
  <r>
    <s v="j120_25_a"/>
    <x v="3"/>
    <n v="4"/>
    <n v="108"/>
    <n v="108"/>
    <n v="10000"/>
    <n v="110"/>
    <n v="147.756"/>
    <n v="10000"/>
    <n v="111"/>
    <n v="156.624"/>
    <n v="110"/>
    <n v="152.19"/>
    <n v="1.8518518518518516"/>
    <n v="1.8518518518518516"/>
    <n v="27014"/>
    <n v="109"/>
    <n v="400.005"/>
    <n v="25641"/>
    <n v="111"/>
    <n v="400.012"/>
    <n v="109"/>
    <n v="400.00850000000003"/>
    <n v="0.92592592592592582"/>
    <n v="0.92592592592592582"/>
  </r>
  <r>
    <s v="j120_25_b"/>
    <x v="3"/>
    <n v="4"/>
    <n v="100"/>
    <n v="100"/>
    <n v="10000"/>
    <n v="100"/>
    <n v="181.42599999999999"/>
    <n v="10000"/>
    <n v="100"/>
    <n v="174.536"/>
    <n v="100"/>
    <n v="177.98099999999999"/>
    <n v="0"/>
    <n v="0"/>
    <n v="22135"/>
    <n v="100"/>
    <n v="400.01499999999999"/>
    <n v="22840"/>
    <n v="100"/>
    <n v="400.024"/>
    <n v="100"/>
    <n v="400.01949999999999"/>
    <n v="0"/>
    <n v="0"/>
  </r>
  <r>
    <s v="j120_26_a"/>
    <x v="3"/>
    <n v="4"/>
    <n v="132"/>
    <n v="152"/>
    <n v="10000"/>
    <n v="309"/>
    <n v="211.41900000000001"/>
    <n v="10000"/>
    <n v="307"/>
    <n v="213.49799999999999"/>
    <n v="307"/>
    <n v="212.45850000000002"/>
    <n v="132.57575757575756"/>
    <n v="101.9736842105263"/>
    <n v="19099"/>
    <n v="309"/>
    <n v="400.005"/>
    <n v="18690"/>
    <n v="307"/>
    <n v="400.00400000000002"/>
    <n v="307"/>
    <n v="400.00450000000001"/>
    <n v="132.57575757575756"/>
    <n v="101.9736842105263"/>
  </r>
  <r>
    <s v="j120_26_b"/>
    <x v="3"/>
    <n v="4"/>
    <n v="94"/>
    <n v="152"/>
    <n v="10000"/>
    <n v="292"/>
    <n v="213.494"/>
    <n v="10000"/>
    <n v="288"/>
    <n v="221.69399999999999"/>
    <n v="288"/>
    <n v="217.59399999999999"/>
    <n v="206.38297872340425"/>
    <n v="89.473684210526315"/>
    <n v="18841"/>
    <n v="292"/>
    <n v="400.02"/>
    <n v="18112"/>
    <n v="288"/>
    <n v="400.00099999999998"/>
    <n v="288"/>
    <n v="400.01049999999998"/>
    <n v="206.38297872340425"/>
    <n v="89.473684210526315"/>
  </r>
  <r>
    <s v="j120_27_a"/>
    <x v="3"/>
    <n v="4"/>
    <n v="101"/>
    <n v="108"/>
    <n v="10000"/>
    <n v="206"/>
    <n v="208.18"/>
    <n v="10000"/>
    <n v="206"/>
    <n v="214.40299999999999"/>
    <n v="206"/>
    <n v="211.29149999999998"/>
    <n v="103.96039603960396"/>
    <n v="90.740740740740748"/>
    <n v="19231"/>
    <n v="206"/>
    <n v="400.01600000000002"/>
    <n v="18713"/>
    <n v="206"/>
    <n v="400.01"/>
    <n v="206"/>
    <n v="400.01300000000003"/>
    <n v="103.96039603960396"/>
    <n v="90.740740740740748"/>
  </r>
  <r>
    <s v="j120_27_b"/>
    <x v="3"/>
    <n v="4"/>
    <n v="77"/>
    <n v="100"/>
    <n v="10000"/>
    <n v="175"/>
    <n v="213.93600000000001"/>
    <n v="10000"/>
    <n v="176"/>
    <n v="222.35499999999999"/>
    <n v="175"/>
    <n v="218.1455"/>
    <n v="127.27272727272727"/>
    <n v="75"/>
    <n v="18684"/>
    <n v="174"/>
    <n v="400.012"/>
    <n v="18076"/>
    <n v="176"/>
    <n v="400.01900000000001"/>
    <n v="174"/>
    <n v="400.01549999999997"/>
    <n v="125.97402597402598"/>
    <n v="74"/>
  </r>
  <r>
    <s v="j120_28_a"/>
    <x v="3"/>
    <n v="4"/>
    <n v="102"/>
    <n v="102"/>
    <n v="10000"/>
    <n v="146"/>
    <n v="209.358"/>
    <n v="10000"/>
    <n v="146"/>
    <n v="214.74799999999999"/>
    <n v="146"/>
    <n v="212.053"/>
    <n v="43.137254901960787"/>
    <n v="43.137254901960787"/>
    <n v="19207"/>
    <n v="146"/>
    <n v="400.01400000000001"/>
    <n v="18564"/>
    <n v="146"/>
    <n v="400.01299999999998"/>
    <n v="146"/>
    <n v="400.01350000000002"/>
    <n v="43.137254901960787"/>
    <n v="43.137254901960787"/>
  </r>
  <r>
    <s v="j120_28_b"/>
    <x v="3"/>
    <n v="4"/>
    <n v="97"/>
    <n v="97"/>
    <n v="10000"/>
    <n v="175"/>
    <n v="201.32599999999999"/>
    <n v="10000"/>
    <n v="167"/>
    <n v="208.70400000000001"/>
    <n v="167"/>
    <n v="205.01499999999999"/>
    <n v="72.164948453608247"/>
    <n v="72.164948453608247"/>
    <n v="19946"/>
    <n v="175"/>
    <n v="400.00299999999999"/>
    <n v="19191"/>
    <n v="167"/>
    <n v="400.00599999999997"/>
    <n v="167"/>
    <n v="400.00450000000001"/>
    <n v="72.164948453608247"/>
    <n v="72.164948453608247"/>
  </r>
  <r>
    <s v="j120_29_a"/>
    <x v="3"/>
    <n v="4"/>
    <n v="80"/>
    <n v="80"/>
    <n v="10000"/>
    <n v="115"/>
    <n v="208.434"/>
    <n v="10000"/>
    <n v="118"/>
    <n v="218.78100000000001"/>
    <n v="115"/>
    <n v="213.60750000000002"/>
    <n v="43.75"/>
    <n v="43.75"/>
    <n v="19080"/>
    <n v="115"/>
    <n v="400.02499999999998"/>
    <n v="18251"/>
    <n v="116"/>
    <n v="400.00400000000002"/>
    <n v="115"/>
    <n v="400.0145"/>
    <n v="43.75"/>
    <n v="43.75"/>
  </r>
  <r>
    <s v="j120_29_b"/>
    <x v="3"/>
    <n v="4"/>
    <n v="88"/>
    <n v="88"/>
    <n v="10000"/>
    <n v="137"/>
    <n v="204.38300000000001"/>
    <n v="10000"/>
    <n v="137"/>
    <n v="212.261"/>
    <n v="137"/>
    <n v="208.322"/>
    <n v="55.68181818181818"/>
    <n v="55.68181818181818"/>
    <n v="19550"/>
    <n v="137"/>
    <n v="400"/>
    <n v="18806"/>
    <n v="137"/>
    <n v="400.01799999999997"/>
    <n v="137"/>
    <n v="400.00900000000001"/>
    <n v="55.68181818181818"/>
    <n v="55.68181818181818"/>
  </r>
  <r>
    <s v="j120_30_a"/>
    <x v="3"/>
    <n v="4"/>
    <n v="83"/>
    <n v="83"/>
    <n v="10000"/>
    <n v="110"/>
    <n v="194.78100000000001"/>
    <n v="10000"/>
    <n v="109"/>
    <n v="199.38200000000001"/>
    <n v="109"/>
    <n v="197.08150000000001"/>
    <n v="31.325301204819279"/>
    <n v="31.325301204819279"/>
    <n v="20527"/>
    <n v="110"/>
    <n v="400.00200000000001"/>
    <n v="19880"/>
    <n v="109"/>
    <n v="400.00599999999997"/>
    <n v="109"/>
    <n v="400.00400000000002"/>
    <n v="31.325301204819279"/>
    <n v="31.325301204819279"/>
  </r>
  <r>
    <s v="j120_30_b"/>
    <x v="3"/>
    <n v="4"/>
    <n v="86"/>
    <n v="86"/>
    <n v="10000"/>
    <n v="111"/>
    <n v="199.63900000000001"/>
    <n v="10000"/>
    <n v="107"/>
    <n v="203.33600000000001"/>
    <n v="107"/>
    <n v="201.48750000000001"/>
    <n v="24.418604651162788"/>
    <n v="24.418604651162788"/>
    <n v="20091"/>
    <n v="109"/>
    <n v="400"/>
    <n v="19625"/>
    <n v="107"/>
    <n v="400.00599999999997"/>
    <n v="107"/>
    <n v="400.00299999999999"/>
    <n v="24.418604651162788"/>
    <n v="24.418604651162788"/>
  </r>
  <r>
    <s v="j120_31_a"/>
    <x v="3"/>
    <n v="4"/>
    <n v="126"/>
    <n v="182"/>
    <n v="10000"/>
    <n v="391"/>
    <n v="250.441"/>
    <n v="10000"/>
    <n v="397"/>
    <n v="253.75899999999999"/>
    <n v="391"/>
    <n v="252.1"/>
    <n v="210.31746031746033"/>
    <n v="114.83516483516483"/>
    <n v="16132"/>
    <n v="391"/>
    <n v="400.00099999999998"/>
    <n v="15853"/>
    <n v="389"/>
    <n v="400.00700000000001"/>
    <n v="389"/>
    <n v="400.00400000000002"/>
    <n v="208.73015873015873"/>
    <n v="113.73626373626374"/>
  </r>
  <r>
    <s v="j120_31_b"/>
    <x v="3"/>
    <n v="4"/>
    <n v="87"/>
    <n v="173"/>
    <n v="10000"/>
    <n v="332"/>
    <n v="243.90700000000001"/>
    <n v="10000"/>
    <n v="334"/>
    <n v="248.06899999999999"/>
    <n v="332"/>
    <n v="245.988"/>
    <n v="281.60919540229884"/>
    <n v="91.907514450867055"/>
    <n v="16525"/>
    <n v="330"/>
    <n v="400.01100000000002"/>
    <n v="16069"/>
    <n v="333"/>
    <n v="400.02"/>
    <n v="330"/>
    <n v="400.01549999999997"/>
    <n v="279.31034482758622"/>
    <n v="90.751445086705203"/>
  </r>
  <r>
    <s v="j120_32_a"/>
    <x v="3"/>
    <n v="4"/>
    <n v="86"/>
    <n v="121"/>
    <n v="10000"/>
    <n v="202"/>
    <n v="229.6"/>
    <n v="10000"/>
    <n v="201"/>
    <n v="236.66800000000001"/>
    <n v="201"/>
    <n v="233.13400000000001"/>
    <n v="133.72093023255815"/>
    <n v="66.11570247933885"/>
    <n v="17475"/>
    <n v="202"/>
    <n v="400.01799999999997"/>
    <n v="16876"/>
    <n v="201"/>
    <n v="400.01600000000002"/>
    <n v="201"/>
    <n v="400.017"/>
    <n v="133.72093023255815"/>
    <n v="66.11570247933885"/>
  </r>
  <r>
    <s v="j120_32_b"/>
    <x v="3"/>
    <n v="4"/>
    <n v="81"/>
    <n v="129"/>
    <n v="10000"/>
    <n v="226"/>
    <n v="229.23500000000001"/>
    <n v="10000"/>
    <n v="218"/>
    <n v="233.59800000000001"/>
    <n v="218"/>
    <n v="231.41650000000001"/>
    <n v="169.1358024691358"/>
    <n v="68.992248062015506"/>
    <n v="17406"/>
    <n v="226"/>
    <n v="400.02600000000001"/>
    <n v="17098"/>
    <n v="218"/>
    <n v="400.00599999999997"/>
    <n v="218"/>
    <n v="400.01599999999996"/>
    <n v="169.1358024691358"/>
    <n v="68.992248062015506"/>
  </r>
  <r>
    <s v="j120_33_a"/>
    <x v="3"/>
    <n v="4"/>
    <n v="115"/>
    <n v="115"/>
    <n v="10000"/>
    <n v="184"/>
    <n v="222.57499999999999"/>
    <n v="10000"/>
    <n v="185"/>
    <n v="228.29900000000001"/>
    <n v="184"/>
    <n v="225.43700000000001"/>
    <n v="60"/>
    <n v="60"/>
    <n v="17980"/>
    <n v="184"/>
    <n v="400.00599999999997"/>
    <n v="17428"/>
    <n v="185"/>
    <n v="400.01799999999997"/>
    <n v="184"/>
    <n v="400.01199999999994"/>
    <n v="60"/>
    <n v="60"/>
  </r>
  <r>
    <s v="j120_33_b"/>
    <x v="3"/>
    <n v="4"/>
    <n v="88"/>
    <n v="98"/>
    <n v="10000"/>
    <n v="171"/>
    <n v="230.43899999999999"/>
    <n v="10000"/>
    <n v="171"/>
    <n v="233.87799999999999"/>
    <n v="171"/>
    <n v="232.1585"/>
    <n v="94.318181818181827"/>
    <n v="74.489795918367349"/>
    <n v="17374"/>
    <n v="171"/>
    <n v="400.01400000000001"/>
    <n v="17170"/>
    <n v="171"/>
    <n v="400.01799999999997"/>
    <n v="171"/>
    <n v="400.01599999999996"/>
    <n v="94.318181818181827"/>
    <n v="74.489795918367349"/>
  </r>
  <r>
    <s v="j120_34_a"/>
    <x v="3"/>
    <n v="4"/>
    <n v="100"/>
    <n v="100"/>
    <n v="10000"/>
    <n v="139"/>
    <n v="216.37799999999999"/>
    <n v="10000"/>
    <n v="139"/>
    <n v="224.42400000000001"/>
    <n v="139"/>
    <n v="220.40100000000001"/>
    <n v="39"/>
    <n v="39"/>
    <n v="18476"/>
    <n v="139"/>
    <n v="400.00799999999998"/>
    <n v="17873"/>
    <n v="139"/>
    <n v="400.01600000000002"/>
    <n v="139"/>
    <n v="400.012"/>
    <n v="39"/>
    <n v="39"/>
  </r>
  <r>
    <s v="j120_34_b"/>
    <x v="3"/>
    <n v="4"/>
    <n v="94"/>
    <n v="94"/>
    <n v="10000"/>
    <n v="139"/>
    <n v="215.29"/>
    <n v="10000"/>
    <n v="142"/>
    <n v="222.89"/>
    <n v="139"/>
    <n v="219.08999999999997"/>
    <n v="47.872340425531917"/>
    <n v="47.872340425531917"/>
    <n v="18679"/>
    <n v="139"/>
    <n v="400.01900000000001"/>
    <n v="18056"/>
    <n v="142"/>
    <n v="400.01400000000001"/>
    <n v="139"/>
    <n v="400.01650000000001"/>
    <n v="47.872340425531917"/>
    <n v="47.872340425531917"/>
  </r>
  <r>
    <s v="j120_35_a"/>
    <x v="3"/>
    <n v="4"/>
    <n v="91"/>
    <n v="91"/>
    <n v="10000"/>
    <n v="128"/>
    <n v="217.74700000000001"/>
    <n v="10000"/>
    <n v="128"/>
    <n v="226.13300000000001"/>
    <n v="128"/>
    <n v="221.94"/>
    <n v="40.659340659340657"/>
    <n v="40.659340659340657"/>
    <n v="18294"/>
    <n v="128"/>
    <n v="400.02600000000001"/>
    <n v="17629"/>
    <n v="128"/>
    <n v="400.00400000000002"/>
    <n v="128"/>
    <n v="400.01499999999999"/>
    <n v="40.659340659340657"/>
    <n v="40.659340659340657"/>
  </r>
  <r>
    <s v="j120_35_b"/>
    <x v="3"/>
    <n v="4"/>
    <n v="87"/>
    <n v="87"/>
    <n v="10000"/>
    <n v="114"/>
    <n v="209.99100000000001"/>
    <n v="10000"/>
    <n v="113"/>
    <n v="212.78"/>
    <n v="113"/>
    <n v="211.38550000000001"/>
    <n v="29.885057471264371"/>
    <n v="29.885057471264371"/>
    <n v="19119"/>
    <n v="114"/>
    <n v="400.00200000000001"/>
    <n v="18720"/>
    <n v="113"/>
    <n v="400.00900000000001"/>
    <n v="113"/>
    <n v="400.00549999999998"/>
    <n v="29.885057471264371"/>
    <n v="29.885057471264371"/>
  </r>
  <r>
    <s v="j120_36_a"/>
    <x v="3"/>
    <n v="4"/>
    <n v="96"/>
    <n v="199"/>
    <n v="10000"/>
    <n v="371"/>
    <n v="260.07600000000002"/>
    <n v="10000"/>
    <n v="377"/>
    <n v="269.32799999999997"/>
    <n v="371"/>
    <n v="264.702"/>
    <n v="286.45833333333337"/>
    <n v="86.4321608040201"/>
    <n v="15244"/>
    <n v="371"/>
    <n v="400.01100000000002"/>
    <n v="14820"/>
    <n v="377"/>
    <n v="400.03100000000001"/>
    <n v="371"/>
    <n v="400.02100000000002"/>
    <n v="286.45833333333337"/>
    <n v="86.4321608040201"/>
  </r>
  <r>
    <s v="j120_36_b"/>
    <x v="3"/>
    <n v="4"/>
    <n v="95"/>
    <n v="205"/>
    <n v="10000"/>
    <n v="393"/>
    <n v="257.61700000000002"/>
    <n v="10000"/>
    <n v="390"/>
    <n v="259.17399999999998"/>
    <n v="390"/>
    <n v="258.39549999999997"/>
    <n v="310.5263157894737"/>
    <n v="90.243902439024396"/>
    <n v="15617"/>
    <n v="393"/>
    <n v="400.01"/>
    <n v="15479"/>
    <n v="390"/>
    <n v="400.005"/>
    <n v="390"/>
    <n v="400.00749999999999"/>
    <n v="310.5263157894737"/>
    <n v="90.243902439024396"/>
  </r>
  <r>
    <s v="j120_37_a"/>
    <x v="3"/>
    <n v="4"/>
    <n v="95"/>
    <n v="151"/>
    <n v="10000"/>
    <n v="256"/>
    <n v="241.93799999999999"/>
    <n v="10000"/>
    <n v="256"/>
    <n v="245.35300000000001"/>
    <n v="256"/>
    <n v="243.6455"/>
    <n v="169.4736842105263"/>
    <n v="69.536423841059602"/>
    <n v="16561"/>
    <n v="256"/>
    <n v="400.00799999999998"/>
    <n v="16260"/>
    <n v="256"/>
    <n v="400.02600000000001"/>
    <n v="256"/>
    <n v="400.017"/>
    <n v="169.4736842105263"/>
    <n v="69.536423841059602"/>
  </r>
  <r>
    <s v="j120_37_b"/>
    <x v="3"/>
    <n v="4"/>
    <n v="114"/>
    <n v="189"/>
    <n v="10000"/>
    <n v="327"/>
    <n v="247.16200000000001"/>
    <n v="10000"/>
    <n v="338"/>
    <n v="248.73400000000001"/>
    <n v="327"/>
    <n v="247.94800000000001"/>
    <n v="186.84210526315789"/>
    <n v="73.015873015873012"/>
    <n v="16251"/>
    <n v="327"/>
    <n v="400.024"/>
    <n v="16038"/>
    <n v="337"/>
    <n v="400.00299999999999"/>
    <n v="327"/>
    <n v="400.01350000000002"/>
    <n v="186.84210526315789"/>
    <n v="73.015873015873012"/>
  </r>
  <r>
    <s v="j120_38_a"/>
    <x v="3"/>
    <n v="4"/>
    <n v="92"/>
    <n v="113"/>
    <n v="10000"/>
    <n v="195"/>
    <n v="234.31399999999999"/>
    <n v="10000"/>
    <n v="195"/>
    <n v="238.77799999999999"/>
    <n v="195"/>
    <n v="236.54599999999999"/>
    <n v="111.95652173913044"/>
    <n v="72.56637168141593"/>
    <n v="17079"/>
    <n v="195"/>
    <n v="400.00799999999998"/>
    <n v="16785"/>
    <n v="195"/>
    <n v="400.02100000000002"/>
    <n v="195"/>
    <n v="400.0145"/>
    <n v="111.95652173913044"/>
    <n v="72.56637168141593"/>
  </r>
  <r>
    <s v="j120_38_b"/>
    <x v="3"/>
    <n v="4"/>
    <n v="134"/>
    <n v="134"/>
    <n v="10000"/>
    <n v="219"/>
    <n v="240.24299999999999"/>
    <n v="10000"/>
    <n v="219"/>
    <n v="247.31399999999999"/>
    <n v="219"/>
    <n v="243.77850000000001"/>
    <n v="63.432835820895527"/>
    <n v="63.432835820895527"/>
    <n v="16636"/>
    <n v="219"/>
    <n v="400.01600000000002"/>
    <n v="16184"/>
    <n v="219"/>
    <n v="400.01299999999998"/>
    <n v="219"/>
    <n v="400.0145"/>
    <n v="63.432835820895527"/>
    <n v="63.432835820895527"/>
  </r>
  <r>
    <s v="j120_39_a"/>
    <x v="3"/>
    <n v="4"/>
    <n v="100"/>
    <n v="105"/>
    <n v="10000"/>
    <n v="170"/>
    <n v="235.297"/>
    <n v="10000"/>
    <n v="170"/>
    <n v="243.667"/>
    <n v="170"/>
    <n v="239.482"/>
    <n v="70"/>
    <n v="61.904761904761905"/>
    <n v="17164"/>
    <n v="170"/>
    <n v="400.01100000000002"/>
    <n v="16594"/>
    <n v="170"/>
    <n v="400.02199999999999"/>
    <n v="170"/>
    <n v="400.01650000000001"/>
    <n v="70"/>
    <n v="61.904761904761905"/>
  </r>
  <r>
    <s v="j120_39_b"/>
    <x v="3"/>
    <n v="4"/>
    <n v="95"/>
    <n v="95"/>
    <n v="10000"/>
    <n v="141"/>
    <n v="222.53100000000001"/>
    <n v="10000"/>
    <n v="141"/>
    <n v="228.77199999999999"/>
    <n v="141"/>
    <n v="225.6515"/>
    <n v="48.421052631578945"/>
    <n v="48.421052631578945"/>
    <n v="17962"/>
    <n v="141"/>
    <n v="400.01299999999998"/>
    <n v="17567"/>
    <n v="141"/>
    <n v="400.01400000000001"/>
    <n v="141"/>
    <n v="400.01350000000002"/>
    <n v="48.421052631578945"/>
    <n v="48.421052631578945"/>
  </r>
  <r>
    <s v="j120_40_a"/>
    <x v="3"/>
    <n v="4"/>
    <n v="91"/>
    <n v="91"/>
    <n v="10000"/>
    <n v="118"/>
    <n v="217.41900000000001"/>
    <n v="10000"/>
    <n v="117"/>
    <n v="225.58199999999999"/>
    <n v="117"/>
    <n v="221.50049999999999"/>
    <n v="28.571428571428569"/>
    <n v="28.571428571428569"/>
    <n v="18355"/>
    <n v="118"/>
    <n v="400.00900000000001"/>
    <n v="17673"/>
    <n v="117"/>
    <n v="400.02499999999998"/>
    <n v="117"/>
    <n v="400.017"/>
    <n v="28.571428571428569"/>
    <n v="28.571428571428569"/>
  </r>
  <r>
    <s v="j120_40_b"/>
    <x v="3"/>
    <n v="4"/>
    <n v="90"/>
    <n v="90"/>
    <n v="10000"/>
    <n v="111"/>
    <n v="215.35499999999999"/>
    <n v="10000"/>
    <n v="111"/>
    <n v="220.86"/>
    <n v="111"/>
    <n v="218.10750000000002"/>
    <n v="23.333333333333332"/>
    <n v="23.333333333333332"/>
    <n v="18563"/>
    <n v="111"/>
    <n v="400.01499999999999"/>
    <n v="18146"/>
    <n v="111"/>
    <n v="400.005"/>
    <n v="111"/>
    <n v="400.01"/>
    <n v="23.333333333333332"/>
    <n v="23.333333333333332"/>
  </r>
  <r>
    <s v="j120_41_a"/>
    <x v="3"/>
    <n v="4"/>
    <n v="90"/>
    <n v="90"/>
    <n v="10000"/>
    <n v="165"/>
    <n v="137.321"/>
    <n v="10000"/>
    <n v="163"/>
    <n v="134.15899999999999"/>
    <n v="163"/>
    <n v="135.74"/>
    <n v="81.111111111111114"/>
    <n v="81.111111111111114"/>
    <n v="29146"/>
    <n v="164"/>
    <n v="400.00299999999999"/>
    <n v="29108"/>
    <n v="163"/>
    <n v="400.00099999999998"/>
    <n v="163"/>
    <n v="400.00199999999995"/>
    <n v="81.111111111111114"/>
    <n v="81.111111111111114"/>
  </r>
  <r>
    <s v="j120_41_b"/>
    <x v="3"/>
    <n v="4"/>
    <n v="100"/>
    <n v="118"/>
    <n v="10000"/>
    <n v="185"/>
    <n v="132.06"/>
    <n v="10000"/>
    <n v="186"/>
    <n v="133.58500000000001"/>
    <n v="185"/>
    <n v="132.82249999999999"/>
    <n v="85"/>
    <n v="56.779661016949156"/>
    <n v="30041"/>
    <n v="184"/>
    <n v="400.00200000000001"/>
    <n v="29875"/>
    <n v="181"/>
    <n v="400.00599999999997"/>
    <n v="181"/>
    <n v="400.00400000000002"/>
    <n v="81"/>
    <n v="53.389830508474581"/>
  </r>
  <r>
    <s v="j120_42_a"/>
    <x v="3"/>
    <n v="4"/>
    <n v="103"/>
    <n v="103"/>
    <n v="10000"/>
    <n v="128"/>
    <n v="176.72900000000001"/>
    <n v="10000"/>
    <n v="132"/>
    <n v="179.52199999999999"/>
    <n v="128"/>
    <n v="178.12549999999999"/>
    <n v="24.271844660194176"/>
    <n v="24.271844660194176"/>
    <n v="22438"/>
    <n v="128"/>
    <n v="400.00700000000001"/>
    <n v="22118"/>
    <n v="132"/>
    <n v="400.00900000000001"/>
    <n v="128"/>
    <n v="400.00800000000004"/>
    <n v="24.271844660194176"/>
    <n v="24.271844660194176"/>
  </r>
  <r>
    <s v="j120_42_b"/>
    <x v="3"/>
    <n v="4"/>
    <n v="101"/>
    <n v="101"/>
    <n v="10000"/>
    <n v="155"/>
    <n v="177.441"/>
    <n v="10000"/>
    <n v="156"/>
    <n v="183.41800000000001"/>
    <n v="155"/>
    <n v="180.42950000000002"/>
    <n v="53.46534653465347"/>
    <n v="53.46534653465347"/>
    <n v="22455"/>
    <n v="155"/>
    <n v="400.01600000000002"/>
    <n v="21954"/>
    <n v="155"/>
    <n v="400.02"/>
    <n v="155"/>
    <n v="400.01800000000003"/>
    <n v="53.46534653465347"/>
    <n v="53.46534653465347"/>
  </r>
  <r>
    <s v="j120_43_a"/>
    <x v="3"/>
    <n v="4"/>
    <n v="111"/>
    <n v="111"/>
    <n v="10000"/>
    <n v="132"/>
    <n v="168.37100000000001"/>
    <n v="10000"/>
    <n v="129"/>
    <n v="166.017"/>
    <n v="129"/>
    <n v="167.19400000000002"/>
    <n v="16.216216216216218"/>
    <n v="16.216216216216218"/>
    <n v="24038"/>
    <n v="132"/>
    <n v="400.00700000000001"/>
    <n v="23819"/>
    <n v="129"/>
    <n v="400.00299999999999"/>
    <n v="129"/>
    <n v="400.005"/>
    <n v="16.216216216216218"/>
    <n v="16.216216216216218"/>
  </r>
  <r>
    <s v="j120_43_b"/>
    <x v="3"/>
    <n v="4"/>
    <n v="117"/>
    <n v="117"/>
    <n v="10000"/>
    <n v="146"/>
    <n v="175.54499999999999"/>
    <n v="10000"/>
    <n v="146"/>
    <n v="174.44"/>
    <n v="146"/>
    <n v="174.99250000000001"/>
    <n v="24.786324786324787"/>
    <n v="24.786324786324787"/>
    <n v="23066"/>
    <n v="146"/>
    <n v="400.01299999999998"/>
    <n v="22859"/>
    <n v="146"/>
    <n v="400.005"/>
    <n v="146"/>
    <n v="400.00900000000001"/>
    <n v="24.786324786324787"/>
    <n v="24.786324786324787"/>
  </r>
  <r>
    <s v="j120_44_a"/>
    <x v="3"/>
    <n v="4"/>
    <n v="98"/>
    <n v="98"/>
    <n v="10000"/>
    <n v="109"/>
    <n v="173.7"/>
    <n v="10000"/>
    <n v="108"/>
    <n v="171.702"/>
    <n v="108"/>
    <n v="172.70099999999999"/>
    <n v="10.204081632653061"/>
    <n v="10.204081632653061"/>
    <n v="23200"/>
    <n v="108"/>
    <n v="400.00900000000001"/>
    <n v="23317"/>
    <n v="108"/>
    <n v="400.01100000000002"/>
    <n v="108"/>
    <n v="400.01"/>
    <n v="10.204081632653061"/>
    <n v="10.204081632653061"/>
  </r>
  <r>
    <s v="j120_44_b"/>
    <x v="3"/>
    <n v="4"/>
    <n v="104"/>
    <n v="104"/>
    <n v="10000"/>
    <n v="129"/>
    <n v="173.83"/>
    <n v="10000"/>
    <n v="125"/>
    <n v="177.03"/>
    <n v="125"/>
    <n v="175.43"/>
    <n v="20.192307692307693"/>
    <n v="20.192307692307693"/>
    <n v="22920"/>
    <n v="126"/>
    <n v="400.005"/>
    <n v="22668"/>
    <n v="125"/>
    <n v="400.00400000000002"/>
    <n v="125"/>
    <n v="400.00450000000001"/>
    <n v="20.192307692307693"/>
    <n v="20.192307692307693"/>
  </r>
  <r>
    <s v="j120_45_a"/>
    <x v="3"/>
    <n v="4"/>
    <n v="103"/>
    <n v="103"/>
    <n v="10000"/>
    <n v="116"/>
    <n v="173.32300000000001"/>
    <n v="10000"/>
    <n v="118"/>
    <n v="173.005"/>
    <n v="116"/>
    <n v="173.16399999999999"/>
    <n v="12.621359223300971"/>
    <n v="12.621359223300971"/>
    <n v="23140"/>
    <n v="116"/>
    <n v="400.00700000000001"/>
    <n v="23223"/>
    <n v="118"/>
    <n v="400.01900000000001"/>
    <n v="116"/>
    <n v="400.01300000000003"/>
    <n v="12.621359223300971"/>
    <n v="12.621359223300971"/>
  </r>
  <r>
    <s v="j120_45_b"/>
    <x v="3"/>
    <n v="4"/>
    <n v="104"/>
    <n v="104"/>
    <n v="10000"/>
    <n v="114"/>
    <n v="181.15899999999999"/>
    <n v="10000"/>
    <n v="114"/>
    <n v="183.852"/>
    <n v="114"/>
    <n v="182.50549999999998"/>
    <n v="9.6153846153846168"/>
    <n v="9.6153846153846168"/>
    <n v="21899"/>
    <n v="114"/>
    <n v="400.00099999999998"/>
    <n v="21817"/>
    <n v="114"/>
    <n v="400.00400000000002"/>
    <n v="114"/>
    <n v="400.0025"/>
    <n v="9.6153846153846168"/>
    <n v="9.6153846153846168"/>
  </r>
  <r>
    <s v="j120_46_a"/>
    <x v="3"/>
    <n v="4"/>
    <n v="141"/>
    <n v="166"/>
    <n v="10000"/>
    <n v="327"/>
    <n v="209.91"/>
    <n v="10000"/>
    <n v="330"/>
    <n v="209.941"/>
    <n v="327"/>
    <n v="209.9255"/>
    <n v="131.91489361702128"/>
    <n v="96.98795180722891"/>
    <n v="19092"/>
    <n v="327"/>
    <n v="400.02199999999999"/>
    <n v="19047"/>
    <n v="328"/>
    <n v="400.01900000000001"/>
    <n v="327"/>
    <n v="400.02049999999997"/>
    <n v="131.91489361702128"/>
    <n v="96.98795180722891"/>
  </r>
  <r>
    <s v="j120_46_b"/>
    <x v="3"/>
    <n v="4"/>
    <n v="97"/>
    <n v="129"/>
    <n v="10000"/>
    <n v="267"/>
    <n v="217.14699999999999"/>
    <n v="10000"/>
    <n v="276"/>
    <n v="220.971"/>
    <n v="267"/>
    <n v="219.059"/>
    <n v="175.25773195876289"/>
    <n v="106.9767441860465"/>
    <n v="18284"/>
    <n v="267"/>
    <n v="400.00299999999999"/>
    <n v="17995"/>
    <n v="276"/>
    <n v="400.01799999999997"/>
    <n v="267"/>
    <n v="400.01049999999998"/>
    <n v="175.25773195876289"/>
    <n v="106.9767441860465"/>
  </r>
  <r>
    <s v="j120_47_a"/>
    <x v="3"/>
    <n v="4"/>
    <n v="107"/>
    <n v="121"/>
    <n v="10000"/>
    <n v="210"/>
    <n v="197.76599999999999"/>
    <n v="10000"/>
    <n v="210"/>
    <n v="202.346"/>
    <n v="210"/>
    <n v="200.05599999999998"/>
    <n v="96.261682242990659"/>
    <n v="73.553719008264466"/>
    <n v="20182"/>
    <n v="210"/>
    <n v="400.01600000000002"/>
    <n v="19755"/>
    <n v="208"/>
    <n v="400.017"/>
    <n v="208"/>
    <n v="400.01650000000001"/>
    <n v="94.392523364485982"/>
    <n v="71.900826446281002"/>
  </r>
  <r>
    <s v="j120_47_b"/>
    <x v="3"/>
    <n v="4"/>
    <n v="107"/>
    <n v="132"/>
    <n v="10000"/>
    <n v="231"/>
    <n v="209.34299999999999"/>
    <n v="10000"/>
    <n v="237"/>
    <n v="213.53100000000001"/>
    <n v="231"/>
    <n v="211.43700000000001"/>
    <n v="115.88785046728971"/>
    <n v="75"/>
    <n v="19112"/>
    <n v="231"/>
    <n v="400.01600000000002"/>
    <n v="18776"/>
    <n v="237"/>
    <n v="400.005"/>
    <n v="231"/>
    <n v="400.01049999999998"/>
    <n v="115.88785046728971"/>
    <n v="75"/>
  </r>
  <r>
    <s v="j120_48_a"/>
    <x v="3"/>
    <n v="4"/>
    <n v="105"/>
    <n v="114"/>
    <n v="10000"/>
    <n v="191"/>
    <n v="206.93899999999999"/>
    <n v="10000"/>
    <n v="190"/>
    <n v="212.03100000000001"/>
    <n v="190"/>
    <n v="209.48500000000001"/>
    <n v="80.952380952380949"/>
    <n v="66.666666666666657"/>
    <n v="19250"/>
    <n v="191"/>
    <n v="400.005"/>
    <n v="18873"/>
    <n v="190"/>
    <n v="400.00700000000001"/>
    <n v="190"/>
    <n v="400.00599999999997"/>
    <n v="80.952380952380949"/>
    <n v="66.666666666666657"/>
  </r>
  <r>
    <s v="j120_48_b"/>
    <x v="3"/>
    <n v="4"/>
    <n v="104"/>
    <n v="104"/>
    <n v="10000"/>
    <n v="172"/>
    <n v="205.303"/>
    <n v="10000"/>
    <n v="171"/>
    <n v="211.28100000000001"/>
    <n v="171"/>
    <n v="208.292"/>
    <n v="64.423076923076934"/>
    <n v="64.423076923076934"/>
    <n v="19513"/>
    <n v="172"/>
    <n v="400.01600000000002"/>
    <n v="19003"/>
    <n v="171"/>
    <n v="400.01100000000002"/>
    <n v="171"/>
    <n v="400.01350000000002"/>
    <n v="64.423076923076934"/>
    <n v="64.423076923076934"/>
  </r>
  <r>
    <s v="j120_49_a"/>
    <x v="3"/>
    <n v="4"/>
    <n v="93"/>
    <n v="93"/>
    <n v="10000"/>
    <n v="146"/>
    <n v="200.886"/>
    <n v="10000"/>
    <n v="150"/>
    <n v="206.99799999999999"/>
    <n v="146"/>
    <n v="203.94200000000001"/>
    <n v="56.98924731182796"/>
    <n v="56.98924731182796"/>
    <n v="19852"/>
    <n v="146"/>
    <n v="400.01"/>
    <n v="19364"/>
    <n v="150"/>
    <n v="400.01499999999999"/>
    <n v="146"/>
    <n v="400.01249999999999"/>
    <n v="56.98924731182796"/>
    <n v="56.98924731182796"/>
  </r>
  <r>
    <s v="j120_49_b"/>
    <x v="3"/>
    <n v="4"/>
    <n v="90"/>
    <n v="90"/>
    <n v="10000"/>
    <n v="139"/>
    <n v="205.81700000000001"/>
    <n v="10000"/>
    <n v="139"/>
    <n v="210.542"/>
    <n v="139"/>
    <n v="208.17950000000002"/>
    <n v="54.444444444444443"/>
    <n v="54.444444444444443"/>
    <n v="19600"/>
    <n v="139"/>
    <n v="400.02"/>
    <n v="18986"/>
    <n v="138"/>
    <n v="400.00200000000001"/>
    <n v="138"/>
    <n v="400.01099999999997"/>
    <n v="53.333333333333336"/>
    <n v="53.333333333333336"/>
  </r>
  <r>
    <s v="j120_50_a"/>
    <x v="3"/>
    <n v="4"/>
    <n v="101"/>
    <n v="101"/>
    <n v="10000"/>
    <n v="135"/>
    <n v="211.00399999999999"/>
    <n v="10000"/>
    <n v="135"/>
    <n v="215.16900000000001"/>
    <n v="135"/>
    <n v="213.0865"/>
    <n v="33.663366336633665"/>
    <n v="33.663366336633665"/>
    <n v="18916"/>
    <n v="135"/>
    <n v="400.017"/>
    <n v="18503"/>
    <n v="135"/>
    <n v="400"/>
    <n v="135"/>
    <n v="400.00850000000003"/>
    <n v="33.663366336633665"/>
    <n v="33.663366336633665"/>
  </r>
  <r>
    <s v="j120_50_b"/>
    <x v="3"/>
    <n v="4"/>
    <n v="102"/>
    <n v="102"/>
    <n v="10000"/>
    <n v="128"/>
    <n v="201.398"/>
    <n v="10000"/>
    <n v="128"/>
    <n v="204.37200000000001"/>
    <n v="128"/>
    <n v="202.88499999999999"/>
    <n v="25.490196078431371"/>
    <n v="25.490196078431371"/>
    <n v="19978"/>
    <n v="128"/>
    <n v="400.02199999999999"/>
    <n v="19651"/>
    <n v="128"/>
    <n v="400.01900000000001"/>
    <n v="128"/>
    <n v="400.02049999999997"/>
    <n v="25.490196078431371"/>
    <n v="25.490196078431371"/>
  </r>
  <r>
    <s v="j120_51_a"/>
    <x v="3"/>
    <n v="4"/>
    <n v="114"/>
    <n v="188"/>
    <n v="10000"/>
    <n v="407"/>
    <n v="238.50899999999999"/>
    <n v="10000"/>
    <n v="407"/>
    <n v="240.07499999999999"/>
    <n v="407"/>
    <n v="239.29199999999997"/>
    <n v="257.01754385964915"/>
    <n v="116.48936170212767"/>
    <n v="16718"/>
    <n v="407"/>
    <n v="400.00799999999998"/>
    <n v="16654"/>
    <n v="407"/>
    <n v="400.029"/>
    <n v="407"/>
    <n v="400.01850000000002"/>
    <n v="257.01754385964915"/>
    <n v="116.48936170212767"/>
  </r>
  <r>
    <s v="j120_51_b"/>
    <x v="3"/>
    <n v="4"/>
    <n v="110"/>
    <n v="186"/>
    <n v="10000"/>
    <n v="376"/>
    <n v="237.66200000000001"/>
    <n v="10000"/>
    <n v="379"/>
    <n v="238.62899999999999"/>
    <n v="376"/>
    <n v="238.1455"/>
    <n v="241.81818181818181"/>
    <n v="102.15053763440861"/>
    <n v="16847"/>
    <n v="376"/>
    <n v="400.01799999999997"/>
    <n v="16755"/>
    <n v="378"/>
    <n v="400.00599999999997"/>
    <n v="376"/>
    <n v="400.01199999999994"/>
    <n v="241.81818181818181"/>
    <n v="102.15053763440861"/>
  </r>
  <r>
    <s v="j120_52_a"/>
    <x v="3"/>
    <n v="4"/>
    <n v="95"/>
    <n v="138"/>
    <n v="10000"/>
    <n v="250"/>
    <n v="234.63300000000001"/>
    <n v="10000"/>
    <n v="250"/>
    <n v="235.863"/>
    <n v="250"/>
    <n v="235.24799999999999"/>
    <n v="163.15789473684211"/>
    <n v="81.159420289855078"/>
    <n v="16942"/>
    <n v="250"/>
    <n v="400.01600000000002"/>
    <n v="16900"/>
    <n v="250"/>
    <n v="400.00400000000002"/>
    <n v="250"/>
    <n v="400.01"/>
    <n v="163.15789473684211"/>
    <n v="81.159420289855078"/>
  </r>
  <r>
    <s v="j120_52_b"/>
    <x v="3"/>
    <n v="4"/>
    <n v="88"/>
    <n v="137"/>
    <n v="10000"/>
    <n v="245"/>
    <n v="227.57900000000001"/>
    <n v="10000"/>
    <n v="256"/>
    <n v="236.55199999999999"/>
    <n v="245"/>
    <n v="232.06549999999999"/>
    <n v="178.40909090909091"/>
    <n v="78.832116788321173"/>
    <n v="17425"/>
    <n v="245"/>
    <n v="400.01499999999999"/>
    <n v="16930"/>
    <n v="256"/>
    <n v="400.00200000000001"/>
    <n v="245"/>
    <n v="400.00850000000003"/>
    <n v="178.40909090909091"/>
    <n v="78.832116788321173"/>
  </r>
  <r>
    <s v="j120_53_a"/>
    <x v="3"/>
    <n v="4"/>
    <n v="116"/>
    <n v="116"/>
    <n v="10000"/>
    <n v="176"/>
    <n v="226.53"/>
    <n v="10000"/>
    <n v="184"/>
    <n v="232.96199999999999"/>
    <n v="176"/>
    <n v="229.74599999999998"/>
    <n v="51.724137931034484"/>
    <n v="51.724137931034484"/>
    <n v="17691"/>
    <n v="176"/>
    <n v="400.012"/>
    <n v="17142"/>
    <n v="184"/>
    <n v="400.01600000000002"/>
    <n v="176"/>
    <n v="400.01400000000001"/>
    <n v="51.724137931034484"/>
    <n v="51.724137931034484"/>
  </r>
  <r>
    <s v="j120_53_b"/>
    <x v="3"/>
    <n v="4"/>
    <n v="130"/>
    <n v="144"/>
    <n v="10000"/>
    <n v="289"/>
    <n v="231.49600000000001"/>
    <n v="10000"/>
    <n v="280"/>
    <n v="236.108"/>
    <n v="280"/>
    <n v="233.80200000000002"/>
    <n v="115.38461538461537"/>
    <n v="94.444444444444443"/>
    <n v="17257"/>
    <n v="289"/>
    <n v="400.02"/>
    <n v="16939"/>
    <n v="280"/>
    <n v="400.01900000000001"/>
    <n v="280"/>
    <n v="400.01949999999999"/>
    <n v="115.38461538461537"/>
    <n v="94.444444444444443"/>
  </r>
  <r>
    <s v="j120_54_a"/>
    <x v="3"/>
    <n v="4"/>
    <n v="89"/>
    <n v="92"/>
    <n v="10000"/>
    <n v="155"/>
    <n v="229.886"/>
    <n v="10000"/>
    <n v="162"/>
    <n v="232.726"/>
    <n v="155"/>
    <n v="231.30599999999998"/>
    <n v="74.157303370786522"/>
    <n v="68.478260869565219"/>
    <n v="17522"/>
    <n v="155"/>
    <n v="400.01299999999998"/>
    <n v="17255"/>
    <n v="162"/>
    <n v="400.017"/>
    <n v="155"/>
    <n v="400.01499999999999"/>
    <n v="74.157303370786522"/>
    <n v="68.478260869565219"/>
  </r>
  <r>
    <s v="j120_54_b"/>
    <x v="3"/>
    <n v="4"/>
    <n v="111"/>
    <n v="111"/>
    <n v="10000"/>
    <n v="162"/>
    <n v="221.24299999999999"/>
    <n v="10000"/>
    <n v="162"/>
    <n v="223.24700000000001"/>
    <n v="162"/>
    <n v="222.245"/>
    <n v="45.945945945945951"/>
    <n v="45.945945945945951"/>
    <n v="18196"/>
    <n v="161"/>
    <n v="400.01600000000002"/>
    <n v="17843"/>
    <n v="162"/>
    <n v="400.005"/>
    <n v="161"/>
    <n v="400.01049999999998"/>
    <n v="45.045045045045043"/>
    <n v="45.045045045045043"/>
  </r>
  <r>
    <s v="j120_55_a"/>
    <x v="3"/>
    <n v="4"/>
    <n v="90"/>
    <n v="90"/>
    <n v="10000"/>
    <n v="126"/>
    <n v="212.60499999999999"/>
    <n v="10000"/>
    <n v="128"/>
    <n v="218.83"/>
    <n v="126"/>
    <n v="215.7175"/>
    <n v="40"/>
    <n v="40"/>
    <n v="18706"/>
    <n v="126"/>
    <n v="400"/>
    <n v="18085"/>
    <n v="128"/>
    <n v="400.017"/>
    <n v="126"/>
    <n v="400.00850000000003"/>
    <n v="40"/>
    <n v="40"/>
  </r>
  <r>
    <s v="j120_55_b"/>
    <x v="3"/>
    <n v="4"/>
    <n v="106"/>
    <n v="106"/>
    <n v="10000"/>
    <n v="142"/>
    <n v="218.334"/>
    <n v="10000"/>
    <n v="142"/>
    <n v="221.20500000000001"/>
    <n v="142"/>
    <n v="219.76949999999999"/>
    <n v="33.962264150943398"/>
    <n v="33.962264150943398"/>
    <n v="18330"/>
    <n v="142"/>
    <n v="400.00799999999998"/>
    <n v="18010"/>
    <n v="142"/>
    <n v="400.03"/>
    <n v="142"/>
    <n v="400.01900000000001"/>
    <n v="33.962264150943398"/>
    <n v="33.962264150943398"/>
  </r>
  <r>
    <s v="j120_56_a"/>
    <x v="3"/>
    <n v="4"/>
    <n v="96"/>
    <n v="191"/>
    <n v="10000"/>
    <n v="382"/>
    <n v="264.89299999999997"/>
    <n v="10000"/>
    <n v="382"/>
    <n v="270.21800000000002"/>
    <n v="382"/>
    <n v="267.55549999999999"/>
    <n v="297.91666666666663"/>
    <n v="100"/>
    <n v="15098"/>
    <n v="382"/>
    <n v="400.036"/>
    <n v="14745"/>
    <n v="382"/>
    <n v="400.01900000000001"/>
    <n v="382"/>
    <n v="400.02750000000003"/>
    <n v="297.91666666666663"/>
    <n v="100"/>
  </r>
  <r>
    <s v="j120_56_b"/>
    <x v="3"/>
    <n v="4"/>
    <n v="100"/>
    <n v="214"/>
    <n v="10000"/>
    <n v="419"/>
    <n v="270.822"/>
    <n v="10000"/>
    <n v="421"/>
    <n v="268.44499999999999"/>
    <n v="419"/>
    <n v="269.63350000000003"/>
    <n v="319"/>
    <n v="95.794392523364493"/>
    <n v="14811"/>
    <n v="419"/>
    <n v="400.00299999999999"/>
    <n v="14849"/>
    <n v="421"/>
    <n v="400.01900000000001"/>
    <n v="419"/>
    <n v="400.01099999999997"/>
    <n v="319"/>
    <n v="95.794392523364493"/>
  </r>
  <r>
    <s v="j120_57_a"/>
    <x v="3"/>
    <n v="4"/>
    <n v="120"/>
    <n v="182"/>
    <n v="10000"/>
    <n v="324"/>
    <n v="253.113"/>
    <n v="10000"/>
    <n v="321"/>
    <n v="256.983"/>
    <n v="321"/>
    <n v="255.048"/>
    <n v="167.5"/>
    <n v="76.373626373626365"/>
    <n v="15839"/>
    <n v="318"/>
    <n v="400.02199999999999"/>
    <n v="15669"/>
    <n v="320"/>
    <n v="400.01600000000002"/>
    <n v="318"/>
    <n v="400.01900000000001"/>
    <n v="165"/>
    <n v="74.72527472527473"/>
  </r>
  <r>
    <s v="j120_57_b"/>
    <x v="3"/>
    <n v="4"/>
    <n v="86"/>
    <n v="151"/>
    <n v="10000"/>
    <n v="257"/>
    <n v="252.988"/>
    <n v="10000"/>
    <n v="260"/>
    <n v="258.07600000000002"/>
    <n v="257"/>
    <n v="255.53200000000001"/>
    <n v="198.83720930232559"/>
    <n v="70.19867549668875"/>
    <n v="15845"/>
    <n v="257"/>
    <n v="400.01100000000002"/>
    <n v="15481"/>
    <n v="258"/>
    <n v="400.00400000000002"/>
    <n v="257"/>
    <n v="400.00750000000005"/>
    <n v="198.83720930232559"/>
    <n v="70.19867549668875"/>
  </r>
  <r>
    <s v="j120_58_a"/>
    <x v="3"/>
    <n v="4"/>
    <n v="91"/>
    <n v="112"/>
    <n v="10000"/>
    <n v="188"/>
    <n v="240.64"/>
    <n v="10000"/>
    <n v="185"/>
    <n v="243.209"/>
    <n v="185"/>
    <n v="241.92449999999999"/>
    <n v="103.29670329670331"/>
    <n v="65.178571428571431"/>
    <n v="16585"/>
    <n v="188"/>
    <n v="400.00200000000001"/>
    <n v="16499"/>
    <n v="185"/>
    <n v="400.00200000000001"/>
    <n v="185"/>
    <n v="400.00200000000001"/>
    <n v="103.29670329670331"/>
    <n v="65.178571428571431"/>
  </r>
  <r>
    <s v="j120_58_b"/>
    <x v="3"/>
    <n v="4"/>
    <n v="98"/>
    <n v="135"/>
    <n v="10000"/>
    <n v="222"/>
    <n v="237.95"/>
    <n v="10000"/>
    <n v="228"/>
    <n v="239.005"/>
    <n v="222"/>
    <n v="238.47749999999999"/>
    <n v="126.53061224489797"/>
    <n v="64.444444444444443"/>
    <n v="16779"/>
    <n v="222"/>
    <n v="400"/>
    <n v="16664"/>
    <n v="228"/>
    <n v="400.01499999999999"/>
    <n v="222"/>
    <n v="400.00749999999999"/>
    <n v="126.53061224489797"/>
    <n v="64.444444444444443"/>
  </r>
  <r>
    <s v="j120_59_a"/>
    <x v="3"/>
    <n v="4"/>
    <n v="102"/>
    <n v="102"/>
    <n v="10000"/>
    <n v="159"/>
    <n v="229.565"/>
    <n v="10000"/>
    <n v="158"/>
    <n v="233.28"/>
    <n v="158"/>
    <n v="231.42250000000001"/>
    <n v="54.901960784313729"/>
    <n v="54.901960784313729"/>
    <n v="17512"/>
    <n v="159"/>
    <n v="400"/>
    <n v="17180"/>
    <n v="158"/>
    <n v="400.00900000000001"/>
    <n v="158"/>
    <n v="400.00450000000001"/>
    <n v="54.901960784313729"/>
    <n v="54.901960784313729"/>
  </r>
  <r>
    <s v="j120_59_b"/>
    <x v="3"/>
    <n v="4"/>
    <n v="90"/>
    <n v="105"/>
    <n v="10000"/>
    <n v="171"/>
    <n v="234.17"/>
    <n v="10000"/>
    <n v="172"/>
    <n v="233.53700000000001"/>
    <n v="171"/>
    <n v="233.8535"/>
    <n v="90"/>
    <n v="62.857142857142854"/>
    <n v="17048"/>
    <n v="171"/>
    <n v="400.01799999999997"/>
    <n v="17088"/>
    <n v="172"/>
    <n v="400.01900000000001"/>
    <n v="171"/>
    <n v="400.01850000000002"/>
    <n v="90"/>
    <n v="62.857142857142854"/>
  </r>
  <r>
    <s v="j120_60_a"/>
    <x v="3"/>
    <n v="4"/>
    <n v="101"/>
    <n v="101"/>
    <n v="10000"/>
    <n v="134"/>
    <n v="219.53399999999999"/>
    <n v="10000"/>
    <n v="134"/>
    <n v="225.553"/>
    <n v="134"/>
    <n v="222.54349999999999"/>
    <n v="32.673267326732677"/>
    <n v="32.673267326732677"/>
    <n v="18267"/>
    <n v="134"/>
    <n v="400.012"/>
    <n v="17720"/>
    <n v="134"/>
    <n v="400.024"/>
    <n v="134"/>
    <n v="400.01800000000003"/>
    <n v="32.673267326732677"/>
    <n v="32.673267326732677"/>
  </r>
  <r>
    <s v="j120_60_b"/>
    <x v="3"/>
    <n v="4"/>
    <n v="96"/>
    <n v="101"/>
    <n v="10000"/>
    <n v="153"/>
    <n v="229.78399999999999"/>
    <n v="10000"/>
    <n v="153"/>
    <n v="236.578"/>
    <n v="153"/>
    <n v="233.18099999999998"/>
    <n v="59.375"/>
    <n v="51.485148514851488"/>
    <n v="17460"/>
    <n v="153"/>
    <n v="400.02199999999999"/>
    <n v="17002"/>
    <n v="153"/>
    <n v="400.02"/>
    <n v="153"/>
    <n v="400.02099999999996"/>
    <n v="59.375"/>
    <n v="51.485148514851488"/>
  </r>
  <r>
    <m/>
    <x v="4"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">
  <r>
    <s v="j30_1_a"/>
    <x v="0"/>
    <n v="4"/>
    <n v="41"/>
    <n v="41"/>
    <n v="50"/>
    <n v="59"/>
    <n v="1.7549999999999999"/>
    <n v="43.902439024390247"/>
    <n v="43.902439024390247"/>
    <n v="6303"/>
    <n v="59"/>
    <n v="100"/>
    <n v="43.902439024390247"/>
    <n v="43.902439024390247"/>
  </r>
  <r>
    <s v="j30_1_b"/>
    <x v="0"/>
    <n v="4"/>
    <n v="43"/>
    <n v="43"/>
    <n v="50"/>
    <n v="59"/>
    <n v="0.27900000000000003"/>
    <n v="37.209302325581397"/>
    <n v="37.209302325581397"/>
    <n v="16291"/>
    <n v="59"/>
    <n v="100"/>
    <n v="37.209302325581397"/>
    <n v="37.209302325581397"/>
  </r>
  <r>
    <s v="j30_2_a"/>
    <x v="0"/>
    <n v="4"/>
    <n v="41"/>
    <n v="41"/>
    <n v="50"/>
    <n v="54"/>
    <n v="0.22600000000000001"/>
    <n v="31.707317073170731"/>
    <n v="31.707317073170731"/>
    <n v="18046"/>
    <n v="54"/>
    <n v="100"/>
    <n v="31.707317073170731"/>
    <n v="31.707317073170731"/>
  </r>
  <r>
    <s v="j30_2_b"/>
    <x v="0"/>
    <n v="4"/>
    <n v="53"/>
    <n v="53"/>
    <n v="50"/>
    <n v="70"/>
    <n v="0.56100000000000005"/>
    <n v="32.075471698113205"/>
    <n v="32.075471698113205"/>
    <n v="7321"/>
    <n v="70"/>
    <n v="100"/>
    <n v="32.075471698113205"/>
    <n v="32.075471698113205"/>
  </r>
  <r>
    <s v="j30_3_a"/>
    <x v="0"/>
    <n v="4"/>
    <n v="48"/>
    <n v="48"/>
    <n v="50"/>
    <n v="53"/>
    <n v="0.25600000000000001"/>
    <n v="10.416666666666668"/>
    <n v="10.416666666666668"/>
    <n v="16736"/>
    <n v="53"/>
    <n v="100"/>
    <n v="10.416666666666668"/>
    <n v="10.416666666666668"/>
  </r>
  <r>
    <s v="j30_3_b"/>
    <x v="0"/>
    <n v="4"/>
    <n v="40"/>
    <n v="40"/>
    <n v="50"/>
    <n v="43"/>
    <n v="5.1550000000000002"/>
    <n v="7.5"/>
    <n v="7.5"/>
    <n v="3117"/>
    <n v="43"/>
    <n v="100"/>
    <n v="7.5"/>
    <n v="7.5"/>
  </r>
  <r>
    <s v="j30_4_a"/>
    <x v="0"/>
    <n v="4"/>
    <n v="45"/>
    <n v="45"/>
    <n v="50"/>
    <n v="47"/>
    <n v="0.997"/>
    <n v="4.4444444444444446"/>
    <n v="4.4444444444444446"/>
    <n v="3593"/>
    <n v="47"/>
    <n v="100"/>
    <n v="4.4444444444444446"/>
    <n v="4.4444444444444446"/>
  </r>
  <r>
    <s v="j30_4_b"/>
    <x v="0"/>
    <n v="4"/>
    <n v="52"/>
    <n v="52"/>
    <n v="50"/>
    <n v="52"/>
    <n v="0.312"/>
    <n v="0"/>
    <n v="0"/>
    <n v="15434"/>
    <n v="52"/>
    <n v="100"/>
    <n v="0"/>
    <n v="0"/>
  </r>
  <r>
    <s v="j30_5_a"/>
    <x v="0"/>
    <n v="4"/>
    <n v="60"/>
    <n v="60"/>
    <n v="50"/>
    <n v="91"/>
    <n v="1.323"/>
    <n v="51.666666666666671"/>
    <n v="51.666666666666671"/>
    <n v="13379"/>
    <n v="91"/>
    <n v="100"/>
    <n v="51.666666666666671"/>
    <n v="51.666666666666671"/>
  </r>
  <r>
    <s v="j30_5_b"/>
    <x v="0"/>
    <n v="4"/>
    <n v="41"/>
    <n v="41"/>
    <n v="50"/>
    <n v="76"/>
    <n v="4.7050000000000001"/>
    <n v="85.365853658536579"/>
    <n v="85.365853658536579"/>
    <n v="10791"/>
    <n v="76"/>
    <n v="100"/>
    <n v="85.365853658536579"/>
    <n v="85.365853658536579"/>
  </r>
  <r>
    <s v="j30_6_a"/>
    <x v="0"/>
    <n v="4"/>
    <n v="36"/>
    <n v="36"/>
    <n v="50"/>
    <n v="55"/>
    <n v="0.91400000000000003"/>
    <n v="52.777777777777779"/>
    <n v="52.777777777777779"/>
    <n v="12152"/>
    <n v="55"/>
    <n v="100"/>
    <n v="52.777777777777779"/>
    <n v="52.777777777777779"/>
  </r>
  <r>
    <s v="j30_6_b"/>
    <x v="0"/>
    <n v="4"/>
    <n v="54"/>
    <n v="54"/>
    <n v="50"/>
    <n v="77"/>
    <n v="0.9"/>
    <n v="42.592592592592595"/>
    <n v="42.592592592592595"/>
    <n v="5826"/>
    <n v="77"/>
    <n v="100"/>
    <n v="42.592592592592595"/>
    <n v="42.592592592592595"/>
  </r>
  <r>
    <s v="j30_7_a"/>
    <x v="0"/>
    <n v="4"/>
    <n v="35"/>
    <n v="35"/>
    <n v="50"/>
    <n v="39"/>
    <n v="180.45400000000001"/>
    <n v="11.428571428571429"/>
    <n v="11.428571428571429"/>
    <n v="1"/>
    <n v="39"/>
    <n v="100"/>
    <n v="11.428571428571429"/>
    <n v="11.428571428571429"/>
  </r>
  <r>
    <s v="j30_7_b"/>
    <x v="0"/>
    <n v="4"/>
    <n v="55"/>
    <n v="55"/>
    <n v="50"/>
    <n v="55"/>
    <n v="2.4169999999999998"/>
    <n v="0"/>
    <n v="0"/>
    <n v="2186"/>
    <n v="55"/>
    <n v="100"/>
    <n v="0"/>
    <n v="0"/>
  </r>
  <r>
    <s v="j30_8_a"/>
    <x v="0"/>
    <n v="4"/>
    <n v="51"/>
    <n v="51"/>
    <n v="50"/>
    <n v="54"/>
    <n v="1.006"/>
    <n v="5.8823529411764701"/>
    <n v="5.8823529411764701"/>
    <n v="8163"/>
    <n v="54"/>
    <n v="100"/>
    <n v="5.8823529411764701"/>
    <n v="5.8823529411764701"/>
  </r>
  <r>
    <s v="j30_8_b"/>
    <x v="0"/>
    <n v="4"/>
    <n v="41"/>
    <n v="41"/>
    <n v="50"/>
    <n v="43"/>
    <n v="1.647"/>
    <n v="4.8780487804878048"/>
    <n v="4.8780487804878048"/>
    <n v="14270"/>
    <n v="43"/>
    <n v="100"/>
    <n v="4.8780487804878048"/>
    <n v="4.8780487804878048"/>
  </r>
  <r>
    <s v="j30_9_a"/>
    <x v="0"/>
    <n v="4"/>
    <n v="45"/>
    <n v="46"/>
    <n v="50"/>
    <n v="108"/>
    <n v="1.054"/>
    <n v="140"/>
    <n v="134.78260869565219"/>
    <n v="6377"/>
    <n v="108"/>
    <n v="100"/>
    <n v="140"/>
    <n v="134.78260869565219"/>
  </r>
  <r>
    <s v="j30_9_b"/>
    <x v="0"/>
    <n v="4"/>
    <n v="72"/>
    <n v="72"/>
    <n v="50"/>
    <n v="136"/>
    <n v="0.61699999999999999"/>
    <n v="88.888888888888886"/>
    <n v="88.888888888888886"/>
    <n v="4218"/>
    <n v="134"/>
    <n v="100"/>
    <n v="86.111111111111114"/>
    <n v="86.111111111111114"/>
  </r>
  <r>
    <s v="j30_10_a"/>
    <x v="0"/>
    <n v="4"/>
    <n v="37"/>
    <n v="37"/>
    <n v="50"/>
    <n v="57"/>
    <n v="0.84399999999999997"/>
    <n v="54.054054054054056"/>
    <n v="54.054054054054056"/>
    <n v="7961"/>
    <n v="57"/>
    <n v="100"/>
    <n v="54.054054054054056"/>
    <n v="54.054054054054056"/>
  </r>
  <r>
    <s v="j30_10_b"/>
    <x v="0"/>
    <n v="4"/>
    <n v="49"/>
    <n v="49"/>
    <n v="50"/>
    <n v="57"/>
    <n v="1.6870000000000001"/>
    <n v="16.326530612244898"/>
    <n v="16.326530612244898"/>
    <n v="7977"/>
    <n v="56"/>
    <n v="100"/>
    <n v="14.285714285714285"/>
    <n v="14.285714285714285"/>
  </r>
  <r>
    <s v="j30_11_a"/>
    <x v="0"/>
    <n v="4"/>
    <n v="35"/>
    <n v="35"/>
    <n v="50"/>
    <n v="46"/>
    <n v="5.8890000000000002"/>
    <n v="31.428571428571427"/>
    <n v="31.428571428571427"/>
    <n v="1018"/>
    <n v="45"/>
    <n v="100"/>
    <n v="28.571428571428569"/>
    <n v="28.571428571428569"/>
  </r>
  <r>
    <s v="j30_11_b"/>
    <x v="0"/>
    <n v="4"/>
    <n v="62"/>
    <n v="62"/>
    <n v="50"/>
    <n v="79"/>
    <n v="0.70899999999999996"/>
    <n v="27.419354838709676"/>
    <n v="27.419354838709676"/>
    <n v="9976"/>
    <n v="78"/>
    <n v="100"/>
    <n v="25.806451612903224"/>
    <n v="25.806451612903224"/>
  </r>
  <r>
    <s v="j30_12_a"/>
    <x v="0"/>
    <n v="4"/>
    <n v="37"/>
    <n v="37"/>
    <n v="50"/>
    <n v="40"/>
    <n v="0.79"/>
    <n v="8.1081081081081088"/>
    <n v="8.1081081081081088"/>
    <n v="8580"/>
    <n v="40"/>
    <n v="100"/>
    <n v="8.1081081081081088"/>
    <n v="8.1081081081081088"/>
  </r>
  <r>
    <s v="j30_12_b"/>
    <x v="0"/>
    <n v="4"/>
    <n v="57"/>
    <n v="57"/>
    <n v="50"/>
    <n v="57"/>
    <n v="0.47799999999999998"/>
    <n v="0"/>
    <n v="0"/>
    <n v="8963"/>
    <n v="57"/>
    <n v="100"/>
    <n v="0"/>
    <n v="0"/>
  </r>
  <r>
    <s v="j30_13_a"/>
    <x v="0"/>
    <n v="4"/>
    <n v="64"/>
    <n v="81"/>
    <n v="50"/>
    <n v="164"/>
    <n v="0.73499999999999999"/>
    <n v="156.25"/>
    <n v="102.46913580246914"/>
    <n v="4818"/>
    <n v="163"/>
    <n v="100.001"/>
    <n v="154.6875"/>
    <n v="101.23456790123457"/>
  </r>
  <r>
    <s v="j30_13_b"/>
    <x v="0"/>
    <n v="4"/>
    <n v="35"/>
    <n v="56"/>
    <n v="50"/>
    <n v="106"/>
    <n v="1.7889999999999999"/>
    <n v="202.85714285714283"/>
    <n v="89.285714285714292"/>
    <n v="2548"/>
    <n v="106"/>
    <n v="100.003"/>
    <n v="202.85714285714283"/>
    <n v="89.285714285714292"/>
  </r>
  <r>
    <s v="j30_14_a"/>
    <x v="0"/>
    <n v="4"/>
    <n v="45"/>
    <n v="45"/>
    <n v="50"/>
    <n v="80"/>
    <n v="1.867"/>
    <n v="77.777777777777786"/>
    <n v="77.777777777777786"/>
    <n v="3891"/>
    <n v="80"/>
    <n v="100"/>
    <n v="77.777777777777786"/>
    <n v="77.777777777777786"/>
  </r>
  <r>
    <s v="j30_14_b"/>
    <x v="0"/>
    <n v="4"/>
    <n v="58"/>
    <n v="58"/>
    <n v="50"/>
    <n v="86"/>
    <n v="5.7619999999999996"/>
    <n v="48.275862068965516"/>
    <n v="48.275862068965516"/>
    <n v="5698"/>
    <n v="86"/>
    <n v="100"/>
    <n v="48.275862068965516"/>
    <n v="48.275862068965516"/>
  </r>
  <r>
    <s v="j30_15_a"/>
    <x v="0"/>
    <n v="4"/>
    <n v="46"/>
    <n v="46"/>
    <n v="50"/>
    <n v="69"/>
    <n v="1.3149999999999999"/>
    <n v="50"/>
    <n v="50"/>
    <n v="5369"/>
    <n v="68"/>
    <n v="100"/>
    <n v="47.826086956521742"/>
    <n v="47.826086956521742"/>
  </r>
  <r>
    <s v="j30_15_b"/>
    <x v="0"/>
    <n v="4"/>
    <n v="47"/>
    <n v="47"/>
    <n v="50"/>
    <n v="52"/>
    <n v="0.60299999999999998"/>
    <n v="10.638297872340425"/>
    <n v="10.638297872340425"/>
    <n v="8065"/>
    <n v="52"/>
    <n v="100"/>
    <n v="10.638297872340425"/>
    <n v="10.638297872340425"/>
  </r>
  <r>
    <s v="j30_16_a"/>
    <x v="0"/>
    <n v="4"/>
    <n v="36"/>
    <n v="36"/>
    <n v="50"/>
    <n v="38"/>
    <n v="3.331"/>
    <n v="5.5555555555555554"/>
    <n v="5.5555555555555554"/>
    <n v="7175"/>
    <n v="38"/>
    <n v="100"/>
    <n v="5.5555555555555554"/>
    <n v="5.5555555555555554"/>
  </r>
  <r>
    <s v="j30_16_b"/>
    <x v="0"/>
    <n v="4"/>
    <n v="47"/>
    <n v="47"/>
    <n v="50"/>
    <n v="49"/>
    <n v="0.48599999999999999"/>
    <n v="4.2553191489361701"/>
    <n v="4.2553191489361701"/>
    <n v="7387"/>
    <n v="47"/>
    <n v="100"/>
    <n v="0"/>
    <n v="0"/>
  </r>
  <r>
    <s v="j30_17_a"/>
    <x v="0"/>
    <n v="4"/>
    <n v="76"/>
    <n v="76"/>
    <n v="50"/>
    <n v="81"/>
    <n v="0.442"/>
    <n v="6.5789473684210522"/>
    <n v="6.5789473684210522"/>
    <n v="11271"/>
    <n v="81"/>
    <n v="100"/>
    <n v="6.5789473684210522"/>
    <n v="6.5789473684210522"/>
  </r>
  <r>
    <s v="j30_17_b"/>
    <x v="0"/>
    <n v="4"/>
    <n v="66"/>
    <n v="66"/>
    <n v="50"/>
    <n v="74"/>
    <n v="0.25700000000000001"/>
    <n v="12.121212121212121"/>
    <n v="12.121212121212121"/>
    <n v="22187"/>
    <n v="74"/>
    <n v="100"/>
    <n v="12.121212121212121"/>
    <n v="12.121212121212121"/>
  </r>
  <r>
    <s v="j30_18_a"/>
    <x v="0"/>
    <n v="4"/>
    <n v="52"/>
    <n v="52"/>
    <n v="50"/>
    <n v="58"/>
    <n v="0.22900000000000001"/>
    <n v="11.538461538461538"/>
    <n v="11.538461538461538"/>
    <n v="20539"/>
    <n v="58"/>
    <n v="100"/>
    <n v="11.538461538461538"/>
    <n v="11.538461538461538"/>
  </r>
  <r>
    <s v="j30_18_b"/>
    <x v="0"/>
    <n v="4"/>
    <n v="46"/>
    <n v="46"/>
    <n v="50"/>
    <n v="60"/>
    <n v="2.1890000000000001"/>
    <n v="30.434782608695656"/>
    <n v="30.434782608695656"/>
    <n v="3439"/>
    <n v="60"/>
    <n v="100"/>
    <n v="30.434782608695656"/>
    <n v="30.434782608695656"/>
  </r>
  <r>
    <s v="j30_19_a"/>
    <x v="0"/>
    <n v="4"/>
    <n v="88"/>
    <n v="88"/>
    <n v="50"/>
    <n v="89"/>
    <n v="0.82199999999999995"/>
    <n v="1.1363636363636365"/>
    <n v="1.1363636363636365"/>
    <n v="2388"/>
    <n v="89"/>
    <n v="100"/>
    <n v="1.1363636363636365"/>
    <n v="1.1363636363636365"/>
  </r>
  <r>
    <s v="j30_19_b"/>
    <x v="0"/>
    <n v="4"/>
    <n v="58"/>
    <n v="58"/>
    <n v="50"/>
    <n v="60"/>
    <n v="0.79"/>
    <n v="3.4482758620689653"/>
    <n v="3.4482758620689653"/>
    <n v="17448"/>
    <n v="60"/>
    <n v="100"/>
    <n v="3.4482758620689653"/>
    <n v="3.4482758620689653"/>
  </r>
  <r>
    <s v="j30_20_a"/>
    <x v="0"/>
    <n v="4"/>
    <n v="56"/>
    <n v="56"/>
    <n v="50"/>
    <n v="56"/>
    <n v="0.182"/>
    <n v="0"/>
    <n v="0"/>
    <n v="21870"/>
    <n v="56"/>
    <n v="100"/>
    <n v="0"/>
    <n v="0"/>
  </r>
  <r>
    <s v="j30_20_b"/>
    <x v="0"/>
    <n v="4"/>
    <n v="70"/>
    <n v="70"/>
    <n v="50"/>
    <n v="70"/>
    <n v="0.27800000000000002"/>
    <n v="0"/>
    <n v="0"/>
    <n v="16288"/>
    <n v="70"/>
    <n v="100"/>
    <n v="0"/>
    <n v="0"/>
  </r>
  <r>
    <s v="j30_21_a"/>
    <x v="0"/>
    <n v="4"/>
    <n v="57"/>
    <n v="57"/>
    <n v="50"/>
    <n v="104"/>
    <n v="3.786"/>
    <n v="82.456140350877192"/>
    <n v="82.456140350877192"/>
    <n v="4182"/>
    <n v="104"/>
    <n v="100"/>
    <n v="82.456140350877192"/>
    <n v="82.456140350877192"/>
  </r>
  <r>
    <s v="j30_21_b"/>
    <x v="0"/>
    <n v="4"/>
    <n v="56"/>
    <n v="56"/>
    <n v="50"/>
    <n v="100"/>
    <n v="0.65700000000000003"/>
    <n v="78.571428571428569"/>
    <n v="78.571428571428569"/>
    <n v="10081"/>
    <n v="99"/>
    <n v="100"/>
    <n v="76.785714285714292"/>
    <n v="76.785714285714292"/>
  </r>
  <r>
    <s v="j30_22_a"/>
    <x v="0"/>
    <n v="4"/>
    <n v="45"/>
    <n v="45"/>
    <n v="50"/>
    <n v="69"/>
    <n v="1.23"/>
    <n v="53.333333333333336"/>
    <n v="53.333333333333336"/>
    <n v="5053"/>
    <n v="69"/>
    <n v="100"/>
    <n v="53.333333333333336"/>
    <n v="53.333333333333336"/>
  </r>
  <r>
    <s v="j30_22_b"/>
    <x v="0"/>
    <n v="4"/>
    <n v="61"/>
    <n v="61"/>
    <n v="50"/>
    <n v="70"/>
    <n v="0.94299999999999995"/>
    <n v="14.754098360655737"/>
    <n v="14.754098360655737"/>
    <n v="4549"/>
    <n v="70"/>
    <n v="100"/>
    <n v="14.754098360655737"/>
    <n v="14.754098360655737"/>
  </r>
  <r>
    <s v="j30_23_a"/>
    <x v="0"/>
    <n v="4"/>
    <n v="47"/>
    <n v="47"/>
    <n v="50"/>
    <n v="57"/>
    <n v="10.941000000000001"/>
    <n v="21.276595744680851"/>
    <n v="21.276595744680851"/>
    <n v="2578"/>
    <n v="57"/>
    <n v="100.001"/>
    <n v="21.276595744680851"/>
    <n v="21.276595744680851"/>
  </r>
  <r>
    <s v="j30_23_b"/>
    <x v="0"/>
    <n v="4"/>
    <n v="58"/>
    <n v="58"/>
    <n v="50"/>
    <n v="74"/>
    <n v="0.29399999999999998"/>
    <n v="27.586206896551722"/>
    <n v="27.586206896551722"/>
    <n v="15404"/>
    <n v="73"/>
    <n v="100"/>
    <n v="25.862068965517242"/>
    <n v="25.862068965517242"/>
  </r>
  <r>
    <s v="j30_24_a"/>
    <x v="0"/>
    <n v="4"/>
    <n v="56"/>
    <n v="56"/>
    <n v="50"/>
    <n v="57"/>
    <n v="1.07"/>
    <n v="1.7857142857142856"/>
    <n v="1.7857142857142856"/>
    <n v="5591"/>
    <n v="56"/>
    <n v="100"/>
    <n v="0"/>
    <n v="0"/>
  </r>
  <r>
    <s v="j30_24_b"/>
    <x v="0"/>
    <n v="4"/>
    <n v="38"/>
    <n v="38"/>
    <n v="50"/>
    <n v="41"/>
    <n v="0.56399999999999995"/>
    <n v="7.8947368421052628"/>
    <n v="7.8947368421052628"/>
    <n v="12048"/>
    <n v="41"/>
    <n v="100"/>
    <n v="7.8947368421052628"/>
    <n v="7.8947368421052628"/>
  </r>
  <r>
    <s v="j30_25_a"/>
    <x v="0"/>
    <n v="4"/>
    <n v="69"/>
    <n v="69"/>
    <n v="50"/>
    <n v="127"/>
    <n v="1.1359999999999999"/>
    <n v="84.05797101449275"/>
    <n v="84.05797101449275"/>
    <n v="5683"/>
    <n v="125"/>
    <n v="100"/>
    <n v="81.159420289855078"/>
    <n v="81.159420289855078"/>
  </r>
  <r>
    <s v="j30_25_b"/>
    <x v="0"/>
    <n v="4"/>
    <n v="70"/>
    <n v="71"/>
    <n v="50"/>
    <n v="126"/>
    <n v="0.71199999999999997"/>
    <n v="80"/>
    <n v="77.464788732394368"/>
    <n v="6955"/>
    <n v="126"/>
    <n v="100"/>
    <n v="80"/>
    <n v="77.464788732394368"/>
  </r>
  <r>
    <s v="j30_26_a"/>
    <x v="0"/>
    <n v="4"/>
    <n v="49"/>
    <n v="49"/>
    <n v="50"/>
    <n v="77"/>
    <n v="0.86699999999999999"/>
    <n v="57.142857142857139"/>
    <n v="57.142857142857139"/>
    <n v="6510"/>
    <n v="77"/>
    <n v="100"/>
    <n v="57.142857142857139"/>
    <n v="57.142857142857139"/>
  </r>
  <r>
    <s v="j30_26_b"/>
    <x v="0"/>
    <n v="4"/>
    <n v="40"/>
    <n v="40"/>
    <n v="50"/>
    <n v="46"/>
    <n v="0.7"/>
    <n v="15"/>
    <n v="15"/>
    <n v="10188"/>
    <n v="46"/>
    <n v="100"/>
    <n v="15"/>
    <n v="15"/>
  </r>
  <r>
    <s v="j30_27_a"/>
    <x v="0"/>
    <n v="4"/>
    <n v="59"/>
    <n v="59"/>
    <n v="50"/>
    <n v="74"/>
    <n v="0.92300000000000004"/>
    <n v="25.423728813559322"/>
    <n v="25.423728813559322"/>
    <n v="6561"/>
    <n v="74"/>
    <n v="100"/>
    <n v="25.423728813559322"/>
    <n v="25.423728813559322"/>
  </r>
  <r>
    <s v="j30_27_b"/>
    <x v="0"/>
    <n v="4"/>
    <n v="60"/>
    <n v="60"/>
    <n v="50"/>
    <n v="68"/>
    <n v="0.51500000000000001"/>
    <n v="13.333333333333334"/>
    <n v="13.333333333333334"/>
    <n v="10262"/>
    <n v="68"/>
    <n v="100"/>
    <n v="13.333333333333334"/>
    <n v="13.333333333333334"/>
  </r>
  <r>
    <s v="j30_28_a"/>
    <x v="0"/>
    <n v="4"/>
    <n v="73"/>
    <n v="73"/>
    <n v="50"/>
    <n v="77"/>
    <n v="0.46"/>
    <n v="5.4794520547945202"/>
    <n v="5.4794520547945202"/>
    <n v="11830"/>
    <n v="77"/>
    <n v="100"/>
    <n v="5.4794520547945202"/>
    <n v="5.4794520547945202"/>
  </r>
  <r>
    <s v="j30_28_b"/>
    <x v="0"/>
    <n v="4"/>
    <n v="49"/>
    <n v="49"/>
    <n v="50"/>
    <n v="51"/>
    <n v="0.505"/>
    <n v="4.0816326530612246"/>
    <n v="4.0816326530612246"/>
    <n v="10811"/>
    <n v="51"/>
    <n v="100"/>
    <n v="4.0816326530612246"/>
    <n v="4.0816326530612246"/>
  </r>
  <r>
    <s v="j30_29_a"/>
    <x v="0"/>
    <n v="4"/>
    <n v="71"/>
    <n v="71"/>
    <n v="50"/>
    <n v="142"/>
    <n v="0.56100000000000005"/>
    <n v="100"/>
    <n v="100"/>
    <n v="7755"/>
    <n v="142"/>
    <n v="100"/>
    <n v="100"/>
    <n v="100"/>
  </r>
  <r>
    <s v="j30_29_b"/>
    <x v="0"/>
    <n v="4"/>
    <n v="88"/>
    <n v="88"/>
    <n v="50"/>
    <n v="141"/>
    <n v="0.48799999999999999"/>
    <n v="60.227272727272727"/>
    <n v="60.227272727272727"/>
    <n v="10381"/>
    <n v="140"/>
    <n v="100"/>
    <n v="59.090909090909093"/>
    <n v="59.090909090909093"/>
  </r>
  <r>
    <s v="j30_30_a"/>
    <x v="0"/>
    <n v="4"/>
    <n v="43"/>
    <n v="44"/>
    <n v="50"/>
    <n v="78"/>
    <n v="5.4290000000000003"/>
    <n v="81.395348837209298"/>
    <n v="77.272727272727266"/>
    <n v="954"/>
    <n v="78"/>
    <n v="100.003"/>
    <n v="81.395348837209298"/>
    <n v="77.272727272727266"/>
  </r>
  <r>
    <s v="j30_30_b"/>
    <x v="0"/>
    <n v="4"/>
    <n v="40"/>
    <n v="40"/>
    <n v="50"/>
    <n v="64"/>
    <n v="2.1030000000000002"/>
    <n v="60"/>
    <n v="60"/>
    <n v="3215"/>
    <n v="63"/>
    <n v="100"/>
    <n v="57.499999999999993"/>
    <n v="57.499999999999993"/>
  </r>
  <r>
    <s v="j30_31_a"/>
    <x v="0"/>
    <n v="4"/>
    <n v="46"/>
    <n v="46"/>
    <n v="50"/>
    <n v="72"/>
    <n v="2.633"/>
    <n v="56.521739130434781"/>
    <n v="56.521739130434781"/>
    <n v="770"/>
    <n v="72"/>
    <n v="100.001"/>
    <n v="56.521739130434781"/>
    <n v="56.521739130434781"/>
  </r>
  <r>
    <s v="j30_31_b"/>
    <x v="0"/>
    <n v="4"/>
    <n v="58"/>
    <n v="58"/>
    <n v="50"/>
    <n v="73"/>
    <n v="6.0839999999999996"/>
    <n v="25.862068965517242"/>
    <n v="25.862068965517242"/>
    <n v="2470"/>
    <n v="73"/>
    <n v="100"/>
    <n v="25.862068965517242"/>
    <n v="25.862068965517242"/>
  </r>
  <r>
    <s v="j30_32_a"/>
    <x v="0"/>
    <n v="4"/>
    <n v="54"/>
    <n v="54"/>
    <n v="50"/>
    <n v="62"/>
    <n v="2.605"/>
    <n v="14.814814814814813"/>
    <n v="14.814814814814813"/>
    <n v="2951"/>
    <n v="62"/>
    <n v="100"/>
    <n v="14.814814814814813"/>
    <n v="14.814814814814813"/>
  </r>
  <r>
    <s v="j30_32_b"/>
    <x v="0"/>
    <n v="4"/>
    <n v="54"/>
    <n v="54"/>
    <n v="50"/>
    <n v="57"/>
    <n v="0.71599999999999997"/>
    <n v="5.5555555555555554"/>
    <n v="5.5555555555555554"/>
    <n v="9252"/>
    <n v="57"/>
    <n v="100"/>
    <n v="5.5555555555555554"/>
    <n v="5.5555555555555554"/>
  </r>
  <r>
    <s v="j30_33_a"/>
    <x v="0"/>
    <n v="4"/>
    <n v="60"/>
    <n v="60"/>
    <n v="50"/>
    <n v="82"/>
    <n v="0.61799999999999999"/>
    <n v="36.666666666666664"/>
    <n v="36.666666666666664"/>
    <n v="14721"/>
    <n v="82"/>
    <n v="100"/>
    <n v="36.666666666666664"/>
    <n v="36.666666666666664"/>
  </r>
  <r>
    <s v="j30_33_b"/>
    <x v="0"/>
    <n v="4"/>
    <n v="45"/>
    <n v="49"/>
    <n v="50"/>
    <n v="62"/>
    <n v="8.0950000000000006"/>
    <n v="37.777777777777779"/>
    <n v="26.530612244897959"/>
    <n v="12028"/>
    <n v="62"/>
    <n v="100"/>
    <n v="37.777777777777779"/>
    <n v="26.530612244897959"/>
  </r>
  <r>
    <s v="j30_34_a"/>
    <x v="0"/>
    <n v="4"/>
    <n v="52"/>
    <n v="52"/>
    <n v="50"/>
    <n v="61"/>
    <n v="7.0609999999999999"/>
    <n v="17.307692307692307"/>
    <n v="17.307692307692307"/>
    <n v="6564"/>
    <n v="61"/>
    <n v="100"/>
    <n v="17.307692307692307"/>
    <n v="17.307692307692307"/>
  </r>
  <r>
    <s v="j30_34_b"/>
    <x v="0"/>
    <n v="4"/>
    <n v="59"/>
    <n v="59"/>
    <n v="50"/>
    <n v="68"/>
    <n v="2.4630000000000001"/>
    <n v="15.254237288135593"/>
    <n v="15.254237288135593"/>
    <n v="7308"/>
    <n v="68"/>
    <n v="100"/>
    <n v="15.254237288135593"/>
    <n v="15.254237288135593"/>
  </r>
  <r>
    <s v="j30_35_a"/>
    <x v="0"/>
    <n v="4"/>
    <n v="55"/>
    <n v="55"/>
    <n v="50"/>
    <n v="63"/>
    <n v="0.24"/>
    <n v="14.545454545454545"/>
    <n v="14.545454545454545"/>
    <n v="23293"/>
    <n v="63"/>
    <n v="100"/>
    <n v="14.545454545454545"/>
    <n v="14.545454545454545"/>
  </r>
  <r>
    <s v="j30_35_b"/>
    <x v="0"/>
    <n v="4"/>
    <n v="53"/>
    <n v="53"/>
    <n v="50"/>
    <n v="57"/>
    <n v="4.5549999999999997"/>
    <n v="7.5471698113207548"/>
    <n v="7.5471698113207548"/>
    <n v="13482"/>
    <n v="57"/>
    <n v="100"/>
    <n v="7.5471698113207548"/>
    <n v="7.5471698113207548"/>
  </r>
  <r>
    <s v="j30_36_a"/>
    <x v="0"/>
    <n v="4"/>
    <n v="69"/>
    <n v="69"/>
    <n v="50"/>
    <n v="69"/>
    <n v="0.23699999999999999"/>
    <n v="0"/>
    <n v="0"/>
    <n v="23858"/>
    <n v="69"/>
    <n v="100"/>
    <n v="0"/>
    <n v="0"/>
  </r>
  <r>
    <s v="j30_36_b"/>
    <x v="0"/>
    <n v="4"/>
    <n v="46"/>
    <n v="46"/>
    <n v="50"/>
    <n v="47"/>
    <n v="2.4500000000000002"/>
    <n v="2.1739130434782608"/>
    <n v="2.1739130434782608"/>
    <n v="958"/>
    <n v="47"/>
    <n v="100.004"/>
    <n v="2.1739130434782608"/>
    <n v="2.1739130434782608"/>
  </r>
  <r>
    <s v="j30_37_a"/>
    <x v="0"/>
    <n v="4"/>
    <n v="57"/>
    <n v="57"/>
    <n v="50"/>
    <n v="102"/>
    <n v="0.76500000000000001"/>
    <n v="78.94736842105263"/>
    <n v="78.94736842105263"/>
    <n v="5332"/>
    <n v="102"/>
    <n v="100"/>
    <n v="78.94736842105263"/>
    <n v="78.94736842105263"/>
  </r>
  <r>
    <s v="j30_37_b"/>
    <x v="0"/>
    <n v="4"/>
    <n v="58"/>
    <n v="58"/>
    <n v="50"/>
    <n v="98"/>
    <n v="1.171"/>
    <n v="68.965517241379317"/>
    <n v="68.965517241379317"/>
    <n v="4899"/>
    <n v="98"/>
    <n v="100"/>
    <n v="68.965517241379317"/>
    <n v="68.965517241379317"/>
  </r>
  <r>
    <s v="j30_38_a"/>
    <x v="0"/>
    <n v="4"/>
    <n v="53"/>
    <n v="53"/>
    <n v="50"/>
    <n v="66"/>
    <n v="0.48"/>
    <n v="24.528301886792452"/>
    <n v="24.528301886792452"/>
    <n v="13649"/>
    <n v="66"/>
    <n v="100"/>
    <n v="24.528301886792452"/>
    <n v="24.528301886792452"/>
  </r>
  <r>
    <s v="j30_38_b"/>
    <x v="0"/>
    <n v="4"/>
    <n v="66"/>
    <n v="66"/>
    <n v="50"/>
    <n v="82"/>
    <n v="2.0230000000000001"/>
    <n v="24.242424242424242"/>
    <n v="24.242424242424242"/>
    <n v="3257"/>
    <n v="82"/>
    <n v="100"/>
    <n v="24.242424242424242"/>
    <n v="24.242424242424242"/>
  </r>
  <r>
    <s v="j30_39_a"/>
    <x v="0"/>
    <n v="4"/>
    <n v="58"/>
    <n v="58"/>
    <n v="50"/>
    <n v="79"/>
    <n v="0.40899999999999997"/>
    <n v="36.206896551724135"/>
    <n v="36.206896551724135"/>
    <n v="13099"/>
    <n v="79"/>
    <n v="100"/>
    <n v="36.206896551724135"/>
    <n v="36.206896551724135"/>
  </r>
  <r>
    <s v="j30_39_b"/>
    <x v="0"/>
    <n v="4"/>
    <n v="60"/>
    <n v="61"/>
    <n v="50"/>
    <n v="80"/>
    <n v="0.75900000000000001"/>
    <n v="33.333333333333329"/>
    <n v="31.147540983606557"/>
    <n v="12318"/>
    <n v="80"/>
    <n v="100"/>
    <n v="33.333333333333329"/>
    <n v="31.147540983606557"/>
  </r>
  <r>
    <s v="j30_40_a"/>
    <x v="0"/>
    <n v="4"/>
    <n v="46"/>
    <n v="46"/>
    <n v="50"/>
    <n v="51"/>
    <n v="4.8239999999999998"/>
    <n v="10.869565217391305"/>
    <n v="10.869565217391305"/>
    <n v="17149"/>
    <n v="50"/>
    <n v="100"/>
    <n v="8.695652173913043"/>
    <n v="8.695652173913043"/>
  </r>
  <r>
    <s v="j30_40_b"/>
    <x v="0"/>
    <n v="4"/>
    <n v="65"/>
    <n v="65"/>
    <n v="50"/>
    <n v="66"/>
    <n v="1.7789999999999999"/>
    <n v="1.5384615384615385"/>
    <n v="1.5384615384615385"/>
    <n v="5107"/>
    <n v="66"/>
    <n v="100"/>
    <n v="1.5384615384615385"/>
    <n v="1.5384615384615385"/>
  </r>
  <r>
    <s v="j30_41_a"/>
    <x v="0"/>
    <n v="4"/>
    <n v="66"/>
    <n v="66"/>
    <n v="50"/>
    <n v="136"/>
    <n v="0.82299999999999995"/>
    <n v="106.06060606060606"/>
    <n v="106.06060606060606"/>
    <n v="5927"/>
    <n v="136"/>
    <n v="100"/>
    <n v="106.06060606060606"/>
    <n v="106.06060606060606"/>
  </r>
  <r>
    <s v="j30_41_b"/>
    <x v="0"/>
    <n v="4"/>
    <n v="62"/>
    <n v="64"/>
    <n v="50"/>
    <n v="140"/>
    <n v="1.51"/>
    <n v="125.80645161290323"/>
    <n v="118.75"/>
    <n v="4035"/>
    <n v="140"/>
    <n v="100"/>
    <n v="125.80645161290323"/>
    <n v="118.75"/>
  </r>
  <r>
    <s v="j30_42_a"/>
    <x v="0"/>
    <n v="4"/>
    <n v="75"/>
    <n v="75"/>
    <n v="50"/>
    <n v="87"/>
    <n v="0.73699999999999999"/>
    <n v="16"/>
    <n v="16"/>
    <n v="9377"/>
    <n v="87"/>
    <n v="100"/>
    <n v="16"/>
    <n v="16"/>
  </r>
  <r>
    <s v="j30_42_b"/>
    <x v="0"/>
    <n v="4"/>
    <n v="58"/>
    <n v="58"/>
    <n v="50"/>
    <n v="79"/>
    <n v="1.2250000000000001"/>
    <n v="36.206896551724135"/>
    <n v="36.206896551724135"/>
    <n v="2344"/>
    <n v="79"/>
    <n v="100"/>
    <n v="36.206896551724135"/>
    <n v="36.206896551724135"/>
  </r>
  <r>
    <s v="j30_43_a"/>
    <x v="0"/>
    <n v="4"/>
    <n v="55"/>
    <n v="55"/>
    <n v="50"/>
    <n v="80"/>
    <n v="14.856999999999999"/>
    <n v="45.454545454545453"/>
    <n v="45.454545454545453"/>
    <n v="952"/>
    <n v="80"/>
    <n v="100.008"/>
    <n v="45.454545454545453"/>
    <n v="45.454545454545453"/>
  </r>
  <r>
    <s v="j30_43_b"/>
    <x v="0"/>
    <n v="4"/>
    <n v="69"/>
    <n v="69"/>
    <n v="50"/>
    <n v="83"/>
    <n v="2.8159999999999998"/>
    <n v="20.289855072463769"/>
    <n v="20.289855072463769"/>
    <n v="4925"/>
    <n v="82"/>
    <n v="100"/>
    <n v="18.840579710144929"/>
    <n v="18.840579710144929"/>
  </r>
  <r>
    <s v="j30_44_a"/>
    <x v="0"/>
    <n v="4"/>
    <n v="42"/>
    <n v="42"/>
    <n v="50"/>
    <n v="47"/>
    <n v="3.7549999999999999"/>
    <n v="11.904761904761903"/>
    <n v="11.904761904761903"/>
    <n v="9773"/>
    <n v="47"/>
    <n v="100"/>
    <n v="11.904761904761903"/>
    <n v="11.904761904761903"/>
  </r>
  <r>
    <s v="j30_44_b"/>
    <x v="0"/>
    <n v="4"/>
    <n v="63"/>
    <n v="63"/>
    <n v="50"/>
    <n v="67"/>
    <n v="0.48799999999999999"/>
    <n v="6.3492063492063489"/>
    <n v="6.3492063492063489"/>
    <n v="10068"/>
    <n v="65"/>
    <n v="100"/>
    <n v="3.1746031746031744"/>
    <n v="3.1746031746031744"/>
  </r>
  <r>
    <s v="j30_45_a"/>
    <x v="0"/>
    <n v="4"/>
    <n v="69"/>
    <n v="69"/>
    <n v="50"/>
    <n v="151"/>
    <n v="1.3089999999999999"/>
    <n v="118.84057971014492"/>
    <n v="118.84057971014492"/>
    <n v="4661"/>
    <n v="149"/>
    <n v="100"/>
    <n v="115.94202898550725"/>
    <n v="115.94202898550725"/>
  </r>
  <r>
    <s v="j30_45_b"/>
    <x v="0"/>
    <n v="4"/>
    <n v="83"/>
    <n v="89"/>
    <n v="50"/>
    <n v="190"/>
    <n v="0.49399999999999999"/>
    <n v="128.91566265060243"/>
    <n v="113.48314606741575"/>
    <n v="10734"/>
    <n v="190"/>
    <n v="100"/>
    <n v="128.91566265060243"/>
    <n v="113.48314606741575"/>
  </r>
  <r>
    <s v="j30_46_a"/>
    <x v="0"/>
    <n v="4"/>
    <n v="59"/>
    <n v="59"/>
    <n v="50"/>
    <n v="88"/>
    <n v="1.6990000000000001"/>
    <n v="49.152542372881356"/>
    <n v="49.152542372881356"/>
    <n v="2526"/>
    <n v="88"/>
    <n v="100"/>
    <n v="49.152542372881356"/>
    <n v="49.152542372881356"/>
  </r>
  <r>
    <s v="j30_46_b"/>
    <x v="0"/>
    <n v="4"/>
    <n v="56"/>
    <n v="56"/>
    <n v="50"/>
    <n v="82"/>
    <n v="3.5009999999999999"/>
    <n v="46.428571428571431"/>
    <n v="46.428571428571431"/>
    <n v="1603"/>
    <n v="82"/>
    <n v="100"/>
    <n v="46.428571428571431"/>
    <n v="46.428571428571431"/>
  </r>
  <r>
    <s v="j30_47_a"/>
    <x v="0"/>
    <n v="4"/>
    <n v="55"/>
    <n v="55"/>
    <n v="50"/>
    <n v="70"/>
    <n v="1.9530000000000001"/>
    <n v="27.27272727272727"/>
    <n v="27.27272727272727"/>
    <n v="5633"/>
    <n v="70"/>
    <n v="100"/>
    <n v="27.27272727272727"/>
    <n v="27.27272727272727"/>
  </r>
  <r>
    <s v="j30_47_b"/>
    <x v="0"/>
    <n v="4"/>
    <n v="48"/>
    <n v="48"/>
    <n v="50"/>
    <n v="69"/>
    <n v="16.829999999999998"/>
    <n v="43.75"/>
    <n v="43.75"/>
    <n v="1415"/>
    <n v="69"/>
    <n v="100"/>
    <n v="43.75"/>
    <n v="43.75"/>
  </r>
  <r>
    <s v="j30_48_a"/>
    <x v="0"/>
    <n v="4"/>
    <n v="44"/>
    <n v="44"/>
    <n v="50"/>
    <n v="54"/>
    <n v="11.882999999999999"/>
    <n v="22.727272727272727"/>
    <n v="22.727272727272727"/>
    <n v="307"/>
    <n v="54"/>
    <n v="100"/>
    <n v="22.727272727272727"/>
    <n v="22.727272727272727"/>
  </r>
  <r>
    <s v="j30_48_b"/>
    <x v="0"/>
    <n v="4"/>
    <n v="54"/>
    <n v="54"/>
    <n v="50"/>
    <n v="58"/>
    <n v="2.0110000000000001"/>
    <n v="7.4074074074074066"/>
    <n v="7.4074074074074066"/>
    <n v="6861"/>
    <n v="57"/>
    <n v="100"/>
    <n v="5.5555555555555554"/>
    <n v="5.5555555555555554"/>
  </r>
  <r>
    <s v="j60_1_a"/>
    <x v="1"/>
    <n v="4"/>
    <n v="86"/>
    <n v="86"/>
    <n v="50"/>
    <n v="114"/>
    <n v="0.73799999999999999"/>
    <n v="32.558139534883722"/>
    <n v="32.558139534883722"/>
    <n v="16578"/>
    <n v="114"/>
    <n v="200"/>
    <n v="32.558139534883722"/>
    <n v="32.558139534883722"/>
  </r>
  <r>
    <s v="j60_1_b"/>
    <x v="1"/>
    <n v="4"/>
    <n v="79"/>
    <n v="79"/>
    <n v="50"/>
    <n v="100"/>
    <n v="0.83699999999999997"/>
    <n v="26.582278481012654"/>
    <n v="26.582278481012654"/>
    <n v="15888"/>
    <n v="100"/>
    <n v="200"/>
    <n v="26.582278481012654"/>
    <n v="26.582278481012654"/>
  </r>
  <r>
    <s v="j60_2_a"/>
    <x v="1"/>
    <n v="4"/>
    <n v="82"/>
    <n v="82"/>
    <n v="50"/>
    <n v="94"/>
    <n v="0.77900000000000003"/>
    <n v="14.634146341463413"/>
    <n v="14.634146341463413"/>
    <n v="14268"/>
    <n v="94"/>
    <n v="200"/>
    <n v="14.634146341463413"/>
    <n v="14.634146341463413"/>
  </r>
  <r>
    <s v="j60_2_b"/>
    <x v="1"/>
    <n v="4"/>
    <n v="65"/>
    <n v="65"/>
    <n v="50"/>
    <n v="75"/>
    <n v="4.3369999999999997"/>
    <n v="15.384615384615385"/>
    <n v="15.384615384615385"/>
    <n v="12368"/>
    <n v="75"/>
    <n v="200"/>
    <n v="15.384615384615385"/>
    <n v="15.384615384615385"/>
  </r>
  <r>
    <s v="j60_3_a"/>
    <x v="1"/>
    <n v="4"/>
    <n v="57"/>
    <n v="57"/>
    <n v="50"/>
    <n v="67"/>
    <n v="18.762"/>
    <n v="17.543859649122805"/>
    <n v="17.543859649122805"/>
    <n v="7449"/>
    <n v="67"/>
    <n v="200"/>
    <n v="17.543859649122805"/>
    <n v="17.543859649122805"/>
  </r>
  <r>
    <s v="j60_3_b"/>
    <x v="1"/>
    <n v="4"/>
    <n v="71"/>
    <n v="71"/>
    <n v="50"/>
    <n v="79"/>
    <n v="0.53700000000000003"/>
    <n v="11.267605633802818"/>
    <n v="11.267605633802818"/>
    <n v="14638"/>
    <n v="78"/>
    <n v="200"/>
    <n v="9.8591549295774641"/>
    <n v="9.8591549295774641"/>
  </r>
  <r>
    <s v="j60_4_a"/>
    <x v="1"/>
    <n v="4"/>
    <n v="77"/>
    <n v="77"/>
    <n v="50"/>
    <n v="77"/>
    <n v="0.65400000000000003"/>
    <n v="0"/>
    <n v="0"/>
    <n v="14832"/>
    <n v="77"/>
    <n v="200"/>
    <n v="0"/>
    <n v="0"/>
  </r>
  <r>
    <s v="j60_4_b"/>
    <x v="1"/>
    <n v="4"/>
    <n v="60"/>
    <n v="60"/>
    <n v="50"/>
    <n v="60"/>
    <n v="0.95299999999999996"/>
    <n v="0"/>
    <n v="0"/>
    <n v="12897"/>
    <n v="60"/>
    <n v="200"/>
    <n v="0"/>
    <n v="0"/>
  </r>
  <r>
    <s v="j60_5_a"/>
    <x v="1"/>
    <n v="4"/>
    <n v="80"/>
    <n v="84"/>
    <n v="50"/>
    <n v="174"/>
    <n v="10.973000000000001"/>
    <n v="117.5"/>
    <n v="107.14285714285714"/>
    <n v="9311"/>
    <n v="171"/>
    <n v="200"/>
    <n v="113.75"/>
    <n v="103.57142857142858"/>
  </r>
  <r>
    <s v="j60_5_b"/>
    <x v="1"/>
    <n v="4"/>
    <n v="61"/>
    <n v="64"/>
    <n v="50"/>
    <n v="129"/>
    <n v="2.0710000000000002"/>
    <n v="111.47540983606557"/>
    <n v="101.5625"/>
    <n v="3290"/>
    <n v="125"/>
    <n v="200.001"/>
    <n v="104.91803278688525"/>
    <n v="95.3125"/>
  </r>
  <r>
    <s v="j60_6_a"/>
    <x v="1"/>
    <n v="4"/>
    <n v="72"/>
    <n v="72"/>
    <n v="50"/>
    <n v="95"/>
    <n v="0.95199999999999996"/>
    <n v="31.944444444444443"/>
    <n v="31.944444444444443"/>
    <n v="9947"/>
    <n v="95"/>
    <n v="200"/>
    <n v="31.944444444444443"/>
    <n v="31.944444444444443"/>
  </r>
  <r>
    <s v="j60_6_b"/>
    <x v="1"/>
    <n v="4"/>
    <n v="66"/>
    <n v="66"/>
    <n v="50"/>
    <n v="83"/>
    <n v="2.8260000000000001"/>
    <n v="25.757575757575758"/>
    <n v="25.757575757575758"/>
    <n v="3955"/>
    <n v="83"/>
    <n v="200.006"/>
    <n v="25.757575757575758"/>
    <n v="25.757575757575758"/>
  </r>
  <r>
    <s v="j60_7_a"/>
    <x v="1"/>
    <n v="4"/>
    <n v="63"/>
    <n v="63"/>
    <n v="50"/>
    <n v="75"/>
    <n v="0.86099999999999999"/>
    <n v="19.047619047619047"/>
    <n v="19.047619047619047"/>
    <n v="10949"/>
    <n v="75"/>
    <n v="200"/>
    <n v="19.047619047619047"/>
    <n v="19.047619047619047"/>
  </r>
  <r>
    <s v="j60_7_b"/>
    <x v="1"/>
    <n v="4"/>
    <n v="62"/>
    <n v="62"/>
    <n v="50"/>
    <n v="71"/>
    <n v="1.123"/>
    <n v="14.516129032258066"/>
    <n v="14.516129032258066"/>
    <n v="7953"/>
    <n v="71"/>
    <n v="200"/>
    <n v="14.516129032258066"/>
    <n v="14.516129032258066"/>
  </r>
  <r>
    <s v="j60_8_a"/>
    <x v="1"/>
    <n v="4"/>
    <n v="97"/>
    <n v="97"/>
    <n v="50"/>
    <n v="97"/>
    <n v="0.94899999999999995"/>
    <n v="0"/>
    <n v="0"/>
    <n v="6846"/>
    <n v="97"/>
    <n v="200"/>
    <n v="0"/>
    <n v="0"/>
  </r>
  <r>
    <s v="j60_8_b"/>
    <x v="1"/>
    <n v="4"/>
    <n v="64"/>
    <n v="64"/>
    <n v="50"/>
    <n v="64"/>
    <n v="0.996"/>
    <n v="0"/>
    <n v="0"/>
    <n v="10199"/>
    <n v="64"/>
    <n v="200"/>
    <n v="0"/>
    <n v="0"/>
  </r>
  <r>
    <s v="j60_9_a"/>
    <x v="1"/>
    <n v="4"/>
    <n v="77"/>
    <n v="85"/>
    <n v="50"/>
    <n v="179"/>
    <n v="2.431"/>
    <n v="132.46753246753246"/>
    <n v="110.58823529411765"/>
    <n v="5558"/>
    <n v="177"/>
    <n v="200"/>
    <n v="129.87012987012986"/>
    <n v="108.23529411764706"/>
  </r>
  <r>
    <s v="j60_9_b"/>
    <x v="1"/>
    <n v="4"/>
    <n v="80"/>
    <n v="88"/>
    <n v="50"/>
    <n v="169"/>
    <n v="3.6509999999999998"/>
    <n v="111.25"/>
    <n v="92.045454545454547"/>
    <n v="4214"/>
    <n v="169"/>
    <n v="200.001"/>
    <n v="111.25"/>
    <n v="92.045454545454547"/>
  </r>
  <r>
    <s v="j60_10_a"/>
    <x v="1"/>
    <n v="4"/>
    <n v="64"/>
    <n v="64"/>
    <n v="50"/>
    <n v="98"/>
    <n v="1.2110000000000001"/>
    <n v="53.125"/>
    <n v="53.125"/>
    <n v="7336"/>
    <n v="98"/>
    <n v="200"/>
    <n v="53.125"/>
    <n v="53.125"/>
  </r>
  <r>
    <s v="j60_10_b"/>
    <x v="1"/>
    <n v="4"/>
    <n v="69"/>
    <n v="69"/>
    <n v="50"/>
    <n v="98"/>
    <n v="2.137"/>
    <n v="42.028985507246375"/>
    <n v="42.028985507246375"/>
    <n v="2961"/>
    <n v="98"/>
    <n v="200.00200000000001"/>
    <n v="42.028985507246375"/>
    <n v="42.028985507246375"/>
  </r>
  <r>
    <s v="j60_11_a"/>
    <x v="1"/>
    <n v="4"/>
    <n v="69"/>
    <n v="69"/>
    <n v="50"/>
    <n v="94"/>
    <n v="0.97"/>
    <n v="36.231884057971016"/>
    <n v="36.231884057971016"/>
    <n v="9375"/>
    <n v="91"/>
    <n v="200"/>
    <n v="31.884057971014489"/>
    <n v="31.884057971014489"/>
  </r>
  <r>
    <s v="j60_11_b"/>
    <x v="1"/>
    <n v="4"/>
    <n v="65"/>
    <n v="65"/>
    <n v="50"/>
    <n v="76"/>
    <n v="1.238"/>
    <n v="16.923076923076923"/>
    <n v="16.923076923076923"/>
    <n v="7134"/>
    <n v="76"/>
    <n v="200"/>
    <n v="16.923076923076923"/>
    <n v="16.923076923076923"/>
  </r>
  <r>
    <s v="j60_12_a"/>
    <x v="1"/>
    <n v="4"/>
    <n v="54"/>
    <n v="54"/>
    <n v="50"/>
    <n v="58"/>
    <n v="1.8280000000000001"/>
    <n v="7.4074074074074066"/>
    <n v="7.4074074074074066"/>
    <n v="8886"/>
    <n v="54"/>
    <n v="200"/>
    <n v="0"/>
    <n v="0"/>
  </r>
  <r>
    <s v="j60_12_b"/>
    <x v="1"/>
    <n v="4"/>
    <n v="59"/>
    <n v="59"/>
    <n v="50"/>
    <n v="63"/>
    <n v="1.1619999999999999"/>
    <n v="6.7796610169491522"/>
    <n v="6.7796610169491522"/>
    <n v="8206"/>
    <n v="63"/>
    <n v="200"/>
    <n v="6.7796610169491522"/>
    <n v="6.7796610169491522"/>
  </r>
  <r>
    <s v="j60_13_a"/>
    <x v="1"/>
    <n v="4"/>
    <n v="70"/>
    <n v="106"/>
    <n v="50"/>
    <n v="206"/>
    <n v="5.2009999999999996"/>
    <n v="194.28571428571428"/>
    <n v="94.339622641509436"/>
    <n v="1211"/>
    <n v="204"/>
    <n v="200.00399999999999"/>
    <n v="191.42857142857144"/>
    <n v="92.452830188679243"/>
  </r>
  <r>
    <s v="j60_13_b"/>
    <x v="1"/>
    <n v="4"/>
    <n v="70"/>
    <n v="102"/>
    <n v="50"/>
    <n v="203"/>
    <n v="2.5750000000000002"/>
    <n v="190"/>
    <n v="99.019607843137265"/>
    <n v="3664"/>
    <n v="201"/>
    <n v="200"/>
    <n v="187.14285714285714"/>
    <n v="97.058823529411768"/>
  </r>
  <r>
    <s v="j60_14_a"/>
    <x v="1"/>
    <n v="4"/>
    <n v="65"/>
    <n v="65"/>
    <n v="50"/>
    <n v="98"/>
    <n v="2.4220000000000002"/>
    <n v="50.769230769230766"/>
    <n v="50.769230769230766"/>
    <n v="5472"/>
    <n v="97"/>
    <n v="200"/>
    <n v="49.230769230769234"/>
    <n v="49.230769230769234"/>
  </r>
  <r>
    <s v="j60_14_b"/>
    <x v="1"/>
    <n v="4"/>
    <n v="61"/>
    <n v="61"/>
    <n v="50"/>
    <n v="91"/>
    <n v="1.63"/>
    <n v="49.180327868852459"/>
    <n v="49.180327868852459"/>
    <n v="7557"/>
    <n v="91"/>
    <n v="200"/>
    <n v="49.180327868852459"/>
    <n v="49.180327868852459"/>
  </r>
  <r>
    <s v="j60_15_a"/>
    <x v="1"/>
    <n v="4"/>
    <n v="61"/>
    <n v="61"/>
    <n v="50"/>
    <n v="68"/>
    <n v="1.778"/>
    <n v="11.475409836065573"/>
    <n v="11.475409836065573"/>
    <n v="6653"/>
    <n v="68"/>
    <n v="200"/>
    <n v="11.475409836065573"/>
    <n v="11.475409836065573"/>
  </r>
  <r>
    <s v="j60_15_b"/>
    <x v="1"/>
    <n v="4"/>
    <n v="72"/>
    <n v="72"/>
    <n v="50"/>
    <n v="76"/>
    <n v="1.738"/>
    <n v="5.5555555555555554"/>
    <n v="5.5555555555555554"/>
    <n v="6047"/>
    <n v="76"/>
    <n v="200"/>
    <n v="5.5555555555555554"/>
    <n v="5.5555555555555554"/>
  </r>
  <r>
    <s v="j60_16_a"/>
    <x v="1"/>
    <n v="4"/>
    <n v="66"/>
    <n v="66"/>
    <n v="50"/>
    <n v="66"/>
    <n v="1.44"/>
    <n v="0"/>
    <n v="0"/>
    <n v="7255"/>
    <n v="66"/>
    <n v="200"/>
    <n v="0"/>
    <n v="0"/>
  </r>
  <r>
    <s v="j60_16_b"/>
    <x v="1"/>
    <n v="4"/>
    <n v="60"/>
    <n v="60"/>
    <n v="50"/>
    <n v="66"/>
    <n v="1.2050000000000001"/>
    <n v="10"/>
    <n v="10"/>
    <n v="9271"/>
    <n v="66"/>
    <n v="200"/>
    <n v="10"/>
    <n v="10"/>
  </r>
  <r>
    <s v="j60_17_a"/>
    <x v="1"/>
    <n v="4"/>
    <n v="71"/>
    <n v="71"/>
    <n v="50"/>
    <n v="94"/>
    <n v="0.72099999999999997"/>
    <n v="32.394366197183103"/>
    <n v="32.394366197183103"/>
    <n v="15184"/>
    <n v="94"/>
    <n v="200"/>
    <n v="32.394366197183103"/>
    <n v="32.394366197183103"/>
  </r>
  <r>
    <s v="j60_17_b"/>
    <x v="1"/>
    <n v="4"/>
    <n v="82"/>
    <n v="82"/>
    <n v="50"/>
    <n v="125"/>
    <n v="0.52100000000000002"/>
    <n v="52.439024390243901"/>
    <n v="52.439024390243901"/>
    <n v="14058"/>
    <n v="125"/>
    <n v="200"/>
    <n v="52.439024390243901"/>
    <n v="52.439024390243901"/>
  </r>
  <r>
    <s v="j60_18_a"/>
    <x v="1"/>
    <n v="4"/>
    <n v="78"/>
    <n v="78"/>
    <n v="50"/>
    <n v="84"/>
    <n v="1.5620000000000001"/>
    <n v="7.6923076923076925"/>
    <n v="7.6923076923076925"/>
    <n v="10009"/>
    <n v="84"/>
    <n v="200"/>
    <n v="7.6923076923076925"/>
    <n v="7.6923076923076925"/>
  </r>
  <r>
    <s v="j60_18_b"/>
    <x v="1"/>
    <n v="4"/>
    <n v="71"/>
    <n v="71"/>
    <n v="50"/>
    <n v="88"/>
    <n v="2509.48"/>
    <n v="23.943661971830984"/>
    <n v="23.943661971830984"/>
    <n v="6"/>
    <n v="90"/>
    <n v="201.86500000000001"/>
    <n v="26.760563380281688"/>
    <n v="26.760563380281688"/>
  </r>
  <r>
    <s v="j60_19_a"/>
    <x v="1"/>
    <n v="4"/>
    <n v="68"/>
    <n v="68"/>
    <n v="50"/>
    <n v="75"/>
    <n v="1.393"/>
    <n v="10.294117647058822"/>
    <n v="10.294117647058822"/>
    <n v="9711"/>
    <n v="75"/>
    <n v="200"/>
    <n v="10.294117647058822"/>
    <n v="10.294117647058822"/>
  </r>
  <r>
    <s v="j60_19_b"/>
    <x v="1"/>
    <n v="4"/>
    <n v="67"/>
    <n v="67"/>
    <n v="50"/>
    <n v="71"/>
    <n v="1.9570000000000001"/>
    <n v="5.9701492537313428"/>
    <n v="5.9701492537313428"/>
    <n v="4576"/>
    <n v="71"/>
    <n v="200"/>
    <n v="5.9701492537313428"/>
    <n v="5.9701492537313428"/>
  </r>
  <r>
    <s v="j60_20_a"/>
    <x v="1"/>
    <n v="4"/>
    <n v="69"/>
    <n v="69"/>
    <n v="50"/>
    <n v="72"/>
    <n v="0.64900000000000002"/>
    <n v="4.3478260869565215"/>
    <n v="4.3478260869565215"/>
    <n v="10672"/>
    <n v="72"/>
    <n v="200"/>
    <n v="4.3478260869565215"/>
    <n v="4.3478260869565215"/>
  </r>
  <r>
    <s v="j60_20_b"/>
    <x v="1"/>
    <n v="4"/>
    <n v="97"/>
    <n v="97"/>
    <n v="50"/>
    <n v="98"/>
    <n v="0.59099999999999997"/>
    <n v="1.0309278350515463"/>
    <n v="1.0309278350515463"/>
    <n v="19054"/>
    <n v="97"/>
    <n v="200"/>
    <n v="0"/>
    <n v="0"/>
  </r>
  <r>
    <s v="j60_21_a"/>
    <x v="1"/>
    <n v="4"/>
    <n v="69"/>
    <n v="69"/>
    <n v="50"/>
    <n v="146"/>
    <n v="2.883"/>
    <n v="111.59420289855073"/>
    <n v="111.59420289855073"/>
    <n v="6614"/>
    <n v="146"/>
    <n v="200"/>
    <n v="111.59420289855073"/>
    <n v="111.59420289855073"/>
  </r>
  <r>
    <s v="j60_21_b"/>
    <x v="1"/>
    <n v="4"/>
    <n v="99"/>
    <n v="99"/>
    <n v="50"/>
    <n v="172"/>
    <n v="1.6739999999999999"/>
    <n v="73.73737373737373"/>
    <n v="73.73737373737373"/>
    <n v="3381"/>
    <n v="164"/>
    <n v="200"/>
    <n v="65.656565656565661"/>
    <n v="65.656565656565661"/>
  </r>
  <r>
    <s v="j60_22_a"/>
    <x v="1"/>
    <n v="4"/>
    <n v="65"/>
    <n v="65"/>
    <n v="50"/>
    <n v="83"/>
    <n v="1.032"/>
    <n v="27.692307692307693"/>
    <n v="27.692307692307693"/>
    <n v="9056"/>
    <n v="83"/>
    <n v="200"/>
    <n v="27.692307692307693"/>
    <n v="27.692307692307693"/>
  </r>
  <r>
    <s v="j60_22_b"/>
    <x v="1"/>
    <n v="4"/>
    <n v="83"/>
    <n v="83"/>
    <n v="50"/>
    <n v="104"/>
    <n v="1.4610000000000001"/>
    <n v="25.301204819277107"/>
    <n v="25.301204819277107"/>
    <n v="6549"/>
    <n v="103"/>
    <n v="200"/>
    <n v="24.096385542168676"/>
    <n v="24.096385542168676"/>
  </r>
  <r>
    <s v="j60_23_a"/>
    <x v="1"/>
    <n v="4"/>
    <n v="69"/>
    <n v="69"/>
    <n v="50"/>
    <n v="78"/>
    <n v="1.359"/>
    <n v="13.043478260869565"/>
    <n v="13.043478260869565"/>
    <n v="9006"/>
    <n v="76"/>
    <n v="200"/>
    <n v="10.144927536231885"/>
    <n v="10.144927536231885"/>
  </r>
  <r>
    <s v="j60_23_b"/>
    <x v="1"/>
    <n v="4"/>
    <n v="72"/>
    <n v="72"/>
    <n v="50"/>
    <n v="82"/>
    <n v="0.89900000000000002"/>
    <n v="13.888888888888889"/>
    <n v="13.888888888888889"/>
    <n v="11114"/>
    <n v="80"/>
    <n v="200"/>
    <n v="11.111111111111111"/>
    <n v="11.111111111111111"/>
  </r>
  <r>
    <s v="j60_24_a"/>
    <x v="1"/>
    <n v="4"/>
    <n v="81"/>
    <n v="81"/>
    <n v="50"/>
    <n v="81"/>
    <n v="1.05"/>
    <n v="0"/>
    <n v="0"/>
    <n v="10549"/>
    <n v="81"/>
    <n v="200"/>
    <n v="0"/>
    <n v="0"/>
  </r>
  <r>
    <s v="j60_24_b"/>
    <x v="1"/>
    <n v="4"/>
    <n v="76"/>
    <n v="76"/>
    <n v="50"/>
    <n v="77"/>
    <n v="0.995"/>
    <n v="1.3157894736842104"/>
    <n v="1.3157894736842104"/>
    <n v="12080"/>
    <n v="76"/>
    <n v="200"/>
    <n v="0"/>
    <n v="0"/>
  </r>
  <r>
    <s v="j60_25_a"/>
    <x v="1"/>
    <n v="4"/>
    <n v="90"/>
    <n v="95"/>
    <n v="50"/>
    <n v="184"/>
    <n v="2.2250000000000001"/>
    <n v="104.44444444444446"/>
    <n v="93.684210526315795"/>
    <n v="4171"/>
    <n v="180"/>
    <n v="200"/>
    <n v="100"/>
    <n v="89.473684210526315"/>
  </r>
  <r>
    <s v="j60_25_b"/>
    <x v="1"/>
    <n v="4"/>
    <n v="82"/>
    <n v="94"/>
    <n v="50"/>
    <n v="175"/>
    <n v="2.0529999999999999"/>
    <n v="113.41463414634146"/>
    <n v="86.170212765957444"/>
    <n v="1009"/>
    <n v="170"/>
    <n v="200.00800000000001"/>
    <n v="107.31707317073172"/>
    <n v="80.851063829787222"/>
  </r>
  <r>
    <s v="j60_26_a"/>
    <x v="1"/>
    <n v="4"/>
    <n v="63"/>
    <n v="63"/>
    <n v="50"/>
    <n v="100"/>
    <n v="4.5170000000000003"/>
    <n v="58.730158730158735"/>
    <n v="58.730158730158735"/>
    <n v="1862"/>
    <n v="100"/>
    <n v="200"/>
    <n v="58.730158730158735"/>
    <n v="58.730158730158735"/>
  </r>
  <r>
    <s v="j60_26_b"/>
    <x v="1"/>
    <n v="4"/>
    <n v="71"/>
    <n v="71"/>
    <n v="50"/>
    <n v="108"/>
    <n v="1.93"/>
    <n v="52.112676056338024"/>
    <n v="52.112676056338024"/>
    <n v="4275"/>
    <n v="108"/>
    <n v="200"/>
    <n v="52.112676056338024"/>
    <n v="52.112676056338024"/>
  </r>
  <r>
    <s v="j60_27_a"/>
    <x v="1"/>
    <n v="4"/>
    <n v="60"/>
    <n v="60"/>
    <n v="50"/>
    <n v="76"/>
    <n v="1.2709999999999999"/>
    <n v="26.666666666666668"/>
    <n v="26.666666666666668"/>
    <n v="8476"/>
    <n v="74"/>
    <n v="200"/>
    <n v="23.333333333333332"/>
    <n v="23.333333333333332"/>
  </r>
  <r>
    <s v="j60_27_b"/>
    <x v="1"/>
    <n v="4"/>
    <n v="88"/>
    <n v="88"/>
    <n v="50"/>
    <n v="101"/>
    <n v="21.766999999999999"/>
    <n v="14.772727272727273"/>
    <n v="14.772727272727273"/>
    <n v="2181"/>
    <n v="101"/>
    <n v="200"/>
    <n v="14.772727272727273"/>
    <n v="14.772727272727273"/>
  </r>
  <r>
    <s v="j60_28_a"/>
    <x v="1"/>
    <n v="4"/>
    <n v="74"/>
    <n v="74"/>
    <n v="50"/>
    <n v="77"/>
    <n v="1.9990000000000001"/>
    <n v="4.0540540540540544"/>
    <n v="4.0540540540540544"/>
    <n v="6838"/>
    <n v="77"/>
    <n v="200"/>
    <n v="4.0540540540540544"/>
    <n v="4.0540540540540544"/>
  </r>
  <r>
    <s v="j60_28_b"/>
    <x v="1"/>
    <n v="4"/>
    <n v="75"/>
    <n v="75"/>
    <n v="50"/>
    <n v="75"/>
    <n v="0.85"/>
    <n v="0"/>
    <n v="0"/>
    <n v="10945"/>
    <n v="75"/>
    <n v="200"/>
    <n v="0"/>
    <n v="0"/>
  </r>
  <r>
    <s v="j60_29_a"/>
    <x v="1"/>
    <n v="4"/>
    <n v="77"/>
    <n v="108"/>
    <n v="50"/>
    <n v="206"/>
    <n v="9.8889999999999993"/>
    <n v="167.53246753246754"/>
    <n v="90.740740740740748"/>
    <n v="919"/>
    <n v="206"/>
    <n v="200.00200000000001"/>
    <n v="167.53246753246754"/>
    <n v="90.740740740740748"/>
  </r>
  <r>
    <s v="j60_29_b"/>
    <x v="1"/>
    <n v="4"/>
    <n v="70"/>
    <n v="94"/>
    <n v="50"/>
    <n v="207"/>
    <n v="7.7140000000000004"/>
    <n v="195.71428571428569"/>
    <n v="120.21276595744681"/>
    <n v="1466"/>
    <n v="206"/>
    <n v="200.00899999999999"/>
    <n v="194.28571428571428"/>
    <n v="119.14893617021276"/>
  </r>
  <r>
    <s v="j60_30_a"/>
    <x v="1"/>
    <n v="4"/>
    <n v="76"/>
    <n v="76"/>
    <n v="50"/>
    <n v="97"/>
    <n v="2.399"/>
    <n v="27.631578947368425"/>
    <n v="27.631578947368425"/>
    <n v="5267"/>
    <n v="97"/>
    <n v="200"/>
    <n v="27.631578947368425"/>
    <n v="27.631578947368425"/>
  </r>
  <r>
    <s v="j60_30_b"/>
    <x v="1"/>
    <n v="4"/>
    <n v="70"/>
    <n v="70"/>
    <n v="50"/>
    <n v="106"/>
    <n v="2.7909999999999999"/>
    <n v="51.428571428571423"/>
    <n v="51.428571428571423"/>
    <n v="4906"/>
    <n v="106"/>
    <n v="200"/>
    <n v="51.428571428571423"/>
    <n v="51.428571428571423"/>
  </r>
  <r>
    <s v="j60_31_a"/>
    <x v="1"/>
    <n v="4"/>
    <n v="66"/>
    <n v="66"/>
    <n v="50"/>
    <n v="78"/>
    <n v="2.4590000000000001"/>
    <n v="18.181818181818183"/>
    <n v="18.181818181818183"/>
    <n v="4248"/>
    <n v="78"/>
    <n v="200"/>
    <n v="18.181818181818183"/>
    <n v="18.181818181818183"/>
  </r>
  <r>
    <s v="j60_31_b"/>
    <x v="1"/>
    <n v="4"/>
    <n v="74"/>
    <n v="74"/>
    <n v="50"/>
    <n v="96"/>
    <n v="1.778"/>
    <n v="29.72972972972973"/>
    <n v="29.72972972972973"/>
    <n v="5105"/>
    <n v="95"/>
    <n v="200"/>
    <n v="28.378378378378379"/>
    <n v="28.378378378378379"/>
  </r>
  <r>
    <s v="j60_32_a"/>
    <x v="1"/>
    <n v="4"/>
    <n v="77"/>
    <n v="77"/>
    <n v="50"/>
    <n v="89"/>
    <n v="1.7050000000000001"/>
    <n v="15.584415584415584"/>
    <n v="15.584415584415584"/>
    <n v="5581"/>
    <n v="87"/>
    <n v="200"/>
    <n v="12.987012987012985"/>
    <n v="12.987012987012985"/>
  </r>
  <r>
    <s v="j60_32_b"/>
    <x v="1"/>
    <n v="4"/>
    <n v="76"/>
    <n v="76"/>
    <n v="50"/>
    <n v="76"/>
    <n v="1.766"/>
    <n v="0"/>
    <n v="0"/>
    <n v="5487"/>
    <n v="76"/>
    <n v="200"/>
    <n v="0"/>
    <n v="0"/>
  </r>
  <r>
    <s v="j60_33_a"/>
    <x v="1"/>
    <n v="4"/>
    <n v="90"/>
    <n v="90"/>
    <n v="50"/>
    <n v="123"/>
    <n v="2111.7930000000001"/>
    <n v="36.666666666666664"/>
    <n v="36.666666666666664"/>
    <n v="3"/>
    <n v="126"/>
    <n v="200"/>
    <n v="40"/>
    <n v="40"/>
  </r>
  <r>
    <s v="j60_33_b"/>
    <x v="1"/>
    <n v="4"/>
    <n v="65"/>
    <n v="65"/>
    <n v="50"/>
    <n v="103"/>
    <n v="2.1749999999999998"/>
    <n v="58.461538461538467"/>
    <n v="58.461538461538467"/>
    <n v="1388"/>
    <n v="101"/>
    <n v="200.005"/>
    <n v="55.384615384615387"/>
    <n v="55.384615384615387"/>
  </r>
  <r>
    <s v="j60_34_a"/>
    <x v="1"/>
    <n v="4"/>
    <n v="83"/>
    <n v="83"/>
    <n v="50"/>
    <n v="90"/>
    <n v="5"/>
    <n v="8.4337349397590362"/>
    <n v="8.4337349397590362"/>
    <n v="10870"/>
    <n v="90"/>
    <n v="200"/>
    <n v="8.4337349397590362"/>
    <n v="8.4337349397590362"/>
  </r>
  <r>
    <s v="j60_34_b"/>
    <x v="1"/>
    <n v="4"/>
    <n v="77"/>
    <n v="77"/>
    <n v="50"/>
    <n v="94"/>
    <n v="1.1990000000000001"/>
    <n v="22.077922077922079"/>
    <n v="22.077922077922079"/>
    <n v="10641"/>
    <n v="93"/>
    <n v="200"/>
    <n v="20.779220779220779"/>
    <n v="20.779220779220779"/>
  </r>
  <r>
    <s v="j60_35_a"/>
    <x v="1"/>
    <n v="4"/>
    <n v="70"/>
    <n v="70"/>
    <n v="50"/>
    <n v="76"/>
    <n v="1.4450000000000001"/>
    <n v="8.5714285714285712"/>
    <n v="8.5714285714285712"/>
    <n v="8054"/>
    <n v="76"/>
    <n v="200"/>
    <n v="8.5714285714285712"/>
    <n v="8.5714285714285712"/>
  </r>
  <r>
    <s v="j60_35_b"/>
    <x v="1"/>
    <n v="4"/>
    <n v="76"/>
    <n v="76"/>
    <n v="50"/>
    <n v="87"/>
    <n v="2.25"/>
    <n v="14.473684210526317"/>
    <n v="14.473684210526317"/>
    <n v="10412"/>
    <n v="87"/>
    <n v="200"/>
    <n v="14.473684210526317"/>
    <n v="14.473684210526317"/>
  </r>
  <r>
    <s v="j60_36_a"/>
    <x v="1"/>
    <n v="4"/>
    <n v="61"/>
    <n v="61"/>
    <n v="50"/>
    <n v="64"/>
    <n v="0.66100000000000003"/>
    <n v="4.918032786885246"/>
    <n v="4.918032786885246"/>
    <n v="13878"/>
    <n v="64"/>
    <n v="200"/>
    <n v="4.918032786885246"/>
    <n v="4.918032786885246"/>
  </r>
  <r>
    <s v="j60_36_b"/>
    <x v="1"/>
    <n v="4"/>
    <n v="76"/>
    <n v="76"/>
    <n v="50"/>
    <n v="77"/>
    <n v="0.66200000000000003"/>
    <n v="1.3157894736842104"/>
    <n v="1.3157894736842104"/>
    <n v="16141"/>
    <n v="77"/>
    <n v="200"/>
    <n v="1.3157894736842104"/>
    <n v="1.3157894736842104"/>
  </r>
  <r>
    <s v="j60_37_a"/>
    <x v="1"/>
    <n v="4"/>
    <n v="93"/>
    <n v="93"/>
    <n v="50"/>
    <n v="147"/>
    <n v="4.3380000000000001"/>
    <n v="58.064516129032263"/>
    <n v="58.064516129032263"/>
    <n v="3563"/>
    <n v="144"/>
    <n v="200.03299999999999"/>
    <n v="54.838709677419352"/>
    <n v="54.838709677419352"/>
  </r>
  <r>
    <s v="j60_37_b"/>
    <x v="1"/>
    <n v="4"/>
    <n v="85"/>
    <n v="85"/>
    <n v="50"/>
    <n v="149"/>
    <n v="2.0840000000000001"/>
    <n v="75.294117647058826"/>
    <n v="75.294117647058826"/>
    <n v="4738"/>
    <n v="149"/>
    <n v="200"/>
    <n v="75.294117647058826"/>
    <n v="75.294117647058826"/>
  </r>
  <r>
    <s v="j60_38_a"/>
    <x v="1"/>
    <n v="4"/>
    <n v="73"/>
    <n v="73"/>
    <n v="50"/>
    <n v="101"/>
    <n v="1.1890000000000001"/>
    <n v="38.356164383561641"/>
    <n v="38.356164383561641"/>
    <n v="8573"/>
    <n v="95"/>
    <n v="200"/>
    <n v="30.136986301369863"/>
    <n v="30.136986301369863"/>
  </r>
  <r>
    <s v="j60_38_b"/>
    <x v="1"/>
    <n v="4"/>
    <n v="71"/>
    <n v="71"/>
    <n v="50"/>
    <n v="111"/>
    <n v="8.9109999999999996"/>
    <n v="56.338028169014088"/>
    <n v="56.338028169014088"/>
    <n v="5018"/>
    <n v="110"/>
    <n v="200"/>
    <n v="54.929577464788736"/>
    <n v="54.929577464788736"/>
  </r>
  <r>
    <s v="j60_39_a"/>
    <x v="1"/>
    <n v="4"/>
    <n v="83"/>
    <n v="83"/>
    <n v="50"/>
    <n v="91"/>
    <n v="5.6580000000000004"/>
    <n v="9.6385542168674707"/>
    <n v="9.6385542168674707"/>
    <n v="7311"/>
    <n v="91"/>
    <n v="200"/>
    <n v="9.6385542168674707"/>
    <n v="9.6385542168674707"/>
  </r>
  <r>
    <s v="j60_39_b"/>
    <x v="1"/>
    <n v="4"/>
    <n v="73"/>
    <n v="73"/>
    <n v="50"/>
    <n v="88"/>
    <n v="1.323"/>
    <n v="20.547945205479451"/>
    <n v="20.547945205479451"/>
    <n v="7542"/>
    <n v="87"/>
    <n v="200"/>
    <n v="19.17808219178082"/>
    <n v="19.17808219178082"/>
  </r>
  <r>
    <s v="j60_40_a"/>
    <x v="1"/>
    <n v="4"/>
    <n v="73"/>
    <n v="73"/>
    <n v="50"/>
    <n v="73"/>
    <n v="1.048"/>
    <n v="0"/>
    <n v="0"/>
    <n v="9923"/>
    <n v="73"/>
    <n v="200"/>
    <n v="0"/>
    <n v="0"/>
  </r>
  <r>
    <s v="j60_40_b"/>
    <x v="1"/>
    <n v="4"/>
    <n v="69"/>
    <n v="69"/>
    <n v="50"/>
    <n v="78"/>
    <n v="1.0820000000000001"/>
    <n v="13.043478260869565"/>
    <n v="13.043478260869565"/>
    <n v="8388"/>
    <n v="77"/>
    <n v="200"/>
    <n v="11.594202898550725"/>
    <n v="11.594202898550725"/>
  </r>
  <r>
    <s v="j60_41_a"/>
    <x v="1"/>
    <n v="4"/>
    <n v="64"/>
    <n v="79"/>
    <n v="50"/>
    <n v="171"/>
    <n v="16.600999999999999"/>
    <n v="167.1875"/>
    <n v="116.45569620253164"/>
    <n v="763"/>
    <n v="171"/>
    <n v="200.006"/>
    <n v="167.1875"/>
    <n v="116.45569620253164"/>
  </r>
  <r>
    <s v="j60_41_b"/>
    <x v="1"/>
    <n v="4"/>
    <n v="99"/>
    <n v="99"/>
    <n v="50"/>
    <n v="190"/>
    <n v="1.569"/>
    <n v="91.919191919191917"/>
    <n v="91.919191919191917"/>
    <n v="6962"/>
    <n v="186"/>
    <n v="200"/>
    <n v="87.878787878787875"/>
    <n v="87.878787878787875"/>
  </r>
  <r>
    <s v="j60_42_a"/>
    <x v="1"/>
    <n v="4"/>
    <n v="73"/>
    <n v="73"/>
    <n v="50"/>
    <n v="96"/>
    <n v="8.8640000000000008"/>
    <n v="31.506849315068493"/>
    <n v="31.506849315068493"/>
    <n v="3851"/>
    <n v="95"/>
    <n v="200.00800000000001"/>
    <n v="30.136986301369863"/>
    <n v="30.136986301369863"/>
  </r>
  <r>
    <s v="j60_42_b"/>
    <x v="1"/>
    <n v="4"/>
    <n v="83"/>
    <n v="83"/>
    <n v="50"/>
    <n v="115"/>
    <n v="1.534"/>
    <n v="38.554216867469883"/>
    <n v="38.554216867469883"/>
    <n v="5308"/>
    <n v="115"/>
    <n v="200"/>
    <n v="38.554216867469883"/>
    <n v="38.554216867469883"/>
  </r>
  <r>
    <s v="j60_43_a"/>
    <x v="1"/>
    <n v="4"/>
    <n v="89"/>
    <n v="89"/>
    <n v="50"/>
    <n v="112"/>
    <n v="44.341000000000001"/>
    <n v="25.842696629213485"/>
    <n v="25.842696629213485"/>
    <n v="216"/>
    <n v="112"/>
    <n v="200.012"/>
    <n v="25.842696629213485"/>
    <n v="25.842696629213485"/>
  </r>
  <r>
    <s v="j60_43_b"/>
    <x v="1"/>
    <n v="4"/>
    <n v="74"/>
    <n v="74"/>
    <n v="50"/>
    <n v="95"/>
    <n v="1.2110000000000001"/>
    <n v="28.378378378378379"/>
    <n v="28.378378378378379"/>
    <n v="8736"/>
    <n v="94"/>
    <n v="200"/>
    <n v="27.027027027027028"/>
    <n v="27.027027027027028"/>
  </r>
  <r>
    <s v="j60_44_a"/>
    <x v="1"/>
    <n v="4"/>
    <n v="87"/>
    <n v="87"/>
    <n v="50"/>
    <n v="87"/>
    <n v="1.242"/>
    <n v="0"/>
    <n v="0"/>
    <n v="5720"/>
    <n v="87"/>
    <n v="200"/>
    <n v="0"/>
    <n v="0"/>
  </r>
  <r>
    <s v="j60_44_b"/>
    <x v="1"/>
    <n v="4"/>
    <n v="74"/>
    <n v="74"/>
    <n v="50"/>
    <n v="84"/>
    <n v="1.7549999999999999"/>
    <n v="13.513513513513514"/>
    <n v="13.513513513513514"/>
    <n v="6716"/>
    <n v="83"/>
    <n v="200"/>
    <n v="12.162162162162163"/>
    <n v="12.162162162162163"/>
  </r>
  <r>
    <s v="j60_45_a"/>
    <x v="1"/>
    <n v="4"/>
    <n v="79"/>
    <n v="110"/>
    <n v="50"/>
    <n v="223"/>
    <n v="3.2530000000000001"/>
    <n v="182.27848101265823"/>
    <n v="102.72727272727273"/>
    <n v="2991"/>
    <n v="218"/>
    <n v="200.005"/>
    <n v="175.9493670886076"/>
    <n v="98.181818181818187"/>
  </r>
  <r>
    <s v="j60_45_b"/>
    <x v="1"/>
    <n v="4"/>
    <n v="62"/>
    <n v="97"/>
    <n v="50"/>
    <n v="200"/>
    <n v="3.109"/>
    <n v="222.58064516129031"/>
    <n v="106.18556701030928"/>
    <n v="2859"/>
    <n v="196"/>
    <n v="200"/>
    <n v="216.12903225806451"/>
    <n v="102.06185567010309"/>
  </r>
  <r>
    <s v="j60_46_a"/>
    <x v="1"/>
    <n v="4"/>
    <n v="75"/>
    <n v="75"/>
    <n v="50"/>
    <n v="124"/>
    <n v="6.55"/>
    <n v="65.333333333333329"/>
    <n v="65.333333333333329"/>
    <n v="3797"/>
    <n v="124"/>
    <n v="200"/>
    <n v="65.333333333333329"/>
    <n v="65.333333333333329"/>
  </r>
  <r>
    <s v="j60_46_b"/>
    <x v="1"/>
    <n v="4"/>
    <n v="79"/>
    <n v="79"/>
    <n v="50"/>
    <n v="137"/>
    <n v="7.5709999999999997"/>
    <n v="73.417721518987349"/>
    <n v="73.417721518987349"/>
    <n v="5716"/>
    <n v="137"/>
    <n v="200"/>
    <n v="73.417721518987349"/>
    <n v="73.417721518987349"/>
  </r>
  <r>
    <s v="j60_47_a"/>
    <x v="1"/>
    <n v="4"/>
    <n v="66"/>
    <n v="66"/>
    <n v="50"/>
    <n v="92"/>
    <n v="1.516"/>
    <n v="39.393939393939391"/>
    <n v="39.393939393939391"/>
    <n v="5888"/>
    <n v="90"/>
    <n v="200"/>
    <n v="36.363636363636367"/>
    <n v="36.363636363636367"/>
  </r>
  <r>
    <s v="j60_47_b"/>
    <x v="1"/>
    <n v="4"/>
    <n v="76"/>
    <n v="76"/>
    <n v="50"/>
    <n v="100"/>
    <n v="2.6110000000000002"/>
    <n v="31.578947368421051"/>
    <n v="31.578947368421051"/>
    <n v="6593"/>
    <n v="98"/>
    <n v="200"/>
    <n v="28.947368421052634"/>
    <n v="28.947368421052634"/>
  </r>
  <r>
    <s v="j60_48_a"/>
    <x v="1"/>
    <n v="4"/>
    <n v="84"/>
    <n v="84"/>
    <n v="50"/>
    <n v="90"/>
    <n v="1.5309999999999999"/>
    <n v="7.1428571428571423"/>
    <n v="7.1428571428571423"/>
    <n v="5914"/>
    <n v="88"/>
    <n v="200"/>
    <n v="4.7619047619047619"/>
    <n v="4.7619047619047619"/>
  </r>
  <r>
    <s v="j60_48_b"/>
    <x v="1"/>
    <n v="4"/>
    <n v="82"/>
    <n v="82"/>
    <n v="50"/>
    <n v="85"/>
    <n v="2.4489999999999998"/>
    <n v="3.6585365853658534"/>
    <n v="3.6585365853658534"/>
    <n v="5840"/>
    <n v="85"/>
    <n v="200"/>
    <n v="3.6585365853658534"/>
    <n v="3.6585365853658534"/>
  </r>
  <r>
    <s v="j90_1_a"/>
    <x v="2"/>
    <n v="4"/>
    <n v="67"/>
    <n v="67"/>
    <n v="50"/>
    <n v="124"/>
    <n v="201.393"/>
    <n v="85.074626865671647"/>
    <n v="85.074626865671647"/>
    <n v="3035"/>
    <n v="121"/>
    <n v="300"/>
    <n v="80.597014925373131"/>
    <n v="80.597014925373131"/>
  </r>
  <r>
    <s v="j90_1_b"/>
    <x v="2"/>
    <n v="4"/>
    <n v="59"/>
    <n v="59"/>
    <n v="50"/>
    <n v="99"/>
    <n v="2.3929999999999998"/>
    <n v="67.796610169491515"/>
    <n v="67.796610169491515"/>
    <n v="9312"/>
    <n v="93"/>
    <n v="300"/>
    <n v="57.627118644067799"/>
    <n v="57.627118644067799"/>
  </r>
  <r>
    <s v="j90_2_a"/>
    <x v="2"/>
    <n v="4"/>
    <n v="104"/>
    <n v="104"/>
    <n v="50"/>
    <n v="115"/>
    <n v="3.4609999999999999"/>
    <n v="10.576923076923077"/>
    <n v="10.576923076923077"/>
    <n v="2150"/>
    <n v="114"/>
    <n v="300.00099999999998"/>
    <n v="9.6153846153846168"/>
    <n v="9.6153846153846168"/>
  </r>
  <r>
    <s v="j90_2_b"/>
    <x v="2"/>
    <n v="4"/>
    <n v="67"/>
    <n v="67"/>
    <n v="50"/>
    <n v="76"/>
    <n v="5.8029999999999999"/>
    <n v="13.432835820895523"/>
    <n v="13.432835820895523"/>
    <n v="9875"/>
    <n v="75"/>
    <n v="300"/>
    <n v="11.940298507462686"/>
    <n v="11.940298507462686"/>
  </r>
  <r>
    <s v="j90_3_a"/>
    <x v="2"/>
    <n v="4"/>
    <n v="68"/>
    <n v="68"/>
    <n v="50"/>
    <n v="74"/>
    <n v="1.607"/>
    <n v="8.8235294117647065"/>
    <n v="8.8235294117647065"/>
    <n v="8994"/>
    <n v="74"/>
    <n v="300"/>
    <n v="8.8235294117647065"/>
    <n v="8.8235294117647065"/>
  </r>
  <r>
    <s v="j90_3_b"/>
    <x v="2"/>
    <n v="4"/>
    <n v="104"/>
    <n v="104"/>
    <n v="50"/>
    <n v="104"/>
    <n v="1.4550000000000001"/>
    <n v="0"/>
    <n v="0"/>
    <n v="9859"/>
    <n v="104"/>
    <n v="300"/>
    <n v="0"/>
    <n v="0"/>
  </r>
  <r>
    <s v="j90_4_a"/>
    <x v="2"/>
    <n v="4"/>
    <n v="93"/>
    <n v="93"/>
    <n v="50"/>
    <n v="93"/>
    <n v="1.0580000000000001"/>
    <n v="0"/>
    <n v="0"/>
    <n v="14158"/>
    <n v="93"/>
    <n v="300"/>
    <n v="0"/>
    <n v="0"/>
  </r>
  <r>
    <s v="j90_4_b"/>
    <x v="2"/>
    <n v="4"/>
    <n v="69"/>
    <n v="69"/>
    <n v="50"/>
    <n v="69"/>
    <n v="3.637"/>
    <n v="0"/>
    <n v="0"/>
    <n v="4544"/>
    <n v="69"/>
    <n v="300"/>
    <n v="0"/>
    <n v="0"/>
  </r>
  <r>
    <s v="j90_5_a"/>
    <x v="2"/>
    <n v="4"/>
    <n v="90"/>
    <n v="90"/>
    <n v="50"/>
    <n v="176"/>
    <n v="3.2040000000000002"/>
    <n v="95.555555555555557"/>
    <n v="95.555555555555557"/>
    <n v="4934"/>
    <n v="175"/>
    <n v="300"/>
    <n v="94.444444444444443"/>
    <n v="94.444444444444443"/>
  </r>
  <r>
    <s v="j90_5_b"/>
    <x v="2"/>
    <n v="4"/>
    <n v="62"/>
    <n v="79"/>
    <n v="50"/>
    <n v="159"/>
    <n v="4.0810000000000004"/>
    <n v="156.45161290322579"/>
    <n v="101.26582278481013"/>
    <n v="2255"/>
    <n v="159"/>
    <n v="300.00099999999998"/>
    <n v="156.45161290322579"/>
    <n v="101.26582278481013"/>
  </r>
  <r>
    <s v="j90_6_a"/>
    <x v="2"/>
    <n v="4"/>
    <n v="71"/>
    <n v="71"/>
    <n v="50"/>
    <n v="95"/>
    <n v="2.6880000000000002"/>
    <n v="33.802816901408448"/>
    <n v="33.802816901408448"/>
    <n v="5337"/>
    <n v="95"/>
    <n v="300"/>
    <n v="33.802816901408448"/>
    <n v="33.802816901408448"/>
  </r>
  <r>
    <s v="j90_6_b"/>
    <x v="2"/>
    <n v="4"/>
    <n v="68"/>
    <n v="68"/>
    <n v="50"/>
    <n v="85"/>
    <n v="4.1550000000000002"/>
    <n v="25"/>
    <n v="25"/>
    <n v="4934"/>
    <n v="85"/>
    <n v="300"/>
    <n v="25"/>
    <n v="25"/>
  </r>
  <r>
    <s v="j90_7_a"/>
    <x v="2"/>
    <n v="4"/>
    <n v="90"/>
    <n v="90"/>
    <n v="50"/>
    <n v="93"/>
    <n v="2.3460000000000001"/>
    <n v="3.3333333333333335"/>
    <n v="3.3333333333333335"/>
    <n v="8190"/>
    <n v="92"/>
    <n v="300"/>
    <n v="2.2222222222222223"/>
    <n v="2.2222222222222223"/>
  </r>
  <r>
    <s v="j90_7_b"/>
    <x v="2"/>
    <n v="4"/>
    <n v="79"/>
    <n v="79"/>
    <n v="50"/>
    <n v="94"/>
    <n v="2.3540000000000001"/>
    <n v="18.9873417721519"/>
    <n v="18.9873417721519"/>
    <n v="7502"/>
    <n v="93"/>
    <n v="300"/>
    <n v="17.721518987341771"/>
    <n v="17.721518987341771"/>
  </r>
  <r>
    <s v="j90_8_a"/>
    <x v="2"/>
    <n v="4"/>
    <n v="88"/>
    <n v="88"/>
    <n v="50"/>
    <n v="88"/>
    <n v="2.1389999999999998"/>
    <n v="0"/>
    <n v="0"/>
    <n v="8753"/>
    <n v="88"/>
    <n v="300"/>
    <n v="0"/>
    <n v="0"/>
  </r>
  <r>
    <s v="j90_8_b"/>
    <x v="2"/>
    <n v="4"/>
    <n v="77"/>
    <n v="77"/>
    <n v="50"/>
    <n v="79"/>
    <n v="14.117000000000001"/>
    <n v="2.5974025974025974"/>
    <n v="2.5974025974025974"/>
    <n v="6838"/>
    <n v="79"/>
    <n v="300"/>
    <n v="2.5974025974025974"/>
    <n v="2.5974025974025974"/>
  </r>
  <r>
    <s v="j90_9_a"/>
    <x v="2"/>
    <n v="4"/>
    <n v="88"/>
    <n v="110"/>
    <n v="50"/>
    <n v="220"/>
    <n v="2.988"/>
    <n v="150"/>
    <n v="100"/>
    <n v="2441"/>
    <n v="220"/>
    <n v="300.00099999999998"/>
    <n v="150"/>
    <n v="100"/>
  </r>
  <r>
    <s v="j90_9_b"/>
    <x v="2"/>
    <n v="4"/>
    <n v="77"/>
    <n v="100"/>
    <n v="50"/>
    <n v="203"/>
    <n v="17.341000000000001"/>
    <n v="163.63636363636365"/>
    <n v="103"/>
    <n v="4084"/>
    <n v="196"/>
    <n v="300"/>
    <n v="154.54545454545453"/>
    <n v="96"/>
  </r>
  <r>
    <s v="j90_10_a"/>
    <x v="2"/>
    <n v="4"/>
    <n v="78"/>
    <n v="78"/>
    <n v="50"/>
    <n v="100"/>
    <n v="2.5249999999999999"/>
    <n v="28.205128205128204"/>
    <n v="28.205128205128204"/>
    <n v="6183"/>
    <n v="100"/>
    <n v="300"/>
    <n v="28.205128205128204"/>
    <n v="28.205128205128204"/>
  </r>
  <r>
    <s v="j90_10_b"/>
    <x v="2"/>
    <n v="4"/>
    <n v="94"/>
    <n v="94"/>
    <n v="50"/>
    <n v="109"/>
    <n v="3.36"/>
    <n v="15.957446808510639"/>
    <n v="15.957446808510639"/>
    <n v="6136"/>
    <n v="109"/>
    <n v="300"/>
    <n v="15.957446808510639"/>
    <n v="15.957446808510639"/>
  </r>
  <r>
    <s v="j90_11_a"/>
    <x v="2"/>
    <n v="4"/>
    <n v="78"/>
    <n v="78"/>
    <n v="50"/>
    <n v="92"/>
    <n v="2.5379999999999998"/>
    <n v="17.948717948717949"/>
    <n v="17.948717948717949"/>
    <n v="5590"/>
    <n v="91"/>
    <n v="300"/>
    <n v="16.666666666666664"/>
    <n v="16.666666666666664"/>
  </r>
  <r>
    <s v="j90_11_b"/>
    <x v="2"/>
    <n v="4"/>
    <n v="99"/>
    <n v="99"/>
    <n v="50"/>
    <n v="123"/>
    <n v="16.763999999999999"/>
    <n v="24.242424242424242"/>
    <n v="24.242424242424242"/>
    <n v="5257"/>
    <n v="120"/>
    <n v="300"/>
    <n v="21.212121212121211"/>
    <n v="21.212121212121211"/>
  </r>
  <r>
    <s v="j90_12_a"/>
    <x v="2"/>
    <n v="4"/>
    <n v="73"/>
    <n v="73"/>
    <n v="50"/>
    <n v="73"/>
    <n v="2.1739999999999999"/>
    <n v="0"/>
    <n v="0"/>
    <n v="8475"/>
    <n v="73"/>
    <n v="300"/>
    <n v="0"/>
    <n v="0"/>
  </r>
  <r>
    <s v="j90_12_b"/>
    <x v="2"/>
    <n v="4"/>
    <n v="81"/>
    <n v="81"/>
    <n v="50"/>
    <n v="81"/>
    <n v="2.8940000000000001"/>
    <n v="0"/>
    <n v="0"/>
    <n v="6626"/>
    <n v="81"/>
    <n v="300"/>
    <n v="0"/>
    <n v="0"/>
  </r>
  <r>
    <s v="j90_13_a"/>
    <x v="2"/>
    <n v="4"/>
    <n v="89"/>
    <n v="112"/>
    <n v="50"/>
    <n v="218"/>
    <n v="28.782"/>
    <n v="144.9438202247191"/>
    <n v="94.642857142857139"/>
    <n v="872"/>
    <n v="212"/>
    <n v="300.00099999999998"/>
    <n v="138.20224719101125"/>
    <n v="89.285714285714292"/>
  </r>
  <r>
    <s v="j90_13_b"/>
    <x v="2"/>
    <n v="4"/>
    <n v="76"/>
    <n v="113"/>
    <n v="50"/>
    <n v="218"/>
    <n v="19.122"/>
    <n v="186.84210526315789"/>
    <n v="92.920353982300881"/>
    <n v="1982"/>
    <n v="216"/>
    <n v="300"/>
    <n v="184.21052631578948"/>
    <n v="91.150442477876098"/>
  </r>
  <r>
    <s v="j90_14_a"/>
    <x v="2"/>
    <n v="4"/>
    <n v="80"/>
    <n v="80"/>
    <n v="50"/>
    <n v="115"/>
    <n v="4.157"/>
    <n v="43.75"/>
    <n v="43.75"/>
    <n v="2802"/>
    <n v="114"/>
    <n v="300"/>
    <n v="42.5"/>
    <n v="42.5"/>
  </r>
  <r>
    <s v="j90_14_b"/>
    <x v="2"/>
    <n v="4"/>
    <n v="85"/>
    <n v="85"/>
    <n v="50"/>
    <n v="125"/>
    <n v="3.6339999999999999"/>
    <n v="47.058823529411761"/>
    <n v="47.058823529411761"/>
    <n v="3871"/>
    <n v="125"/>
    <n v="300"/>
    <n v="47.058823529411761"/>
    <n v="47.058823529411761"/>
  </r>
  <r>
    <s v="j90_15_a"/>
    <x v="2"/>
    <n v="4"/>
    <n v="61"/>
    <n v="61"/>
    <n v="50"/>
    <n v="80"/>
    <n v="3.165"/>
    <n v="31.147540983606557"/>
    <n v="31.147540983606557"/>
    <n v="5708"/>
    <n v="80"/>
    <n v="300"/>
    <n v="31.147540983606557"/>
    <n v="31.147540983606557"/>
  </r>
  <r>
    <s v="j90_15_b"/>
    <x v="2"/>
    <n v="4"/>
    <n v="82"/>
    <n v="82"/>
    <n v="50"/>
    <n v="104"/>
    <n v="3.2639999999999998"/>
    <n v="26.829268292682929"/>
    <n v="26.829268292682929"/>
    <n v="5251"/>
    <n v="103"/>
    <n v="300"/>
    <n v="25.609756097560975"/>
    <n v="25.609756097560975"/>
  </r>
  <r>
    <s v="j90_16_a"/>
    <x v="2"/>
    <n v="4"/>
    <n v="65"/>
    <n v="65"/>
    <n v="50"/>
    <n v="73"/>
    <n v="2.76"/>
    <n v="12.307692307692308"/>
    <n v="12.307692307692308"/>
    <n v="5099"/>
    <n v="73"/>
    <n v="300"/>
    <n v="12.307692307692308"/>
    <n v="12.307692307692308"/>
  </r>
  <r>
    <s v="j90_16_b"/>
    <x v="2"/>
    <n v="4"/>
    <n v="74"/>
    <n v="74"/>
    <n v="50"/>
    <n v="74"/>
    <n v="3.9430000000000001"/>
    <n v="0"/>
    <n v="0"/>
    <n v="3540"/>
    <n v="74"/>
    <n v="300.00099999999998"/>
    <n v="0"/>
    <n v="0"/>
  </r>
  <r>
    <s v="j90_17_a"/>
    <x v="2"/>
    <n v="4"/>
    <n v="95"/>
    <n v="95"/>
    <n v="50"/>
    <n v="138"/>
    <n v="24.632000000000001"/>
    <n v="45.263157894736842"/>
    <n v="45.263157894736842"/>
    <n v="8427"/>
    <n v="138"/>
    <n v="300"/>
    <n v="45.263157894736842"/>
    <n v="45.263157894736842"/>
  </r>
  <r>
    <s v="j90_17_b"/>
    <x v="2"/>
    <n v="4"/>
    <n v="73"/>
    <n v="73"/>
    <n v="50"/>
    <n v="114"/>
    <n v="2.7650000000000001"/>
    <n v="56.164383561643838"/>
    <n v="56.164383561643838"/>
    <n v="8063"/>
    <n v="110"/>
    <n v="300"/>
    <n v="50.684931506849317"/>
    <n v="50.684931506849317"/>
  </r>
  <r>
    <s v="j90_18_a"/>
    <x v="2"/>
    <n v="4"/>
    <n v="101"/>
    <n v="101"/>
    <n v="50"/>
    <n v="117"/>
    <n v="1.429"/>
    <n v="15.841584158415841"/>
    <n v="15.841584158415841"/>
    <n v="10669"/>
    <n v="117"/>
    <n v="300"/>
    <n v="15.841584158415841"/>
    <n v="15.841584158415841"/>
  </r>
  <r>
    <s v="j90_18_b"/>
    <x v="2"/>
    <n v="4"/>
    <n v="79"/>
    <n v="79"/>
    <n v="50"/>
    <n v="89"/>
    <n v="1.587"/>
    <n v="12.658227848101266"/>
    <n v="12.658227848101266"/>
    <n v="8654"/>
    <n v="89"/>
    <n v="300"/>
    <n v="12.658227848101266"/>
    <n v="12.658227848101266"/>
  </r>
  <r>
    <s v="j90_19_a"/>
    <x v="2"/>
    <n v="4"/>
    <n v="89"/>
    <n v="89"/>
    <n v="50"/>
    <n v="94"/>
    <n v="2.5819999999999999"/>
    <n v="5.6179775280898872"/>
    <n v="5.6179775280898872"/>
    <n v="10125"/>
    <n v="94"/>
    <n v="300"/>
    <n v="5.6179775280898872"/>
    <n v="5.6179775280898872"/>
  </r>
  <r>
    <s v="j90_19_b"/>
    <x v="2"/>
    <n v="4"/>
    <n v="91"/>
    <n v="91"/>
    <n v="50"/>
    <n v="91"/>
    <n v="1.9239999999999999"/>
    <n v="0"/>
    <n v="0"/>
    <n v="9717"/>
    <n v="91"/>
    <n v="300"/>
    <n v="0"/>
    <n v="0"/>
  </r>
  <r>
    <s v="j90_20_a"/>
    <x v="2"/>
    <n v="4"/>
    <n v="85"/>
    <n v="85"/>
    <n v="50"/>
    <n v="91"/>
    <n v="1.198"/>
    <n v="7.0588235294117645"/>
    <n v="7.0588235294117645"/>
    <n v="16216"/>
    <n v="91"/>
    <n v="300"/>
    <n v="7.0588235294117645"/>
    <n v="7.0588235294117645"/>
  </r>
  <r>
    <s v="j90_20_b"/>
    <x v="2"/>
    <n v="4"/>
    <n v="86"/>
    <n v="86"/>
    <n v="50"/>
    <n v="86"/>
    <n v="1.903"/>
    <n v="0"/>
    <n v="0"/>
    <n v="8897"/>
    <n v="86"/>
    <n v="300"/>
    <n v="0"/>
    <n v="0"/>
  </r>
  <r>
    <s v="j90_21_a"/>
    <x v="2"/>
    <n v="4"/>
    <n v="94"/>
    <n v="100"/>
    <n v="50"/>
    <n v="212"/>
    <n v="2.3820000000000001"/>
    <n v="125.53191489361701"/>
    <n v="112.00000000000001"/>
    <n v="6206"/>
    <n v="206"/>
    <n v="300"/>
    <n v="119.14893617021276"/>
    <n v="106"/>
  </r>
  <r>
    <s v="j90_21_b"/>
    <x v="2"/>
    <n v="4"/>
    <n v="94"/>
    <n v="94"/>
    <n v="50"/>
    <n v="200"/>
    <n v="14.641999999999999"/>
    <n v="112.7659574468085"/>
    <n v="112.7659574468085"/>
    <n v="3039"/>
    <n v="200"/>
    <n v="300"/>
    <n v="112.7659574468085"/>
    <n v="112.7659574468085"/>
  </r>
  <r>
    <s v="j90_22_a"/>
    <x v="2"/>
    <n v="4"/>
    <n v="83"/>
    <n v="83"/>
    <n v="50"/>
    <n v="118"/>
    <n v="2.1339999999999999"/>
    <n v="42.168674698795186"/>
    <n v="42.168674698795186"/>
    <n v="7415"/>
    <n v="118"/>
    <n v="300"/>
    <n v="42.168674698795186"/>
    <n v="42.168674698795186"/>
  </r>
  <r>
    <s v="j90_22_b"/>
    <x v="2"/>
    <n v="4"/>
    <n v="96"/>
    <n v="96"/>
    <n v="50"/>
    <n v="127"/>
    <n v="1.972"/>
    <n v="32.291666666666671"/>
    <n v="32.291666666666671"/>
    <n v="7223"/>
    <n v="127"/>
    <n v="300"/>
    <n v="32.291666666666671"/>
    <n v="32.291666666666671"/>
  </r>
  <r>
    <s v="j90_23_a"/>
    <x v="2"/>
    <n v="4"/>
    <n v="85"/>
    <n v="85"/>
    <n v="50"/>
    <n v="99"/>
    <n v="1.9770000000000001"/>
    <n v="16.470588235294116"/>
    <n v="16.470588235294116"/>
    <n v="6813"/>
    <n v="98"/>
    <n v="300"/>
    <n v="15.294117647058824"/>
    <n v="15.294117647058824"/>
  </r>
  <r>
    <s v="j90_23_b"/>
    <x v="2"/>
    <n v="4"/>
    <n v="126"/>
    <n v="126"/>
    <n v="50"/>
    <n v="139"/>
    <n v="1.42"/>
    <n v="10.317460317460316"/>
    <n v="10.317460317460316"/>
    <n v="9581"/>
    <n v="139"/>
    <n v="300"/>
    <n v="10.317460317460316"/>
    <n v="10.317460317460316"/>
  </r>
  <r>
    <s v="j90_24_a"/>
    <x v="2"/>
    <n v="4"/>
    <n v="87"/>
    <n v="87"/>
    <n v="50"/>
    <n v="87"/>
    <n v="1.9139999999999999"/>
    <n v="0"/>
    <n v="0"/>
    <n v="8736"/>
    <n v="87"/>
    <n v="300"/>
    <n v="0"/>
    <n v="0"/>
  </r>
  <r>
    <s v="j90_24_b"/>
    <x v="2"/>
    <n v="4"/>
    <n v="92"/>
    <n v="92"/>
    <n v="50"/>
    <n v="92"/>
    <n v="3.6890000000000001"/>
    <n v="0"/>
    <n v="0"/>
    <n v="4025"/>
    <n v="92"/>
    <n v="300"/>
    <n v="0"/>
    <n v="0"/>
  </r>
  <r>
    <s v="j90_25_a"/>
    <x v="2"/>
    <n v="4"/>
    <n v="80"/>
    <n v="108"/>
    <n v="50"/>
    <n v="238"/>
    <n v="5.8529999999999998"/>
    <n v="197.5"/>
    <n v="120.37037037037037"/>
    <n v="2331"/>
    <n v="230"/>
    <n v="300.00099999999998"/>
    <n v="187.5"/>
    <n v="112.96296296296295"/>
  </r>
  <r>
    <s v="j90_25_b"/>
    <x v="2"/>
    <n v="4"/>
    <n v="101"/>
    <n v="129"/>
    <n v="50"/>
    <n v="251"/>
    <n v="3.8119999999999998"/>
    <n v="148.51485148514851"/>
    <n v="94.573643410852711"/>
    <n v="4823"/>
    <n v="247"/>
    <n v="300"/>
    <n v="144.55445544554456"/>
    <n v="91.472868217054256"/>
  </r>
  <r>
    <s v="j90_26_a"/>
    <x v="2"/>
    <n v="4"/>
    <n v="108"/>
    <n v="108"/>
    <n v="50"/>
    <n v="137"/>
    <n v="2.2229999999999999"/>
    <n v="26.851851851851855"/>
    <n v="26.851851851851855"/>
    <n v="7624"/>
    <n v="137"/>
    <n v="300"/>
    <n v="26.851851851851855"/>
    <n v="26.851851851851855"/>
  </r>
  <r>
    <s v="j90_26_b"/>
    <x v="2"/>
    <n v="4"/>
    <n v="82"/>
    <n v="82"/>
    <n v="50"/>
    <n v="145"/>
    <n v="172.792"/>
    <n v="76.829268292682926"/>
    <n v="76.829268292682926"/>
    <n v="513"/>
    <n v="145"/>
    <n v="300.00099999999998"/>
    <n v="76.829268292682926"/>
    <n v="76.829268292682926"/>
  </r>
  <r>
    <s v="j90_27_a"/>
    <x v="2"/>
    <n v="4"/>
    <n v="81"/>
    <n v="81"/>
    <n v="50"/>
    <n v="98"/>
    <n v="2.4809999999999999"/>
    <n v="20.987654320987652"/>
    <n v="20.987654320987652"/>
    <n v="7002"/>
    <n v="98"/>
    <n v="300"/>
    <n v="20.987654320987652"/>
    <n v="20.987654320987652"/>
  </r>
  <r>
    <s v="j90_27_b"/>
    <x v="2"/>
    <n v="4"/>
    <n v="87"/>
    <n v="87"/>
    <n v="50"/>
    <n v="101"/>
    <n v="2.52"/>
    <n v="16.091954022988507"/>
    <n v="16.091954022988507"/>
    <n v="6474"/>
    <n v="101"/>
    <n v="300"/>
    <n v="16.091954022988507"/>
    <n v="16.091954022988507"/>
  </r>
  <r>
    <s v="j90_28_a"/>
    <x v="2"/>
    <n v="4"/>
    <n v="88"/>
    <n v="88"/>
    <n v="50"/>
    <n v="90"/>
    <n v="1.875"/>
    <n v="2.2727272727272729"/>
    <n v="2.2727272727272729"/>
    <n v="7492"/>
    <n v="89"/>
    <n v="300"/>
    <n v="1.1363636363636365"/>
    <n v="1.1363636363636365"/>
  </r>
  <r>
    <s v="j90_28_b"/>
    <x v="2"/>
    <n v="4"/>
    <n v="110"/>
    <n v="110"/>
    <n v="50"/>
    <n v="114"/>
    <n v="2.0870000000000002"/>
    <n v="3.6363636363636362"/>
    <n v="3.6363636363636362"/>
    <n v="7203"/>
    <n v="112"/>
    <n v="300"/>
    <n v="1.8181818181818181"/>
    <n v="1.8181818181818181"/>
  </r>
  <r>
    <s v="j90_29_a"/>
    <x v="2"/>
    <n v="4"/>
    <n v="76"/>
    <n v="117"/>
    <n v="50"/>
    <n v="220"/>
    <n v="6.4029999999999996"/>
    <n v="189.4736842105263"/>
    <n v="88.034188034188034"/>
    <n v="2602"/>
    <n v="219"/>
    <n v="300.00299999999999"/>
    <n v="188.15789473684211"/>
    <n v="87.179487179487182"/>
  </r>
  <r>
    <s v="j90_29_b"/>
    <x v="2"/>
    <n v="4"/>
    <n v="87"/>
    <n v="130"/>
    <n v="50"/>
    <n v="261"/>
    <n v="5.0359999999999996"/>
    <n v="200"/>
    <n v="100.76923076923077"/>
    <n v="2359"/>
    <n v="254"/>
    <n v="300"/>
    <n v="191.95402298850576"/>
    <n v="95.384615384615387"/>
  </r>
  <r>
    <s v="j90_30_a"/>
    <x v="2"/>
    <n v="4"/>
    <n v="90"/>
    <n v="90"/>
    <n v="50"/>
    <n v="112"/>
    <n v="3.3650000000000002"/>
    <n v="24.444444444444443"/>
    <n v="24.444444444444443"/>
    <n v="4179"/>
    <n v="111"/>
    <n v="300"/>
    <n v="23.333333333333332"/>
    <n v="23.333333333333332"/>
  </r>
  <r>
    <s v="j90_30_b"/>
    <x v="2"/>
    <n v="4"/>
    <n v="102"/>
    <n v="102"/>
    <n v="50"/>
    <n v="132"/>
    <n v="3.4990000000000001"/>
    <n v="29.411764705882355"/>
    <n v="29.411764705882355"/>
    <n v="4845"/>
    <n v="131"/>
    <n v="300.00099999999998"/>
    <n v="28.431372549019606"/>
    <n v="28.431372549019606"/>
  </r>
  <r>
    <s v="j90_31_a"/>
    <x v="2"/>
    <n v="4"/>
    <n v="72"/>
    <n v="72"/>
    <n v="50"/>
    <n v="90"/>
    <n v="3.5249999999999999"/>
    <n v="25"/>
    <n v="25"/>
    <n v="4507"/>
    <n v="87"/>
    <n v="300"/>
    <n v="20.833333333333336"/>
    <n v="20.833333333333336"/>
  </r>
  <r>
    <s v="j90_31_b"/>
    <x v="2"/>
    <n v="4"/>
    <n v="83"/>
    <n v="83"/>
    <n v="50"/>
    <n v="104"/>
    <n v="2.7719999999999998"/>
    <n v="25.301204819277107"/>
    <n v="25.301204819277107"/>
    <n v="5265"/>
    <n v="103"/>
    <n v="300"/>
    <n v="24.096385542168676"/>
    <n v="24.096385542168676"/>
  </r>
  <r>
    <s v="j90_32_a"/>
    <x v="2"/>
    <n v="4"/>
    <n v="87"/>
    <n v="87"/>
    <n v="50"/>
    <n v="87"/>
    <n v="2.831"/>
    <n v="0"/>
    <n v="0"/>
    <n v="5974"/>
    <n v="87"/>
    <n v="300"/>
    <n v="0"/>
    <n v="0"/>
  </r>
  <r>
    <s v="j90_32_b"/>
    <x v="2"/>
    <n v="4"/>
    <n v="79"/>
    <n v="79"/>
    <n v="50"/>
    <n v="79"/>
    <n v="2.5630000000000002"/>
    <n v="0"/>
    <n v="0"/>
    <n v="6427"/>
    <n v="79"/>
    <n v="300"/>
    <n v="0"/>
    <n v="0"/>
  </r>
  <r>
    <s v="j90_33_a"/>
    <x v="2"/>
    <n v="4"/>
    <n v="88"/>
    <n v="88"/>
    <n v="50"/>
    <n v="119"/>
    <n v="1.9019999999999999"/>
    <n v="35.227272727272727"/>
    <n v="35.227272727272727"/>
    <n v="4793"/>
    <n v="119"/>
    <n v="300.00099999999998"/>
    <n v="35.227272727272727"/>
    <n v="35.227272727272727"/>
  </r>
  <r>
    <s v="j90_33_b"/>
    <x v="2"/>
    <n v="4"/>
    <n v="118"/>
    <n v="118"/>
    <n v="50"/>
    <n v="163"/>
    <n v="1.4259999999999999"/>
    <n v="38.135593220338983"/>
    <n v="38.135593220338983"/>
    <n v="10912"/>
    <n v="163"/>
    <n v="300"/>
    <n v="38.135593220338983"/>
    <n v="38.135593220338983"/>
  </r>
  <r>
    <s v="j90_34_a"/>
    <x v="2"/>
    <n v="4"/>
    <n v="80"/>
    <n v="80"/>
    <n v="50"/>
    <n v="104"/>
    <n v="3.89"/>
    <n v="30"/>
    <n v="30"/>
    <n v="7688"/>
    <n v="104"/>
    <n v="300"/>
    <n v="30"/>
    <n v="30"/>
  </r>
  <r>
    <s v="j90_34_b"/>
    <x v="2"/>
    <n v="4"/>
    <n v="83"/>
    <n v="83"/>
    <n v="50"/>
    <n v="95"/>
    <n v="6.0759999999999996"/>
    <n v="14.457831325301203"/>
    <n v="14.457831325301203"/>
    <n v="6850"/>
    <n v="95"/>
    <n v="300"/>
    <n v="14.457831325301203"/>
    <n v="14.457831325301203"/>
  </r>
  <r>
    <s v="j90_35_a"/>
    <x v="2"/>
    <n v="4"/>
    <n v="72"/>
    <n v="72"/>
    <n v="50"/>
    <n v="84"/>
    <n v="1.1879999999999999"/>
    <n v="16.666666666666664"/>
    <n v="16.666666666666664"/>
    <n v="12391"/>
    <n v="84"/>
    <n v="300"/>
    <n v="16.666666666666664"/>
    <n v="16.666666666666664"/>
  </r>
  <r>
    <s v="j90_35_b"/>
    <x v="2"/>
    <n v="4"/>
    <n v="76"/>
    <n v="76"/>
    <n v="50"/>
    <n v="80"/>
    <n v="1.5369999999999999"/>
    <n v="5.2631578947368416"/>
    <n v="5.2631578947368416"/>
    <n v="10220"/>
    <n v="80"/>
    <n v="300"/>
    <n v="5.2631578947368416"/>
    <n v="5.2631578947368416"/>
  </r>
  <r>
    <s v="j90_36_a"/>
    <x v="2"/>
    <n v="4"/>
    <n v="98"/>
    <n v="98"/>
    <n v="50"/>
    <n v="100"/>
    <n v="2.0150000000000001"/>
    <n v="2.0408163265306123"/>
    <n v="2.0408163265306123"/>
    <n v="9371"/>
    <n v="100"/>
    <n v="300"/>
    <n v="2.0408163265306123"/>
    <n v="2.0408163265306123"/>
  </r>
  <r>
    <s v="j90_36_b"/>
    <x v="2"/>
    <n v="4"/>
    <n v="102"/>
    <n v="102"/>
    <n v="50"/>
    <n v="102"/>
    <n v="2.1629999999999998"/>
    <n v="0"/>
    <n v="0"/>
    <n v="12683"/>
    <n v="102"/>
    <n v="300"/>
    <n v="0"/>
    <n v="0"/>
  </r>
  <r>
    <s v="j90_37_a"/>
    <x v="2"/>
    <n v="4"/>
    <n v="99"/>
    <n v="108"/>
    <n v="50"/>
    <n v="215"/>
    <n v="33.616999999999997"/>
    <n v="117.17171717171718"/>
    <n v="99.074074074074076"/>
    <n v="5466"/>
    <n v="211"/>
    <n v="300"/>
    <n v="113.13131313131312"/>
    <n v="95.370370370370367"/>
  </r>
  <r>
    <s v="j90_37_b"/>
    <x v="2"/>
    <n v="4"/>
    <n v="102"/>
    <n v="106"/>
    <n v="50"/>
    <n v="196"/>
    <n v="18.045999999999999"/>
    <n v="92.156862745098039"/>
    <n v="84.905660377358487"/>
    <n v="2505"/>
    <n v="192"/>
    <n v="300"/>
    <n v="88.235294117647058"/>
    <n v="81.132075471698116"/>
  </r>
  <r>
    <s v="j90_38_a"/>
    <x v="2"/>
    <n v="4"/>
    <n v="91"/>
    <n v="91"/>
    <n v="50"/>
    <n v="126"/>
    <n v="2.4470000000000001"/>
    <n v="38.461538461538467"/>
    <n v="38.461538461538467"/>
    <n v="4824"/>
    <n v="126"/>
    <n v="300.00099999999998"/>
    <n v="38.461538461538467"/>
    <n v="38.461538461538467"/>
  </r>
  <r>
    <s v="j90_38_b"/>
    <x v="2"/>
    <n v="4"/>
    <n v="77"/>
    <n v="77"/>
    <n v="50"/>
    <n v="111"/>
    <n v="254.626"/>
    <n v="44.155844155844157"/>
    <n v="44.155844155844157"/>
    <n v="904"/>
    <n v="108"/>
    <n v="300"/>
    <n v="40.259740259740262"/>
    <n v="40.259740259740262"/>
  </r>
  <r>
    <s v="j90_39_a"/>
    <x v="2"/>
    <n v="4"/>
    <n v="79"/>
    <n v="79"/>
    <n v="50"/>
    <n v="91"/>
    <n v="2.649"/>
    <n v="15.18987341772152"/>
    <n v="15.18987341772152"/>
    <n v="8071"/>
    <n v="91"/>
    <n v="300"/>
    <n v="15.18987341772152"/>
    <n v="15.18987341772152"/>
  </r>
  <r>
    <s v="j90_39_b"/>
    <x v="2"/>
    <n v="4"/>
    <n v="83"/>
    <n v="83"/>
    <n v="50"/>
    <n v="105"/>
    <n v="66.215000000000003"/>
    <n v="26.506024096385545"/>
    <n v="26.506024096385545"/>
    <n v="2128"/>
    <n v="103"/>
    <n v="300.00200000000001"/>
    <n v="24.096385542168676"/>
    <n v="24.096385542168676"/>
  </r>
  <r>
    <s v="j90_40_a"/>
    <x v="2"/>
    <n v="4"/>
    <n v="92"/>
    <n v="92"/>
    <n v="50"/>
    <n v="94"/>
    <n v="1.587"/>
    <n v="2.1739130434782608"/>
    <n v="2.1739130434782608"/>
    <n v="9030"/>
    <n v="94"/>
    <n v="300"/>
    <n v="2.1739130434782608"/>
    <n v="2.1739130434782608"/>
  </r>
  <r>
    <s v="j90_40_b"/>
    <x v="2"/>
    <n v="4"/>
    <n v="86"/>
    <n v="86"/>
    <n v="50"/>
    <n v="86"/>
    <n v="1.7350000000000001"/>
    <n v="0"/>
    <n v="0"/>
    <n v="9841"/>
    <n v="86"/>
    <n v="300"/>
    <n v="0"/>
    <n v="0"/>
  </r>
  <r>
    <s v="j90_41_a"/>
    <x v="2"/>
    <n v="4"/>
    <n v="94"/>
    <n v="113"/>
    <n v="50"/>
    <n v="241"/>
    <n v="14.3"/>
    <n v="156.38297872340425"/>
    <n v="113.27433628318585"/>
    <n v="1589"/>
    <n v="239"/>
    <n v="300.00200000000001"/>
    <n v="154.25531914893617"/>
    <n v="111.50442477876106"/>
  </r>
  <r>
    <s v="j90_41_b"/>
    <x v="2"/>
    <n v="4"/>
    <n v="102"/>
    <n v="124"/>
    <n v="50"/>
    <n v="256"/>
    <n v="4.3490000000000002"/>
    <n v="150.98039215686273"/>
    <n v="106.45161290322579"/>
    <n v="4331"/>
    <n v="250"/>
    <n v="300"/>
    <n v="145.09803921568627"/>
    <n v="101.61290322580645"/>
  </r>
  <r>
    <s v="j90_42_a"/>
    <x v="2"/>
    <n v="4"/>
    <n v="83"/>
    <n v="83"/>
    <n v="50"/>
    <n v="132"/>
    <n v="6.7110000000000003"/>
    <n v="59.036144578313255"/>
    <n v="59.036144578313255"/>
    <n v="3724"/>
    <n v="131"/>
    <n v="300"/>
    <n v="57.831325301204814"/>
    <n v="57.831325301204814"/>
  </r>
  <r>
    <s v="j90_42_b"/>
    <x v="2"/>
    <n v="4"/>
    <n v="102"/>
    <n v="102"/>
    <n v="50"/>
    <n v="136"/>
    <n v="82.768000000000001"/>
    <n v="33.333333333333329"/>
    <n v="33.333333333333329"/>
    <n v="115"/>
    <n v="136"/>
    <n v="300.13400000000001"/>
    <n v="33.333333333333329"/>
    <n v="33.333333333333329"/>
  </r>
  <r>
    <s v="j90_43_a"/>
    <x v="2"/>
    <n v="4"/>
    <n v="98"/>
    <n v="98"/>
    <n v="50"/>
    <n v="110"/>
    <n v="2.1779999999999999"/>
    <n v="12.244897959183673"/>
    <n v="12.244897959183673"/>
    <n v="6331"/>
    <n v="110"/>
    <n v="300"/>
    <n v="12.244897959183673"/>
    <n v="12.244897959183673"/>
  </r>
  <r>
    <s v="j90_43_b"/>
    <x v="2"/>
    <n v="4"/>
    <n v="100"/>
    <n v="100"/>
    <n v="50"/>
    <n v="119"/>
    <n v="1.9750000000000001"/>
    <n v="19"/>
    <n v="19"/>
    <n v="7074"/>
    <n v="119"/>
    <n v="300"/>
    <n v="19"/>
    <n v="19"/>
  </r>
  <r>
    <s v="j90_44_a"/>
    <x v="2"/>
    <n v="4"/>
    <n v="89"/>
    <n v="89"/>
    <n v="50"/>
    <n v="90"/>
    <n v="1.77"/>
    <n v="1.1235955056179776"/>
    <n v="1.1235955056179776"/>
    <n v="8993"/>
    <n v="90"/>
    <n v="300"/>
    <n v="1.1235955056179776"/>
    <n v="1.1235955056179776"/>
  </r>
  <r>
    <s v="j90_44_b"/>
    <x v="2"/>
    <n v="4"/>
    <n v="92"/>
    <n v="92"/>
    <n v="50"/>
    <n v="98"/>
    <n v="2.4"/>
    <n v="6.5217391304347823"/>
    <n v="6.5217391304347823"/>
    <n v="6807"/>
    <n v="97"/>
    <n v="300"/>
    <n v="5.4347826086956523"/>
    <n v="5.4347826086956523"/>
  </r>
  <r>
    <s v="j90_45_a"/>
    <x v="2"/>
    <n v="4"/>
    <n v="96"/>
    <n v="138"/>
    <n v="50"/>
    <n v="286"/>
    <n v="22.074999999999999"/>
    <n v="197.91666666666669"/>
    <n v="107.24637681159422"/>
    <n v="753"/>
    <n v="286"/>
    <n v="300.00400000000002"/>
    <n v="197.91666666666669"/>
    <n v="107.24637681159422"/>
  </r>
  <r>
    <s v="j90_45_b"/>
    <x v="2"/>
    <n v="4"/>
    <n v="81"/>
    <n v="124"/>
    <n v="50"/>
    <n v="237"/>
    <n v="9.8970000000000002"/>
    <n v="192.59259259259258"/>
    <n v="91.129032258064512"/>
    <n v="1040"/>
    <n v="236"/>
    <n v="300.00099999999998"/>
    <n v="191.35802469135803"/>
    <n v="90.322580645161281"/>
  </r>
  <r>
    <s v="j90_46_a"/>
    <x v="2"/>
    <n v="4"/>
    <n v="74"/>
    <n v="78"/>
    <n v="50"/>
    <n v="136"/>
    <n v="4.2770000000000001"/>
    <n v="83.78378378378379"/>
    <n v="74.358974358974365"/>
    <n v="4163"/>
    <n v="136"/>
    <n v="300"/>
    <n v="83.78378378378379"/>
    <n v="74.358974358974365"/>
  </r>
  <r>
    <s v="j90_46_b"/>
    <x v="2"/>
    <n v="4"/>
    <n v="112"/>
    <n v="112"/>
    <n v="50"/>
    <n v="159"/>
    <n v="2.9780000000000002"/>
    <n v="41.964285714285715"/>
    <n v="41.964285714285715"/>
    <n v="4974"/>
    <n v="159"/>
    <n v="300"/>
    <n v="41.964285714285715"/>
    <n v="41.964285714285715"/>
  </r>
  <r>
    <s v="j90_47_a"/>
    <x v="2"/>
    <n v="4"/>
    <n v="102"/>
    <n v="102"/>
    <n v="50"/>
    <n v="140"/>
    <n v="2.9790000000000001"/>
    <n v="37.254901960784316"/>
    <n v="37.254901960784316"/>
    <n v="5437"/>
    <n v="140"/>
    <n v="300"/>
    <n v="37.254901960784316"/>
    <n v="37.254901960784316"/>
  </r>
  <r>
    <s v="j90_47_b"/>
    <x v="2"/>
    <n v="4"/>
    <n v="93"/>
    <n v="93"/>
    <n v="50"/>
    <n v="123"/>
    <n v="7.7640000000000002"/>
    <n v="32.258064516129032"/>
    <n v="32.258064516129032"/>
    <n v="4602"/>
    <n v="123"/>
    <n v="300"/>
    <n v="32.258064516129032"/>
    <n v="32.258064516129032"/>
  </r>
  <r>
    <s v="j90_48_a"/>
    <x v="2"/>
    <n v="4"/>
    <n v="74"/>
    <n v="74"/>
    <n v="50"/>
    <n v="86"/>
    <n v="2.391"/>
    <n v="16.216216216216218"/>
    <n v="16.216216216216218"/>
    <n v="6101"/>
    <n v="85"/>
    <n v="300"/>
    <n v="14.864864864864865"/>
    <n v="14.864864864864865"/>
  </r>
  <r>
    <s v="j90_48_b"/>
    <x v="2"/>
    <n v="4"/>
    <n v="93"/>
    <n v="93"/>
    <n v="50"/>
    <n v="93"/>
    <n v="2.9079999999999999"/>
    <n v="0"/>
    <n v="0"/>
    <n v="4323"/>
    <n v="93"/>
    <n v="300.00099999999998"/>
    <n v="0"/>
    <n v="0"/>
  </r>
  <r>
    <s v="j120_1_a"/>
    <x v="3"/>
    <n v="4"/>
    <n v="65"/>
    <n v="71"/>
    <n v="50"/>
    <n v="144"/>
    <n v="2.6709999999999998"/>
    <n v="121.53846153846153"/>
    <n v="102.8169014084507"/>
    <n v="9605"/>
    <n v="141"/>
    <n v="400"/>
    <n v="116.92307692307693"/>
    <n v="98.591549295774655"/>
  </r>
  <r>
    <s v="j120_1_b"/>
    <x v="3"/>
    <n v="4"/>
    <n v="86"/>
    <n v="86"/>
    <n v="50"/>
    <n v="159"/>
    <n v="6.391"/>
    <n v="84.883720930232556"/>
    <n v="84.883720930232556"/>
    <n v="6790"/>
    <n v="150"/>
    <n v="400"/>
    <n v="74.418604651162795"/>
    <n v="74.418604651162795"/>
  </r>
  <r>
    <s v="j120_2_a"/>
    <x v="3"/>
    <n v="4"/>
    <n v="78"/>
    <n v="79"/>
    <n v="50"/>
    <n v="140"/>
    <n v="3.8780000000000001"/>
    <n v="79.487179487179489"/>
    <n v="77.215189873417728"/>
    <n v="5039"/>
    <n v="137"/>
    <n v="400"/>
    <n v="75.641025641025635"/>
    <n v="73.417721518987349"/>
  </r>
  <r>
    <s v="j120_2_b"/>
    <x v="3"/>
    <n v="4"/>
    <n v="79"/>
    <n v="79"/>
    <n v="50"/>
    <n v="135"/>
    <n v="3.1240000000000001"/>
    <n v="70.886075949367083"/>
    <n v="70.886075949367083"/>
    <n v="7308"/>
    <n v="135"/>
    <n v="400.00099999999998"/>
    <n v="70.886075949367083"/>
    <n v="70.886075949367083"/>
  </r>
  <r>
    <s v="j120_3_a"/>
    <x v="3"/>
    <n v="4"/>
    <n v="86"/>
    <n v="86"/>
    <n v="50"/>
    <n v="110"/>
    <n v="4.1189999999999998"/>
    <n v="27.906976744186046"/>
    <n v="27.906976744186046"/>
    <n v="10896"/>
    <n v="110"/>
    <n v="400"/>
    <n v="27.906976744186046"/>
    <n v="27.906976744186046"/>
  </r>
  <r>
    <s v="j120_3_b"/>
    <x v="3"/>
    <n v="4"/>
    <n v="107"/>
    <n v="107"/>
    <n v="50"/>
    <n v="117"/>
    <n v="5.0190000000000001"/>
    <n v="9.3457943925233646"/>
    <n v="9.3457943925233646"/>
    <n v="6281"/>
    <n v="117"/>
    <n v="400"/>
    <n v="9.3457943925233646"/>
    <n v="9.3457943925233646"/>
  </r>
  <r>
    <s v="j120_4_a"/>
    <x v="3"/>
    <n v="4"/>
    <n v="81"/>
    <n v="81"/>
    <n v="50"/>
    <n v="109"/>
    <n v="3.395"/>
    <n v="34.567901234567898"/>
    <n v="34.567901234567898"/>
    <n v="8112"/>
    <n v="109"/>
    <n v="400"/>
    <n v="34.567901234567898"/>
    <n v="34.567901234567898"/>
  </r>
  <r>
    <s v="j120_4_b"/>
    <x v="3"/>
    <n v="4"/>
    <n v="79"/>
    <n v="79"/>
    <n v="50"/>
    <n v="96"/>
    <n v="4.2439999999999998"/>
    <n v="21.518987341772153"/>
    <n v="21.518987341772153"/>
    <n v="5880"/>
    <n v="96"/>
    <n v="400"/>
    <n v="21.518987341772153"/>
    <n v="21.518987341772153"/>
  </r>
  <r>
    <s v="j120_5_a"/>
    <x v="3"/>
    <n v="4"/>
    <n v="78"/>
    <n v="78"/>
    <n v="50"/>
    <n v="100"/>
    <n v="46.402000000000001"/>
    <n v="28.205128205128204"/>
    <n v="28.205128205128204"/>
    <n v="3238"/>
    <n v="100"/>
    <n v="400.01299999999998"/>
    <n v="28.205128205128204"/>
    <n v="28.205128205128204"/>
  </r>
  <r>
    <s v="j120_5_b"/>
    <x v="3"/>
    <n v="4"/>
    <n v="106"/>
    <n v="106"/>
    <n v="50"/>
    <n v="137"/>
    <n v="29.471"/>
    <n v="29.245283018867923"/>
    <n v="29.245283018867923"/>
    <n v="2743"/>
    <n v="134"/>
    <n v="400"/>
    <n v="26.415094339622641"/>
    <n v="26.415094339622641"/>
  </r>
  <r>
    <s v="j120_6_a"/>
    <x v="3"/>
    <n v="4"/>
    <n v="93"/>
    <n v="121"/>
    <n v="50"/>
    <n v="267"/>
    <n v="3.032"/>
    <n v="187.09677419354838"/>
    <n v="120.66115702479338"/>
    <n v="6532"/>
    <n v="263"/>
    <n v="400"/>
    <n v="182.79569892473117"/>
    <n v="117.35537190082646"/>
  </r>
  <r>
    <s v="j120_6_b"/>
    <x v="3"/>
    <n v="4"/>
    <n v="84"/>
    <n v="128"/>
    <n v="50"/>
    <n v="302"/>
    <n v="11.336"/>
    <n v="259.52380952380952"/>
    <n v="135.9375"/>
    <n v="1067"/>
    <n v="299"/>
    <n v="400.00400000000002"/>
    <n v="255.95238095238093"/>
    <n v="133.59375"/>
  </r>
  <r>
    <s v="j120_7_a"/>
    <x v="3"/>
    <n v="4"/>
    <n v="85"/>
    <n v="101"/>
    <n v="50"/>
    <n v="200"/>
    <n v="3.871"/>
    <n v="135.29411764705884"/>
    <n v="98.019801980198025"/>
    <n v="4842"/>
    <n v="197"/>
    <n v="400"/>
    <n v="131.76470588235293"/>
    <n v="95.049504950495049"/>
  </r>
  <r>
    <s v="j120_7_b"/>
    <x v="3"/>
    <n v="4"/>
    <n v="84"/>
    <n v="105"/>
    <n v="50"/>
    <n v="221"/>
    <n v="20.975000000000001"/>
    <n v="163.0952380952381"/>
    <n v="110.47619047619048"/>
    <n v="1106"/>
    <n v="219"/>
    <n v="400.00099999999998"/>
    <n v="160.71428571428572"/>
    <n v="108.57142857142857"/>
  </r>
  <r>
    <s v="j120_8_a"/>
    <x v="3"/>
    <n v="4"/>
    <n v="83"/>
    <n v="83"/>
    <n v="50"/>
    <n v="160"/>
    <n v="3.3740000000000001"/>
    <n v="92.771084337349393"/>
    <n v="92.771084337349393"/>
    <n v="6335"/>
    <n v="159"/>
    <n v="400"/>
    <n v="91.566265060240966"/>
    <n v="91.566265060240966"/>
  </r>
  <r>
    <s v="j120_8_b"/>
    <x v="3"/>
    <n v="4"/>
    <n v="95"/>
    <n v="95"/>
    <n v="50"/>
    <n v="148"/>
    <n v="3.621"/>
    <n v="55.78947368421052"/>
    <n v="55.78947368421052"/>
    <n v="5618"/>
    <n v="148"/>
    <n v="400.00099999999998"/>
    <n v="55.78947368421052"/>
    <n v="55.78947368421052"/>
  </r>
  <r>
    <s v="j120_9_a"/>
    <x v="3"/>
    <n v="4"/>
    <n v="80"/>
    <n v="80"/>
    <n v="50"/>
    <n v="112"/>
    <n v="6.4269999999999996"/>
    <n v="40"/>
    <n v="40"/>
    <n v="3813"/>
    <n v="111"/>
    <n v="400.00099999999998"/>
    <n v="38.75"/>
    <n v="38.75"/>
  </r>
  <r>
    <s v="j120_9_b"/>
    <x v="3"/>
    <n v="4"/>
    <n v="98"/>
    <n v="98"/>
    <n v="50"/>
    <n v="157"/>
    <n v="4.41"/>
    <n v="60.204081632653065"/>
    <n v="60.204081632653065"/>
    <n v="6843"/>
    <n v="157"/>
    <n v="400"/>
    <n v="60.204081632653065"/>
    <n v="60.204081632653065"/>
  </r>
  <r>
    <s v="j120_10_a"/>
    <x v="3"/>
    <n v="4"/>
    <n v="79"/>
    <n v="79"/>
    <n v="50"/>
    <n v="117"/>
    <n v="7.1669999999999998"/>
    <n v="48.101265822784811"/>
    <n v="48.101265822784811"/>
    <n v="4217"/>
    <n v="117"/>
    <n v="400.00099999999998"/>
    <n v="48.101265822784811"/>
    <n v="48.101265822784811"/>
  </r>
  <r>
    <s v="j120_10_b"/>
    <x v="3"/>
    <n v="4"/>
    <n v="95"/>
    <n v="95"/>
    <n v="50"/>
    <n v="130"/>
    <n v="3.2730000000000001"/>
    <n v="36.84210526315789"/>
    <n v="36.84210526315789"/>
    <n v="5325"/>
    <n v="130"/>
    <n v="400"/>
    <n v="36.84210526315789"/>
    <n v="36.84210526315789"/>
  </r>
  <r>
    <s v="j120_11_a"/>
    <x v="3"/>
    <n v="4"/>
    <n v="109"/>
    <n v="184"/>
    <n v="50"/>
    <n v="409"/>
    <n v="19.196999999999999"/>
    <n v="275.22935779816515"/>
    <n v="122.28260869565217"/>
    <n v="680"/>
    <n v="401"/>
    <n v="400"/>
    <n v="267.88990825688074"/>
    <n v="117.93478260869566"/>
  </r>
  <r>
    <s v="j120_11_b"/>
    <x v="3"/>
    <n v="4"/>
    <n v="98"/>
    <n v="149"/>
    <n v="50"/>
    <n v="313"/>
    <n v="8.609"/>
    <n v="219.38775510204081"/>
    <n v="110.06711409395973"/>
    <n v="1614"/>
    <n v="311"/>
    <n v="400.00400000000002"/>
    <n v="217.34693877551021"/>
    <n v="108.7248322147651"/>
  </r>
  <r>
    <s v="j120_12_a"/>
    <x v="3"/>
    <n v="4"/>
    <n v="84"/>
    <n v="141"/>
    <n v="50"/>
    <n v="239"/>
    <n v="114.348"/>
    <n v="184.52380952380955"/>
    <n v="69.503546099290787"/>
    <n v="538"/>
    <n v="238"/>
    <n v="400"/>
    <n v="183.33333333333331"/>
    <n v="68.794326241134755"/>
  </r>
  <r>
    <s v="j120_12_b"/>
    <x v="3"/>
    <n v="4"/>
    <n v="72"/>
    <n v="110"/>
    <n v="50"/>
    <n v="220"/>
    <n v="32.520000000000003"/>
    <n v="205.55555555555554"/>
    <n v="100"/>
    <n v="2720"/>
    <n v="220"/>
    <n v="400"/>
    <n v="205.55555555555554"/>
    <n v="100"/>
  </r>
  <r>
    <s v="j120_13_a"/>
    <x v="3"/>
    <n v="4"/>
    <n v="106"/>
    <n v="112"/>
    <n v="50"/>
    <n v="210"/>
    <n v="4.4690000000000003"/>
    <n v="98.113207547169807"/>
    <n v="87.5"/>
    <n v="4847"/>
    <n v="208"/>
    <n v="400.00099999999998"/>
    <n v="96.226415094339629"/>
    <n v="85.714285714285708"/>
  </r>
  <r>
    <s v="j120_13_b"/>
    <x v="3"/>
    <n v="4"/>
    <n v="79"/>
    <n v="86"/>
    <n v="50"/>
    <n v="148"/>
    <n v="7.6669999999999998"/>
    <n v="87.341772151898738"/>
    <n v="72.093023255813947"/>
    <n v="4837"/>
    <n v="145"/>
    <n v="400.00099999999998"/>
    <n v="83.544303797468359"/>
    <n v="68.604651162790702"/>
  </r>
  <r>
    <s v="j120_14_a"/>
    <x v="3"/>
    <n v="4"/>
    <n v="101"/>
    <n v="101"/>
    <n v="50"/>
    <n v="153"/>
    <n v="8.5549999999999997"/>
    <n v="51.485148514851488"/>
    <n v="51.485148514851488"/>
    <n v="5165"/>
    <n v="151"/>
    <n v="400"/>
    <n v="49.504950495049506"/>
    <n v="49.504950495049506"/>
  </r>
  <r>
    <s v="j120_14_b"/>
    <x v="3"/>
    <n v="4"/>
    <n v="91"/>
    <n v="91"/>
    <n v="50"/>
    <n v="143"/>
    <n v="4.8570000000000002"/>
    <n v="57.142857142857139"/>
    <n v="57.142857142857139"/>
    <n v="3986"/>
    <n v="141"/>
    <n v="400"/>
    <n v="54.945054945054949"/>
    <n v="54.945054945054949"/>
  </r>
  <r>
    <s v="j120_15_a"/>
    <x v="3"/>
    <n v="4"/>
    <n v="126"/>
    <n v="126"/>
    <n v="50"/>
    <n v="135"/>
    <n v="5.6520000000000001"/>
    <n v="7.1428571428571423"/>
    <n v="7.1428571428571423"/>
    <n v="6146"/>
    <n v="135"/>
    <n v="400"/>
    <n v="7.1428571428571423"/>
    <n v="7.1428571428571423"/>
  </r>
  <r>
    <s v="j120_15_b"/>
    <x v="3"/>
    <n v="4"/>
    <n v="81"/>
    <n v="81"/>
    <n v="50"/>
    <n v="112"/>
    <n v="11.038"/>
    <n v="38.271604938271601"/>
    <n v="38.271604938271601"/>
    <n v="4890"/>
    <n v="112"/>
    <n v="400"/>
    <n v="38.271604938271601"/>
    <n v="38.271604938271601"/>
  </r>
  <r>
    <s v="j120_16_a"/>
    <x v="3"/>
    <n v="4"/>
    <n v="88"/>
    <n v="186"/>
    <n v="50"/>
    <n v="388"/>
    <n v="16.234999999999999"/>
    <n v="340.90909090909093"/>
    <n v="108.6021505376344"/>
    <n v="799"/>
    <n v="380"/>
    <n v="400"/>
    <n v="331.81818181818181"/>
    <n v="104.3010752688172"/>
  </r>
  <r>
    <s v="j120_16_b"/>
    <x v="3"/>
    <n v="4"/>
    <n v="90"/>
    <n v="172"/>
    <n v="50"/>
    <n v="352"/>
    <n v="12.948"/>
    <n v="291.11111111111109"/>
    <n v="104.65116279069768"/>
    <n v="2256"/>
    <n v="349"/>
    <n v="400.00099999999998"/>
    <n v="287.77777777777777"/>
    <n v="102.90697674418605"/>
  </r>
  <r>
    <s v="j120_17_a"/>
    <x v="3"/>
    <n v="4"/>
    <n v="72"/>
    <n v="103"/>
    <n v="50"/>
    <n v="192"/>
    <n v="10.879"/>
    <n v="166.66666666666669"/>
    <n v="86.40776699029125"/>
    <n v="2109"/>
    <n v="192"/>
    <n v="400.00400000000002"/>
    <n v="166.66666666666669"/>
    <n v="86.40776699029125"/>
  </r>
  <r>
    <s v="j120_17_b"/>
    <x v="3"/>
    <n v="4"/>
    <n v="74"/>
    <n v="117"/>
    <n v="50"/>
    <n v="215"/>
    <n v="16.888999999999999"/>
    <n v="190.54054054054055"/>
    <n v="83.760683760683762"/>
    <n v="948"/>
    <n v="215"/>
    <n v="400.005"/>
    <n v="190.54054054054055"/>
    <n v="83.760683760683762"/>
  </r>
  <r>
    <s v="j120_18_a"/>
    <x v="3"/>
    <n v="4"/>
    <n v="72"/>
    <n v="97"/>
    <n v="50"/>
    <n v="159"/>
    <n v="86.543000000000006"/>
    <n v="120.83333333333333"/>
    <n v="63.917525773195869"/>
    <n v="2141"/>
    <n v="159"/>
    <n v="400.00099999999998"/>
    <n v="120.83333333333333"/>
    <n v="63.917525773195869"/>
  </r>
  <r>
    <s v="j120_18_b"/>
    <x v="3"/>
    <n v="4"/>
    <n v="101"/>
    <n v="135"/>
    <n v="50"/>
    <n v="228"/>
    <n v="8.4350000000000005"/>
    <n v="125.74257425742574"/>
    <n v="68.888888888888886"/>
    <n v="2139"/>
    <n v="225"/>
    <n v="400.00299999999999"/>
    <n v="122.77227722772277"/>
    <n v="66.666666666666657"/>
  </r>
  <r>
    <s v="j120_19_a"/>
    <x v="3"/>
    <n v="4"/>
    <n v="92"/>
    <n v="98"/>
    <n v="50"/>
    <n v="175"/>
    <n v="8.1440000000000001"/>
    <n v="90.217391304347828"/>
    <n v="78.571428571428569"/>
    <n v="2810"/>
    <n v="175"/>
    <n v="400.00200000000001"/>
    <n v="90.217391304347828"/>
    <n v="78.571428571428569"/>
  </r>
  <r>
    <s v="j120_19_b"/>
    <x v="3"/>
    <n v="4"/>
    <n v="93"/>
    <n v="93"/>
    <n v="50"/>
    <n v="145"/>
    <n v="8.7449999999999992"/>
    <n v="55.913978494623649"/>
    <n v="55.913978494623649"/>
    <n v="3294"/>
    <n v="142"/>
    <n v="400"/>
    <n v="52.688172043010752"/>
    <n v="52.688172043010752"/>
  </r>
  <r>
    <s v="j120_20_a"/>
    <x v="3"/>
    <n v="4"/>
    <n v="89"/>
    <n v="89"/>
    <n v="50"/>
    <n v="139"/>
    <n v="8.4819999999999993"/>
    <n v="56.17977528089888"/>
    <n v="56.17977528089888"/>
    <n v="2978"/>
    <n v="139"/>
    <n v="400"/>
    <n v="56.17977528089888"/>
    <n v="56.17977528089888"/>
  </r>
  <r>
    <s v="j120_20_b"/>
    <x v="3"/>
    <n v="4"/>
    <n v="74"/>
    <n v="74"/>
    <n v="50"/>
    <n v="118"/>
    <n v="10.42"/>
    <n v="59.45945945945946"/>
    <n v="59.45945945945946"/>
    <n v="2633"/>
    <n v="116"/>
    <n v="400.00299999999999"/>
    <n v="56.756756756756758"/>
    <n v="56.756756756756758"/>
  </r>
  <r>
    <s v="j120_21_a"/>
    <x v="3"/>
    <n v="4"/>
    <n v="101"/>
    <n v="101"/>
    <n v="50"/>
    <n v="187"/>
    <n v="7.3869999999999996"/>
    <n v="85.148514851485146"/>
    <n v="85.148514851485146"/>
    <n v="3736"/>
    <n v="183"/>
    <n v="400.00700000000001"/>
    <n v="81.188118811881196"/>
    <n v="81.188118811881196"/>
  </r>
  <r>
    <s v="j120_21_b"/>
    <x v="3"/>
    <n v="4"/>
    <n v="97"/>
    <n v="97"/>
    <n v="50"/>
    <n v="179"/>
    <n v="11.066000000000001"/>
    <n v="84.536082474226802"/>
    <n v="84.536082474226802"/>
    <n v="1019"/>
    <n v="178"/>
    <n v="400.01499999999999"/>
    <n v="83.505154639175259"/>
    <n v="83.505154639175259"/>
  </r>
  <r>
    <s v="j120_22_a"/>
    <x v="3"/>
    <n v="4"/>
    <n v="87"/>
    <n v="87"/>
    <n v="50"/>
    <n v="139"/>
    <n v="7.266"/>
    <n v="59.770114942528743"/>
    <n v="59.770114942528743"/>
    <n v="6366"/>
    <n v="135"/>
    <n v="400"/>
    <n v="55.172413793103445"/>
    <n v="55.172413793103445"/>
  </r>
  <r>
    <s v="j120_22_b"/>
    <x v="3"/>
    <n v="4"/>
    <n v="124"/>
    <n v="124"/>
    <n v="50"/>
    <n v="158"/>
    <n v="3.8740000000000001"/>
    <n v="27.419354838709676"/>
    <n v="27.419354838709676"/>
    <n v="4886"/>
    <n v="155"/>
    <n v="400.00099999999998"/>
    <n v="25"/>
    <n v="25"/>
  </r>
  <r>
    <s v="j120_23_a"/>
    <x v="3"/>
    <n v="4"/>
    <n v="105"/>
    <n v="105"/>
    <n v="50"/>
    <n v="155"/>
    <n v="25.872"/>
    <n v="47.619047619047613"/>
    <n v="47.619047619047613"/>
    <n v="7297"/>
    <n v="146"/>
    <n v="400"/>
    <n v="39.047619047619051"/>
    <n v="39.047619047619051"/>
  </r>
  <r>
    <s v="j120_23_b"/>
    <x v="3"/>
    <n v="4"/>
    <n v="96"/>
    <n v="96"/>
    <n v="50"/>
    <n v="132"/>
    <n v="2.44"/>
    <n v="37.5"/>
    <n v="37.5"/>
    <n v="8513"/>
    <n v="132"/>
    <n v="400"/>
    <n v="37.5"/>
    <n v="37.5"/>
  </r>
  <r>
    <s v="j120_24_a"/>
    <x v="3"/>
    <n v="4"/>
    <n v="91"/>
    <n v="91"/>
    <n v="50"/>
    <n v="117"/>
    <n v="11.622999999999999"/>
    <n v="28.571428571428569"/>
    <n v="28.571428571428569"/>
    <n v="677"/>
    <n v="116"/>
    <n v="400.00700000000001"/>
    <n v="27.472527472527474"/>
    <n v="27.472527472527474"/>
  </r>
  <r>
    <s v="j120_24_b"/>
    <x v="3"/>
    <n v="4"/>
    <n v="104"/>
    <n v="104"/>
    <n v="50"/>
    <n v="132"/>
    <n v="2.556"/>
    <n v="26.923076923076923"/>
    <n v="26.923076923076923"/>
    <n v="8367"/>
    <n v="131"/>
    <n v="400"/>
    <n v="25.961538461538463"/>
    <n v="25.961538461538463"/>
  </r>
  <r>
    <s v="j120_25_a"/>
    <x v="3"/>
    <n v="4"/>
    <n v="108"/>
    <n v="108"/>
    <n v="50"/>
    <n v="121"/>
    <n v="2.3420000000000001"/>
    <n v="12.037037037037036"/>
    <n v="12.037037037037036"/>
    <n v="5904"/>
    <n v="121"/>
    <n v="400.00099999999998"/>
    <n v="12.037037037037036"/>
    <n v="12.037037037037036"/>
  </r>
  <r>
    <s v="j120_25_b"/>
    <x v="3"/>
    <n v="4"/>
    <n v="100"/>
    <n v="100"/>
    <n v="50"/>
    <n v="101"/>
    <n v="1.9079999999999999"/>
    <n v="1"/>
    <n v="1"/>
    <n v="10214"/>
    <n v="100"/>
    <n v="400"/>
    <n v="0"/>
    <n v="0"/>
  </r>
  <r>
    <s v="j120_26_a"/>
    <x v="3"/>
    <n v="4"/>
    <n v="132"/>
    <n v="152"/>
    <n v="50"/>
    <n v="356"/>
    <n v="2.2240000000000002"/>
    <n v="169.69696969696969"/>
    <n v="134.21052631578948"/>
    <n v="7978"/>
    <n v="343"/>
    <n v="400.00099999999998"/>
    <n v="159.84848484848484"/>
    <n v="125.6578947368421"/>
  </r>
  <r>
    <s v="j120_26_b"/>
    <x v="3"/>
    <n v="4"/>
    <n v="94"/>
    <n v="152"/>
    <n v="50"/>
    <n v="317"/>
    <n v="13.769"/>
    <n v="237.2340425531915"/>
    <n v="108.55263157894737"/>
    <n v="4931"/>
    <n v="304"/>
    <n v="400"/>
    <n v="223.40425531914892"/>
    <n v="100"/>
  </r>
  <r>
    <s v="j120_27_a"/>
    <x v="3"/>
    <n v="4"/>
    <n v="101"/>
    <n v="108"/>
    <n v="50"/>
    <n v="230"/>
    <n v="2.9540000000000002"/>
    <n v="127.72277227722772"/>
    <n v="112.96296296296295"/>
    <n v="6728"/>
    <n v="229"/>
    <n v="400"/>
    <n v="126.73267326732673"/>
    <n v="112.03703703703705"/>
  </r>
  <r>
    <s v="j120_27_b"/>
    <x v="3"/>
    <n v="4"/>
    <n v="77"/>
    <n v="100"/>
    <n v="50"/>
    <n v="191"/>
    <n v="6.3109999999999999"/>
    <n v="148.05194805194805"/>
    <n v="91"/>
    <n v="5255"/>
    <n v="191"/>
    <n v="400"/>
    <n v="148.05194805194805"/>
    <n v="91"/>
  </r>
  <r>
    <s v="j120_28_a"/>
    <x v="3"/>
    <n v="4"/>
    <n v="102"/>
    <n v="102"/>
    <n v="50"/>
    <n v="155"/>
    <n v="6.7160000000000002"/>
    <n v="51.960784313725497"/>
    <n v="51.960784313725497"/>
    <n v="2013"/>
    <n v="152"/>
    <n v="400.036"/>
    <n v="49.019607843137251"/>
    <n v="49.019607843137251"/>
  </r>
  <r>
    <s v="j120_28_b"/>
    <x v="3"/>
    <n v="4"/>
    <n v="97"/>
    <n v="97"/>
    <n v="50"/>
    <n v="179"/>
    <n v="4.0780000000000003"/>
    <n v="84.536082474226802"/>
    <n v="84.536082474226802"/>
    <n v="4905"/>
    <n v="175"/>
    <n v="400"/>
    <n v="80.412371134020617"/>
    <n v="80.412371134020617"/>
  </r>
  <r>
    <s v="j120_29_a"/>
    <x v="3"/>
    <n v="4"/>
    <n v="80"/>
    <n v="80"/>
    <n v="50"/>
    <n v="127"/>
    <n v="14.106"/>
    <n v="58.75"/>
    <n v="58.75"/>
    <n v="6213"/>
    <n v="127"/>
    <n v="400"/>
    <n v="58.75"/>
    <n v="58.75"/>
  </r>
  <r>
    <s v="j120_29_b"/>
    <x v="3"/>
    <n v="4"/>
    <n v="88"/>
    <n v="88"/>
    <n v="50"/>
    <n v="153"/>
    <n v="13.375"/>
    <n v="73.86363636363636"/>
    <n v="73.86363636363636"/>
    <n v="1664"/>
    <n v="152"/>
    <n v="400"/>
    <n v="72.727272727272734"/>
    <n v="72.727272727272734"/>
  </r>
  <r>
    <s v="j120_30_a"/>
    <x v="3"/>
    <n v="4"/>
    <n v="83"/>
    <n v="83"/>
    <n v="50"/>
    <n v="114"/>
    <n v="5.0039999999999996"/>
    <n v="37.349397590361441"/>
    <n v="37.349397590361441"/>
    <n v="5657"/>
    <n v="111"/>
    <n v="400"/>
    <n v="33.734939759036145"/>
    <n v="33.734939759036145"/>
  </r>
  <r>
    <s v="j120_30_b"/>
    <x v="3"/>
    <n v="4"/>
    <n v="86"/>
    <n v="86"/>
    <n v="50"/>
    <n v="117"/>
    <n v="6.15"/>
    <n v="36.046511627906973"/>
    <n v="36.046511627906973"/>
    <n v="3931"/>
    <n v="117"/>
    <n v="400.00099999999998"/>
    <n v="36.046511627906973"/>
    <n v="36.046511627906973"/>
  </r>
  <r>
    <s v="j120_31_a"/>
    <x v="3"/>
    <n v="4"/>
    <n v="126"/>
    <n v="182"/>
    <n v="50"/>
    <n v="446"/>
    <n v="5.782"/>
    <n v="253.96825396825395"/>
    <n v="145.05494505494505"/>
    <n v="1428"/>
    <n v="442"/>
    <n v="400.005"/>
    <n v="250.79365079365078"/>
    <n v="142.85714285714286"/>
  </r>
  <r>
    <s v="j120_31_b"/>
    <x v="3"/>
    <n v="4"/>
    <n v="87"/>
    <n v="173"/>
    <n v="50"/>
    <n v="380"/>
    <n v="3.9980000000000002"/>
    <n v="336.78160919540232"/>
    <n v="119.65317919075144"/>
    <n v="4474"/>
    <n v="373"/>
    <n v="400"/>
    <n v="328.73563218390808"/>
    <n v="115.60693641618498"/>
  </r>
  <r>
    <s v="j120_32_a"/>
    <x v="3"/>
    <n v="4"/>
    <n v="86"/>
    <n v="121"/>
    <n v="50"/>
    <n v="226"/>
    <n v="11.364000000000001"/>
    <n v="162.7906976744186"/>
    <n v="86.776859504132233"/>
    <n v="2548"/>
    <n v="221"/>
    <n v="400"/>
    <n v="156.97674418604649"/>
    <n v="82.644628099173559"/>
  </r>
  <r>
    <s v="j120_32_b"/>
    <x v="3"/>
    <n v="4"/>
    <n v="81"/>
    <n v="129"/>
    <n v="50"/>
    <n v="245"/>
    <n v="5.2590000000000003"/>
    <n v="202.46913580246914"/>
    <n v="89.922480620155042"/>
    <n v="3816"/>
    <n v="241"/>
    <n v="400"/>
    <n v="197.53086419753086"/>
    <n v="86.821705426356587"/>
  </r>
  <r>
    <s v="j120_33_a"/>
    <x v="3"/>
    <n v="4"/>
    <n v="115"/>
    <n v="115"/>
    <n v="50"/>
    <n v="202"/>
    <n v="4.1029999999999998"/>
    <n v="75.65217391304347"/>
    <n v="75.65217391304347"/>
    <n v="4343"/>
    <n v="198"/>
    <n v="400"/>
    <n v="72.173913043478265"/>
    <n v="72.173913043478265"/>
  </r>
  <r>
    <s v="j120_33_b"/>
    <x v="3"/>
    <n v="4"/>
    <n v="88"/>
    <n v="98"/>
    <n v="50"/>
    <n v="186"/>
    <n v="4.3879999999999999"/>
    <n v="111.36363636363636"/>
    <n v="89.795918367346943"/>
    <n v="4847"/>
    <n v="184"/>
    <n v="400.00099999999998"/>
    <n v="109.09090909090908"/>
    <n v="87.755102040816325"/>
  </r>
  <r>
    <s v="j120_34_a"/>
    <x v="3"/>
    <n v="4"/>
    <n v="100"/>
    <n v="100"/>
    <n v="50"/>
    <n v="147"/>
    <n v="4.7549999999999999"/>
    <n v="47"/>
    <n v="47"/>
    <n v="4487"/>
    <n v="146"/>
    <n v="400"/>
    <n v="46"/>
    <n v="46"/>
  </r>
  <r>
    <s v="j120_34_b"/>
    <x v="3"/>
    <n v="4"/>
    <n v="94"/>
    <n v="94"/>
    <n v="50"/>
    <n v="152"/>
    <n v="3.669"/>
    <n v="61.702127659574465"/>
    <n v="61.702127659574465"/>
    <n v="5340"/>
    <n v="151"/>
    <n v="400"/>
    <n v="60.638297872340431"/>
    <n v="60.638297872340431"/>
  </r>
  <r>
    <s v="j120_35_a"/>
    <x v="3"/>
    <n v="4"/>
    <n v="91"/>
    <n v="91"/>
    <n v="50"/>
    <n v="142"/>
    <n v="3.97"/>
    <n v="56.043956043956044"/>
    <n v="56.043956043956044"/>
    <n v="3994"/>
    <n v="142"/>
    <n v="400.00099999999998"/>
    <n v="56.043956043956044"/>
    <n v="56.043956043956044"/>
  </r>
  <r>
    <s v="j120_35_b"/>
    <x v="3"/>
    <n v="4"/>
    <n v="87"/>
    <n v="87"/>
    <n v="50"/>
    <n v="118"/>
    <n v="6.8010000000000002"/>
    <n v="35.632183908045981"/>
    <n v="35.632183908045981"/>
    <n v="3288"/>
    <n v="118"/>
    <n v="400.00099999999998"/>
    <n v="35.632183908045981"/>
    <n v="35.632183908045981"/>
  </r>
  <r>
    <s v="j120_36_a"/>
    <x v="3"/>
    <n v="4"/>
    <n v="96"/>
    <n v="199"/>
    <n v="50"/>
    <n v="431"/>
    <n v="8.6219999999999999"/>
    <n v="348.95833333333337"/>
    <n v="116.58291457286431"/>
    <n v="2626"/>
    <n v="424"/>
    <n v="400.00099999999998"/>
    <n v="341.66666666666663"/>
    <n v="113.06532663316582"/>
  </r>
  <r>
    <s v="j120_36_b"/>
    <x v="3"/>
    <n v="4"/>
    <n v="95"/>
    <n v="205"/>
    <n v="50"/>
    <n v="443"/>
    <n v="10.382"/>
    <n v="366.31578947368422"/>
    <n v="116.09756097560975"/>
    <n v="1526"/>
    <n v="443"/>
    <n v="400"/>
    <n v="366.31578947368422"/>
    <n v="116.09756097560975"/>
  </r>
  <r>
    <s v="j120_37_a"/>
    <x v="3"/>
    <n v="4"/>
    <n v="95"/>
    <n v="151"/>
    <n v="50"/>
    <n v="285"/>
    <n v="6.6550000000000002"/>
    <n v="200"/>
    <n v="88.741721854304629"/>
    <n v="3322"/>
    <n v="284"/>
    <n v="400"/>
    <n v="198.94736842105263"/>
    <n v="88.079470198675494"/>
  </r>
  <r>
    <s v="j120_37_b"/>
    <x v="3"/>
    <n v="4"/>
    <n v="114"/>
    <n v="189"/>
    <n v="50"/>
    <n v="377"/>
    <n v="11.087999999999999"/>
    <n v="230.7017543859649"/>
    <n v="99.470899470899468"/>
    <n v="2275"/>
    <n v="377"/>
    <n v="400.00099999999998"/>
    <n v="230.7017543859649"/>
    <n v="99.470899470899468"/>
  </r>
  <r>
    <s v="j120_38_a"/>
    <x v="3"/>
    <n v="4"/>
    <n v="92"/>
    <n v="113"/>
    <n v="50"/>
    <n v="210"/>
    <n v="7.109"/>
    <n v="128.26086956521738"/>
    <n v="85.840707964601776"/>
    <n v="3210"/>
    <n v="209"/>
    <n v="400"/>
    <n v="127.17391304347827"/>
    <n v="84.955752212389385"/>
  </r>
  <r>
    <s v="j120_38_b"/>
    <x v="3"/>
    <n v="4"/>
    <n v="134"/>
    <n v="134"/>
    <n v="50"/>
    <n v="223"/>
    <n v="7.3440000000000003"/>
    <n v="66.417910447761201"/>
    <n v="66.417910447761201"/>
    <n v="3550"/>
    <n v="223"/>
    <n v="400"/>
    <n v="66.417910447761201"/>
    <n v="66.417910447761201"/>
  </r>
  <r>
    <s v="j120_39_a"/>
    <x v="3"/>
    <n v="4"/>
    <n v="100"/>
    <n v="105"/>
    <n v="50"/>
    <n v="186"/>
    <n v="6.2210000000000001"/>
    <n v="86"/>
    <n v="77.142857142857153"/>
    <n v="2823"/>
    <n v="182"/>
    <n v="400.00099999999998"/>
    <n v="82"/>
    <n v="73.333333333333329"/>
  </r>
  <r>
    <s v="j120_39_b"/>
    <x v="3"/>
    <n v="4"/>
    <n v="95"/>
    <n v="95"/>
    <n v="50"/>
    <n v="148"/>
    <n v="6.165"/>
    <n v="55.78947368421052"/>
    <n v="55.78947368421052"/>
    <n v="3641"/>
    <n v="145"/>
    <n v="400.00099999999998"/>
    <n v="52.631578947368418"/>
    <n v="52.631578947368418"/>
  </r>
  <r>
    <s v="j120_40_a"/>
    <x v="3"/>
    <n v="4"/>
    <n v="91"/>
    <n v="91"/>
    <n v="50"/>
    <n v="130"/>
    <n v="5.6660000000000004"/>
    <n v="42.857142857142854"/>
    <n v="42.857142857142854"/>
    <n v="4121"/>
    <n v="130"/>
    <n v="400.00099999999998"/>
    <n v="42.857142857142854"/>
    <n v="42.857142857142854"/>
  </r>
  <r>
    <s v="j120_40_b"/>
    <x v="3"/>
    <n v="4"/>
    <n v="90"/>
    <n v="90"/>
    <n v="50"/>
    <n v="120"/>
    <n v="7.5609999999999999"/>
    <n v="33.333333333333329"/>
    <n v="33.333333333333329"/>
    <n v="4413"/>
    <n v="120"/>
    <n v="400"/>
    <n v="33.333333333333329"/>
    <n v="33.333333333333329"/>
  </r>
  <r>
    <s v="j120_41_a"/>
    <x v="3"/>
    <n v="4"/>
    <n v="90"/>
    <n v="90"/>
    <n v="50"/>
    <n v="191"/>
    <n v="2.944"/>
    <n v="112.22222222222223"/>
    <n v="112.22222222222223"/>
    <n v="4548"/>
    <n v="187"/>
    <n v="400"/>
    <n v="107.77777777777777"/>
    <n v="107.77777777777777"/>
  </r>
  <r>
    <s v="j120_41_b"/>
    <x v="3"/>
    <n v="4"/>
    <n v="100"/>
    <n v="118"/>
    <n v="50"/>
    <n v="213"/>
    <n v="1.4350000000000001"/>
    <n v="112.99999999999999"/>
    <n v="80.508474576271183"/>
    <n v="13732"/>
    <n v="196"/>
    <n v="400"/>
    <n v="96"/>
    <n v="66.101694915254242"/>
  </r>
  <r>
    <s v="j120_42_a"/>
    <x v="3"/>
    <n v="4"/>
    <n v="103"/>
    <n v="103"/>
    <n v="50"/>
    <n v="155"/>
    <n v="2.5979999999999999"/>
    <n v="50.485436893203882"/>
    <n v="50.485436893203882"/>
    <n v="8004"/>
    <n v="155"/>
    <n v="400"/>
    <n v="50.485436893203882"/>
    <n v="50.485436893203882"/>
  </r>
  <r>
    <s v="j120_42_b"/>
    <x v="3"/>
    <n v="4"/>
    <n v="101"/>
    <n v="101"/>
    <n v="50"/>
    <n v="185"/>
    <n v="110.563"/>
    <n v="83.168316831683171"/>
    <n v="83.168316831683171"/>
    <n v="3612"/>
    <n v="182"/>
    <n v="400.08199999999999"/>
    <n v="80.198019801980209"/>
    <n v="80.198019801980209"/>
  </r>
  <r>
    <s v="j120_43_a"/>
    <x v="3"/>
    <n v="4"/>
    <n v="111"/>
    <n v="111"/>
    <n v="50"/>
    <n v="155"/>
    <n v="1.3959999999999999"/>
    <n v="39.63963963963964"/>
    <n v="39.63963963963964"/>
    <n v="8565"/>
    <n v="153"/>
    <n v="400.00099999999998"/>
    <n v="37.837837837837839"/>
    <n v="37.837837837837839"/>
  </r>
  <r>
    <s v="j120_43_b"/>
    <x v="3"/>
    <n v="4"/>
    <n v="117"/>
    <n v="117"/>
    <n v="50"/>
    <n v="169"/>
    <n v="1.5029999999999999"/>
    <n v="44.444444444444443"/>
    <n v="44.444444444444443"/>
    <n v="14522"/>
    <n v="167"/>
    <n v="400"/>
    <n v="42.735042735042732"/>
    <n v="42.735042735042732"/>
  </r>
  <r>
    <s v="j120_44_a"/>
    <x v="3"/>
    <n v="4"/>
    <n v="98"/>
    <n v="98"/>
    <n v="50"/>
    <n v="124"/>
    <n v="3.7229999999999999"/>
    <n v="26.530612244897959"/>
    <n v="26.530612244897959"/>
    <n v="4422"/>
    <n v="124"/>
    <n v="400"/>
    <n v="26.530612244897959"/>
    <n v="26.530612244897959"/>
  </r>
  <r>
    <s v="j120_44_b"/>
    <x v="3"/>
    <n v="4"/>
    <n v="104"/>
    <n v="104"/>
    <n v="50"/>
    <n v="145"/>
    <n v="2.4020000000000001"/>
    <n v="39.42307692307692"/>
    <n v="39.42307692307692"/>
    <n v="9641"/>
    <n v="142"/>
    <n v="400"/>
    <n v="36.538461538461533"/>
    <n v="36.538461538461533"/>
  </r>
  <r>
    <s v="j120_45_a"/>
    <x v="3"/>
    <n v="4"/>
    <n v="103"/>
    <n v="103"/>
    <n v="50"/>
    <n v="129"/>
    <n v="1.7490000000000001"/>
    <n v="25.242718446601941"/>
    <n v="25.242718446601941"/>
    <n v="9166"/>
    <n v="125"/>
    <n v="400"/>
    <n v="21.359223300970871"/>
    <n v="21.359223300970871"/>
  </r>
  <r>
    <s v="j120_45_b"/>
    <x v="3"/>
    <n v="4"/>
    <n v="104"/>
    <n v="104"/>
    <n v="50"/>
    <n v="119"/>
    <n v="4.1980000000000004"/>
    <n v="14.423076923076922"/>
    <n v="14.423076923076922"/>
    <n v="8015"/>
    <n v="119"/>
    <n v="400"/>
    <n v="14.423076923076922"/>
    <n v="14.423076923076922"/>
  </r>
  <r>
    <s v="j120_46_a"/>
    <x v="3"/>
    <n v="4"/>
    <n v="141"/>
    <n v="166"/>
    <n v="50"/>
    <n v="384"/>
    <n v="2.9609999999999999"/>
    <n v="172.34042553191489"/>
    <n v="131.32530120481925"/>
    <n v="5003"/>
    <n v="378"/>
    <n v="400"/>
    <n v="168.08510638297872"/>
    <n v="127.71084337349396"/>
  </r>
  <r>
    <s v="j120_46_b"/>
    <x v="3"/>
    <n v="4"/>
    <n v="97"/>
    <n v="129"/>
    <n v="50"/>
    <n v="305"/>
    <n v="13.269"/>
    <n v="214.43298969072166"/>
    <n v="136.43410852713177"/>
    <n v="2232"/>
    <n v="305"/>
    <n v="400"/>
    <n v="214.43298969072166"/>
    <n v="136.43410852713177"/>
  </r>
  <r>
    <s v="j120_47_a"/>
    <x v="3"/>
    <n v="4"/>
    <n v="107"/>
    <n v="121"/>
    <n v="50"/>
    <n v="231"/>
    <n v="3.29"/>
    <n v="115.88785046728971"/>
    <n v="90.909090909090907"/>
    <n v="6933"/>
    <n v="227"/>
    <n v="400.00099999999998"/>
    <n v="112.14953271028037"/>
    <n v="87.603305785123965"/>
  </r>
  <r>
    <s v="j120_47_b"/>
    <x v="3"/>
    <n v="4"/>
    <n v="107"/>
    <n v="132"/>
    <n v="50"/>
    <n v="257"/>
    <n v="4.4160000000000004"/>
    <n v="140.18691588785046"/>
    <n v="94.696969696969703"/>
    <n v="5045"/>
    <n v="253"/>
    <n v="400"/>
    <n v="136.44859813084111"/>
    <n v="91.666666666666657"/>
  </r>
  <r>
    <s v="j120_48_a"/>
    <x v="3"/>
    <n v="4"/>
    <n v="105"/>
    <n v="114"/>
    <n v="50"/>
    <n v="212"/>
    <n v="5.601"/>
    <n v="101.9047619047619"/>
    <n v="85.964912280701753"/>
    <n v="605"/>
    <n v="208"/>
    <n v="400.01799999999997"/>
    <n v="98.095238095238088"/>
    <n v="82.456140350877192"/>
  </r>
  <r>
    <s v="j120_48_b"/>
    <x v="3"/>
    <n v="4"/>
    <n v="104"/>
    <n v="104"/>
    <n v="50"/>
    <n v="191"/>
    <n v="3.8730000000000002"/>
    <n v="83.65384615384616"/>
    <n v="83.65384615384616"/>
    <n v="5160"/>
    <n v="190"/>
    <n v="400"/>
    <n v="82.692307692307693"/>
    <n v="82.692307692307693"/>
  </r>
  <r>
    <s v="j120_49_a"/>
    <x v="3"/>
    <n v="4"/>
    <n v="93"/>
    <n v="93"/>
    <n v="50"/>
    <n v="165"/>
    <n v="3.371"/>
    <n v="77.41935483870968"/>
    <n v="77.41935483870968"/>
    <n v="6837"/>
    <n v="158"/>
    <n v="400"/>
    <n v="69.892473118279568"/>
    <n v="69.892473118279568"/>
  </r>
  <r>
    <s v="j120_49_b"/>
    <x v="3"/>
    <n v="4"/>
    <n v="90"/>
    <n v="90"/>
    <n v="50"/>
    <n v="150"/>
    <n v="27.678000000000001"/>
    <n v="66.666666666666657"/>
    <n v="66.666666666666657"/>
    <n v="5942"/>
    <n v="147"/>
    <n v="400"/>
    <n v="63.333333333333329"/>
    <n v="63.333333333333329"/>
  </r>
  <r>
    <s v="j120_50_a"/>
    <x v="3"/>
    <n v="4"/>
    <n v="101"/>
    <n v="101"/>
    <n v="50"/>
    <n v="144"/>
    <n v="3.3650000000000002"/>
    <n v="42.574257425742573"/>
    <n v="42.574257425742573"/>
    <n v="7306"/>
    <n v="143"/>
    <n v="400"/>
    <n v="41.584158415841586"/>
    <n v="41.584158415841586"/>
  </r>
  <r>
    <s v="j120_50_b"/>
    <x v="3"/>
    <n v="4"/>
    <n v="102"/>
    <n v="102"/>
    <n v="50"/>
    <n v="135"/>
    <n v="3.8039999999999998"/>
    <n v="32.352941176470587"/>
    <n v="32.352941176470587"/>
    <n v="3830"/>
    <n v="131"/>
    <n v="400"/>
    <n v="28.431372549019606"/>
    <n v="28.431372549019606"/>
  </r>
  <r>
    <s v="j120_51_a"/>
    <x v="3"/>
    <n v="4"/>
    <n v="114"/>
    <n v="188"/>
    <n v="50"/>
    <n v="431"/>
    <n v="5.0910000000000002"/>
    <n v="278.07017543859649"/>
    <n v="129.25531914893617"/>
    <n v="3351"/>
    <n v="423"/>
    <n v="400.00099999999998"/>
    <n v="271.0526315789474"/>
    <n v="125"/>
  </r>
  <r>
    <s v="j120_51_b"/>
    <x v="3"/>
    <n v="4"/>
    <n v="110"/>
    <n v="186"/>
    <n v="50"/>
    <n v="413"/>
    <n v="7.7590000000000003"/>
    <n v="275.45454545454544"/>
    <n v="122.04301075268818"/>
    <n v="2652"/>
    <n v="394"/>
    <n v="400.00200000000001"/>
    <n v="258.18181818181819"/>
    <n v="111.8279569892473"/>
  </r>
  <r>
    <s v="j120_52_a"/>
    <x v="3"/>
    <n v="4"/>
    <n v="95"/>
    <n v="138"/>
    <n v="50"/>
    <n v="270"/>
    <n v="29.167999999999999"/>
    <n v="184.21052631578948"/>
    <n v="95.652173913043484"/>
    <n v="680"/>
    <n v="269"/>
    <n v="400.03699999999998"/>
    <n v="183.15789473684211"/>
    <n v="94.927536231884062"/>
  </r>
  <r>
    <s v="j120_52_b"/>
    <x v="3"/>
    <n v="4"/>
    <n v="88"/>
    <n v="137"/>
    <n v="50"/>
    <n v="275"/>
    <n v="7.3150000000000004"/>
    <n v="212.5"/>
    <n v="100.72992700729928"/>
    <n v="703"/>
    <n v="275"/>
    <n v="400.00799999999998"/>
    <n v="212.5"/>
    <n v="100.72992700729928"/>
  </r>
  <r>
    <s v="j120_53_a"/>
    <x v="3"/>
    <n v="4"/>
    <n v="116"/>
    <n v="116"/>
    <n v="50"/>
    <n v="199"/>
    <n v="5.9630000000000001"/>
    <n v="71.551724137931032"/>
    <n v="71.551724137931032"/>
    <n v="5016"/>
    <n v="197"/>
    <n v="400.00099999999998"/>
    <n v="69.827586206896555"/>
    <n v="69.827586206896555"/>
  </r>
  <r>
    <s v="j120_53_b"/>
    <x v="3"/>
    <n v="4"/>
    <n v="130"/>
    <n v="144"/>
    <n v="50"/>
    <n v="313"/>
    <n v="3.27"/>
    <n v="140.76923076923077"/>
    <n v="117.36111111111111"/>
    <n v="5371"/>
    <n v="307"/>
    <n v="400"/>
    <n v="136.15384615384616"/>
    <n v="113.19444444444444"/>
  </r>
  <r>
    <s v="j120_54_a"/>
    <x v="3"/>
    <n v="4"/>
    <n v="89"/>
    <n v="92"/>
    <n v="50"/>
    <n v="173"/>
    <n v="18.003"/>
    <n v="94.382022471910105"/>
    <n v="88.043478260869563"/>
    <n v="3949"/>
    <n v="169"/>
    <n v="400.00099999999998"/>
    <n v="89.887640449438194"/>
    <n v="83.695652173913047"/>
  </r>
  <r>
    <s v="j120_54_b"/>
    <x v="3"/>
    <n v="4"/>
    <n v="111"/>
    <n v="111"/>
    <n v="50"/>
    <n v="173"/>
    <n v="6.032"/>
    <n v="55.85585585585585"/>
    <n v="55.85585585585585"/>
    <n v="3355"/>
    <n v="173"/>
    <n v="400.00099999999998"/>
    <n v="55.85585585585585"/>
    <n v="55.85585585585585"/>
  </r>
  <r>
    <s v="j120_55_a"/>
    <x v="3"/>
    <n v="4"/>
    <n v="90"/>
    <n v="90"/>
    <n v="50"/>
    <n v="140"/>
    <n v="5.3689999999999998"/>
    <n v="55.555555555555557"/>
    <n v="55.555555555555557"/>
    <n v="3679"/>
    <n v="140"/>
    <n v="400"/>
    <n v="55.555555555555557"/>
    <n v="55.555555555555557"/>
  </r>
  <r>
    <s v="j120_55_b"/>
    <x v="3"/>
    <n v="4"/>
    <n v="106"/>
    <n v="106"/>
    <n v="50"/>
    <n v="150"/>
    <n v="3.3940000000000001"/>
    <n v="41.509433962264154"/>
    <n v="41.509433962264154"/>
    <n v="5184"/>
    <n v="150"/>
    <n v="400"/>
    <n v="41.509433962264154"/>
    <n v="41.509433962264154"/>
  </r>
  <r>
    <s v="j120_56_a"/>
    <x v="3"/>
    <n v="4"/>
    <n v="96"/>
    <n v="191"/>
    <n v="50"/>
    <n v="428"/>
    <n v="8.6159999999999997"/>
    <n v="345.83333333333337"/>
    <n v="124.08376963350784"/>
    <n v="2033"/>
    <n v="418"/>
    <n v="400.01"/>
    <n v="335.41666666666663"/>
    <n v="118.84816753926701"/>
  </r>
  <r>
    <s v="j120_56_b"/>
    <x v="3"/>
    <n v="4"/>
    <n v="100"/>
    <n v="214"/>
    <n v="50"/>
    <n v="458"/>
    <n v="33.865000000000002"/>
    <n v="358"/>
    <n v="114.01869158878503"/>
    <n v="1530"/>
    <n v="456"/>
    <n v="400.00299999999999"/>
    <n v="356"/>
    <n v="113.08411214953271"/>
  </r>
  <r>
    <s v="j120_57_a"/>
    <x v="3"/>
    <n v="4"/>
    <n v="120"/>
    <n v="182"/>
    <n v="50"/>
    <n v="354"/>
    <n v="14.051"/>
    <n v="195"/>
    <n v="94.505494505494497"/>
    <n v="3584"/>
    <n v="350"/>
    <n v="400.00099999999998"/>
    <n v="191.66666666666669"/>
    <n v="92.307692307692307"/>
  </r>
  <r>
    <s v="j120_57_b"/>
    <x v="3"/>
    <n v="4"/>
    <n v="86"/>
    <n v="151"/>
    <n v="50"/>
    <n v="300"/>
    <n v="16.420000000000002"/>
    <n v="248.83720930232559"/>
    <n v="98.675496688741731"/>
    <n v="1439"/>
    <n v="297"/>
    <n v="400.00400000000002"/>
    <n v="245.3488372093023"/>
    <n v="96.688741721854313"/>
  </r>
  <r>
    <s v="j120_58_a"/>
    <x v="3"/>
    <n v="4"/>
    <n v="91"/>
    <n v="112"/>
    <n v="50"/>
    <n v="206"/>
    <n v="120.834"/>
    <n v="126.37362637362637"/>
    <n v="83.928571428571431"/>
    <n v="586"/>
    <n v="206"/>
    <n v="400.00400000000002"/>
    <n v="126.37362637362637"/>
    <n v="83.928571428571431"/>
  </r>
  <r>
    <s v="j120_58_b"/>
    <x v="3"/>
    <n v="4"/>
    <n v="98"/>
    <n v="135"/>
    <n v="50"/>
    <n v="252"/>
    <n v="35.950000000000003"/>
    <n v="157.14285714285714"/>
    <n v="86.666666666666671"/>
    <n v="2323"/>
    <n v="249"/>
    <n v="400.00299999999999"/>
    <n v="154.08163265306123"/>
    <n v="84.444444444444443"/>
  </r>
  <r>
    <s v="j120_59_a"/>
    <x v="3"/>
    <n v="4"/>
    <n v="102"/>
    <n v="102"/>
    <n v="50"/>
    <n v="174"/>
    <n v="5.0949999999999998"/>
    <n v="70.588235294117652"/>
    <n v="70.588235294117652"/>
    <n v="4324"/>
    <n v="174"/>
    <n v="400"/>
    <n v="70.588235294117652"/>
    <n v="70.588235294117652"/>
  </r>
  <r>
    <s v="j120_59_b"/>
    <x v="3"/>
    <n v="4"/>
    <n v="90"/>
    <n v="105"/>
    <n v="50"/>
    <n v="189"/>
    <n v="15.457000000000001"/>
    <n v="110.00000000000001"/>
    <n v="80"/>
    <n v="2802"/>
    <n v="188"/>
    <n v="400.00099999999998"/>
    <n v="108.88888888888889"/>
    <n v="79.047619047619051"/>
  </r>
  <r>
    <s v="j120_60_a"/>
    <x v="3"/>
    <n v="4"/>
    <n v="101"/>
    <n v="101"/>
    <n v="50"/>
    <n v="134"/>
    <n v="4.5549999999999997"/>
    <n v="32.673267326732677"/>
    <n v="32.673267326732677"/>
    <n v="4522"/>
    <n v="133"/>
    <n v="400"/>
    <n v="31.683168316831683"/>
    <n v="31.683168316831683"/>
  </r>
  <r>
    <s v="j120_60_b"/>
    <x v="3"/>
    <n v="4"/>
    <n v="96"/>
    <n v="101"/>
    <n v="50"/>
    <n v="171"/>
    <n v="4.5270000000000001"/>
    <n v="78.125"/>
    <n v="69.306930693069305"/>
    <n v="4357"/>
    <n v="171"/>
    <n v="400"/>
    <n v="78.125"/>
    <n v="69.306930693069305"/>
  </r>
  <r>
    <m/>
    <x v="4"/>
    <m/>
    <m/>
    <m/>
    <m/>
    <m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">
  <r>
    <s v="j30_1_a"/>
    <x v="0"/>
    <n v="4"/>
    <s v=" treesearch"/>
    <n v="-1"/>
    <s v=" true"/>
    <n v="1.331"/>
    <n v="57"/>
    <n v="2.1000000000000001E-2"/>
    <n v="50"/>
    <n v="50"/>
    <n v="1354"/>
    <n v="5096"/>
    <n v="41"/>
    <n v="41"/>
    <n v="39.024390243902438"/>
    <n v="39.024390243902438"/>
    <n v="100"/>
    <n v="1.331"/>
    <n v="57"/>
    <n v="39.024390243902438"/>
    <n v="39.024390243902438"/>
  </r>
  <r>
    <s v="j30_1_b"/>
    <x v="0"/>
    <n v="4"/>
    <s v=" treesearch"/>
    <n v="-1"/>
    <s v=" true"/>
    <n v="0.58899999999999997"/>
    <n v="51"/>
    <n v="1E-3"/>
    <n v="50"/>
    <n v="216"/>
    <n v="1252"/>
    <n v="4830"/>
    <n v="43"/>
    <n v="43"/>
    <n v="18.604651162790699"/>
    <n v="18.604651162790699"/>
    <n v="100"/>
    <n v="0.58899999999999997"/>
    <n v="51"/>
    <n v="18.604651162790699"/>
    <n v="18.604651162790699"/>
  </r>
  <r>
    <s v="j30_2_a"/>
    <x v="0"/>
    <n v="4"/>
    <s v=" treesearch"/>
    <n v="-1"/>
    <s v=" true"/>
    <n v="0.46400000000000002"/>
    <n v="54"/>
    <n v="3.9E-2"/>
    <n v="50"/>
    <n v="306"/>
    <n v="1224"/>
    <n v="4514"/>
    <n v="41"/>
    <n v="41"/>
    <n v="31.707317073170731"/>
    <n v="31.707317073170731"/>
    <n v="100"/>
    <n v="0.46400000000000002"/>
    <n v="54"/>
    <n v="31.707317073170731"/>
    <n v="31.707317073170731"/>
  </r>
  <r>
    <s v="j30_2_b"/>
    <x v="0"/>
    <n v="4"/>
    <s v=" treesearch"/>
    <n v="-1"/>
    <s v=" true"/>
    <n v="0.85699999999999998"/>
    <n v="70"/>
    <n v="0.221"/>
    <n v="50"/>
    <n v="138"/>
    <n v="1339"/>
    <n v="5480"/>
    <n v="53"/>
    <n v="53"/>
    <n v="32.075471698113205"/>
    <n v="32.075471698113205"/>
    <n v="100"/>
    <n v="0.85699999999999998"/>
    <n v="70"/>
    <n v="32.075471698113205"/>
    <n v="32.075471698113205"/>
  </r>
  <r>
    <s v="j30_3_a"/>
    <x v="0"/>
    <n v="4"/>
    <s v=" treesearch"/>
    <n v="-1"/>
    <s v=" true"/>
    <n v="0.316"/>
    <n v="53"/>
    <n v="0"/>
    <n v="50"/>
    <n v="529"/>
    <n v="1180"/>
    <n v="4522"/>
    <n v="48"/>
    <n v="48"/>
    <n v="10.416666666666668"/>
    <n v="10.416666666666668"/>
    <n v="100"/>
    <n v="0.316"/>
    <n v="53"/>
    <n v="10.416666666666668"/>
    <n v="10.416666666666668"/>
  </r>
  <r>
    <s v="j30_3_b"/>
    <x v="0"/>
    <n v="4"/>
    <s v=" treesearch"/>
    <n v="-1"/>
    <s v=" true"/>
    <n v="0.38900000000000001"/>
    <n v="43"/>
    <n v="1E-3"/>
    <n v="50"/>
    <n v="371"/>
    <n v="1286"/>
    <n v="4499"/>
    <n v="40"/>
    <n v="40"/>
    <n v="7.5"/>
    <n v="7.5"/>
    <n v="100"/>
    <n v="0.38900000000000001"/>
    <n v="43"/>
    <n v="7.5"/>
    <n v="7.5"/>
  </r>
  <r>
    <s v="j30_4_a"/>
    <x v="0"/>
    <n v="4"/>
    <s v=" treesearch"/>
    <n v="-1"/>
    <s v=" true"/>
    <n v="0.47299999999999998"/>
    <n v="47"/>
    <n v="0.01"/>
    <n v="50"/>
    <n v="209"/>
    <n v="1305"/>
    <n v="4057"/>
    <n v="45"/>
    <n v="45"/>
    <n v="4.4444444444444446"/>
    <n v="4.4444444444444446"/>
    <n v="100"/>
    <n v="0.47299999999999998"/>
    <n v="47"/>
    <n v="4.4444444444444446"/>
    <n v="4.4444444444444446"/>
  </r>
  <r>
    <s v="j30_4_b"/>
    <x v="0"/>
    <n v="4"/>
    <s v=" treesearch"/>
    <n v="-1"/>
    <s v=" true"/>
    <n v="5.1999999999999998E-2"/>
    <n v="52"/>
    <n v="0"/>
    <n v="50"/>
    <n v="427"/>
    <n v="424"/>
    <n v="1100"/>
    <n v="52"/>
    <n v="52"/>
    <n v="0"/>
    <n v="0"/>
    <n v="100"/>
    <n v="5.1999999999999998E-2"/>
    <n v="52"/>
    <n v="0"/>
    <n v="0"/>
  </r>
  <r>
    <s v="j30_5_a"/>
    <x v="0"/>
    <n v="4"/>
    <s v=" treesearch"/>
    <n v="-1"/>
    <s v=" true"/>
    <n v="1.341"/>
    <n v="95"/>
    <n v="0.374"/>
    <n v="50"/>
    <n v="88"/>
    <n v="1346"/>
    <n v="4422"/>
    <n v="60"/>
    <n v="60"/>
    <n v="58.333333333333336"/>
    <n v="58.333333333333336"/>
    <n v="100"/>
    <n v="1.341"/>
    <n v="95"/>
    <n v="58.333333333333336"/>
    <n v="58.333333333333336"/>
  </r>
  <r>
    <s v="j30_5_b"/>
    <x v="0"/>
    <n v="4"/>
    <s v=" treesearch"/>
    <n v="-1"/>
    <s v=" true"/>
    <n v="0.98199999999999998"/>
    <n v="72"/>
    <n v="8.0000000000000002E-3"/>
    <n v="50"/>
    <n v="475"/>
    <n v="1298"/>
    <n v="5106"/>
    <n v="41"/>
    <n v="41"/>
    <n v="75.609756097560975"/>
    <n v="75.609756097560975"/>
    <n v="100"/>
    <n v="0.98199999999999998"/>
    <n v="72"/>
    <n v="75.609756097560975"/>
    <n v="75.609756097560975"/>
  </r>
  <r>
    <s v="j30_6_a"/>
    <x v="0"/>
    <n v="4"/>
    <s v=" treesearch"/>
    <n v="-1"/>
    <s v=" true"/>
    <n v="0.79300000000000004"/>
    <n v="53"/>
    <n v="0.22700000000000001"/>
    <n v="50"/>
    <n v="355"/>
    <n v="1299"/>
    <n v="4710"/>
    <n v="36"/>
    <n v="36"/>
    <n v="47.222222222222221"/>
    <n v="47.222222222222221"/>
    <n v="100"/>
    <n v="0.79300000000000004"/>
    <n v="53"/>
    <n v="47.222222222222221"/>
    <n v="47.222222222222221"/>
  </r>
  <r>
    <s v="j30_6_b"/>
    <x v="0"/>
    <n v="4"/>
    <s v=" treesearch"/>
    <n v="-1"/>
    <s v=" true"/>
    <n v="0.74299999999999999"/>
    <n v="74"/>
    <n v="0.11799999999999999"/>
    <n v="50"/>
    <n v="388"/>
    <n v="1336"/>
    <n v="4581"/>
    <n v="54"/>
    <n v="54"/>
    <n v="37.037037037037038"/>
    <n v="37.037037037037038"/>
    <n v="100"/>
    <n v="0.74299999999999999"/>
    <n v="74"/>
    <n v="37.037037037037038"/>
    <n v="37.037037037037038"/>
  </r>
  <r>
    <s v="j30_7_a"/>
    <x v="0"/>
    <n v="4"/>
    <s v=" treesearch"/>
    <n v="-1"/>
    <s v=" true"/>
    <n v="0.63800000000000001"/>
    <n v="37"/>
    <n v="0"/>
    <n v="50"/>
    <n v="544"/>
    <n v="1264"/>
    <n v="4863"/>
    <n v="35"/>
    <n v="35"/>
    <n v="5.7142857142857144"/>
    <n v="5.7142857142857144"/>
    <n v="100"/>
    <n v="0.63800000000000001"/>
    <n v="37"/>
    <n v="5.7142857142857144"/>
    <n v="5.7142857142857144"/>
  </r>
  <r>
    <s v="j30_7_b"/>
    <x v="0"/>
    <n v="4"/>
    <s v=" treesearch"/>
    <n v="-1"/>
    <s v=" true"/>
    <n v="2.5999999999999999E-2"/>
    <n v="55"/>
    <n v="0"/>
    <n v="50"/>
    <n v="205"/>
    <n v="205"/>
    <n v="410"/>
    <n v="55"/>
    <n v="55"/>
    <n v="0"/>
    <n v="0"/>
    <n v="100"/>
    <n v="2.5999999999999999E-2"/>
    <n v="55"/>
    <n v="0"/>
    <n v="0"/>
  </r>
  <r>
    <s v="j30_8_a"/>
    <x v="0"/>
    <n v="4"/>
    <s v=" treesearch"/>
    <n v="-1"/>
    <s v=" true"/>
    <n v="2E-3"/>
    <n v="51"/>
    <n v="0"/>
    <n v="50"/>
    <n v="5"/>
    <n v="5"/>
    <n v="10"/>
    <n v="51"/>
    <n v="51"/>
    <n v="0"/>
    <n v="0"/>
    <n v="100"/>
    <n v="2E-3"/>
    <n v="51"/>
    <n v="0"/>
    <n v="0"/>
  </r>
  <r>
    <s v="j30_8_b"/>
    <x v="0"/>
    <n v="4"/>
    <s v=" treesearch"/>
    <n v="-1"/>
    <s v=" true"/>
    <n v="0.35499999999999998"/>
    <n v="42"/>
    <n v="3.0000000000000001E-3"/>
    <n v="50"/>
    <n v="595"/>
    <n v="1203"/>
    <n v="4283"/>
    <n v="41"/>
    <n v="41"/>
    <n v="2.4390243902439024"/>
    <n v="2.4390243902439024"/>
    <n v="100"/>
    <n v="0.35499999999999998"/>
    <n v="42"/>
    <n v="2.4390243902439024"/>
    <n v="2.4390243902439024"/>
  </r>
  <r>
    <s v="j30_9_a"/>
    <x v="0"/>
    <n v="4"/>
    <s v=" treesearch"/>
    <n v="-1"/>
    <s v=" true"/>
    <n v="1.8109999999999999"/>
    <n v="100"/>
    <n v="1.3680000000000001"/>
    <n v="50"/>
    <n v="94"/>
    <n v="1348"/>
    <n v="4719"/>
    <n v="45"/>
    <n v="46"/>
    <n v="122.22222222222223"/>
    <n v="117.39130434782609"/>
    <n v="100"/>
    <n v="1.8109999999999999"/>
    <n v="100"/>
    <n v="122.22222222222223"/>
    <n v="117.39130434782609"/>
  </r>
  <r>
    <s v="j30_9_b"/>
    <x v="0"/>
    <n v="4"/>
    <s v=" treesearch"/>
    <n v="-1"/>
    <s v=" true"/>
    <n v="1.95"/>
    <n v="123"/>
    <n v="1.2749999999999999"/>
    <n v="50"/>
    <n v="148"/>
    <n v="1330"/>
    <n v="4610"/>
    <n v="72"/>
    <n v="72"/>
    <n v="70.833333333333343"/>
    <n v="70.833333333333343"/>
    <n v="100"/>
    <n v="1.95"/>
    <n v="123"/>
    <n v="70.833333333333343"/>
    <n v="70.833333333333343"/>
  </r>
  <r>
    <s v="j30_10_a"/>
    <x v="0"/>
    <n v="4"/>
    <s v=" treesearch"/>
    <n v="-1"/>
    <s v=" true"/>
    <n v="1.5149999999999999"/>
    <n v="53"/>
    <n v="1.3169999999999999"/>
    <n v="50"/>
    <n v="91"/>
    <n v="1343"/>
    <n v="5497"/>
    <n v="37"/>
    <n v="37"/>
    <n v="43.243243243243242"/>
    <n v="43.243243243243242"/>
    <n v="100"/>
    <n v="1.5149999999999999"/>
    <n v="53"/>
    <n v="43.243243243243242"/>
    <n v="43.243243243243242"/>
  </r>
  <r>
    <s v="j30_10_b"/>
    <x v="0"/>
    <n v="4"/>
    <s v=" treesearch"/>
    <n v="-1"/>
    <s v=" true"/>
    <n v="1.6020000000000001"/>
    <n v="52"/>
    <n v="1.052"/>
    <n v="50"/>
    <n v="461"/>
    <n v="1280"/>
    <n v="4705"/>
    <n v="49"/>
    <n v="49"/>
    <n v="6.1224489795918364"/>
    <n v="6.1224489795918364"/>
    <n v="100"/>
    <n v="1.6020000000000001"/>
    <n v="52"/>
    <n v="6.1224489795918364"/>
    <n v="6.1224489795918364"/>
  </r>
  <r>
    <s v="j30_11_a"/>
    <x v="0"/>
    <n v="4"/>
    <s v=" treesearch"/>
    <n v="-1"/>
    <s v=" true"/>
    <n v="1.77"/>
    <n v="45"/>
    <n v="0.97599999999999998"/>
    <n v="50"/>
    <n v="353"/>
    <n v="1345"/>
    <n v="5484"/>
    <n v="35"/>
    <n v="35"/>
    <n v="28.571428571428569"/>
    <n v="28.571428571428569"/>
    <n v="100"/>
    <n v="1.77"/>
    <n v="45"/>
    <n v="28.571428571428569"/>
    <n v="28.571428571428569"/>
  </r>
  <r>
    <s v="j30_11_b"/>
    <x v="0"/>
    <n v="4"/>
    <s v=" treesearch"/>
    <n v="-1"/>
    <s v=" true"/>
    <n v="1.0740000000000001"/>
    <n v="77"/>
    <n v="0.11"/>
    <n v="50"/>
    <n v="134"/>
    <n v="1230"/>
    <n v="4022"/>
    <n v="62"/>
    <n v="62"/>
    <n v="24.193548387096776"/>
    <n v="24.193548387096776"/>
    <n v="100"/>
    <n v="1.0740000000000001"/>
    <n v="77"/>
    <n v="24.193548387096776"/>
    <n v="24.193548387096776"/>
  </r>
  <r>
    <s v="j30_12_a"/>
    <x v="0"/>
    <n v="4"/>
    <s v=" treesearch"/>
    <n v="-1"/>
    <s v=" true"/>
    <n v="0.99099999999999999"/>
    <n v="39"/>
    <n v="1E-3"/>
    <n v="50"/>
    <n v="233"/>
    <n v="1346"/>
    <n v="5086"/>
    <n v="37"/>
    <n v="37"/>
    <n v="5.4054054054054053"/>
    <n v="5.4054054054054053"/>
    <n v="100"/>
    <n v="0.99099999999999999"/>
    <n v="39"/>
    <n v="5.4054054054054053"/>
    <n v="5.4054054054054053"/>
  </r>
  <r>
    <s v="j30_12_b"/>
    <x v="0"/>
    <n v="4"/>
    <s v=" treesearch"/>
    <n v="-1"/>
    <s v=" true"/>
    <n v="8.9999999999999993E-3"/>
    <n v="57"/>
    <n v="1E-3"/>
    <n v="50"/>
    <n v="46"/>
    <n v="46"/>
    <n v="92"/>
    <n v="57"/>
    <n v="57"/>
    <n v="0"/>
    <n v="0"/>
    <n v="100"/>
    <n v="8.9999999999999993E-3"/>
    <n v="57"/>
    <n v="0"/>
    <n v="0"/>
  </r>
  <r>
    <s v="j30_13_a"/>
    <x v="0"/>
    <n v="4"/>
    <s v=" treesearch"/>
    <n v="-1"/>
    <s v=" true"/>
    <n v="1.966"/>
    <n v="157"/>
    <n v="1.458"/>
    <n v="50"/>
    <n v="51"/>
    <n v="1338"/>
    <n v="4521"/>
    <n v="64"/>
    <n v="81"/>
    <n v="145.3125"/>
    <n v="93.827160493827151"/>
    <n v="100"/>
    <n v="1.966"/>
    <n v="157"/>
    <n v="145.3125"/>
    <n v="93.827160493827151"/>
  </r>
  <r>
    <s v="j30_13_b"/>
    <x v="0"/>
    <n v="4"/>
    <s v=" treesearch"/>
    <n v="-1"/>
    <s v=" true"/>
    <n v="2.2410000000000001"/>
    <n v="100"/>
    <n v="1.63"/>
    <n v="50"/>
    <n v="69"/>
    <n v="1353"/>
    <n v="4821"/>
    <n v="35"/>
    <n v="56"/>
    <n v="185.71428571428572"/>
    <n v="78.571428571428569"/>
    <n v="100"/>
    <n v="2.2410000000000001"/>
    <n v="100"/>
    <n v="185.71428571428572"/>
    <n v="78.571428571428569"/>
  </r>
  <r>
    <s v="j30_14_a"/>
    <x v="0"/>
    <n v="4"/>
    <s v=" treesearch"/>
    <n v="-1"/>
    <s v=" true"/>
    <n v="1.992"/>
    <n v="71"/>
    <n v="1.75"/>
    <n v="50"/>
    <n v="123"/>
    <n v="1333"/>
    <n v="4803"/>
    <n v="45"/>
    <n v="45"/>
    <n v="57.777777777777771"/>
    <n v="57.777777777777771"/>
    <n v="100"/>
    <n v="1.992"/>
    <n v="71"/>
    <n v="57.777777777777771"/>
    <n v="57.777777777777771"/>
  </r>
  <r>
    <s v="j30_14_b"/>
    <x v="0"/>
    <n v="4"/>
    <s v=" treesearch"/>
    <n v="-1"/>
    <s v=" true"/>
    <n v="1.66"/>
    <n v="79"/>
    <n v="1.419"/>
    <n v="50"/>
    <n v="339"/>
    <n v="1339"/>
    <n v="4749"/>
    <n v="58"/>
    <n v="58"/>
    <n v="36.206896551724135"/>
    <n v="36.206896551724135"/>
    <n v="100"/>
    <n v="1.66"/>
    <n v="79"/>
    <n v="36.206896551724135"/>
    <n v="36.206896551724135"/>
  </r>
  <r>
    <s v="j30_15_a"/>
    <x v="0"/>
    <n v="4"/>
    <s v=" treesearch"/>
    <n v="-1"/>
    <s v=" true"/>
    <n v="1.86"/>
    <n v="64"/>
    <n v="1.478"/>
    <n v="50"/>
    <n v="174"/>
    <n v="1147"/>
    <n v="4298"/>
    <n v="46"/>
    <n v="46"/>
    <n v="39.130434782608695"/>
    <n v="39.130434782608695"/>
    <n v="100"/>
    <n v="1.86"/>
    <n v="64"/>
    <n v="39.130434782608695"/>
    <n v="39.130434782608695"/>
  </r>
  <r>
    <s v="j30_15_b"/>
    <x v="0"/>
    <n v="4"/>
    <s v=" treesearch"/>
    <n v="-1"/>
    <s v=" true"/>
    <n v="0.751"/>
    <n v="48"/>
    <n v="0.23699999999999999"/>
    <n v="50"/>
    <n v="959"/>
    <n v="966"/>
    <n v="3500"/>
    <n v="47"/>
    <n v="47"/>
    <n v="2.1276595744680851"/>
    <n v="2.1276595744680851"/>
    <n v="100"/>
    <n v="0.751"/>
    <n v="48"/>
    <n v="2.1276595744680851"/>
    <n v="2.1276595744680851"/>
  </r>
  <r>
    <s v="j30_16_a"/>
    <x v="0"/>
    <n v="4"/>
    <s v=" treesearch"/>
    <n v="-1"/>
    <s v=" true"/>
    <n v="1.167"/>
    <n v="37"/>
    <n v="3.3000000000000002E-2"/>
    <n v="50"/>
    <n v="408"/>
    <n v="1333"/>
    <n v="4466"/>
    <n v="36"/>
    <n v="36"/>
    <n v="2.7777777777777777"/>
    <n v="2.7777777777777777"/>
    <n v="100"/>
    <n v="1.167"/>
    <n v="37"/>
    <n v="2.7777777777777777"/>
    <n v="2.7777777777777777"/>
  </r>
  <r>
    <s v="j30_16_b"/>
    <x v="0"/>
    <n v="4"/>
    <s v=" treesearch"/>
    <n v="-1"/>
    <s v=" true"/>
    <n v="0.14000000000000001"/>
    <n v="47"/>
    <n v="1E-3"/>
    <n v="50"/>
    <n v="415"/>
    <n v="415"/>
    <n v="1006"/>
    <n v="47"/>
    <n v="47"/>
    <n v="0"/>
    <n v="0"/>
    <n v="100"/>
    <n v="0.14000000000000001"/>
    <n v="47"/>
    <n v="0"/>
    <n v="0"/>
  </r>
  <r>
    <s v="j30_17_a"/>
    <x v="0"/>
    <n v="4"/>
    <s v=" treesearch"/>
    <n v="-1"/>
    <s v=" true"/>
    <n v="9.4E-2"/>
    <n v="81"/>
    <n v="2E-3"/>
    <n v="50"/>
    <n v="587"/>
    <n v="621"/>
    <n v="1891"/>
    <n v="76"/>
    <n v="76"/>
    <n v="6.5789473684210522"/>
    <n v="6.5789473684210522"/>
    <n v="100"/>
    <n v="9.4E-2"/>
    <n v="81"/>
    <n v="6.5789473684210522"/>
    <n v="6.5789473684210522"/>
  </r>
  <r>
    <s v="j30_17_b"/>
    <x v="0"/>
    <n v="4"/>
    <s v=" treesearch"/>
    <n v="-1"/>
    <s v=" true"/>
    <n v="0.36"/>
    <n v="71"/>
    <n v="6.3E-2"/>
    <n v="50"/>
    <n v="268"/>
    <n v="1216"/>
    <n v="3612"/>
    <n v="66"/>
    <n v="66"/>
    <n v="7.5757575757575761"/>
    <n v="7.5757575757575761"/>
    <n v="100"/>
    <n v="0.36"/>
    <n v="71"/>
    <n v="7.5757575757575761"/>
    <n v="7.5757575757575761"/>
  </r>
  <r>
    <s v="j30_18_a"/>
    <x v="0"/>
    <n v="4"/>
    <s v=" treesearch"/>
    <n v="-1"/>
    <s v=" true"/>
    <n v="0.41699999999999998"/>
    <n v="58"/>
    <n v="2.1000000000000001E-2"/>
    <n v="50"/>
    <n v="167"/>
    <n v="1113"/>
    <n v="3857"/>
    <n v="52"/>
    <n v="52"/>
    <n v="11.538461538461538"/>
    <n v="11.538461538461538"/>
    <n v="100"/>
    <n v="0.41699999999999998"/>
    <n v="58"/>
    <n v="11.538461538461538"/>
    <n v="11.538461538461538"/>
  </r>
  <r>
    <s v="j30_18_b"/>
    <x v="0"/>
    <n v="4"/>
    <s v=" treesearch"/>
    <n v="-1"/>
    <s v=" true"/>
    <n v="0.44600000000000001"/>
    <n v="60"/>
    <n v="5.0000000000000001E-3"/>
    <n v="50"/>
    <n v="182"/>
    <n v="1285"/>
    <n v="4440"/>
    <n v="46"/>
    <n v="46"/>
    <n v="30.434782608695656"/>
    <n v="30.434782608695656"/>
    <n v="100"/>
    <n v="0.44600000000000001"/>
    <n v="60"/>
    <n v="30.434782608695656"/>
    <n v="30.434782608695656"/>
  </r>
  <r>
    <s v="j30_19_a"/>
    <x v="0"/>
    <n v="4"/>
    <s v=" treesearch"/>
    <n v="-1"/>
    <s v=" true"/>
    <n v="0.47699999999999998"/>
    <n v="89"/>
    <n v="0"/>
    <n v="50"/>
    <n v="110"/>
    <n v="1274"/>
    <n v="3689"/>
    <n v="88"/>
    <n v="88"/>
    <n v="1.1363636363636365"/>
    <n v="1.1363636363636365"/>
    <n v="100"/>
    <n v="0.47699999999999998"/>
    <n v="89"/>
    <n v="1.1363636363636365"/>
    <n v="1.1363636363636365"/>
  </r>
  <r>
    <s v="j30_19_b"/>
    <x v="0"/>
    <n v="4"/>
    <s v=" treesearch"/>
    <n v="-1"/>
    <s v=" true"/>
    <n v="0.38100000000000001"/>
    <n v="60"/>
    <n v="0"/>
    <n v="50"/>
    <n v="345"/>
    <n v="1272"/>
    <n v="4124"/>
    <n v="58"/>
    <n v="58"/>
    <n v="3.4482758620689653"/>
    <n v="3.4482758620689653"/>
    <n v="100"/>
    <n v="0.38100000000000001"/>
    <n v="60"/>
    <n v="3.4482758620689653"/>
    <n v="3.4482758620689653"/>
  </r>
  <r>
    <s v="j30_20_a"/>
    <x v="0"/>
    <n v="4"/>
    <s v=" treesearch"/>
    <n v="-1"/>
    <s v=" true"/>
    <n v="1E-3"/>
    <n v="56"/>
    <n v="0"/>
    <n v="50"/>
    <n v="14"/>
    <n v="14"/>
    <n v="28"/>
    <n v="56"/>
    <n v="56"/>
    <n v="0"/>
    <n v="0"/>
    <n v="100"/>
    <n v="1E-3"/>
    <n v="56"/>
    <n v="0"/>
    <n v="0"/>
  </r>
  <r>
    <s v="j30_20_b"/>
    <x v="0"/>
    <n v="4"/>
    <s v=" treesearch"/>
    <n v="-1"/>
    <s v=" true"/>
    <n v="1E-3"/>
    <n v="70"/>
    <n v="0"/>
    <n v="50"/>
    <n v="11"/>
    <n v="11"/>
    <n v="22"/>
    <n v="70"/>
    <n v="70"/>
    <n v="0"/>
    <n v="0"/>
    <n v="100"/>
    <n v="1E-3"/>
    <n v="70"/>
    <n v="0"/>
    <n v="0"/>
  </r>
  <r>
    <s v="j30_21_a"/>
    <x v="0"/>
    <n v="4"/>
    <s v=" treesearch"/>
    <n v="-1"/>
    <s v=" true"/>
    <n v="0.81200000000000006"/>
    <n v="93"/>
    <n v="0.57399999999999995"/>
    <n v="50"/>
    <n v="207"/>
    <n v="1288"/>
    <n v="4148"/>
    <n v="57"/>
    <n v="57"/>
    <n v="63.157894736842103"/>
    <n v="63.157894736842103"/>
    <n v="100"/>
    <n v="0.81200000000000006"/>
    <n v="93"/>
    <n v="63.157894736842103"/>
    <n v="63.157894736842103"/>
  </r>
  <r>
    <s v="j30_21_b"/>
    <x v="0"/>
    <n v="4"/>
    <s v=" treesearch"/>
    <n v="-1"/>
    <s v=" true"/>
    <n v="0.72699999999999998"/>
    <n v="87"/>
    <n v="0.13"/>
    <n v="50"/>
    <n v="221"/>
    <n v="1102"/>
    <n v="3740"/>
    <n v="56"/>
    <n v="56"/>
    <n v="55.357142857142861"/>
    <n v="55.357142857142861"/>
    <n v="100"/>
    <n v="0.72699999999999998"/>
    <n v="87"/>
    <n v="55.357142857142861"/>
    <n v="55.357142857142861"/>
  </r>
  <r>
    <s v="j30_22_a"/>
    <x v="0"/>
    <n v="4"/>
    <s v=" treesearch"/>
    <n v="-1"/>
    <s v=" true"/>
    <n v="0.86699999999999999"/>
    <n v="63"/>
    <n v="0.14399999999999999"/>
    <n v="50"/>
    <n v="200"/>
    <n v="1297"/>
    <n v="4576"/>
    <n v="45"/>
    <n v="45"/>
    <n v="40"/>
    <n v="40"/>
    <n v="100"/>
    <n v="0.86699999999999999"/>
    <n v="63"/>
    <n v="40"/>
    <n v="40"/>
  </r>
  <r>
    <s v="j30_22_b"/>
    <x v="0"/>
    <n v="4"/>
    <s v=" treesearch"/>
    <n v="-1"/>
    <s v=" true"/>
    <n v="0.97199999999999998"/>
    <n v="69"/>
    <n v="0.20300000000000001"/>
    <n v="50"/>
    <n v="142"/>
    <n v="1339"/>
    <n v="4441"/>
    <n v="61"/>
    <n v="61"/>
    <n v="13.114754098360656"/>
    <n v="13.114754098360656"/>
    <n v="100"/>
    <n v="0.97199999999999998"/>
    <n v="69"/>
    <n v="13.114754098360656"/>
    <n v="13.114754098360656"/>
  </r>
  <r>
    <s v="j30_23_a"/>
    <x v="0"/>
    <n v="4"/>
    <s v=" treesearch"/>
    <n v="-1"/>
    <s v=" true"/>
    <n v="0.60799999999999998"/>
    <n v="52"/>
    <n v="0.37"/>
    <n v="50"/>
    <n v="208"/>
    <n v="1268"/>
    <n v="4196"/>
    <n v="47"/>
    <n v="47"/>
    <n v="10.638297872340425"/>
    <n v="10.638297872340425"/>
    <n v="100"/>
    <n v="0.60799999999999998"/>
    <n v="52"/>
    <n v="10.638297872340425"/>
    <n v="10.638297872340425"/>
  </r>
  <r>
    <s v="j30_23_b"/>
    <x v="0"/>
    <n v="4"/>
    <s v=" treesearch"/>
    <n v="-1"/>
    <s v=" true"/>
    <n v="0.79800000000000004"/>
    <n v="68"/>
    <n v="0.01"/>
    <n v="50"/>
    <n v="135"/>
    <n v="1298"/>
    <n v="4824"/>
    <n v="58"/>
    <n v="58"/>
    <n v="17.241379310344829"/>
    <n v="17.241379310344829"/>
    <n v="100"/>
    <n v="0.79800000000000004"/>
    <n v="68"/>
    <n v="17.241379310344829"/>
    <n v="17.241379310344829"/>
  </r>
  <r>
    <s v="j30_24_a"/>
    <x v="0"/>
    <n v="4"/>
    <s v=" treesearch"/>
    <n v="-1"/>
    <s v=" true"/>
    <n v="1.6E-2"/>
    <n v="56"/>
    <n v="0"/>
    <n v="50"/>
    <n v="61"/>
    <n v="59"/>
    <n v="120"/>
    <n v="56"/>
    <n v="56"/>
    <n v="0"/>
    <n v="0"/>
    <n v="100"/>
    <n v="1.6E-2"/>
    <n v="56"/>
    <n v="0"/>
    <n v="0"/>
  </r>
  <r>
    <s v="j30_24_b"/>
    <x v="0"/>
    <n v="4"/>
    <s v=" treesearch"/>
    <n v="-1"/>
    <s v=" true"/>
    <n v="0.84199999999999997"/>
    <n v="40"/>
    <n v="0.54200000000000004"/>
    <n v="50"/>
    <n v="251"/>
    <n v="1241"/>
    <n v="4737"/>
    <n v="38"/>
    <n v="38"/>
    <n v="5.2631578947368416"/>
    <n v="5.2631578947368416"/>
    <n v="100"/>
    <n v="0.84199999999999997"/>
    <n v="40"/>
    <n v="5.2631578947368416"/>
    <n v="5.2631578947368416"/>
  </r>
  <r>
    <s v="j30_25_a"/>
    <x v="0"/>
    <n v="4"/>
    <s v=" treesearch"/>
    <n v="-1"/>
    <s v=" true"/>
    <n v="1.448"/>
    <n v="119"/>
    <n v="1.276"/>
    <n v="50"/>
    <n v="52"/>
    <n v="1332"/>
    <n v="4082"/>
    <n v="69"/>
    <n v="69"/>
    <n v="72.463768115942031"/>
    <n v="72.463768115942031"/>
    <n v="100"/>
    <n v="1.448"/>
    <n v="119"/>
    <n v="72.463768115942031"/>
    <n v="72.463768115942031"/>
  </r>
  <r>
    <s v="j30_25_b"/>
    <x v="0"/>
    <n v="4"/>
    <s v=" treesearch"/>
    <n v="-1"/>
    <s v=" true"/>
    <n v="1.2370000000000001"/>
    <n v="120"/>
    <n v="0.76500000000000001"/>
    <n v="50"/>
    <n v="50"/>
    <n v="1336"/>
    <n v="3911"/>
    <n v="70"/>
    <n v="71"/>
    <n v="71.428571428571431"/>
    <n v="69.014084507042256"/>
    <n v="100"/>
    <n v="1.2370000000000001"/>
    <n v="120"/>
    <n v="71.428571428571431"/>
    <n v="69.014084507042256"/>
  </r>
  <r>
    <s v="j30_26_a"/>
    <x v="0"/>
    <n v="4"/>
    <s v=" treesearch"/>
    <n v="-1"/>
    <s v=" true"/>
    <n v="1.099"/>
    <n v="70"/>
    <n v="0.64800000000000002"/>
    <n v="50"/>
    <n v="252"/>
    <n v="1233"/>
    <n v="3884"/>
    <n v="49"/>
    <n v="49"/>
    <n v="42.857142857142854"/>
    <n v="42.857142857142854"/>
    <n v="100"/>
    <n v="1.099"/>
    <n v="70"/>
    <n v="42.857142857142854"/>
    <n v="42.857142857142854"/>
  </r>
  <r>
    <s v="j30_26_b"/>
    <x v="0"/>
    <n v="4"/>
    <s v=" treesearch"/>
    <n v="-1"/>
    <s v=" true"/>
    <n v="0.91800000000000004"/>
    <n v="44"/>
    <n v="0.248"/>
    <n v="50"/>
    <n v="269"/>
    <n v="1196"/>
    <n v="4280"/>
    <n v="40"/>
    <n v="40"/>
    <n v="10"/>
    <n v="10"/>
    <n v="100"/>
    <n v="0.91800000000000004"/>
    <n v="44"/>
    <n v="10"/>
    <n v="10"/>
  </r>
  <r>
    <s v="j30_27_a"/>
    <x v="0"/>
    <n v="4"/>
    <s v=" treesearch"/>
    <n v="-1"/>
    <s v=" true"/>
    <n v="0.91500000000000004"/>
    <n v="67"/>
    <n v="0.443"/>
    <n v="50"/>
    <n v="266"/>
    <n v="1234"/>
    <n v="4125"/>
    <n v="59"/>
    <n v="59"/>
    <n v="13.559322033898304"/>
    <n v="13.559322033898304"/>
    <n v="100"/>
    <n v="0.91500000000000004"/>
    <n v="67"/>
    <n v="13.559322033898304"/>
    <n v="13.559322033898304"/>
  </r>
  <r>
    <s v="j30_27_b"/>
    <x v="0"/>
    <n v="4"/>
    <s v=" treesearch"/>
    <n v="-1"/>
    <s v=" true"/>
    <n v="0.39700000000000002"/>
    <n v="62"/>
    <n v="0"/>
    <n v="50"/>
    <n v="676"/>
    <n v="949"/>
    <n v="3526"/>
    <n v="60"/>
    <n v="60"/>
    <n v="3.3333333333333335"/>
    <n v="3.3333333333333335"/>
    <n v="100"/>
    <n v="0.39700000000000002"/>
    <n v="62"/>
    <n v="3.3333333333333335"/>
    <n v="3.3333333333333335"/>
  </r>
  <r>
    <s v="j30_28_a"/>
    <x v="0"/>
    <n v="4"/>
    <s v=" treesearch"/>
    <n v="-1"/>
    <s v=" true"/>
    <n v="5.0000000000000001E-3"/>
    <n v="73"/>
    <n v="1E-3"/>
    <n v="50"/>
    <n v="16"/>
    <n v="16"/>
    <n v="32"/>
    <n v="73"/>
    <n v="73"/>
    <n v="0"/>
    <n v="0"/>
    <n v="100"/>
    <n v="5.0000000000000001E-3"/>
    <n v="73"/>
    <n v="0"/>
    <n v="0"/>
  </r>
  <r>
    <s v="j30_28_b"/>
    <x v="0"/>
    <n v="4"/>
    <s v=" treesearch"/>
    <n v="-1"/>
    <s v=" true"/>
    <n v="0.64"/>
    <n v="50"/>
    <n v="0.21199999999999999"/>
    <n v="50"/>
    <n v="436"/>
    <n v="1203"/>
    <n v="3836"/>
    <n v="49"/>
    <n v="49"/>
    <n v="2.0408163265306123"/>
    <n v="2.0408163265306123"/>
    <n v="100"/>
    <n v="0.64"/>
    <n v="50"/>
    <n v="2.0408163265306123"/>
    <n v="2.0408163265306123"/>
  </r>
  <r>
    <s v="j30_29_a"/>
    <x v="0"/>
    <n v="4"/>
    <s v=" treesearch"/>
    <n v="-1"/>
    <s v=" true"/>
    <n v="2.3919999999999999"/>
    <n v="133"/>
    <n v="2.1629999999999998"/>
    <n v="50"/>
    <n v="121"/>
    <n v="1254"/>
    <n v="4457"/>
    <n v="71"/>
    <n v="71"/>
    <n v="87.323943661971825"/>
    <n v="87.323943661971825"/>
    <n v="100"/>
    <n v="2.3919999999999999"/>
    <n v="133"/>
    <n v="87.323943661971825"/>
    <n v="87.323943661971825"/>
  </r>
  <r>
    <s v="j30_29_b"/>
    <x v="0"/>
    <n v="4"/>
    <s v=" treesearch"/>
    <n v="-1"/>
    <s v=" true"/>
    <n v="2.181"/>
    <n v="129"/>
    <n v="1.2190000000000001"/>
    <n v="50"/>
    <n v="170"/>
    <n v="1296"/>
    <n v="5285"/>
    <n v="88"/>
    <n v="88"/>
    <n v="46.590909090909086"/>
    <n v="46.590909090909086"/>
    <n v="100"/>
    <n v="2.181"/>
    <n v="129"/>
    <n v="46.590909090909086"/>
    <n v="46.590909090909086"/>
  </r>
  <r>
    <s v="j30_30_a"/>
    <x v="0"/>
    <n v="4"/>
    <s v=" treesearch"/>
    <n v="-1"/>
    <s v=" true"/>
    <n v="1.9490000000000001"/>
    <n v="72"/>
    <n v="1.5389999999999999"/>
    <n v="50"/>
    <n v="216"/>
    <n v="1291"/>
    <n v="4700"/>
    <n v="43"/>
    <n v="44"/>
    <n v="67.441860465116278"/>
    <n v="63.636363636363633"/>
    <n v="100"/>
    <n v="1.9490000000000001"/>
    <n v="72"/>
    <n v="67.441860465116278"/>
    <n v="63.636363636363633"/>
  </r>
  <r>
    <s v="j30_30_b"/>
    <x v="0"/>
    <n v="4"/>
    <s v=" treesearch"/>
    <n v="-1"/>
    <s v=" true"/>
    <n v="1.8260000000000001"/>
    <n v="62"/>
    <n v="1.2889999999999999"/>
    <n v="50"/>
    <n v="138"/>
    <n v="1324"/>
    <n v="4533"/>
    <n v="40"/>
    <n v="40"/>
    <n v="55.000000000000007"/>
    <n v="55.000000000000007"/>
    <n v="100"/>
    <n v="1.8260000000000001"/>
    <n v="62"/>
    <n v="55.000000000000007"/>
    <n v="55.000000000000007"/>
  </r>
  <r>
    <s v="j30_31_a"/>
    <x v="0"/>
    <n v="4"/>
    <s v=" treesearch"/>
    <n v="-1"/>
    <s v=" true"/>
    <n v="1.629"/>
    <n v="67"/>
    <n v="1.51"/>
    <n v="50"/>
    <n v="189"/>
    <n v="1347"/>
    <n v="4619"/>
    <n v="46"/>
    <n v="46"/>
    <n v="45.652173913043477"/>
    <n v="45.652173913043477"/>
    <n v="100"/>
    <n v="1.629"/>
    <n v="67"/>
    <n v="45.652173913043477"/>
    <n v="45.652173913043477"/>
  </r>
  <r>
    <s v="j30_31_b"/>
    <x v="0"/>
    <n v="4"/>
    <s v=" treesearch"/>
    <n v="-1"/>
    <s v=" true"/>
    <n v="1.7430000000000001"/>
    <n v="68"/>
    <n v="1.7210000000000001"/>
    <n v="50"/>
    <n v="282"/>
    <n v="1336"/>
    <n v="4434"/>
    <n v="58"/>
    <n v="58"/>
    <n v="17.241379310344829"/>
    <n v="17.241379310344829"/>
    <n v="100"/>
    <n v="1.7430000000000001"/>
    <n v="68"/>
    <n v="17.241379310344829"/>
    <n v="17.241379310344829"/>
  </r>
  <r>
    <s v="j30_32_a"/>
    <x v="0"/>
    <n v="4"/>
    <s v=" treesearch"/>
    <n v="-1"/>
    <s v=" true"/>
    <n v="1.488"/>
    <n v="60"/>
    <n v="0.505"/>
    <n v="50"/>
    <n v="174"/>
    <n v="1247"/>
    <n v="4566"/>
    <n v="54"/>
    <n v="54"/>
    <n v="11.111111111111111"/>
    <n v="11.111111111111111"/>
    <n v="100"/>
    <n v="1.488"/>
    <n v="60"/>
    <n v="11.111111111111111"/>
    <n v="11.111111111111111"/>
  </r>
  <r>
    <s v="j30_32_b"/>
    <x v="0"/>
    <n v="4"/>
    <s v=" treesearch"/>
    <n v="-1"/>
    <s v=" true"/>
    <n v="1"/>
    <n v="56"/>
    <n v="0.32900000000000001"/>
    <n v="50"/>
    <n v="448"/>
    <n v="1083"/>
    <n v="3690"/>
    <n v="54"/>
    <n v="54"/>
    <n v="3.7037037037037033"/>
    <n v="3.7037037037037033"/>
    <n v="100"/>
    <n v="1"/>
    <n v="56"/>
    <n v="3.7037037037037033"/>
    <n v="3.7037037037037033"/>
  </r>
  <r>
    <s v="j30_33_a"/>
    <x v="0"/>
    <n v="4"/>
    <s v=" treesearch"/>
    <n v="-1"/>
    <s v=" true"/>
    <n v="0.49099999999999999"/>
    <n v="82"/>
    <n v="1.0999999999999999E-2"/>
    <n v="50"/>
    <n v="144"/>
    <n v="1272"/>
    <n v="4044"/>
    <n v="60"/>
    <n v="60"/>
    <n v="36.666666666666664"/>
    <n v="36.666666666666664"/>
    <n v="100"/>
    <n v="0.49099999999999999"/>
    <n v="82"/>
    <n v="36.666666666666664"/>
    <n v="36.666666666666664"/>
  </r>
  <r>
    <s v="j30_33_b"/>
    <x v="0"/>
    <n v="4"/>
    <s v=" treesearch"/>
    <n v="-1"/>
    <s v=" true"/>
    <n v="0.42299999999999999"/>
    <n v="62"/>
    <n v="0"/>
    <n v="50"/>
    <n v="138"/>
    <n v="1289"/>
    <n v="3978"/>
    <n v="45"/>
    <n v="49"/>
    <n v="37.777777777777779"/>
    <n v="26.530612244897959"/>
    <n v="100"/>
    <n v="0.42299999999999999"/>
    <n v="62"/>
    <n v="37.777777777777779"/>
    <n v="26.530612244897959"/>
  </r>
  <r>
    <s v="j30_34_a"/>
    <x v="0"/>
    <n v="4"/>
    <s v=" treesearch"/>
    <n v="-1"/>
    <s v=" true"/>
    <n v="0.107"/>
    <n v="59"/>
    <n v="0"/>
    <n v="50"/>
    <n v="415"/>
    <n v="537"/>
    <n v="1444"/>
    <n v="52"/>
    <n v="52"/>
    <n v="13.461538461538462"/>
    <n v="13.461538461538462"/>
    <n v="100"/>
    <n v="0.107"/>
    <n v="59"/>
    <n v="13.461538461538462"/>
    <n v="13.461538461538462"/>
  </r>
  <r>
    <s v="j30_34_b"/>
    <x v="0"/>
    <n v="4"/>
    <s v=" treesearch"/>
    <n v="-1"/>
    <s v=" true"/>
    <n v="0.54500000000000004"/>
    <n v="68"/>
    <n v="0.53700000000000003"/>
    <n v="50"/>
    <n v="78"/>
    <n v="1329"/>
    <n v="3944"/>
    <n v="59"/>
    <n v="59"/>
    <n v="15.254237288135593"/>
    <n v="15.254237288135593"/>
    <n v="100"/>
    <n v="0.54500000000000004"/>
    <n v="68"/>
    <n v="15.254237288135593"/>
    <n v="15.254237288135593"/>
  </r>
  <r>
    <s v="j30_35_a"/>
    <x v="0"/>
    <n v="4"/>
    <s v=" treesearch"/>
    <n v="-1"/>
    <s v=" true"/>
    <n v="0.32300000000000001"/>
    <n v="63"/>
    <n v="0"/>
    <n v="50"/>
    <n v="224"/>
    <n v="1187"/>
    <n v="3563"/>
    <n v="55"/>
    <n v="55"/>
    <n v="14.545454545454545"/>
    <n v="14.545454545454545"/>
    <n v="100"/>
    <n v="0.32300000000000001"/>
    <n v="63"/>
    <n v="14.545454545454545"/>
    <n v="14.545454545454545"/>
  </r>
  <r>
    <s v="j30_35_b"/>
    <x v="0"/>
    <n v="4"/>
    <s v=" treesearch"/>
    <n v="-1"/>
    <s v=" true"/>
    <n v="0.24399999999999999"/>
    <n v="57"/>
    <n v="0"/>
    <n v="50"/>
    <n v="338"/>
    <n v="1222"/>
    <n v="3653"/>
    <n v="53"/>
    <n v="53"/>
    <n v="7.5471698113207548"/>
    <n v="7.5471698113207548"/>
    <n v="100"/>
    <n v="0.24399999999999999"/>
    <n v="57"/>
    <n v="7.5471698113207548"/>
    <n v="7.5471698113207548"/>
  </r>
  <r>
    <s v="j30_36_a"/>
    <x v="0"/>
    <n v="4"/>
    <s v=" treesearch"/>
    <n v="-1"/>
    <s v=" true"/>
    <n v="0"/>
    <n v="69"/>
    <n v="0"/>
    <n v="50"/>
    <n v="5"/>
    <n v="5"/>
    <n v="10"/>
    <n v="69"/>
    <n v="69"/>
    <n v="0"/>
    <n v="0"/>
    <n v="100"/>
    <n v="0"/>
    <n v="69"/>
    <n v="0"/>
    <n v="0"/>
  </r>
  <r>
    <s v="j30_36_b"/>
    <x v="0"/>
    <n v="4"/>
    <s v=" treesearch"/>
    <n v="-1"/>
    <s v=" true"/>
    <n v="0.37"/>
    <n v="47"/>
    <n v="1E-3"/>
    <n v="50"/>
    <n v="577"/>
    <n v="1232"/>
    <n v="4228"/>
    <n v="46"/>
    <n v="46"/>
    <n v="2.1739130434782608"/>
    <n v="2.1739130434782608"/>
    <n v="100"/>
    <n v="0.37"/>
    <n v="47"/>
    <n v="2.1739130434782608"/>
    <n v="2.1739130434782608"/>
  </r>
  <r>
    <s v="j30_37_a"/>
    <x v="0"/>
    <n v="4"/>
    <s v=" treesearch"/>
    <n v="-1"/>
    <s v=" true"/>
    <n v="0.93500000000000005"/>
    <n v="101"/>
    <n v="1.9E-2"/>
    <n v="50"/>
    <n v="50"/>
    <n v="1333"/>
    <n v="4017"/>
    <n v="57"/>
    <n v="57"/>
    <n v="77.192982456140342"/>
    <n v="77.192982456140342"/>
    <n v="100"/>
    <n v="0.93500000000000005"/>
    <n v="101"/>
    <n v="77.192982456140342"/>
    <n v="77.192982456140342"/>
  </r>
  <r>
    <s v="j30_37_b"/>
    <x v="0"/>
    <n v="4"/>
    <s v=" treesearch"/>
    <n v="-1"/>
    <s v=" true"/>
    <n v="0.877"/>
    <n v="92"/>
    <n v="0.33200000000000002"/>
    <n v="50"/>
    <n v="318"/>
    <n v="1203"/>
    <n v="3903"/>
    <n v="58"/>
    <n v="58"/>
    <n v="58.620689655172406"/>
    <n v="58.620689655172406"/>
    <n v="100"/>
    <n v="0.877"/>
    <n v="92"/>
    <n v="58.620689655172406"/>
    <n v="58.620689655172406"/>
  </r>
  <r>
    <s v="j30_38_a"/>
    <x v="0"/>
    <n v="4"/>
    <s v=" treesearch"/>
    <n v="-1"/>
    <s v=" true"/>
    <n v="0.51"/>
    <n v="65"/>
    <n v="0"/>
    <n v="50"/>
    <n v="306"/>
    <n v="1031"/>
    <n v="3356"/>
    <n v="53"/>
    <n v="53"/>
    <n v="22.641509433962266"/>
    <n v="22.641509433962266"/>
    <n v="100"/>
    <n v="0.51"/>
    <n v="65"/>
    <n v="22.641509433962266"/>
    <n v="22.641509433962266"/>
  </r>
  <r>
    <s v="j30_38_b"/>
    <x v="0"/>
    <n v="4"/>
    <s v=" treesearch"/>
    <n v="-1"/>
    <s v=" true"/>
    <n v="0.61799999999999999"/>
    <n v="80"/>
    <n v="0.115"/>
    <n v="50"/>
    <n v="112"/>
    <n v="1321"/>
    <n v="3588"/>
    <n v="66"/>
    <n v="66"/>
    <n v="21.212121212121211"/>
    <n v="21.212121212121211"/>
    <n v="100"/>
    <n v="0.61799999999999999"/>
    <n v="80"/>
    <n v="21.212121212121211"/>
    <n v="21.212121212121211"/>
  </r>
  <r>
    <s v="j30_39_a"/>
    <x v="0"/>
    <n v="4"/>
    <s v=" treesearch"/>
    <n v="-1"/>
    <s v=" true"/>
    <n v="0.54500000000000004"/>
    <n v="79"/>
    <n v="2.8000000000000001E-2"/>
    <n v="50"/>
    <n v="166"/>
    <n v="1178"/>
    <n v="3397"/>
    <n v="58"/>
    <n v="58"/>
    <n v="36.206896551724135"/>
    <n v="36.206896551724135"/>
    <n v="100"/>
    <n v="0.54500000000000004"/>
    <n v="79"/>
    <n v="36.206896551724135"/>
    <n v="36.206896551724135"/>
  </r>
  <r>
    <s v="j30_39_b"/>
    <x v="0"/>
    <n v="4"/>
    <s v=" treesearch"/>
    <n v="-1"/>
    <s v=" true"/>
    <n v="0.76400000000000001"/>
    <n v="79"/>
    <n v="4.0000000000000001E-3"/>
    <n v="50"/>
    <n v="279"/>
    <n v="1280"/>
    <n v="4037"/>
    <n v="60"/>
    <n v="61"/>
    <n v="31.666666666666664"/>
    <n v="29.508196721311474"/>
    <n v="100"/>
    <n v="0.76400000000000001"/>
    <n v="79"/>
    <n v="31.666666666666664"/>
    <n v="29.508196721311474"/>
  </r>
  <r>
    <s v="j30_40_a"/>
    <x v="0"/>
    <n v="4"/>
    <s v=" treesearch"/>
    <n v="-1"/>
    <s v=" true"/>
    <n v="0.33700000000000002"/>
    <n v="50"/>
    <n v="0.152"/>
    <n v="50"/>
    <n v="460"/>
    <n v="1005"/>
    <n v="2883"/>
    <n v="46"/>
    <n v="46"/>
    <n v="8.695652173913043"/>
    <n v="8.695652173913043"/>
    <n v="100"/>
    <n v="0.33700000000000002"/>
    <n v="50"/>
    <n v="8.695652173913043"/>
    <n v="8.695652173913043"/>
  </r>
  <r>
    <s v="j30_40_b"/>
    <x v="0"/>
    <n v="4"/>
    <s v=" treesearch"/>
    <n v="-1"/>
    <s v=" true"/>
    <n v="0.83699999999999997"/>
    <n v="66"/>
    <n v="0"/>
    <n v="50"/>
    <n v="85"/>
    <n v="1320"/>
    <n v="3985"/>
    <n v="65"/>
    <n v="65"/>
    <n v="1.5384615384615385"/>
    <n v="1.5384615384615385"/>
    <n v="100"/>
    <n v="0.83699999999999997"/>
    <n v="66"/>
    <n v="1.5384615384615385"/>
    <n v="1.5384615384615385"/>
  </r>
  <r>
    <s v="j30_41_a"/>
    <x v="0"/>
    <n v="4"/>
    <s v=" treesearch"/>
    <n v="-1"/>
    <s v=" true"/>
    <n v="1.1930000000000001"/>
    <n v="119"/>
    <n v="0.71"/>
    <n v="50"/>
    <n v="84"/>
    <n v="1333"/>
    <n v="3889"/>
    <n v="66"/>
    <n v="66"/>
    <n v="80.303030303030297"/>
    <n v="80.303030303030297"/>
    <n v="100"/>
    <n v="1.1930000000000001"/>
    <n v="119"/>
    <n v="80.303030303030297"/>
    <n v="80.303030303030297"/>
  </r>
  <r>
    <s v="j30_41_b"/>
    <x v="0"/>
    <n v="4"/>
    <s v=" treesearch"/>
    <n v="-1"/>
    <s v=" true"/>
    <n v="1.417"/>
    <n v="130"/>
    <n v="0.81200000000000006"/>
    <n v="50"/>
    <n v="50"/>
    <n v="1339"/>
    <n v="4242"/>
    <n v="62"/>
    <n v="64"/>
    <n v="109.6774193548387"/>
    <n v="103.125"/>
    <n v="100"/>
    <n v="1.417"/>
    <n v="130"/>
    <n v="109.6774193548387"/>
    <n v="103.125"/>
  </r>
  <r>
    <s v="j30_42_a"/>
    <x v="0"/>
    <n v="4"/>
    <s v=" treesearch"/>
    <n v="-1"/>
    <s v=" true"/>
    <n v="0.84599999999999997"/>
    <n v="84"/>
    <n v="0.215"/>
    <n v="50"/>
    <n v="218"/>
    <n v="1246"/>
    <n v="3899"/>
    <n v="75"/>
    <n v="75"/>
    <n v="12"/>
    <n v="12"/>
    <n v="100"/>
    <n v="0.84599999999999997"/>
    <n v="84"/>
    <n v="12"/>
    <n v="12"/>
  </r>
  <r>
    <s v="j30_42_b"/>
    <x v="0"/>
    <n v="4"/>
    <s v=" treesearch"/>
    <n v="-1"/>
    <s v=" true"/>
    <n v="1.204"/>
    <n v="74"/>
    <n v="0.75600000000000001"/>
    <n v="50"/>
    <n v="107"/>
    <n v="1334"/>
    <n v="3910"/>
    <n v="58"/>
    <n v="58"/>
    <n v="27.586206896551722"/>
    <n v="27.586206896551722"/>
    <n v="100"/>
    <n v="1.204"/>
    <n v="74"/>
    <n v="27.586206896551722"/>
    <n v="27.586206896551722"/>
  </r>
  <r>
    <s v="j30_43_a"/>
    <x v="0"/>
    <n v="4"/>
    <s v=" treesearch"/>
    <n v="-1"/>
    <s v=" true"/>
    <n v="1.0209999999999999"/>
    <n v="77"/>
    <n v="3.3000000000000002E-2"/>
    <n v="50"/>
    <n v="277"/>
    <n v="1262"/>
    <n v="4335"/>
    <n v="55"/>
    <n v="55"/>
    <n v="40"/>
    <n v="40"/>
    <n v="100"/>
    <n v="1.0209999999999999"/>
    <n v="77"/>
    <n v="40"/>
    <n v="40"/>
  </r>
  <r>
    <s v="j30_43_b"/>
    <x v="0"/>
    <n v="4"/>
    <s v=" treesearch"/>
    <n v="-1"/>
    <s v=" true"/>
    <n v="1.034"/>
    <n v="76"/>
    <n v="0.80100000000000005"/>
    <n v="50"/>
    <n v="106"/>
    <n v="1333"/>
    <n v="3903"/>
    <n v="69"/>
    <n v="69"/>
    <n v="10.144927536231885"/>
    <n v="10.144927536231885"/>
    <n v="100"/>
    <n v="1.034"/>
    <n v="76"/>
    <n v="10.144927536231885"/>
    <n v="10.144927536231885"/>
  </r>
  <r>
    <s v="j30_44_a"/>
    <x v="0"/>
    <n v="4"/>
    <s v=" treesearch"/>
    <n v="-1"/>
    <s v=" true"/>
    <n v="0.78300000000000003"/>
    <n v="47"/>
    <n v="6.0000000000000001E-3"/>
    <n v="50"/>
    <n v="142"/>
    <n v="1094"/>
    <n v="3589"/>
    <n v="42"/>
    <n v="42"/>
    <n v="11.904761904761903"/>
    <n v="11.904761904761903"/>
    <n v="100"/>
    <n v="0.78300000000000003"/>
    <n v="47"/>
    <n v="11.904761904761903"/>
    <n v="11.904761904761903"/>
  </r>
  <r>
    <s v="j30_44_b"/>
    <x v="0"/>
    <n v="4"/>
    <s v=" treesearch"/>
    <n v="-1"/>
    <s v=" true"/>
    <n v="6.0000000000000001E-3"/>
    <n v="63"/>
    <n v="3.0000000000000001E-3"/>
    <n v="50"/>
    <n v="16"/>
    <n v="14"/>
    <n v="30"/>
    <n v="63"/>
    <n v="63"/>
    <n v="0"/>
    <n v="0"/>
    <n v="100"/>
    <n v="6.0000000000000001E-3"/>
    <n v="63"/>
    <n v="0"/>
    <n v="0"/>
  </r>
  <r>
    <s v="j30_45_a"/>
    <x v="0"/>
    <n v="4"/>
    <s v=" treesearch"/>
    <n v="-1"/>
    <s v=" true"/>
    <n v="1.468"/>
    <n v="133"/>
    <n v="1.214"/>
    <n v="50"/>
    <n v="146"/>
    <n v="1330"/>
    <n v="4120"/>
    <n v="69"/>
    <n v="69"/>
    <n v="92.753623188405797"/>
    <n v="92.753623188405797"/>
    <n v="100"/>
    <n v="1.468"/>
    <n v="133"/>
    <n v="92.753623188405797"/>
    <n v="92.753623188405797"/>
  </r>
  <r>
    <s v="j30_45_b"/>
    <x v="0"/>
    <n v="4"/>
    <s v=" treesearch"/>
    <n v="-1"/>
    <s v=" true"/>
    <n v="1.72"/>
    <n v="183"/>
    <n v="1.0980000000000001"/>
    <n v="50"/>
    <n v="50"/>
    <n v="1330"/>
    <n v="3854"/>
    <n v="83"/>
    <n v="89"/>
    <n v="120.48192771084338"/>
    <n v="105.61797752808988"/>
    <n v="100"/>
    <n v="1.72"/>
    <n v="183"/>
    <n v="120.48192771084338"/>
    <n v="105.61797752808988"/>
  </r>
  <r>
    <s v="j30_46_a"/>
    <x v="0"/>
    <n v="4"/>
    <s v=" treesearch"/>
    <n v="-1"/>
    <s v=" true"/>
    <n v="1.335"/>
    <n v="81"/>
    <n v="1.0740000000000001"/>
    <n v="50"/>
    <n v="169"/>
    <n v="1343"/>
    <n v="4097"/>
    <n v="59"/>
    <n v="59"/>
    <n v="37.288135593220339"/>
    <n v="37.288135593220339"/>
    <n v="100"/>
    <n v="1.335"/>
    <n v="81"/>
    <n v="37.288135593220339"/>
    <n v="37.288135593220339"/>
  </r>
  <r>
    <s v="j30_46_b"/>
    <x v="0"/>
    <n v="4"/>
    <s v=" treesearch"/>
    <n v="-1"/>
    <s v=" true"/>
    <n v="1.407"/>
    <n v="78"/>
    <n v="1.3220000000000001"/>
    <n v="50"/>
    <n v="186"/>
    <n v="1294"/>
    <n v="4164"/>
    <n v="56"/>
    <n v="56"/>
    <n v="39.285714285714285"/>
    <n v="39.285714285714285"/>
    <n v="100"/>
    <n v="1.407"/>
    <n v="78"/>
    <n v="39.285714285714285"/>
    <n v="39.285714285714285"/>
  </r>
  <r>
    <s v="j30_47_a"/>
    <x v="0"/>
    <n v="4"/>
    <s v=" treesearch"/>
    <n v="-1"/>
    <s v=" true"/>
    <n v="1.458"/>
    <n v="67"/>
    <n v="1.171"/>
    <n v="50"/>
    <n v="294"/>
    <n v="1327"/>
    <n v="4368"/>
    <n v="55"/>
    <n v="55"/>
    <n v="21.818181818181817"/>
    <n v="21.818181818181817"/>
    <n v="100"/>
    <n v="1.458"/>
    <n v="67"/>
    <n v="21.818181818181817"/>
    <n v="21.818181818181817"/>
  </r>
  <r>
    <s v="j30_47_b"/>
    <x v="0"/>
    <n v="4"/>
    <s v=" treesearch"/>
    <n v="-1"/>
    <s v=" true"/>
    <n v="1.3380000000000001"/>
    <n v="65"/>
    <n v="1.0349999999999999"/>
    <n v="50"/>
    <n v="203"/>
    <n v="1304"/>
    <n v="4079"/>
    <n v="48"/>
    <n v="48"/>
    <n v="35.416666666666671"/>
    <n v="35.416666666666671"/>
    <n v="100"/>
    <n v="1.3380000000000001"/>
    <n v="65"/>
    <n v="35.416666666666671"/>
    <n v="35.416666666666671"/>
  </r>
  <r>
    <s v="j30_48_a"/>
    <x v="0"/>
    <n v="4"/>
    <s v=" treesearch"/>
    <n v="-1"/>
    <s v=" true"/>
    <n v="1.0629999999999999"/>
    <n v="51"/>
    <n v="0.124"/>
    <n v="50"/>
    <n v="144"/>
    <n v="1268"/>
    <n v="3995"/>
    <n v="44"/>
    <n v="44"/>
    <n v="15.909090909090908"/>
    <n v="15.909090909090908"/>
    <n v="100"/>
    <n v="1.0629999999999999"/>
    <n v="51"/>
    <n v="15.909090909090908"/>
    <n v="15.909090909090908"/>
  </r>
  <r>
    <s v="j30_48_b"/>
    <x v="0"/>
    <n v="4"/>
    <s v=" treesearch"/>
    <n v="-1"/>
    <s v=" true"/>
    <n v="0.998"/>
    <n v="56"/>
    <n v="0.154"/>
    <n v="50"/>
    <n v="562"/>
    <n v="1222"/>
    <n v="3906"/>
    <n v="54"/>
    <n v="54"/>
    <n v="3.7037037037037033"/>
    <n v="3.7037037037037033"/>
    <n v="200"/>
    <n v="0.998"/>
    <n v="56"/>
    <n v="3.7037037037037033"/>
    <n v="3.7037037037037033"/>
  </r>
  <r>
    <s v="j60_1_a"/>
    <x v="1"/>
    <n v="4"/>
    <s v=" treesearch"/>
    <n v="-1"/>
    <s v=" true"/>
    <n v="4.2619999999999996"/>
    <n v="105"/>
    <n v="1.341"/>
    <n v="50"/>
    <n v="868"/>
    <n v="2604"/>
    <n v="11712"/>
    <n v="86"/>
    <n v="86"/>
    <n v="22.093023255813954"/>
    <n v="22.093023255813954"/>
    <n v="200"/>
    <n v="4.2619999999999996"/>
    <n v="105"/>
    <n v="22.093023255813954"/>
    <n v="22.093023255813954"/>
  </r>
  <r>
    <s v="j60_1_b"/>
    <x v="1"/>
    <n v="4"/>
    <s v=" treesearch"/>
    <n v="-1"/>
    <s v=" true"/>
    <n v="5.9119999999999999"/>
    <n v="86"/>
    <n v="0.04"/>
    <n v="50"/>
    <n v="399"/>
    <n v="2731"/>
    <n v="12592"/>
    <n v="79"/>
    <n v="79"/>
    <n v="8.8607594936708853"/>
    <n v="8.8607594936708853"/>
    <n v="200"/>
    <n v="5.9119999999999999"/>
    <n v="86"/>
    <n v="8.8607594936708853"/>
    <n v="8.8607594936708853"/>
  </r>
  <r>
    <s v="j60_2_a"/>
    <x v="1"/>
    <n v="4"/>
    <s v=" treesearch"/>
    <n v="-1"/>
    <s v=" true"/>
    <n v="1.8160000000000001"/>
    <n v="84"/>
    <n v="2E-3"/>
    <n v="50"/>
    <n v="1917"/>
    <n v="2494"/>
    <n v="10663"/>
    <n v="82"/>
    <n v="82"/>
    <n v="2.4390243902439024"/>
    <n v="2.4390243902439024"/>
    <n v="200"/>
    <n v="1.8160000000000001"/>
    <n v="84"/>
    <n v="2.4390243902439024"/>
    <n v="2.4390243902439024"/>
  </r>
  <r>
    <s v="j60_2_b"/>
    <x v="1"/>
    <n v="4"/>
    <s v=" treesearch"/>
    <n v="-1"/>
    <s v=" true"/>
    <n v="1.871"/>
    <n v="65"/>
    <n v="1.867"/>
    <n v="50"/>
    <n v="52"/>
    <n v="496"/>
    <n v="2110"/>
    <n v="65"/>
    <n v="65"/>
    <n v="0"/>
    <n v="0"/>
    <n v="200"/>
    <n v="1.871"/>
    <n v="65"/>
    <n v="0"/>
    <n v="0"/>
  </r>
  <r>
    <s v="j60_3_a"/>
    <x v="1"/>
    <n v="4"/>
    <s v=" treesearch"/>
    <n v="-1"/>
    <s v=" true"/>
    <n v="1.9830000000000001"/>
    <n v="60"/>
    <n v="3.0000000000000001E-3"/>
    <n v="50"/>
    <n v="1491"/>
    <n v="1775"/>
    <n v="6776"/>
    <n v="57"/>
    <n v="57"/>
    <n v="5.2631578947368416"/>
    <n v="5.2631578947368416"/>
    <n v="200"/>
    <n v="1.9830000000000001"/>
    <n v="60"/>
    <n v="5.2631578947368416"/>
    <n v="5.2631578947368416"/>
  </r>
  <r>
    <s v="j60_3_b"/>
    <x v="1"/>
    <n v="4"/>
    <s v=" treesearch"/>
    <n v="-1"/>
    <s v=" true"/>
    <n v="2.339"/>
    <n v="73"/>
    <n v="6.7000000000000004E-2"/>
    <n v="50"/>
    <n v="1821"/>
    <n v="2143"/>
    <n v="9861"/>
    <n v="71"/>
    <n v="71"/>
    <n v="2.8169014084507045"/>
    <n v="2.8169014084507045"/>
    <n v="200"/>
    <n v="2.339"/>
    <n v="73"/>
    <n v="2.8169014084507045"/>
    <n v="2.8169014084507045"/>
  </r>
  <r>
    <s v="j60_4_a"/>
    <x v="1"/>
    <n v="4"/>
    <s v=" treesearch"/>
    <n v="-1"/>
    <s v=" true"/>
    <n v="8.9999999999999993E-3"/>
    <n v="77"/>
    <n v="0"/>
    <n v="50"/>
    <n v="31"/>
    <n v="31"/>
    <n v="62"/>
    <n v="77"/>
    <n v="77"/>
    <n v="0"/>
    <n v="0"/>
    <n v="200"/>
    <n v="8.9999999999999993E-3"/>
    <n v="77"/>
    <n v="0"/>
    <n v="0"/>
  </r>
  <r>
    <s v="j60_4_b"/>
    <x v="1"/>
    <n v="4"/>
    <s v=" treesearch"/>
    <n v="-1"/>
    <s v=" true"/>
    <n v="0.53100000000000003"/>
    <n v="60"/>
    <n v="0"/>
    <n v="50"/>
    <n v="1005"/>
    <n v="1005"/>
    <n v="2584"/>
    <n v="60"/>
    <n v="60"/>
    <n v="0"/>
    <n v="0"/>
    <n v="200"/>
    <n v="0.53100000000000003"/>
    <n v="60"/>
    <n v="0"/>
    <n v="0"/>
  </r>
  <r>
    <s v="j60_5_a"/>
    <x v="1"/>
    <n v="4"/>
    <s v=" treesearch"/>
    <n v="-1"/>
    <s v=" true"/>
    <n v="12.172000000000001"/>
    <n v="149"/>
    <n v="10.172000000000001"/>
    <n v="50"/>
    <n v="210"/>
    <n v="2804"/>
    <n v="11832"/>
    <n v="80"/>
    <n v="84"/>
    <n v="86.25"/>
    <n v="77.38095238095238"/>
    <n v="200"/>
    <n v="12.172000000000001"/>
    <n v="149"/>
    <n v="86.25"/>
    <n v="77.38095238095238"/>
  </r>
  <r>
    <s v="j60_5_b"/>
    <x v="1"/>
    <n v="4"/>
    <s v=" treesearch"/>
    <n v="-1"/>
    <s v=" true"/>
    <n v="13.983000000000001"/>
    <n v="114"/>
    <n v="10.567"/>
    <n v="50"/>
    <n v="691"/>
    <n v="2684"/>
    <n v="13899"/>
    <n v="61"/>
    <n v="64"/>
    <n v="86.885245901639337"/>
    <n v="78.125"/>
    <n v="200"/>
    <n v="13.983000000000001"/>
    <n v="114"/>
    <n v="86.885245901639337"/>
    <n v="78.125"/>
  </r>
  <r>
    <s v="j60_6_a"/>
    <x v="1"/>
    <n v="4"/>
    <s v=" treesearch"/>
    <n v="-1"/>
    <s v=" true"/>
    <n v="16.004000000000001"/>
    <n v="84"/>
    <n v="10.98"/>
    <n v="50"/>
    <n v="449"/>
    <n v="2765"/>
    <n v="13306"/>
    <n v="72"/>
    <n v="72"/>
    <n v="16.666666666666664"/>
    <n v="16.666666666666664"/>
    <n v="200"/>
    <n v="16.004000000000001"/>
    <n v="84"/>
    <n v="16.666666666666664"/>
    <n v="16.666666666666664"/>
  </r>
  <r>
    <s v="j60_6_b"/>
    <x v="1"/>
    <n v="4"/>
    <s v=" treesearch"/>
    <n v="-1"/>
    <s v=" true"/>
    <n v="7.6029999999999998"/>
    <n v="77"/>
    <n v="6.5060000000000002"/>
    <n v="50"/>
    <n v="1784"/>
    <n v="2496"/>
    <n v="11474"/>
    <n v="66"/>
    <n v="66"/>
    <n v="16.666666666666664"/>
    <n v="16.666666666666664"/>
    <n v="200"/>
    <n v="7.6029999999999998"/>
    <n v="77"/>
    <n v="16.666666666666664"/>
    <n v="16.666666666666664"/>
  </r>
  <r>
    <s v="j60_7_a"/>
    <x v="1"/>
    <n v="4"/>
    <s v=" treesearch"/>
    <n v="-1"/>
    <s v=" true"/>
    <n v="6.69"/>
    <n v="65"/>
    <n v="1.2589999999999999"/>
    <n v="50"/>
    <n v="1649"/>
    <n v="2337"/>
    <n v="11877"/>
    <n v="63"/>
    <n v="63"/>
    <n v="3.1746031746031744"/>
    <n v="3.1746031746031744"/>
    <n v="200"/>
    <n v="6.69"/>
    <n v="65"/>
    <n v="3.1746031746031744"/>
    <n v="3.1746031746031744"/>
  </r>
  <r>
    <s v="j60_7_b"/>
    <x v="1"/>
    <n v="4"/>
    <s v=" treesearch"/>
    <n v="-1"/>
    <s v=" true"/>
    <n v="7.7050000000000001"/>
    <n v="62"/>
    <n v="7.7039999999999997"/>
    <n v="50"/>
    <n v="402"/>
    <n v="1864"/>
    <n v="9850"/>
    <n v="62"/>
    <n v="62"/>
    <n v="0"/>
    <n v="0"/>
    <n v="200"/>
    <n v="7.7050000000000001"/>
    <n v="62"/>
    <n v="0"/>
    <n v="0"/>
  </r>
  <r>
    <s v="j60_8_a"/>
    <x v="1"/>
    <n v="4"/>
    <s v=" treesearch"/>
    <n v="-1"/>
    <s v=" true"/>
    <n v="6.0000000000000001E-3"/>
    <n v="97"/>
    <n v="1E-3"/>
    <n v="50"/>
    <n v="13"/>
    <n v="13"/>
    <n v="26"/>
    <n v="97"/>
    <n v="97"/>
    <n v="0"/>
    <n v="0"/>
    <n v="200"/>
    <n v="6.0000000000000001E-3"/>
    <n v="97"/>
    <n v="0"/>
    <n v="0"/>
  </r>
  <r>
    <s v="j60_8_b"/>
    <x v="1"/>
    <n v="4"/>
    <s v=" treesearch"/>
    <n v="-1"/>
    <s v=" true"/>
    <n v="2E-3"/>
    <n v="64"/>
    <n v="1E-3"/>
    <n v="50"/>
    <n v="6"/>
    <n v="3"/>
    <n v="9"/>
    <n v="64"/>
    <n v="64"/>
    <n v="0"/>
    <n v="0"/>
    <n v="200"/>
    <n v="2E-3"/>
    <n v="64"/>
    <n v="0"/>
    <n v="0"/>
  </r>
  <r>
    <s v="j60_9_a"/>
    <x v="1"/>
    <n v="4"/>
    <s v=" treesearch"/>
    <n v="-1"/>
    <s v=" true"/>
    <n v="37.908000000000001"/>
    <n v="164"/>
    <n v="32.51"/>
    <n v="50"/>
    <n v="103"/>
    <n v="2794"/>
    <n v="14114"/>
    <n v="77"/>
    <n v="85"/>
    <n v="112.98701298701299"/>
    <n v="92.941176470588232"/>
    <n v="200"/>
    <n v="37.908000000000001"/>
    <n v="164"/>
    <n v="112.98701298701299"/>
    <n v="92.941176470588232"/>
  </r>
  <r>
    <s v="j60_9_b"/>
    <x v="1"/>
    <n v="4"/>
    <s v=" treesearch"/>
    <n v="-1"/>
    <s v=" true"/>
    <n v="33.552999999999997"/>
    <n v="146"/>
    <n v="29.318999999999999"/>
    <n v="50"/>
    <n v="93"/>
    <n v="2858"/>
    <n v="13565"/>
    <n v="80"/>
    <n v="88"/>
    <n v="82.5"/>
    <n v="65.909090909090907"/>
    <n v="200"/>
    <n v="33.552999999999997"/>
    <n v="146"/>
    <n v="82.5"/>
    <n v="65.909090909090907"/>
  </r>
  <r>
    <s v="j60_10_a"/>
    <x v="1"/>
    <n v="4"/>
    <s v=" treesearch"/>
    <n v="-1"/>
    <s v=" true"/>
    <n v="18.504999999999999"/>
    <n v="82"/>
    <n v="13.704000000000001"/>
    <n v="50"/>
    <n v="640"/>
    <n v="2731"/>
    <n v="12740"/>
    <n v="64"/>
    <n v="64"/>
    <n v="28.125"/>
    <n v="28.125"/>
    <n v="200"/>
    <n v="18.504999999999999"/>
    <n v="82"/>
    <n v="28.125"/>
    <n v="28.125"/>
  </r>
  <r>
    <s v="j60_10_b"/>
    <x v="1"/>
    <n v="4"/>
    <s v=" treesearch"/>
    <n v="-1"/>
    <s v=" true"/>
    <n v="18.786000000000001"/>
    <n v="85"/>
    <n v="17.242000000000001"/>
    <n v="50"/>
    <n v="257"/>
    <n v="2688"/>
    <n v="12866"/>
    <n v="69"/>
    <n v="69"/>
    <n v="23.188405797101449"/>
    <n v="23.188405797101449"/>
    <n v="200"/>
    <n v="18.786000000000001"/>
    <n v="85"/>
    <n v="23.188405797101449"/>
    <n v="23.188405797101449"/>
  </r>
  <r>
    <s v="j60_11_a"/>
    <x v="1"/>
    <n v="4"/>
    <s v=" treesearch"/>
    <n v="-1"/>
    <s v=" true"/>
    <n v="10.75"/>
    <n v="76"/>
    <n v="9.8919999999999995"/>
    <n v="50"/>
    <n v="1627"/>
    <n v="2393"/>
    <n v="11631"/>
    <n v="69"/>
    <n v="69"/>
    <n v="10.144927536231885"/>
    <n v="10.144927536231885"/>
    <n v="200"/>
    <n v="10.75"/>
    <n v="76"/>
    <n v="10.144927536231885"/>
    <n v="10.144927536231885"/>
  </r>
  <r>
    <s v="j60_11_b"/>
    <x v="1"/>
    <n v="4"/>
    <s v=" treesearch"/>
    <n v="-1"/>
    <s v=" true"/>
    <n v="9.5030000000000001"/>
    <n v="65"/>
    <n v="9.5009999999999994"/>
    <n v="50"/>
    <n v="103"/>
    <n v="1225"/>
    <n v="6656"/>
    <n v="65"/>
    <n v="65"/>
    <n v="0"/>
    <n v="0"/>
    <n v="200"/>
    <n v="9.5030000000000001"/>
    <n v="65"/>
    <n v="0"/>
    <n v="0"/>
  </r>
  <r>
    <s v="j60_12_a"/>
    <x v="1"/>
    <n v="4"/>
    <s v=" treesearch"/>
    <n v="-1"/>
    <s v=" true"/>
    <n v="0.621"/>
    <n v="54"/>
    <n v="1E-3"/>
    <n v="50"/>
    <n v="599"/>
    <n v="599"/>
    <n v="1408"/>
    <n v="54"/>
    <n v="54"/>
    <n v="0"/>
    <n v="0"/>
    <n v="200"/>
    <n v="0.621"/>
    <n v="54"/>
    <n v="0"/>
    <n v="0"/>
  </r>
  <r>
    <s v="j60_12_b"/>
    <x v="1"/>
    <n v="4"/>
    <s v=" treesearch"/>
    <n v="-1"/>
    <s v=" true"/>
    <n v="4.7830000000000004"/>
    <n v="59"/>
    <n v="3.2000000000000001E-2"/>
    <n v="50"/>
    <n v="1654"/>
    <n v="1652"/>
    <n v="5276"/>
    <n v="59"/>
    <n v="59"/>
    <n v="0"/>
    <n v="0"/>
    <n v="200"/>
    <n v="4.7830000000000004"/>
    <n v="59"/>
    <n v="0"/>
    <n v="0"/>
  </r>
  <r>
    <s v="j60_13_a"/>
    <x v="1"/>
    <n v="4"/>
    <s v=" treesearch"/>
    <n v="-1"/>
    <s v=" true"/>
    <n v="37.267000000000003"/>
    <n v="185"/>
    <n v="34.872"/>
    <n v="50"/>
    <n v="225"/>
    <n v="2847"/>
    <n v="14442"/>
    <n v="70"/>
    <n v="106"/>
    <n v="164.28571428571428"/>
    <n v="74.528301886792448"/>
    <n v="200"/>
    <n v="37.267000000000003"/>
    <n v="185"/>
    <n v="164.28571428571428"/>
    <n v="74.528301886792448"/>
  </r>
  <r>
    <s v="j60_13_b"/>
    <x v="1"/>
    <n v="4"/>
    <s v=" treesearch"/>
    <n v="-1"/>
    <s v=" true"/>
    <n v="44.947000000000003"/>
    <n v="171"/>
    <n v="44.808999999999997"/>
    <n v="50"/>
    <n v="255"/>
    <n v="2853"/>
    <n v="14003"/>
    <n v="70"/>
    <n v="102"/>
    <n v="144.28571428571428"/>
    <n v="67.64705882352942"/>
    <n v="200"/>
    <n v="44.947000000000003"/>
    <n v="171"/>
    <n v="144.28571428571428"/>
    <n v="67.64705882352942"/>
  </r>
  <r>
    <s v="j60_14_a"/>
    <x v="1"/>
    <n v="4"/>
    <s v=" treesearch"/>
    <n v="-1"/>
    <s v=" true"/>
    <n v="18.513999999999999"/>
    <n v="87"/>
    <n v="16.248000000000001"/>
    <n v="50"/>
    <n v="428"/>
    <n v="2796"/>
    <n v="12471"/>
    <n v="65"/>
    <n v="65"/>
    <n v="33.846153846153847"/>
    <n v="33.846153846153847"/>
    <n v="200"/>
    <n v="18.513999999999999"/>
    <n v="87"/>
    <n v="33.846153846153847"/>
    <n v="33.846153846153847"/>
  </r>
  <r>
    <s v="j60_14_b"/>
    <x v="1"/>
    <n v="4"/>
    <s v=" treesearch"/>
    <n v="-1"/>
    <s v=" true"/>
    <n v="28.198"/>
    <n v="78"/>
    <n v="27.577000000000002"/>
    <n v="50"/>
    <n v="402"/>
    <n v="2811"/>
    <n v="14872"/>
    <n v="61"/>
    <n v="61"/>
    <n v="27.868852459016392"/>
    <n v="27.868852459016392"/>
    <n v="200"/>
    <n v="28.198"/>
    <n v="78"/>
    <n v="27.868852459016392"/>
    <n v="27.868852459016392"/>
  </r>
  <r>
    <s v="j60_15_a"/>
    <x v="1"/>
    <n v="4"/>
    <s v=" treesearch"/>
    <n v="-1"/>
    <s v=" true"/>
    <n v="4.0789999999999997"/>
    <n v="61"/>
    <n v="0.30399999999999999"/>
    <n v="50"/>
    <n v="2032"/>
    <n v="1873"/>
    <n v="6181"/>
    <n v="61"/>
    <n v="61"/>
    <n v="0"/>
    <n v="0"/>
    <n v="200"/>
    <n v="4.0789999999999997"/>
    <n v="61"/>
    <n v="0"/>
    <n v="0"/>
  </r>
  <r>
    <s v="j60_15_b"/>
    <x v="1"/>
    <n v="4"/>
    <s v=" treesearch"/>
    <n v="-1"/>
    <s v=" true"/>
    <n v="0.16300000000000001"/>
    <n v="72"/>
    <n v="1E-3"/>
    <n v="50"/>
    <n v="147"/>
    <n v="147"/>
    <n v="294"/>
    <n v="72"/>
    <n v="72"/>
    <n v="0"/>
    <n v="0"/>
    <n v="200"/>
    <n v="0.16300000000000001"/>
    <n v="72"/>
    <n v="0"/>
    <n v="0"/>
  </r>
  <r>
    <s v="j60_16_a"/>
    <x v="1"/>
    <n v="4"/>
    <s v=" treesearch"/>
    <n v="-1"/>
    <s v=" true"/>
    <n v="0.78700000000000003"/>
    <n v="66"/>
    <n v="1E-3"/>
    <n v="50"/>
    <n v="813"/>
    <n v="813"/>
    <n v="1857"/>
    <n v="66"/>
    <n v="66"/>
    <n v="0"/>
    <n v="0"/>
    <n v="200"/>
    <n v="0.78700000000000003"/>
    <n v="66"/>
    <n v="0"/>
    <n v="0"/>
  </r>
  <r>
    <s v="j60_16_b"/>
    <x v="1"/>
    <n v="4"/>
    <s v=" treesearch"/>
    <n v="-1"/>
    <s v=" true"/>
    <n v="0.186"/>
    <n v="60"/>
    <n v="1E-3"/>
    <n v="50"/>
    <n v="215"/>
    <n v="215"/>
    <n v="451"/>
    <n v="60"/>
    <n v="60"/>
    <n v="0"/>
    <n v="0"/>
    <n v="200"/>
    <n v="0.186"/>
    <n v="60"/>
    <n v="0"/>
    <n v="0"/>
  </r>
  <r>
    <s v="j60_17_a"/>
    <x v="1"/>
    <n v="4"/>
    <s v=" treesearch"/>
    <n v="-1"/>
    <s v=" true"/>
    <n v="6.04"/>
    <n v="87"/>
    <n v="1.2E-2"/>
    <n v="50"/>
    <n v="853"/>
    <n v="2584"/>
    <n v="12532"/>
    <n v="71"/>
    <n v="71"/>
    <n v="22.535211267605636"/>
    <n v="22.535211267605636"/>
    <n v="200"/>
    <n v="6.04"/>
    <n v="87"/>
    <n v="22.535211267605636"/>
    <n v="22.535211267605636"/>
  </r>
  <r>
    <s v="j60_17_b"/>
    <x v="1"/>
    <n v="4"/>
    <s v=" treesearch"/>
    <n v="-1"/>
    <s v=" true"/>
    <n v="8.3659999999999997"/>
    <n v="114"/>
    <n v="0.56100000000000005"/>
    <n v="50"/>
    <n v="116"/>
    <n v="2837"/>
    <n v="12831"/>
    <n v="82"/>
    <n v="82"/>
    <n v="39.024390243902438"/>
    <n v="39.024390243902438"/>
    <n v="200"/>
    <n v="8.3659999999999997"/>
    <n v="114"/>
    <n v="39.024390243902438"/>
    <n v="39.024390243902438"/>
  </r>
  <r>
    <s v="j60_18_a"/>
    <x v="1"/>
    <n v="4"/>
    <s v=" treesearch"/>
    <n v="-1"/>
    <s v=" true"/>
    <n v="0.32600000000000001"/>
    <n v="78"/>
    <n v="8.6999999999999994E-2"/>
    <n v="50"/>
    <n v="464"/>
    <n v="432"/>
    <n v="901"/>
    <n v="78"/>
    <n v="78"/>
    <n v="0"/>
    <n v="0"/>
    <n v="200"/>
    <n v="0.32600000000000001"/>
    <n v="78"/>
    <n v="0"/>
    <n v="0"/>
  </r>
  <r>
    <s v="j60_18_b"/>
    <x v="1"/>
    <n v="4"/>
    <s v=" treesearch"/>
    <n v="-1"/>
    <s v=" true"/>
    <n v="6.8710000000000004"/>
    <n v="82"/>
    <n v="6.6000000000000003E-2"/>
    <n v="50"/>
    <n v="750"/>
    <n v="2732"/>
    <n v="12570"/>
    <n v="71"/>
    <n v="71"/>
    <n v="15.492957746478872"/>
    <n v="15.492957746478872"/>
    <n v="200"/>
    <n v="6.8710000000000004"/>
    <n v="82"/>
    <n v="15.492957746478872"/>
    <n v="15.492957746478872"/>
  </r>
  <r>
    <s v="j60_19_a"/>
    <x v="1"/>
    <n v="4"/>
    <s v=" treesearch"/>
    <n v="-1"/>
    <s v=" true"/>
    <n v="6.4409999999999998"/>
    <n v="72"/>
    <n v="1E-3"/>
    <n v="50"/>
    <n v="125"/>
    <n v="2786"/>
    <n v="11796"/>
    <n v="68"/>
    <n v="68"/>
    <n v="5.8823529411764701"/>
    <n v="5.8823529411764701"/>
    <n v="200"/>
    <n v="6.4409999999999998"/>
    <n v="72"/>
    <n v="5.8823529411764701"/>
    <n v="5.8823529411764701"/>
  </r>
  <r>
    <s v="j60_19_b"/>
    <x v="1"/>
    <n v="4"/>
    <s v=" treesearch"/>
    <n v="-1"/>
    <s v=" true"/>
    <n v="4.0000000000000001E-3"/>
    <n v="67"/>
    <n v="0"/>
    <n v="50"/>
    <n v="9"/>
    <n v="9"/>
    <n v="18"/>
    <n v="67"/>
    <n v="67"/>
    <n v="0"/>
    <n v="0"/>
    <n v="200"/>
    <n v="4.0000000000000001E-3"/>
    <n v="67"/>
    <n v="0"/>
    <n v="0"/>
  </r>
  <r>
    <s v="j60_20_a"/>
    <x v="1"/>
    <n v="4"/>
    <s v=" treesearch"/>
    <n v="-1"/>
    <s v=" true"/>
    <n v="2.2599999999999998"/>
    <n v="70"/>
    <n v="2E-3"/>
    <n v="50"/>
    <n v="1096"/>
    <n v="2431"/>
    <n v="11065"/>
    <n v="69"/>
    <n v="69"/>
    <n v="1.4492753623188406"/>
    <n v="1.4492753623188406"/>
    <n v="200"/>
    <n v="2.2599999999999998"/>
    <n v="70"/>
    <n v="1.4492753623188406"/>
    <n v="1.4492753623188406"/>
  </r>
  <r>
    <s v="j60_20_b"/>
    <x v="1"/>
    <n v="4"/>
    <s v=" treesearch"/>
    <n v="-1"/>
    <s v=" true"/>
    <n v="8.0000000000000002E-3"/>
    <n v="97"/>
    <n v="0"/>
    <n v="50"/>
    <n v="34"/>
    <n v="34"/>
    <n v="68"/>
    <n v="97"/>
    <n v="97"/>
    <n v="0"/>
    <n v="0"/>
    <n v="200"/>
    <n v="8.0000000000000002E-3"/>
    <n v="97"/>
    <n v="0"/>
    <n v="0"/>
  </r>
  <r>
    <s v="j60_21_a"/>
    <x v="1"/>
    <n v="4"/>
    <s v=" treesearch"/>
    <n v="-1"/>
    <s v=" true"/>
    <n v="14.067"/>
    <n v="121"/>
    <n v="11.608000000000001"/>
    <n v="50"/>
    <n v="407"/>
    <n v="2734"/>
    <n v="11891"/>
    <n v="69"/>
    <n v="69"/>
    <n v="75.362318840579718"/>
    <n v="75.362318840579718"/>
    <n v="200"/>
    <n v="14.067"/>
    <n v="121"/>
    <n v="75.362318840579718"/>
    <n v="75.362318840579718"/>
  </r>
  <r>
    <s v="j60_21_b"/>
    <x v="1"/>
    <n v="4"/>
    <s v=" treesearch"/>
    <n v="-1"/>
    <s v=" true"/>
    <n v="14.404"/>
    <n v="153"/>
    <n v="12.776999999999999"/>
    <n v="50"/>
    <n v="334"/>
    <n v="2796"/>
    <n v="11581"/>
    <n v="99"/>
    <n v="99"/>
    <n v="54.54545454545454"/>
    <n v="54.54545454545454"/>
    <n v="200"/>
    <n v="14.404"/>
    <n v="153"/>
    <n v="54.54545454545454"/>
    <n v="54.54545454545454"/>
  </r>
  <r>
    <s v="j60_22_a"/>
    <x v="1"/>
    <n v="4"/>
    <s v=" treesearch"/>
    <n v="-1"/>
    <s v=" true"/>
    <n v="6.915"/>
    <n v="73"/>
    <n v="3.891"/>
    <n v="50"/>
    <n v="1066"/>
    <n v="2689"/>
    <n v="12631"/>
    <n v="65"/>
    <n v="65"/>
    <n v="12.307692307692308"/>
    <n v="12.307692307692308"/>
    <n v="200"/>
    <n v="6.915"/>
    <n v="73"/>
    <n v="12.307692307692308"/>
    <n v="12.307692307692308"/>
  </r>
  <r>
    <s v="j60_22_b"/>
    <x v="1"/>
    <n v="4"/>
    <s v=" treesearch"/>
    <n v="-1"/>
    <s v=" true"/>
    <n v="5.3330000000000002"/>
    <n v="95"/>
    <n v="1.1180000000000001"/>
    <n v="50"/>
    <n v="1642"/>
    <n v="2239"/>
    <n v="9220"/>
    <n v="83"/>
    <n v="83"/>
    <n v="14.457831325301203"/>
    <n v="14.457831325301203"/>
    <n v="200"/>
    <n v="5.3330000000000002"/>
    <n v="95"/>
    <n v="14.457831325301203"/>
    <n v="14.457831325301203"/>
  </r>
  <r>
    <s v="j60_23_a"/>
    <x v="1"/>
    <n v="4"/>
    <s v=" treesearch"/>
    <n v="-1"/>
    <s v=" true"/>
    <n v="7.39"/>
    <n v="70"/>
    <n v="2.3170000000000002"/>
    <n v="50"/>
    <n v="460"/>
    <n v="2704"/>
    <n v="12222"/>
    <n v="69"/>
    <n v="69"/>
    <n v="1.4492753623188406"/>
    <n v="1.4492753623188406"/>
    <n v="200"/>
    <n v="7.39"/>
    <n v="70"/>
    <n v="1.4492753623188406"/>
    <n v="1.4492753623188406"/>
  </r>
  <r>
    <s v="j60_23_b"/>
    <x v="1"/>
    <n v="4"/>
    <s v=" treesearch"/>
    <n v="-1"/>
    <s v=" true"/>
    <n v="8.0519999999999996"/>
    <n v="73"/>
    <n v="1.143"/>
    <n v="50"/>
    <n v="649"/>
    <n v="2793"/>
    <n v="13496"/>
    <n v="72"/>
    <n v="72"/>
    <n v="1.3888888888888888"/>
    <n v="1.3888888888888888"/>
    <n v="200"/>
    <n v="8.0519999999999996"/>
    <n v="73"/>
    <n v="1.3888888888888888"/>
    <n v="1.3888888888888888"/>
  </r>
  <r>
    <s v="j60_24_a"/>
    <x v="1"/>
    <n v="4"/>
    <s v=" treesearch"/>
    <n v="-1"/>
    <s v=" true"/>
    <n v="4.0000000000000001E-3"/>
    <n v="81"/>
    <n v="0"/>
    <n v="50"/>
    <n v="5"/>
    <n v="5"/>
    <n v="10"/>
    <n v="81"/>
    <n v="81"/>
    <n v="0"/>
    <n v="0"/>
    <n v="200"/>
    <n v="4.0000000000000001E-3"/>
    <n v="81"/>
    <n v="0"/>
    <n v="0"/>
  </r>
  <r>
    <s v="j60_24_b"/>
    <x v="1"/>
    <n v="4"/>
    <s v=" treesearch"/>
    <n v="-1"/>
    <s v=" true"/>
    <n v="0.433"/>
    <n v="76"/>
    <n v="1E-3"/>
    <n v="50"/>
    <n v="752"/>
    <n v="752"/>
    <n v="1763"/>
    <n v="76"/>
    <n v="76"/>
    <n v="0"/>
    <n v="0"/>
    <n v="200"/>
    <n v="0.433"/>
    <n v="76"/>
    <n v="0"/>
    <n v="0"/>
  </r>
  <r>
    <s v="j60_25_a"/>
    <x v="1"/>
    <n v="4"/>
    <s v=" treesearch"/>
    <n v="-1"/>
    <s v=" true"/>
    <n v="21.777000000000001"/>
    <n v="163"/>
    <n v="20.727"/>
    <n v="50"/>
    <n v="288"/>
    <n v="2788"/>
    <n v="12761"/>
    <n v="90"/>
    <n v="95"/>
    <n v="81.111111111111114"/>
    <n v="71.578947368421055"/>
    <n v="200"/>
    <n v="21.777000000000001"/>
    <n v="163"/>
    <n v="81.111111111111114"/>
    <n v="71.578947368421055"/>
  </r>
  <r>
    <s v="j60_25_b"/>
    <x v="1"/>
    <n v="4"/>
    <s v=" treesearch"/>
    <n v="-1"/>
    <s v=" true"/>
    <n v="13.79"/>
    <n v="149"/>
    <n v="13.458"/>
    <n v="50"/>
    <n v="453"/>
    <n v="2667"/>
    <n v="11647"/>
    <n v="82"/>
    <n v="94"/>
    <n v="81.707317073170728"/>
    <n v="58.51063829787234"/>
    <n v="200"/>
    <n v="13.79"/>
    <n v="149"/>
    <n v="81.707317073170728"/>
    <n v="58.51063829787234"/>
  </r>
  <r>
    <s v="j60_26_a"/>
    <x v="1"/>
    <n v="4"/>
    <s v=" treesearch"/>
    <n v="-1"/>
    <s v=" true"/>
    <n v="18.780999999999999"/>
    <n v="89"/>
    <n v="12.887"/>
    <n v="50"/>
    <n v="391"/>
    <n v="2847"/>
    <n v="12799"/>
    <n v="63"/>
    <n v="63"/>
    <n v="41.269841269841265"/>
    <n v="41.269841269841265"/>
    <n v="200"/>
    <n v="18.780999999999999"/>
    <n v="89"/>
    <n v="41.269841269841265"/>
    <n v="41.269841269841265"/>
  </r>
  <r>
    <s v="j60_26_b"/>
    <x v="1"/>
    <n v="4"/>
    <s v=" treesearch"/>
    <n v="-1"/>
    <s v=" true"/>
    <n v="19.922000000000001"/>
    <n v="100"/>
    <n v="19.224"/>
    <n v="50"/>
    <n v="428"/>
    <n v="2726"/>
    <n v="13024"/>
    <n v="71"/>
    <n v="71"/>
    <n v="40.845070422535215"/>
    <n v="40.845070422535215"/>
    <n v="200"/>
    <n v="19.922000000000001"/>
    <n v="100"/>
    <n v="40.845070422535215"/>
    <n v="40.845070422535215"/>
  </r>
  <r>
    <s v="j60_27_a"/>
    <x v="1"/>
    <n v="4"/>
    <s v=" treesearch"/>
    <n v="-1"/>
    <s v=" true"/>
    <n v="9.5429999999999993"/>
    <n v="68"/>
    <n v="2.3490000000000002"/>
    <n v="50"/>
    <n v="1182"/>
    <n v="2414"/>
    <n v="9103"/>
    <n v="60"/>
    <n v="60"/>
    <n v="13.333333333333334"/>
    <n v="13.333333333333334"/>
    <n v="200"/>
    <n v="9.5429999999999993"/>
    <n v="68"/>
    <n v="13.333333333333334"/>
    <n v="13.333333333333334"/>
  </r>
  <r>
    <s v="j60_27_b"/>
    <x v="1"/>
    <n v="4"/>
    <s v=" treesearch"/>
    <n v="-1"/>
    <s v=" true"/>
    <n v="13.598000000000001"/>
    <n v="90"/>
    <n v="8.2379999999999995"/>
    <n v="50"/>
    <n v="1252"/>
    <n v="2224"/>
    <n v="8554"/>
    <n v="88"/>
    <n v="88"/>
    <n v="2.2727272727272729"/>
    <n v="2.2727272727272729"/>
    <n v="200"/>
    <n v="13.598000000000001"/>
    <n v="90"/>
    <n v="2.2727272727272729"/>
    <n v="2.2727272727272729"/>
  </r>
  <r>
    <s v="j60_28_a"/>
    <x v="1"/>
    <n v="4"/>
    <s v=" treesearch"/>
    <n v="-1"/>
    <s v=" true"/>
    <n v="4.9000000000000002E-2"/>
    <n v="74"/>
    <n v="1E-3"/>
    <n v="50"/>
    <n v="60"/>
    <n v="60"/>
    <n v="120"/>
    <n v="74"/>
    <n v="74"/>
    <n v="0"/>
    <n v="0"/>
    <n v="200"/>
    <n v="4.9000000000000002E-2"/>
    <n v="74"/>
    <n v="0"/>
    <n v="0"/>
  </r>
  <r>
    <s v="j60_28_b"/>
    <x v="1"/>
    <n v="4"/>
    <s v=" treesearch"/>
    <n v="-1"/>
    <s v=" true"/>
    <n v="0.27700000000000002"/>
    <n v="75"/>
    <n v="1E-3"/>
    <n v="50"/>
    <n v="398"/>
    <n v="398"/>
    <n v="906"/>
    <n v="75"/>
    <n v="75"/>
    <n v="0"/>
    <n v="0"/>
    <n v="200"/>
    <n v="0.27700000000000002"/>
    <n v="75"/>
    <n v="0"/>
    <n v="0"/>
  </r>
  <r>
    <s v="j60_29_a"/>
    <x v="1"/>
    <n v="4"/>
    <s v=" treesearch"/>
    <n v="-1"/>
    <s v=" true"/>
    <n v="29.832000000000001"/>
    <n v="189"/>
    <n v="29.411999999999999"/>
    <n v="50"/>
    <n v="98"/>
    <n v="2842"/>
    <n v="12328"/>
    <n v="77"/>
    <n v="108"/>
    <n v="145.45454545454547"/>
    <n v="75"/>
    <n v="200"/>
    <n v="29.832000000000001"/>
    <n v="189"/>
    <n v="145.45454545454547"/>
    <n v="75"/>
  </r>
  <r>
    <s v="j60_29_b"/>
    <x v="1"/>
    <n v="4"/>
    <s v=" treesearch"/>
    <n v="-1"/>
    <s v=" true"/>
    <n v="23.652000000000001"/>
    <n v="188"/>
    <n v="22.361000000000001"/>
    <n v="50"/>
    <n v="197"/>
    <n v="2838"/>
    <n v="11545"/>
    <n v="70"/>
    <n v="94"/>
    <n v="168.57142857142858"/>
    <n v="100"/>
    <n v="200"/>
    <n v="23.652000000000001"/>
    <n v="188"/>
    <n v="168.57142857142858"/>
    <n v="100"/>
  </r>
  <r>
    <s v="j60_30_a"/>
    <x v="1"/>
    <n v="4"/>
    <s v=" treesearch"/>
    <n v="-1"/>
    <s v=" true"/>
    <n v="17.835999999999999"/>
    <n v="83"/>
    <n v="17.832000000000001"/>
    <n v="50"/>
    <n v="433"/>
    <n v="1722"/>
    <n v="8393"/>
    <n v="76"/>
    <n v="76"/>
    <n v="9.2105263157894726"/>
    <n v="9.2105263157894726"/>
    <n v="200"/>
    <n v="17.835999999999999"/>
    <n v="83"/>
    <n v="9.2105263157894726"/>
    <n v="9.2105263157894726"/>
  </r>
  <r>
    <s v="j60_30_b"/>
    <x v="1"/>
    <n v="4"/>
    <s v=" treesearch"/>
    <n v="-1"/>
    <s v=" true"/>
    <n v="21.337"/>
    <n v="93"/>
    <n v="19.766999999999999"/>
    <n v="50"/>
    <n v="341"/>
    <n v="2707"/>
    <n v="11802"/>
    <n v="70"/>
    <n v="70"/>
    <n v="32.857142857142854"/>
    <n v="32.857142857142854"/>
    <n v="200"/>
    <n v="21.337"/>
    <n v="93"/>
    <n v="32.857142857142854"/>
    <n v="32.857142857142854"/>
  </r>
  <r>
    <s v="j60_31_a"/>
    <x v="1"/>
    <n v="4"/>
    <s v=" treesearch"/>
    <n v="-1"/>
    <s v=" true"/>
    <n v="12.654999999999999"/>
    <n v="70"/>
    <n v="6.1989999999999998"/>
    <n v="50"/>
    <n v="1155"/>
    <n v="2690"/>
    <n v="12866"/>
    <n v="66"/>
    <n v="66"/>
    <n v="6.0606060606060606"/>
    <n v="6.0606060606060606"/>
    <n v="200"/>
    <n v="12.654999999999999"/>
    <n v="70"/>
    <n v="6.0606060606060606"/>
    <n v="6.0606060606060606"/>
  </r>
  <r>
    <s v="j60_31_b"/>
    <x v="1"/>
    <n v="4"/>
    <s v=" treesearch"/>
    <n v="-1"/>
    <s v=" true"/>
    <n v="10.295999999999999"/>
    <n v="86"/>
    <n v="7.5659999999999998"/>
    <n v="50"/>
    <n v="400"/>
    <n v="2794"/>
    <n v="11361"/>
    <n v="74"/>
    <n v="74"/>
    <n v="16.216216216216218"/>
    <n v="16.216216216216218"/>
    <n v="200"/>
    <n v="10.295999999999999"/>
    <n v="86"/>
    <n v="16.216216216216218"/>
    <n v="16.216216216216218"/>
  </r>
  <r>
    <s v="j60_32_a"/>
    <x v="1"/>
    <n v="4"/>
    <s v=" treesearch"/>
    <n v="-1"/>
    <s v=" true"/>
    <n v="0.93899999999999995"/>
    <n v="77"/>
    <n v="0.89200000000000002"/>
    <n v="50"/>
    <n v="102"/>
    <n v="185"/>
    <n v="725"/>
    <n v="77"/>
    <n v="77"/>
    <n v="0"/>
    <n v="0"/>
    <n v="200"/>
    <n v="0.93899999999999995"/>
    <n v="77"/>
    <n v="0"/>
    <n v="0"/>
  </r>
  <r>
    <s v="j60_32_b"/>
    <x v="1"/>
    <n v="4"/>
    <s v=" treesearch"/>
    <n v="-1"/>
    <s v=" true"/>
    <n v="0.59799999999999998"/>
    <n v="76"/>
    <n v="0"/>
    <n v="50"/>
    <n v="660"/>
    <n v="660"/>
    <n v="1440"/>
    <n v="76"/>
    <n v="76"/>
    <n v="0"/>
    <n v="0"/>
    <n v="200"/>
    <n v="0.59799999999999998"/>
    <n v="76"/>
    <n v="0"/>
    <n v="0"/>
  </r>
  <r>
    <s v="j60_33_a"/>
    <x v="1"/>
    <n v="4"/>
    <s v=" treesearch"/>
    <n v="-1"/>
    <s v=" true"/>
    <n v="7.0439999999999996"/>
    <n v="120"/>
    <n v="0"/>
    <n v="50"/>
    <n v="121"/>
    <n v="2841"/>
    <n v="11285"/>
    <n v="90"/>
    <n v="90"/>
    <n v="33.333333333333329"/>
    <n v="33.333333333333329"/>
    <n v="200"/>
    <n v="7.0439999999999996"/>
    <n v="120"/>
    <n v="33.333333333333329"/>
    <n v="33.333333333333329"/>
  </r>
  <r>
    <s v="j60_33_b"/>
    <x v="1"/>
    <n v="4"/>
    <s v=" treesearch"/>
    <n v="-1"/>
    <s v=" true"/>
    <n v="6.3780000000000001"/>
    <n v="94"/>
    <n v="4.0720000000000001"/>
    <n v="50"/>
    <n v="332"/>
    <n v="2785"/>
    <n v="11498"/>
    <n v="65"/>
    <n v="65"/>
    <n v="44.61538461538462"/>
    <n v="44.61538461538462"/>
    <n v="200"/>
    <n v="6.3780000000000001"/>
    <n v="94"/>
    <n v="44.61538461538462"/>
    <n v="44.61538461538462"/>
  </r>
  <r>
    <s v="j60_34_a"/>
    <x v="1"/>
    <n v="4"/>
    <s v=" treesearch"/>
    <n v="-1"/>
    <s v=" true"/>
    <n v="4.0270000000000001"/>
    <n v="90"/>
    <n v="1E-3"/>
    <n v="50"/>
    <n v="341"/>
    <n v="2626"/>
    <n v="10676"/>
    <n v="83"/>
    <n v="83"/>
    <n v="8.4337349397590362"/>
    <n v="8.4337349397590362"/>
    <n v="200"/>
    <n v="4.0270000000000001"/>
    <n v="90"/>
    <n v="8.4337349397590362"/>
    <n v="8.4337349397590362"/>
  </r>
  <r>
    <s v="j60_34_b"/>
    <x v="1"/>
    <n v="4"/>
    <s v=" treesearch"/>
    <n v="-1"/>
    <s v=" true"/>
    <n v="4.4710000000000001"/>
    <n v="91"/>
    <n v="3.0750000000000002"/>
    <n v="50"/>
    <n v="928"/>
    <n v="2605"/>
    <n v="10605"/>
    <n v="77"/>
    <n v="77"/>
    <n v="18.181818181818183"/>
    <n v="18.181818181818183"/>
    <n v="200"/>
    <n v="4.4710000000000001"/>
    <n v="91"/>
    <n v="18.181818181818183"/>
    <n v="18.181818181818183"/>
  </r>
  <r>
    <s v="j60_35_a"/>
    <x v="1"/>
    <n v="4"/>
    <s v=" treesearch"/>
    <n v="-1"/>
    <s v=" true"/>
    <n v="1.7729999999999999"/>
    <n v="74"/>
    <n v="3.5999999999999997E-2"/>
    <n v="50"/>
    <n v="615"/>
    <n v="901"/>
    <n v="2884"/>
    <n v="70"/>
    <n v="70"/>
    <n v="5.7142857142857144"/>
    <n v="5.7142857142857144"/>
    <n v="200"/>
    <n v="1.7729999999999999"/>
    <n v="74"/>
    <n v="5.7142857142857144"/>
    <n v="5.7142857142857144"/>
  </r>
  <r>
    <s v="j60_35_b"/>
    <x v="1"/>
    <n v="4"/>
    <s v=" treesearch"/>
    <n v="-1"/>
    <s v=" true"/>
    <n v="3.6509999999999998"/>
    <n v="86"/>
    <n v="0.154"/>
    <n v="50"/>
    <n v="545"/>
    <n v="2161"/>
    <n v="8143"/>
    <n v="76"/>
    <n v="76"/>
    <n v="13.157894736842104"/>
    <n v="13.157894736842104"/>
    <n v="200"/>
    <n v="3.6509999999999998"/>
    <n v="86"/>
    <n v="13.157894736842104"/>
    <n v="13.157894736842104"/>
  </r>
  <r>
    <s v="j60_36_a"/>
    <x v="1"/>
    <n v="4"/>
    <s v=" treesearch"/>
    <n v="-1"/>
    <s v=" true"/>
    <n v="3.83"/>
    <n v="63"/>
    <n v="0.02"/>
    <n v="50"/>
    <n v="957"/>
    <n v="2146"/>
    <n v="9435"/>
    <n v="61"/>
    <n v="61"/>
    <n v="3.278688524590164"/>
    <n v="3.278688524590164"/>
    <n v="200"/>
    <n v="3.83"/>
    <n v="63"/>
    <n v="3.278688524590164"/>
    <n v="3.278688524590164"/>
  </r>
  <r>
    <s v="j60_36_b"/>
    <x v="1"/>
    <n v="4"/>
    <s v=" treesearch"/>
    <n v="-1"/>
    <s v=" true"/>
    <n v="4.2560000000000002"/>
    <n v="77"/>
    <n v="3.0000000000000001E-3"/>
    <n v="50"/>
    <n v="312"/>
    <n v="2650"/>
    <n v="11463"/>
    <n v="76"/>
    <n v="76"/>
    <n v="1.3157894736842104"/>
    <n v="1.3157894736842104"/>
    <n v="200"/>
    <n v="4.2560000000000002"/>
    <n v="77"/>
    <n v="1.3157894736842104"/>
    <n v="1.3157894736842104"/>
  </r>
  <r>
    <s v="j60_37_a"/>
    <x v="1"/>
    <n v="4"/>
    <s v=" treesearch"/>
    <n v="-1"/>
    <s v=" true"/>
    <n v="12.132"/>
    <n v="137"/>
    <n v="10.500999999999999"/>
    <n v="50"/>
    <n v="264"/>
    <n v="2763"/>
    <n v="11315"/>
    <n v="93"/>
    <n v="93"/>
    <n v="47.311827956989248"/>
    <n v="47.311827956989248"/>
    <n v="200"/>
    <n v="12.132"/>
    <n v="137"/>
    <n v="47.311827956989248"/>
    <n v="47.311827956989248"/>
  </r>
  <r>
    <s v="j60_37_b"/>
    <x v="1"/>
    <n v="4"/>
    <s v=" treesearch"/>
    <n v="-1"/>
    <s v=" true"/>
    <n v="12.032"/>
    <n v="138"/>
    <n v="4.0670000000000002"/>
    <n v="50"/>
    <n v="84"/>
    <n v="2851"/>
    <n v="12143"/>
    <n v="85"/>
    <n v="85"/>
    <n v="62.352941176470587"/>
    <n v="62.352941176470587"/>
    <n v="200"/>
    <n v="12.032"/>
    <n v="138"/>
    <n v="62.352941176470587"/>
    <n v="62.352941176470587"/>
  </r>
  <r>
    <s v="j60_38_a"/>
    <x v="1"/>
    <n v="4"/>
    <s v=" treesearch"/>
    <n v="-1"/>
    <s v=" true"/>
    <n v="8.2379999999999995"/>
    <n v="86"/>
    <n v="3.8359999999999999"/>
    <n v="50"/>
    <n v="363"/>
    <n v="2664"/>
    <n v="11102"/>
    <n v="73"/>
    <n v="73"/>
    <n v="17.80821917808219"/>
    <n v="17.80821917808219"/>
    <n v="200"/>
    <n v="8.2379999999999995"/>
    <n v="86"/>
    <n v="17.80821917808219"/>
    <n v="17.80821917808219"/>
  </r>
  <r>
    <s v="j60_38_b"/>
    <x v="1"/>
    <n v="4"/>
    <s v=" treesearch"/>
    <n v="-1"/>
    <s v=" true"/>
    <n v="9.4740000000000002"/>
    <n v="101"/>
    <n v="7.218"/>
    <n v="50"/>
    <n v="286"/>
    <n v="2798"/>
    <n v="11737"/>
    <n v="71"/>
    <n v="71"/>
    <n v="42.25352112676056"/>
    <n v="42.25352112676056"/>
    <n v="200"/>
    <n v="9.4740000000000002"/>
    <n v="101"/>
    <n v="42.25352112676056"/>
    <n v="42.25352112676056"/>
  </r>
  <r>
    <s v="j60_39_a"/>
    <x v="1"/>
    <n v="4"/>
    <s v=" treesearch"/>
    <n v="-1"/>
    <s v=" true"/>
    <n v="7.758"/>
    <n v="87"/>
    <n v="0.42799999999999999"/>
    <n v="50"/>
    <n v="346"/>
    <n v="2728"/>
    <n v="11966"/>
    <n v="83"/>
    <n v="83"/>
    <n v="4.8192771084337354"/>
    <n v="4.8192771084337354"/>
    <n v="200"/>
    <n v="7.758"/>
    <n v="87"/>
    <n v="4.8192771084337354"/>
    <n v="4.8192771084337354"/>
  </r>
  <r>
    <s v="j60_39_b"/>
    <x v="1"/>
    <n v="4"/>
    <s v=" treesearch"/>
    <n v="-1"/>
    <s v=" true"/>
    <n v="8.2520000000000007"/>
    <n v="81"/>
    <n v="3.802"/>
    <n v="50"/>
    <n v="665"/>
    <n v="2643"/>
    <n v="11065"/>
    <n v="73"/>
    <n v="73"/>
    <n v="10.95890410958904"/>
    <n v="10.95890410958904"/>
    <n v="200"/>
    <n v="8.2520000000000007"/>
    <n v="81"/>
    <n v="10.95890410958904"/>
    <n v="10.95890410958904"/>
  </r>
  <r>
    <s v="j60_40_a"/>
    <x v="1"/>
    <n v="4"/>
    <s v=" treesearch"/>
    <n v="-1"/>
    <s v=" true"/>
    <n v="0.33400000000000002"/>
    <n v="73"/>
    <n v="1E-3"/>
    <n v="50"/>
    <n v="469"/>
    <n v="469"/>
    <n v="1261"/>
    <n v="73"/>
    <n v="73"/>
    <n v="0"/>
    <n v="0"/>
    <n v="200"/>
    <n v="0.33400000000000002"/>
    <n v="73"/>
    <n v="0"/>
    <n v="0"/>
  </r>
  <r>
    <s v="j60_40_b"/>
    <x v="1"/>
    <n v="4"/>
    <s v=" treesearch"/>
    <n v="-1"/>
    <s v=" true"/>
    <n v="3.91"/>
    <n v="71"/>
    <n v="1E-3"/>
    <n v="50"/>
    <n v="978"/>
    <n v="2668"/>
    <n v="11144"/>
    <n v="69"/>
    <n v="69"/>
    <n v="2.8985507246376812"/>
    <n v="2.8985507246376812"/>
    <n v="200"/>
    <n v="3.91"/>
    <n v="71"/>
    <n v="2.8985507246376812"/>
    <n v="2.8985507246376812"/>
  </r>
  <r>
    <s v="j60_41_a"/>
    <x v="1"/>
    <n v="4"/>
    <s v=" treesearch"/>
    <n v="-1"/>
    <s v=" true"/>
    <n v="16.314"/>
    <n v="153"/>
    <n v="15.536"/>
    <n v="50"/>
    <n v="88"/>
    <n v="2846"/>
    <n v="11716"/>
    <n v="64"/>
    <n v="79"/>
    <n v="139.0625"/>
    <n v="93.670886075949369"/>
    <n v="200"/>
    <n v="16.314"/>
    <n v="153"/>
    <n v="139.0625"/>
    <n v="93.670886075949369"/>
  </r>
  <r>
    <s v="j60_41_b"/>
    <x v="1"/>
    <n v="4"/>
    <s v=" treesearch"/>
    <n v="-1"/>
    <s v=" true"/>
    <n v="16.963000000000001"/>
    <n v="177"/>
    <n v="15.083"/>
    <n v="50"/>
    <n v="152"/>
    <n v="2816"/>
    <n v="11952"/>
    <n v="99"/>
    <n v="99"/>
    <n v="78.787878787878782"/>
    <n v="78.787878787878782"/>
    <n v="200"/>
    <n v="16.963000000000001"/>
    <n v="177"/>
    <n v="78.787878787878782"/>
    <n v="78.787878787878782"/>
  </r>
  <r>
    <s v="j60_42_a"/>
    <x v="1"/>
    <n v="4"/>
    <s v=" treesearch"/>
    <n v="-1"/>
    <s v=" true"/>
    <n v="11.221"/>
    <n v="88"/>
    <n v="4.0490000000000004"/>
    <n v="50"/>
    <n v="484"/>
    <n v="2638"/>
    <n v="11210"/>
    <n v="73"/>
    <n v="73"/>
    <n v="20.547945205479451"/>
    <n v="20.547945205479451"/>
    <n v="200"/>
    <n v="11.221"/>
    <n v="88"/>
    <n v="20.547945205479451"/>
    <n v="20.547945205479451"/>
  </r>
  <r>
    <s v="j60_42_b"/>
    <x v="1"/>
    <n v="4"/>
    <s v=" treesearch"/>
    <n v="-1"/>
    <s v=" true"/>
    <n v="10.401999999999999"/>
    <n v="101"/>
    <n v="7.4119999999999999"/>
    <n v="50"/>
    <n v="1017"/>
    <n v="2524"/>
    <n v="11456"/>
    <n v="83"/>
    <n v="83"/>
    <n v="21.686746987951807"/>
    <n v="21.686746987951807"/>
    <n v="200"/>
    <n v="10.401999999999999"/>
    <n v="101"/>
    <n v="21.686746987951807"/>
    <n v="21.686746987951807"/>
  </r>
  <r>
    <s v="j60_43_a"/>
    <x v="1"/>
    <n v="4"/>
    <s v=" treesearch"/>
    <n v="-1"/>
    <s v=" true"/>
    <n v="16.695"/>
    <n v="103"/>
    <n v="16.117999999999999"/>
    <n v="50"/>
    <n v="398"/>
    <n v="2567"/>
    <n v="11059"/>
    <n v="89"/>
    <n v="89"/>
    <n v="15.730337078651685"/>
    <n v="15.730337078651685"/>
    <n v="200"/>
    <n v="16.695"/>
    <n v="103"/>
    <n v="15.730337078651685"/>
    <n v="15.730337078651685"/>
  </r>
  <r>
    <s v="j60_43_b"/>
    <x v="1"/>
    <n v="4"/>
    <s v=" treesearch"/>
    <n v="-1"/>
    <s v=" true"/>
    <n v="8.9649999999999999"/>
    <n v="89"/>
    <n v="1.9650000000000001"/>
    <n v="50"/>
    <n v="731"/>
    <n v="2560"/>
    <n v="11572"/>
    <n v="74"/>
    <n v="74"/>
    <n v="20.27027027027027"/>
    <n v="20.27027027027027"/>
    <n v="200"/>
    <n v="8.9649999999999999"/>
    <n v="89"/>
    <n v="20.27027027027027"/>
    <n v="20.27027027027027"/>
  </r>
  <r>
    <s v="j60_44_a"/>
    <x v="1"/>
    <n v="4"/>
    <s v=" treesearch"/>
    <n v="-1"/>
    <s v=" true"/>
    <n v="0.37"/>
    <n v="87"/>
    <n v="0"/>
    <n v="50"/>
    <n v="611"/>
    <n v="606"/>
    <n v="1480"/>
    <n v="87"/>
    <n v="87"/>
    <n v="0"/>
    <n v="0"/>
    <n v="200"/>
    <n v="0.37"/>
    <n v="87"/>
    <n v="0"/>
    <n v="0"/>
  </r>
  <r>
    <s v="j60_44_b"/>
    <x v="1"/>
    <n v="4"/>
    <s v=" treesearch"/>
    <n v="-1"/>
    <s v=" true"/>
    <n v="5.9489999999999998"/>
    <n v="76"/>
    <n v="1.704"/>
    <n v="50"/>
    <n v="786"/>
    <n v="1814"/>
    <n v="6254"/>
    <n v="74"/>
    <n v="74"/>
    <n v="2.7027027027027026"/>
    <n v="2.7027027027027026"/>
    <n v="200"/>
    <n v="5.9489999999999998"/>
    <n v="76"/>
    <n v="2.7027027027027026"/>
    <n v="2.7027027027027026"/>
  </r>
  <r>
    <s v="j60_45_a"/>
    <x v="1"/>
    <n v="4"/>
    <s v=" treesearch"/>
    <n v="-1"/>
    <s v=" true"/>
    <n v="22.454999999999998"/>
    <n v="191"/>
    <n v="21.641999999999999"/>
    <n v="50"/>
    <n v="109"/>
    <n v="2848"/>
    <n v="12136"/>
    <n v="79"/>
    <n v="110"/>
    <n v="141.77215189873417"/>
    <n v="73.636363636363626"/>
    <n v="200"/>
    <n v="22.454999999999998"/>
    <n v="191"/>
    <n v="141.77215189873417"/>
    <n v="73.636363636363626"/>
  </r>
  <r>
    <s v="j60_45_b"/>
    <x v="1"/>
    <n v="4"/>
    <s v=" treesearch"/>
    <n v="-1"/>
    <s v=" true"/>
    <n v="19.451000000000001"/>
    <n v="179"/>
    <n v="18.167000000000002"/>
    <n v="50"/>
    <n v="50"/>
    <n v="2839"/>
    <n v="11589"/>
    <n v="62"/>
    <n v="97"/>
    <n v="188.70967741935485"/>
    <n v="84.536082474226802"/>
    <n v="200"/>
    <n v="19.451000000000001"/>
    <n v="179"/>
    <n v="188.70967741935485"/>
    <n v="84.536082474226802"/>
  </r>
  <r>
    <s v="j60_46_a"/>
    <x v="1"/>
    <n v="4"/>
    <s v=" treesearch"/>
    <n v="-1"/>
    <s v=" true"/>
    <n v="15.784000000000001"/>
    <n v="112"/>
    <n v="13.472"/>
    <n v="50"/>
    <n v="113"/>
    <n v="2851"/>
    <n v="11511"/>
    <n v="75"/>
    <n v="75"/>
    <n v="49.333333333333336"/>
    <n v="49.333333333333336"/>
    <n v="200"/>
    <n v="15.784000000000001"/>
    <n v="112"/>
    <n v="49.333333333333336"/>
    <n v="49.333333333333336"/>
  </r>
  <r>
    <s v="j60_46_b"/>
    <x v="1"/>
    <n v="4"/>
    <s v=" treesearch"/>
    <n v="-1"/>
    <s v=" true"/>
    <n v="16.524000000000001"/>
    <n v="126"/>
    <n v="13.788"/>
    <n v="50"/>
    <n v="378"/>
    <n v="2687"/>
    <n v="11132"/>
    <n v="79"/>
    <n v="79"/>
    <n v="59.493670886075947"/>
    <n v="59.493670886075947"/>
    <n v="200"/>
    <n v="16.524000000000001"/>
    <n v="126"/>
    <n v="59.493670886075947"/>
    <n v="59.493670886075947"/>
  </r>
  <r>
    <s v="j60_47_a"/>
    <x v="1"/>
    <n v="4"/>
    <s v=" treesearch"/>
    <n v="-1"/>
    <s v=" true"/>
    <n v="14.634"/>
    <n v="82"/>
    <n v="13.507"/>
    <n v="50"/>
    <n v="356"/>
    <n v="2750"/>
    <n v="12060"/>
    <n v="66"/>
    <n v="66"/>
    <n v="24.242424242424242"/>
    <n v="24.242424242424242"/>
    <n v="200"/>
    <n v="14.634"/>
    <n v="82"/>
    <n v="24.242424242424242"/>
    <n v="24.242424242424242"/>
  </r>
  <r>
    <s v="j60_47_b"/>
    <x v="1"/>
    <n v="4"/>
    <s v=" treesearch"/>
    <n v="-1"/>
    <s v=" true"/>
    <n v="14.705"/>
    <n v="88"/>
    <n v="13.832000000000001"/>
    <n v="50"/>
    <n v="333"/>
    <n v="2772"/>
    <n v="11744"/>
    <n v="76"/>
    <n v="76"/>
    <n v="15.789473684210526"/>
    <n v="15.789473684210526"/>
    <n v="200"/>
    <n v="14.705"/>
    <n v="88"/>
    <n v="15.789473684210526"/>
    <n v="15.789473684210526"/>
  </r>
  <r>
    <s v="j60_48_a"/>
    <x v="1"/>
    <n v="4"/>
    <s v=" treesearch"/>
    <n v="-1"/>
    <s v=" true"/>
    <n v="1.413"/>
    <n v="84"/>
    <n v="8.0000000000000002E-3"/>
    <n v="50"/>
    <n v="643"/>
    <n v="643"/>
    <n v="1570"/>
    <n v="84"/>
    <n v="84"/>
    <n v="0"/>
    <n v="0"/>
    <n v="200"/>
    <n v="1.413"/>
    <n v="84"/>
    <n v="0"/>
    <n v="0"/>
  </r>
  <r>
    <s v="j60_48_b"/>
    <x v="1"/>
    <n v="4"/>
    <s v=" treesearch"/>
    <n v="-1"/>
    <s v=" true"/>
    <n v="0.32"/>
    <n v="82"/>
    <n v="4.0000000000000001E-3"/>
    <n v="50"/>
    <n v="211"/>
    <n v="211"/>
    <n v="422"/>
    <n v="82"/>
    <n v="82"/>
    <n v="0"/>
    <n v="0"/>
    <n v="200"/>
    <n v="0.32"/>
    <n v="82"/>
    <n v="0"/>
    <n v="0"/>
  </r>
  <r>
    <s v="j90_1_a"/>
    <x v="2"/>
    <n v="4"/>
    <s v=" treesearch"/>
    <n v="-1"/>
    <s v=" true"/>
    <n v="47.368000000000002"/>
    <n v="96"/>
    <n v="25.100999999999999"/>
    <n v="50"/>
    <n v="243"/>
    <n v="4352"/>
    <n v="26555"/>
    <n v="67"/>
    <n v="67"/>
    <n v="43.283582089552233"/>
    <n v="43.283582089552233"/>
    <n v="300"/>
    <n v="47.368000000000002"/>
    <n v="96"/>
    <n v="43.283582089552233"/>
    <n v="43.283582089552233"/>
  </r>
  <r>
    <s v="j90_1_b"/>
    <x v="2"/>
    <n v="4"/>
    <s v=" treesearch"/>
    <n v="-1"/>
    <s v=" true"/>
    <n v="34.914999999999999"/>
    <n v="89"/>
    <n v="17.449000000000002"/>
    <n v="50"/>
    <n v="1250"/>
    <n v="4216"/>
    <n v="23254"/>
    <n v="59"/>
    <n v="59"/>
    <n v="50.847457627118644"/>
    <n v="50.847457627118644"/>
    <n v="300"/>
    <n v="34.914999999999999"/>
    <n v="89"/>
    <n v="50.847457627118644"/>
    <n v="50.847457627118644"/>
  </r>
  <r>
    <s v="j90_2_a"/>
    <x v="2"/>
    <n v="4"/>
    <s v=" treesearch"/>
    <n v="-1"/>
    <s v=" true"/>
    <n v="35.491"/>
    <n v="108"/>
    <n v="6.0000000000000001E-3"/>
    <n v="50"/>
    <n v="155"/>
    <n v="4338"/>
    <n v="21851"/>
    <n v="104"/>
    <n v="104"/>
    <n v="3.8461538461538463"/>
    <n v="3.8461538461538463"/>
    <n v="300"/>
    <n v="35.491"/>
    <n v="108"/>
    <n v="3.8461538461538463"/>
    <n v="3.8461538461538463"/>
  </r>
  <r>
    <s v="j90_2_b"/>
    <x v="2"/>
    <n v="4"/>
    <s v=" treesearch"/>
    <n v="-1"/>
    <s v=" true"/>
    <n v="12.834"/>
    <n v="69"/>
    <n v="2.34"/>
    <n v="50"/>
    <n v="1099"/>
    <n v="3966"/>
    <n v="20173"/>
    <n v="67"/>
    <n v="67"/>
    <n v="2.9850746268656714"/>
    <n v="2.9850746268656714"/>
    <n v="300"/>
    <n v="12.834"/>
    <n v="69"/>
    <n v="2.9850746268656714"/>
    <n v="2.9850746268656714"/>
  </r>
  <r>
    <s v="j90_3_a"/>
    <x v="2"/>
    <n v="4"/>
    <s v=" treesearch"/>
    <n v="-1"/>
    <s v=" true"/>
    <n v="1.0529999999999999"/>
    <n v="68"/>
    <n v="0.14099999999999999"/>
    <n v="50"/>
    <n v="609"/>
    <n v="580"/>
    <n v="1448"/>
    <n v="68"/>
    <n v="68"/>
    <n v="0"/>
    <n v="0"/>
    <n v="300"/>
    <n v="1.0529999999999999"/>
    <n v="68"/>
    <n v="0"/>
    <n v="0"/>
  </r>
  <r>
    <s v="j90_3_b"/>
    <x v="2"/>
    <n v="4"/>
    <s v=" treesearch"/>
    <n v="-1"/>
    <s v=" true"/>
    <n v="0.755"/>
    <n v="104"/>
    <n v="1E-3"/>
    <n v="50"/>
    <n v="1100"/>
    <n v="1100"/>
    <n v="2781"/>
    <n v="104"/>
    <n v="104"/>
    <n v="0"/>
    <n v="0"/>
    <n v="300"/>
    <n v="0.755"/>
    <n v="104"/>
    <n v="0"/>
    <n v="0"/>
  </r>
  <r>
    <s v="j90_4_a"/>
    <x v="2"/>
    <n v="4"/>
    <s v=" treesearch"/>
    <n v="-1"/>
    <s v=" true"/>
    <n v="0.39300000000000002"/>
    <n v="93"/>
    <n v="1E-3"/>
    <n v="50"/>
    <n v="540"/>
    <n v="540"/>
    <n v="1092"/>
    <n v="93"/>
    <n v="93"/>
    <n v="0"/>
    <n v="0"/>
    <n v="300"/>
    <n v="0.39300000000000002"/>
    <n v="93"/>
    <n v="0"/>
    <n v="0"/>
  </r>
  <r>
    <s v="j90_4_b"/>
    <x v="2"/>
    <n v="4"/>
    <s v=" treesearch"/>
    <n v="-1"/>
    <s v=" true"/>
    <n v="1.2889999999999999"/>
    <n v="69"/>
    <n v="0"/>
    <n v="50"/>
    <n v="1129"/>
    <n v="1129"/>
    <n v="3449"/>
    <n v="69"/>
    <n v="69"/>
    <n v="0"/>
    <n v="0"/>
    <n v="300"/>
    <n v="1.2889999999999999"/>
    <n v="69"/>
    <n v="0"/>
    <n v="0"/>
  </r>
  <r>
    <s v="j90_5_a"/>
    <x v="2"/>
    <n v="4"/>
    <s v=" treesearch"/>
    <n v="-1"/>
    <s v=" true"/>
    <n v="72.902000000000001"/>
    <n v="133"/>
    <n v="69.366"/>
    <n v="50"/>
    <n v="542"/>
    <n v="4265"/>
    <n v="23924"/>
    <n v="90"/>
    <n v="90"/>
    <n v="47.777777777777779"/>
    <n v="47.777777777777779"/>
    <n v="300"/>
    <n v="72.902000000000001"/>
    <n v="133"/>
    <n v="47.777777777777779"/>
    <n v="47.777777777777779"/>
  </r>
  <r>
    <s v="j90_5_b"/>
    <x v="2"/>
    <n v="4"/>
    <s v=" treesearch"/>
    <n v="-1"/>
    <s v=" true"/>
    <n v="80.254999999999995"/>
    <n v="138"/>
    <n v="68.94"/>
    <n v="50"/>
    <n v="254"/>
    <n v="4255"/>
    <n v="24316"/>
    <n v="62"/>
    <n v="79"/>
    <n v="122.58064516129032"/>
    <n v="74.683544303797461"/>
    <n v="300"/>
    <n v="80.254999999999995"/>
    <n v="138"/>
    <n v="122.58064516129032"/>
    <n v="74.683544303797461"/>
  </r>
  <r>
    <s v="j90_6_a"/>
    <x v="2"/>
    <n v="4"/>
    <s v=" treesearch"/>
    <n v="-1"/>
    <s v=" true"/>
    <n v="69.272000000000006"/>
    <n v="80"/>
    <n v="51.506"/>
    <n v="50"/>
    <n v="393"/>
    <n v="4255"/>
    <n v="25768"/>
    <n v="71"/>
    <n v="71"/>
    <n v="12.676056338028168"/>
    <n v="12.676056338028168"/>
    <n v="300"/>
    <n v="69.272000000000006"/>
    <n v="80"/>
    <n v="12.676056338028168"/>
    <n v="12.676056338028168"/>
  </r>
  <r>
    <s v="j90_6_b"/>
    <x v="2"/>
    <n v="4"/>
    <s v=" treesearch"/>
    <n v="-1"/>
    <s v=" true"/>
    <n v="28.815000000000001"/>
    <n v="75"/>
    <n v="25.039000000000001"/>
    <n v="50"/>
    <n v="2661"/>
    <n v="3706"/>
    <n v="17929"/>
    <n v="68"/>
    <n v="68"/>
    <n v="10.294117647058822"/>
    <n v="10.294117647058822"/>
    <n v="300"/>
    <n v="28.815000000000001"/>
    <n v="75"/>
    <n v="10.294117647058822"/>
    <n v="10.294117647058822"/>
  </r>
  <r>
    <s v="j90_7_a"/>
    <x v="2"/>
    <n v="4"/>
    <s v=" treesearch"/>
    <n v="-1"/>
    <s v=" true"/>
    <n v="2.9750000000000001"/>
    <n v="90"/>
    <n v="1E-3"/>
    <n v="50"/>
    <n v="1656"/>
    <n v="1656"/>
    <n v="5062"/>
    <n v="90"/>
    <n v="90"/>
    <n v="0"/>
    <n v="0"/>
    <n v="300"/>
    <n v="2.9750000000000001"/>
    <n v="90"/>
    <n v="0"/>
    <n v="0"/>
  </r>
  <r>
    <s v="j90_7_b"/>
    <x v="2"/>
    <n v="4"/>
    <s v=" treesearch"/>
    <n v="-1"/>
    <s v=" true"/>
    <n v="6.9130000000000003"/>
    <n v="79"/>
    <n v="1.23"/>
    <n v="50"/>
    <n v="1155"/>
    <n v="1186"/>
    <n v="3817"/>
    <n v="79"/>
    <n v="79"/>
    <n v="0"/>
    <n v="0"/>
    <n v="300"/>
    <n v="6.9130000000000003"/>
    <n v="79"/>
    <n v="0"/>
    <n v="0"/>
  </r>
  <r>
    <s v="j90_8_a"/>
    <x v="2"/>
    <n v="4"/>
    <s v=" treesearch"/>
    <n v="-1"/>
    <s v=" true"/>
    <n v="1.901"/>
    <n v="88"/>
    <n v="1E-3"/>
    <n v="50"/>
    <n v="1376"/>
    <n v="1376"/>
    <n v="3420"/>
    <n v="88"/>
    <n v="88"/>
    <n v="0"/>
    <n v="0"/>
    <n v="300"/>
    <n v="1.901"/>
    <n v="88"/>
    <n v="0"/>
    <n v="0"/>
  </r>
  <r>
    <s v="j90_8_b"/>
    <x v="2"/>
    <n v="4"/>
    <s v=" treesearch"/>
    <n v="-1"/>
    <s v=" true"/>
    <n v="0.99299999999999999"/>
    <n v="77"/>
    <n v="1E-3"/>
    <n v="50"/>
    <n v="967"/>
    <n v="967"/>
    <n v="2389"/>
    <n v="77"/>
    <n v="77"/>
    <n v="0"/>
    <n v="0"/>
    <n v="300"/>
    <n v="0.99299999999999999"/>
    <n v="77"/>
    <n v="0"/>
    <n v="0"/>
  </r>
  <r>
    <s v="j90_9_a"/>
    <x v="2"/>
    <n v="4"/>
    <s v=" treesearch"/>
    <n v="-1"/>
    <s v=" true"/>
    <n v="98.995999999999995"/>
    <n v="179"/>
    <n v="96.914000000000001"/>
    <n v="50"/>
    <n v="172"/>
    <n v="4303"/>
    <n v="23044"/>
    <n v="88"/>
    <n v="110"/>
    <n v="103.40909090909092"/>
    <n v="62.727272727272734"/>
    <n v="300"/>
    <n v="98.995999999999995"/>
    <n v="179"/>
    <n v="103.40909090909092"/>
    <n v="62.727272727272734"/>
  </r>
  <r>
    <s v="j90_9_b"/>
    <x v="2"/>
    <n v="4"/>
    <s v=" treesearch"/>
    <n v="-1"/>
    <s v=" true"/>
    <n v="90.116"/>
    <n v="167"/>
    <n v="86.356999999999999"/>
    <n v="50"/>
    <n v="425"/>
    <n v="4215"/>
    <n v="23450"/>
    <n v="77"/>
    <n v="100"/>
    <n v="116.88311688311688"/>
    <n v="67"/>
    <n v="300"/>
    <n v="90.116"/>
    <n v="167"/>
    <n v="116.88311688311688"/>
    <n v="67"/>
  </r>
  <r>
    <s v="j90_10_a"/>
    <x v="2"/>
    <n v="4"/>
    <s v=" treesearch"/>
    <n v="-1"/>
    <s v=" true"/>
    <n v="51.932000000000002"/>
    <n v="82"/>
    <n v="36.478999999999999"/>
    <n v="50"/>
    <n v="1585"/>
    <n v="4137"/>
    <n v="23292"/>
    <n v="78"/>
    <n v="78"/>
    <n v="5.1282051282051277"/>
    <n v="5.1282051282051277"/>
    <n v="300"/>
    <n v="51.932000000000002"/>
    <n v="82"/>
    <n v="5.1282051282051277"/>
    <n v="5.1282051282051277"/>
  </r>
  <r>
    <s v="j90_10_b"/>
    <x v="2"/>
    <n v="4"/>
    <s v=" treesearch"/>
    <n v="-1"/>
    <s v=" true"/>
    <n v="4.1660000000000004"/>
    <n v="94"/>
    <n v="8.9999999999999993E-3"/>
    <n v="50"/>
    <n v="1468"/>
    <n v="1468"/>
    <n v="4617"/>
    <n v="94"/>
    <n v="94"/>
    <n v="0"/>
    <n v="0"/>
    <n v="300"/>
    <n v="4.1660000000000004"/>
    <n v="94"/>
    <n v="0"/>
    <n v="0"/>
  </r>
  <r>
    <s v="j90_11_a"/>
    <x v="2"/>
    <n v="4"/>
    <s v=" treesearch"/>
    <n v="-1"/>
    <s v=" true"/>
    <n v="42.862000000000002"/>
    <n v="81"/>
    <n v="33.835999999999999"/>
    <n v="50"/>
    <n v="1446"/>
    <n v="4044"/>
    <n v="24163"/>
    <n v="78"/>
    <n v="78"/>
    <n v="3.8461538461538463"/>
    <n v="3.8461538461538463"/>
    <n v="300"/>
    <n v="42.862000000000002"/>
    <n v="81"/>
    <n v="3.8461538461538463"/>
    <n v="3.8461538461538463"/>
  </r>
  <r>
    <s v="j90_11_b"/>
    <x v="2"/>
    <n v="4"/>
    <s v=" treesearch"/>
    <n v="-1"/>
    <s v=" true"/>
    <n v="75.793000000000006"/>
    <n v="106"/>
    <n v="64.016999999999996"/>
    <n v="50"/>
    <n v="835"/>
    <n v="4203"/>
    <n v="21080"/>
    <n v="99"/>
    <n v="99"/>
    <n v="7.0707070707070701"/>
    <n v="7.0707070707070701"/>
    <n v="300"/>
    <n v="75.793000000000006"/>
    <n v="106"/>
    <n v="7.0707070707070701"/>
    <n v="7.0707070707070701"/>
  </r>
  <r>
    <s v="j90_12_a"/>
    <x v="2"/>
    <n v="4"/>
    <s v=" treesearch"/>
    <n v="-1"/>
    <s v=" true"/>
    <n v="3.4000000000000002E-2"/>
    <n v="73"/>
    <n v="2E-3"/>
    <n v="50"/>
    <n v="30"/>
    <n v="30"/>
    <n v="60"/>
    <n v="73"/>
    <n v="73"/>
    <n v="0"/>
    <n v="0"/>
    <n v="300"/>
    <n v="3.4000000000000002E-2"/>
    <n v="73"/>
    <n v="0"/>
    <n v="0"/>
  </r>
  <r>
    <s v="j90_12_b"/>
    <x v="2"/>
    <n v="4"/>
    <s v=" treesearch"/>
    <n v="-1"/>
    <s v=" true"/>
    <n v="1.204"/>
    <n v="81"/>
    <n v="2E-3"/>
    <n v="50"/>
    <n v="684"/>
    <n v="684"/>
    <n v="1606"/>
    <n v="81"/>
    <n v="81"/>
    <n v="0"/>
    <n v="0"/>
    <n v="300"/>
    <n v="1.204"/>
    <n v="81"/>
    <n v="0"/>
    <n v="0"/>
  </r>
  <r>
    <s v="j90_13_a"/>
    <x v="2"/>
    <n v="4"/>
    <s v=" treesearch"/>
    <n v="-1"/>
    <s v=" true"/>
    <n v="120.858"/>
    <n v="193"/>
    <n v="118.979"/>
    <n v="50"/>
    <n v="272"/>
    <n v="4305"/>
    <n v="21719"/>
    <n v="89"/>
    <n v="112"/>
    <n v="116.85393258426966"/>
    <n v="72.321428571428569"/>
    <n v="300"/>
    <n v="120.858"/>
    <n v="193"/>
    <n v="116.85393258426966"/>
    <n v="72.321428571428569"/>
  </r>
  <r>
    <s v="j90_13_b"/>
    <x v="2"/>
    <n v="4"/>
    <s v=" treesearch"/>
    <n v="-1"/>
    <s v=" true"/>
    <n v="134.01"/>
    <n v="191"/>
    <n v="132.49299999999999"/>
    <n v="50"/>
    <n v="229"/>
    <n v="4253"/>
    <n v="21655"/>
    <n v="76"/>
    <n v="113"/>
    <n v="151.31578947368419"/>
    <n v="69.026548672566364"/>
    <n v="300"/>
    <n v="134.01"/>
    <n v="191"/>
    <n v="151.31578947368419"/>
    <n v="69.026548672566364"/>
  </r>
  <r>
    <s v="j90_14_a"/>
    <x v="2"/>
    <n v="4"/>
    <s v=" treesearch"/>
    <n v="-1"/>
    <s v=" true"/>
    <n v="84.091999999999999"/>
    <n v="94"/>
    <n v="80.991"/>
    <n v="50"/>
    <n v="1147"/>
    <n v="4182"/>
    <n v="26500"/>
    <n v="80"/>
    <n v="80"/>
    <n v="17.5"/>
    <n v="17.5"/>
    <n v="300"/>
    <n v="84.091999999999999"/>
    <n v="94"/>
    <n v="17.5"/>
    <n v="17.5"/>
  </r>
  <r>
    <s v="j90_14_b"/>
    <x v="2"/>
    <n v="4"/>
    <s v=" treesearch"/>
    <n v="-1"/>
    <s v=" true"/>
    <n v="93.286000000000001"/>
    <n v="106"/>
    <n v="90.837000000000003"/>
    <n v="50"/>
    <n v="1168"/>
    <n v="3856"/>
    <n v="22523"/>
    <n v="85"/>
    <n v="85"/>
    <n v="24.705882352941178"/>
    <n v="24.705882352941178"/>
    <n v="300"/>
    <n v="93.286000000000001"/>
    <n v="106"/>
    <n v="24.705882352941178"/>
    <n v="24.705882352941178"/>
  </r>
  <r>
    <s v="j90_15_a"/>
    <x v="2"/>
    <n v="4"/>
    <s v=" treesearch"/>
    <n v="-1"/>
    <s v=" true"/>
    <n v="64.421999999999997"/>
    <n v="68"/>
    <n v="51.706000000000003"/>
    <n v="50"/>
    <n v="1494"/>
    <n v="4007"/>
    <n v="22280"/>
    <n v="61"/>
    <n v="61"/>
    <n v="11.475409836065573"/>
    <n v="11.475409836065573"/>
    <n v="300"/>
    <n v="64.421999999999997"/>
    <n v="68"/>
    <n v="11.475409836065573"/>
    <n v="11.475409836065573"/>
  </r>
  <r>
    <s v="j90_15_b"/>
    <x v="2"/>
    <n v="4"/>
    <s v=" treesearch"/>
    <n v="-1"/>
    <s v=" true"/>
    <n v="57.280999999999999"/>
    <n v="89"/>
    <n v="57.277000000000001"/>
    <n v="50"/>
    <n v="187"/>
    <n v="2485"/>
    <n v="14586"/>
    <n v="82"/>
    <n v="82"/>
    <n v="8.536585365853659"/>
    <n v="8.536585365853659"/>
    <n v="300"/>
    <n v="57.280999999999999"/>
    <n v="89"/>
    <n v="8.536585365853659"/>
    <n v="8.536585365853659"/>
  </r>
  <r>
    <s v="j90_16_a"/>
    <x v="2"/>
    <n v="4"/>
    <s v=" treesearch"/>
    <n v="-1"/>
    <s v=" true"/>
    <n v="3.669"/>
    <n v="65"/>
    <n v="1E-3"/>
    <n v="50"/>
    <n v="1132"/>
    <n v="1132"/>
    <n v="3039"/>
    <n v="65"/>
    <n v="65"/>
    <n v="0"/>
    <n v="0"/>
    <n v="300"/>
    <n v="3.669"/>
    <n v="65"/>
    <n v="0"/>
    <n v="0"/>
  </r>
  <r>
    <s v="j90_16_b"/>
    <x v="2"/>
    <n v="4"/>
    <s v=" treesearch"/>
    <n v="-1"/>
    <s v=" true"/>
    <n v="8.0000000000000002E-3"/>
    <n v="74"/>
    <n v="2E-3"/>
    <n v="50"/>
    <n v="5"/>
    <n v="5"/>
    <n v="10"/>
    <n v="74"/>
    <n v="74"/>
    <n v="0"/>
    <n v="0"/>
    <n v="300"/>
    <n v="8.0000000000000002E-3"/>
    <n v="74"/>
    <n v="0"/>
    <n v="0"/>
  </r>
  <r>
    <s v="j90_17_a"/>
    <x v="2"/>
    <n v="4"/>
    <s v=" treesearch"/>
    <n v="-1"/>
    <s v=" true"/>
    <n v="29.689"/>
    <n v="119"/>
    <n v="13.106"/>
    <n v="50"/>
    <n v="102"/>
    <n v="4356"/>
    <n v="20718"/>
    <n v="95"/>
    <n v="95"/>
    <n v="25.263157894736842"/>
    <n v="25.263157894736842"/>
    <n v="300"/>
    <n v="29.689"/>
    <n v="119"/>
    <n v="25.263157894736842"/>
    <n v="25.263157894736842"/>
  </r>
  <r>
    <s v="j90_17_b"/>
    <x v="2"/>
    <n v="4"/>
    <s v=" treesearch"/>
    <n v="-1"/>
    <s v=" true"/>
    <n v="27.145"/>
    <n v="100"/>
    <n v="6.2930000000000001"/>
    <n v="50"/>
    <n v="729"/>
    <n v="4194"/>
    <n v="22786"/>
    <n v="73"/>
    <n v="73"/>
    <n v="36.986301369863014"/>
    <n v="36.986301369863014"/>
    <n v="300"/>
    <n v="27.145"/>
    <n v="100"/>
    <n v="36.986301369863014"/>
    <n v="36.986301369863014"/>
  </r>
  <r>
    <s v="j90_18_a"/>
    <x v="2"/>
    <n v="4"/>
    <s v=" treesearch"/>
    <n v="-1"/>
    <s v=" true"/>
    <n v="12.189"/>
    <n v="105"/>
    <n v="3.1E-2"/>
    <n v="50"/>
    <n v="1749"/>
    <n v="3640"/>
    <n v="19321"/>
    <n v="101"/>
    <n v="101"/>
    <n v="3.9603960396039604"/>
    <n v="3.9603960396039604"/>
    <n v="300"/>
    <n v="12.189"/>
    <n v="105"/>
    <n v="3.9603960396039604"/>
    <n v="3.9603960396039604"/>
  </r>
  <r>
    <s v="j90_18_b"/>
    <x v="2"/>
    <n v="4"/>
    <s v=" treesearch"/>
    <n v="-1"/>
    <s v=" true"/>
    <n v="0.47799999999999998"/>
    <n v="79"/>
    <n v="0"/>
    <n v="50"/>
    <n v="425"/>
    <n v="425"/>
    <n v="917"/>
    <n v="79"/>
    <n v="79"/>
    <n v="0"/>
    <n v="0"/>
    <n v="300"/>
    <n v="0.47799999999999998"/>
    <n v="79"/>
    <n v="0"/>
    <n v="0"/>
  </r>
  <r>
    <s v="j90_19_a"/>
    <x v="2"/>
    <n v="4"/>
    <s v=" treesearch"/>
    <n v="-1"/>
    <s v=" true"/>
    <n v="21.984000000000002"/>
    <n v="93"/>
    <n v="1E-3"/>
    <n v="50"/>
    <n v="336"/>
    <n v="4221"/>
    <n v="17066"/>
    <n v="89"/>
    <n v="89"/>
    <n v="4.4943820224719104"/>
    <n v="4.4943820224719104"/>
    <n v="300"/>
    <n v="21.984000000000002"/>
    <n v="93"/>
    <n v="4.4943820224719104"/>
    <n v="4.4943820224719104"/>
  </r>
  <r>
    <s v="j90_19_b"/>
    <x v="2"/>
    <n v="4"/>
    <s v=" treesearch"/>
    <n v="-1"/>
    <s v=" true"/>
    <n v="0.46899999999999997"/>
    <n v="91"/>
    <n v="0"/>
    <n v="50"/>
    <n v="603"/>
    <n v="603"/>
    <n v="1896"/>
    <n v="91"/>
    <n v="91"/>
    <n v="0"/>
    <n v="0"/>
    <n v="300"/>
    <n v="0.46899999999999997"/>
    <n v="91"/>
    <n v="0"/>
    <n v="0"/>
  </r>
  <r>
    <s v="j90_20_a"/>
    <x v="2"/>
    <n v="4"/>
    <s v=" treesearch"/>
    <n v="-1"/>
    <s v=" true"/>
    <n v="1.5189999999999999"/>
    <n v="85"/>
    <n v="1E-3"/>
    <n v="50"/>
    <n v="1341"/>
    <n v="1341"/>
    <n v="4116"/>
    <n v="85"/>
    <n v="85"/>
    <n v="0"/>
    <n v="0"/>
    <n v="300"/>
    <n v="1.5189999999999999"/>
    <n v="85"/>
    <n v="0"/>
    <n v="0"/>
  </r>
  <r>
    <s v="j90_20_b"/>
    <x v="2"/>
    <n v="4"/>
    <s v=" treesearch"/>
    <n v="-1"/>
    <s v=" true"/>
    <n v="0.53400000000000003"/>
    <n v="86"/>
    <n v="1E-3"/>
    <n v="50"/>
    <n v="885"/>
    <n v="885"/>
    <n v="1870"/>
    <n v="86"/>
    <n v="86"/>
    <n v="0"/>
    <n v="0"/>
    <n v="300"/>
    <n v="0.53400000000000003"/>
    <n v="86"/>
    <n v="0"/>
    <n v="0"/>
  </r>
  <r>
    <s v="j90_21_a"/>
    <x v="2"/>
    <n v="4"/>
    <s v=" treesearch"/>
    <n v="-1"/>
    <s v=" true"/>
    <n v="59.103999999999999"/>
    <n v="176"/>
    <n v="54.524999999999999"/>
    <n v="50"/>
    <n v="779"/>
    <n v="4124"/>
    <n v="22683"/>
    <n v="94"/>
    <n v="100"/>
    <n v="87.2340425531915"/>
    <n v="76"/>
    <n v="300"/>
    <n v="59.103999999999999"/>
    <n v="176"/>
    <n v="87.2340425531915"/>
    <n v="76"/>
  </r>
  <r>
    <s v="j90_21_b"/>
    <x v="2"/>
    <n v="4"/>
    <s v=" treesearch"/>
    <n v="-1"/>
    <s v=" true"/>
    <n v="54.731000000000002"/>
    <n v="167"/>
    <n v="44.625999999999998"/>
    <n v="50"/>
    <n v="250"/>
    <n v="4276"/>
    <n v="21767"/>
    <n v="94"/>
    <n v="94"/>
    <n v="77.659574468085097"/>
    <n v="77.659574468085097"/>
    <n v="300"/>
    <n v="54.731000000000002"/>
    <n v="167"/>
    <n v="77.659574468085097"/>
    <n v="77.659574468085097"/>
  </r>
  <r>
    <s v="j90_22_a"/>
    <x v="2"/>
    <n v="4"/>
    <s v=" treesearch"/>
    <n v="-1"/>
    <s v=" true"/>
    <n v="41.018000000000001"/>
    <n v="105"/>
    <n v="27.95"/>
    <n v="50"/>
    <n v="145"/>
    <n v="4361"/>
    <n v="22649"/>
    <n v="83"/>
    <n v="83"/>
    <n v="26.506024096385545"/>
    <n v="26.506024096385545"/>
    <n v="300"/>
    <n v="41.018000000000001"/>
    <n v="105"/>
    <n v="26.506024096385545"/>
    <n v="26.506024096385545"/>
  </r>
  <r>
    <s v="j90_22_b"/>
    <x v="2"/>
    <n v="4"/>
    <s v=" treesearch"/>
    <n v="-1"/>
    <s v=" true"/>
    <n v="50.801000000000002"/>
    <n v="111"/>
    <n v="48.25"/>
    <n v="50"/>
    <n v="231"/>
    <n v="4255"/>
    <n v="22399"/>
    <n v="96"/>
    <n v="96"/>
    <n v="15.625"/>
    <n v="15.625"/>
    <n v="300"/>
    <n v="50.801000000000002"/>
    <n v="111"/>
    <n v="15.625"/>
    <n v="15.625"/>
  </r>
  <r>
    <s v="j90_23_a"/>
    <x v="2"/>
    <n v="4"/>
    <s v=" treesearch"/>
    <n v="-1"/>
    <s v=" true"/>
    <n v="34.838999999999999"/>
    <n v="90"/>
    <n v="7.3540000000000001"/>
    <n v="50"/>
    <n v="1669"/>
    <n v="4023"/>
    <n v="20443"/>
    <n v="85"/>
    <n v="85"/>
    <n v="5.8823529411764701"/>
    <n v="5.8823529411764701"/>
    <n v="300"/>
    <n v="34.838999999999999"/>
    <n v="90"/>
    <n v="5.8823529411764701"/>
    <n v="5.8823529411764701"/>
  </r>
  <r>
    <s v="j90_23_b"/>
    <x v="2"/>
    <n v="4"/>
    <s v=" treesearch"/>
    <n v="-1"/>
    <s v=" true"/>
    <n v="1.5209999999999999"/>
    <n v="126"/>
    <n v="4.0000000000000001E-3"/>
    <n v="50"/>
    <n v="690"/>
    <n v="690"/>
    <n v="1647"/>
    <n v="126"/>
    <n v="126"/>
    <n v="0"/>
    <n v="0"/>
    <n v="300"/>
    <n v="1.5209999999999999"/>
    <n v="126"/>
    <n v="0"/>
    <n v="0"/>
  </r>
  <r>
    <s v="j90_24_a"/>
    <x v="2"/>
    <n v="4"/>
    <s v=" treesearch"/>
    <n v="-1"/>
    <s v=" true"/>
    <n v="1.819"/>
    <n v="87"/>
    <n v="1E-3"/>
    <n v="50"/>
    <n v="1579"/>
    <n v="1579"/>
    <n v="3813"/>
    <n v="87"/>
    <n v="87"/>
    <n v="0"/>
    <n v="0"/>
    <n v="300"/>
    <n v="1.819"/>
    <n v="87"/>
    <n v="0"/>
    <n v="0"/>
  </r>
  <r>
    <s v="j90_24_b"/>
    <x v="2"/>
    <n v="4"/>
    <s v=" treesearch"/>
    <n v="-1"/>
    <s v=" true"/>
    <n v="0.33800000000000002"/>
    <n v="92"/>
    <n v="1E-3"/>
    <n v="50"/>
    <n v="383"/>
    <n v="383"/>
    <n v="849"/>
    <n v="92"/>
    <n v="92"/>
    <n v="0"/>
    <n v="0"/>
    <n v="300"/>
    <n v="0.33800000000000002"/>
    <n v="92"/>
    <n v="0"/>
    <n v="0"/>
  </r>
  <r>
    <s v="j90_25_a"/>
    <x v="2"/>
    <n v="4"/>
    <s v=" treesearch"/>
    <n v="-1"/>
    <s v=" true"/>
    <n v="75.977999999999994"/>
    <n v="200"/>
    <n v="73.709000000000003"/>
    <n v="50"/>
    <n v="98"/>
    <n v="4343"/>
    <n v="21266"/>
    <n v="80"/>
    <n v="108"/>
    <n v="150"/>
    <n v="85.18518518518519"/>
    <n v="300"/>
    <n v="75.977999999999994"/>
    <n v="200"/>
    <n v="150"/>
    <n v="85.18518518518519"/>
  </r>
  <r>
    <s v="j90_25_b"/>
    <x v="2"/>
    <n v="4"/>
    <s v=" treesearch"/>
    <n v="-1"/>
    <s v=" true"/>
    <n v="65.031000000000006"/>
    <n v="216"/>
    <n v="63.070999999999998"/>
    <n v="50"/>
    <n v="436"/>
    <n v="4224"/>
    <n v="21380"/>
    <n v="101"/>
    <n v="129"/>
    <n v="113.86138613861385"/>
    <n v="67.441860465116278"/>
    <n v="300"/>
    <n v="65.031000000000006"/>
    <n v="216"/>
    <n v="113.86138613861385"/>
    <n v="67.441860465116278"/>
  </r>
  <r>
    <s v="j90_26_a"/>
    <x v="2"/>
    <n v="4"/>
    <s v=" treesearch"/>
    <n v="-1"/>
    <s v=" true"/>
    <n v="4.194"/>
    <n v="108"/>
    <n v="4.1900000000000004"/>
    <n v="50"/>
    <n v="92"/>
    <n v="359"/>
    <n v="2140"/>
    <n v="108"/>
    <n v="108"/>
    <n v="0"/>
    <n v="0"/>
    <n v="300"/>
    <n v="4.194"/>
    <n v="108"/>
    <n v="0"/>
    <n v="0"/>
  </r>
  <r>
    <s v="j90_26_b"/>
    <x v="2"/>
    <n v="4"/>
    <s v=" treesearch"/>
    <n v="-1"/>
    <s v=" true"/>
    <n v="50.792000000000002"/>
    <n v="121"/>
    <n v="47.881999999999998"/>
    <n v="50"/>
    <n v="534"/>
    <n v="4180"/>
    <n v="21255"/>
    <n v="82"/>
    <n v="82"/>
    <n v="47.560975609756099"/>
    <n v="47.560975609756099"/>
    <n v="300"/>
    <n v="50.792000000000002"/>
    <n v="121"/>
    <n v="47.560975609756099"/>
    <n v="47.560975609756099"/>
  </r>
  <r>
    <s v="j90_27_a"/>
    <x v="2"/>
    <n v="4"/>
    <s v=" treesearch"/>
    <n v="-1"/>
    <s v=" true"/>
    <n v="48.075000000000003"/>
    <n v="84"/>
    <n v="44.448"/>
    <n v="50"/>
    <n v="983"/>
    <n v="4125"/>
    <n v="22295"/>
    <n v="81"/>
    <n v="81"/>
    <n v="3.7037037037037033"/>
    <n v="3.7037037037037033"/>
    <n v="300"/>
    <n v="48.075000000000003"/>
    <n v="84"/>
    <n v="3.7037037037037033"/>
    <n v="3.7037037037037033"/>
  </r>
  <r>
    <s v="j90_27_b"/>
    <x v="2"/>
    <n v="4"/>
    <s v=" treesearch"/>
    <n v="-1"/>
    <s v=" true"/>
    <n v="24.588999999999999"/>
    <n v="88"/>
    <n v="18.100000000000001"/>
    <n v="50"/>
    <n v="2525"/>
    <n v="3434"/>
    <n v="18731"/>
    <n v="87"/>
    <n v="87"/>
    <n v="1.1494252873563218"/>
    <n v="1.1494252873563218"/>
    <n v="300"/>
    <n v="24.588999999999999"/>
    <n v="88"/>
    <n v="1.1494252873563218"/>
    <n v="1.1494252873563218"/>
  </r>
  <r>
    <s v="j90_28_a"/>
    <x v="2"/>
    <n v="4"/>
    <s v=" treesearch"/>
    <n v="-1"/>
    <s v=" true"/>
    <n v="1.776"/>
    <n v="88"/>
    <n v="1E-3"/>
    <n v="50"/>
    <n v="1051"/>
    <n v="1051"/>
    <n v="2467"/>
    <n v="88"/>
    <n v="88"/>
    <n v="0"/>
    <n v="0"/>
    <n v="300"/>
    <n v="1.776"/>
    <n v="88"/>
    <n v="0"/>
    <n v="0"/>
  </r>
  <r>
    <s v="j90_28_b"/>
    <x v="2"/>
    <n v="4"/>
    <s v=" treesearch"/>
    <n v="-1"/>
    <s v=" true"/>
    <n v="2.3E-2"/>
    <n v="110"/>
    <n v="6.0000000000000001E-3"/>
    <n v="50"/>
    <n v="5"/>
    <n v="5"/>
    <n v="10"/>
    <n v="110"/>
    <n v="110"/>
    <n v="0"/>
    <n v="0"/>
    <n v="300"/>
    <n v="2.3E-2"/>
    <n v="110"/>
    <n v="0"/>
    <n v="0"/>
  </r>
  <r>
    <s v="j90_29_a"/>
    <x v="2"/>
    <n v="4"/>
    <s v=" treesearch"/>
    <n v="-1"/>
    <s v=" true"/>
    <n v="100.21599999999999"/>
    <n v="190"/>
    <n v="99.997"/>
    <n v="50"/>
    <n v="105"/>
    <n v="4329"/>
    <n v="21534"/>
    <n v="76"/>
    <n v="117"/>
    <n v="150"/>
    <n v="62.393162393162392"/>
    <n v="300"/>
    <n v="100.21599999999999"/>
    <n v="190"/>
    <n v="150"/>
    <n v="62.393162393162392"/>
  </r>
  <r>
    <s v="j90_29_b"/>
    <x v="2"/>
    <n v="4"/>
    <s v=" treesearch"/>
    <n v="-1"/>
    <s v=" true"/>
    <n v="124.402"/>
    <n v="225"/>
    <n v="123.82599999999999"/>
    <n v="50"/>
    <n v="119"/>
    <n v="4304"/>
    <n v="22478"/>
    <n v="87"/>
    <n v="130"/>
    <n v="158.62068965517241"/>
    <n v="73.076923076923066"/>
    <n v="300"/>
    <n v="124.402"/>
    <n v="225"/>
    <n v="158.62068965517241"/>
    <n v="73.076923076923066"/>
  </r>
  <r>
    <s v="j90_30_a"/>
    <x v="2"/>
    <n v="4"/>
    <s v=" treesearch"/>
    <n v="-1"/>
    <s v=" true"/>
    <n v="60.186"/>
    <n v="99"/>
    <n v="56.731000000000002"/>
    <n v="50"/>
    <n v="549"/>
    <n v="4241"/>
    <n v="21843"/>
    <n v="90"/>
    <n v="90"/>
    <n v="10"/>
    <n v="10"/>
    <n v="300"/>
    <n v="60.186"/>
    <n v="99"/>
    <n v="10"/>
    <n v="10"/>
  </r>
  <r>
    <s v="j90_30_b"/>
    <x v="2"/>
    <n v="4"/>
    <s v=" treesearch"/>
    <n v="-1"/>
    <s v=" true"/>
    <n v="98.831000000000003"/>
    <n v="109"/>
    <n v="94.835999999999999"/>
    <n v="50"/>
    <n v="939"/>
    <n v="4074"/>
    <n v="21677"/>
    <n v="102"/>
    <n v="102"/>
    <n v="6.8627450980392162"/>
    <n v="6.8627450980392162"/>
    <n v="300"/>
    <n v="98.831000000000003"/>
    <n v="109"/>
    <n v="6.8627450980392162"/>
    <n v="6.8627450980392162"/>
  </r>
  <r>
    <s v="j90_31_a"/>
    <x v="2"/>
    <n v="4"/>
    <s v=" treesearch"/>
    <n v="-1"/>
    <s v=" true"/>
    <n v="55.098999999999997"/>
    <n v="79"/>
    <n v="48.258000000000003"/>
    <n v="50"/>
    <n v="1704"/>
    <n v="4027"/>
    <n v="21980"/>
    <n v="72"/>
    <n v="72"/>
    <n v="9.7222222222222232"/>
    <n v="9.7222222222222232"/>
    <n v="300"/>
    <n v="55.098999999999997"/>
    <n v="79"/>
    <n v="9.7222222222222232"/>
    <n v="9.7222222222222232"/>
  </r>
  <r>
    <s v="j90_31_b"/>
    <x v="2"/>
    <n v="4"/>
    <s v=" treesearch"/>
    <n v="-1"/>
    <s v=" true"/>
    <n v="49.353999999999999"/>
    <n v="83"/>
    <n v="49.341999999999999"/>
    <n v="50"/>
    <n v="143"/>
    <n v="2274"/>
    <n v="13755"/>
    <n v="83"/>
    <n v="83"/>
    <n v="0"/>
    <n v="0"/>
    <n v="300"/>
    <n v="49.353999999999999"/>
    <n v="83"/>
    <n v="0"/>
    <n v="0"/>
  </r>
  <r>
    <s v="j90_32_a"/>
    <x v="2"/>
    <n v="4"/>
    <s v=" treesearch"/>
    <n v="-1"/>
    <s v=" true"/>
    <n v="1.59"/>
    <n v="87"/>
    <n v="2E-3"/>
    <n v="50"/>
    <n v="593"/>
    <n v="593"/>
    <n v="1672"/>
    <n v="87"/>
    <n v="87"/>
    <n v="0"/>
    <n v="0"/>
    <n v="300"/>
    <n v="1.59"/>
    <n v="87"/>
    <n v="0"/>
    <n v="0"/>
  </r>
  <r>
    <s v="j90_32_b"/>
    <x v="2"/>
    <n v="4"/>
    <s v=" treesearch"/>
    <n v="-1"/>
    <s v=" true"/>
    <n v="1.117"/>
    <n v="79"/>
    <n v="1E-3"/>
    <n v="50"/>
    <n v="723"/>
    <n v="723"/>
    <n v="1626"/>
    <n v="79"/>
    <n v="79"/>
    <n v="0"/>
    <n v="0"/>
    <n v="300"/>
    <n v="1.117"/>
    <n v="79"/>
    <n v="0"/>
    <n v="0"/>
  </r>
  <r>
    <s v="j90_33_a"/>
    <x v="2"/>
    <n v="4"/>
    <s v=" treesearch"/>
    <n v="-1"/>
    <s v=" true"/>
    <n v="21.745999999999999"/>
    <n v="114"/>
    <n v="8.3629999999999995"/>
    <n v="50"/>
    <n v="623"/>
    <n v="4170"/>
    <n v="20262"/>
    <n v="88"/>
    <n v="88"/>
    <n v="29.545454545454547"/>
    <n v="29.545454545454547"/>
    <n v="300"/>
    <n v="21.745999999999999"/>
    <n v="114"/>
    <n v="29.545454545454547"/>
    <n v="29.545454545454547"/>
  </r>
  <r>
    <s v="j90_33_b"/>
    <x v="2"/>
    <n v="4"/>
    <s v=" treesearch"/>
    <n v="-1"/>
    <s v=" true"/>
    <n v="23.709"/>
    <n v="139"/>
    <n v="19.721"/>
    <n v="50"/>
    <n v="1424"/>
    <n v="3975"/>
    <n v="17650"/>
    <n v="118"/>
    <n v="118"/>
    <n v="17.796610169491526"/>
    <n v="17.796610169491526"/>
    <n v="300"/>
    <n v="23.709"/>
    <n v="139"/>
    <n v="17.796610169491526"/>
    <n v="17.796610169491526"/>
  </r>
  <r>
    <s v="j90_34_a"/>
    <x v="2"/>
    <n v="4"/>
    <s v=" treesearch"/>
    <n v="-1"/>
    <s v=" true"/>
    <n v="17.256"/>
    <n v="96"/>
    <n v="6.9880000000000004"/>
    <n v="50"/>
    <n v="265"/>
    <n v="4307"/>
    <n v="20060"/>
    <n v="80"/>
    <n v="80"/>
    <n v="20"/>
    <n v="20"/>
    <n v="300"/>
    <n v="17.256"/>
    <n v="96"/>
    <n v="20"/>
    <n v="20"/>
  </r>
  <r>
    <s v="j90_34_b"/>
    <x v="2"/>
    <n v="4"/>
    <s v=" treesearch"/>
    <n v="-1"/>
    <s v=" true"/>
    <n v="18.503"/>
    <n v="87"/>
    <n v="3.7949999999999999"/>
    <n v="50"/>
    <n v="1741"/>
    <n v="4101"/>
    <n v="19891"/>
    <n v="83"/>
    <n v="83"/>
    <n v="4.8192771084337354"/>
    <n v="4.8192771084337354"/>
    <n v="300"/>
    <n v="18.503"/>
    <n v="87"/>
    <n v="4.8192771084337354"/>
    <n v="4.8192771084337354"/>
  </r>
  <r>
    <s v="j90_35_a"/>
    <x v="2"/>
    <n v="4"/>
    <s v=" treesearch"/>
    <n v="-1"/>
    <s v=" true"/>
    <n v="8.673"/>
    <n v="77"/>
    <n v="0.26800000000000002"/>
    <n v="50"/>
    <n v="2284"/>
    <n v="3256"/>
    <n v="15085"/>
    <n v="72"/>
    <n v="72"/>
    <n v="6.9444444444444446"/>
    <n v="6.9444444444444446"/>
    <n v="300"/>
    <n v="8.673"/>
    <n v="77"/>
    <n v="6.9444444444444446"/>
    <n v="6.9444444444444446"/>
  </r>
  <r>
    <s v="j90_35_b"/>
    <x v="2"/>
    <n v="4"/>
    <s v=" treesearch"/>
    <n v="-1"/>
    <s v=" true"/>
    <n v="7.37"/>
    <n v="77"/>
    <n v="0.13200000000000001"/>
    <n v="50"/>
    <n v="2179"/>
    <n v="2508"/>
    <n v="12496"/>
    <n v="76"/>
    <n v="76"/>
    <n v="1.3157894736842104"/>
    <n v="1.3157894736842104"/>
    <n v="300"/>
    <n v="7.37"/>
    <n v="77"/>
    <n v="1.3157894736842104"/>
    <n v="1.3157894736842104"/>
  </r>
  <r>
    <s v="j90_36_a"/>
    <x v="2"/>
    <n v="4"/>
    <s v=" treesearch"/>
    <n v="-1"/>
    <s v=" true"/>
    <n v="1.6220000000000001"/>
    <n v="98"/>
    <n v="1E-3"/>
    <n v="50"/>
    <n v="1592"/>
    <n v="1592"/>
    <n v="4006"/>
    <n v="98"/>
    <n v="98"/>
    <n v="0"/>
    <n v="0"/>
    <n v="300"/>
    <n v="1.6220000000000001"/>
    <n v="98"/>
    <n v="0"/>
    <n v="0"/>
  </r>
  <r>
    <s v="j90_36_b"/>
    <x v="2"/>
    <n v="4"/>
    <s v=" treesearch"/>
    <n v="-1"/>
    <s v=" true"/>
    <n v="0.35099999999999998"/>
    <n v="102"/>
    <n v="1E-3"/>
    <n v="50"/>
    <n v="513"/>
    <n v="513"/>
    <n v="1302"/>
    <n v="102"/>
    <n v="102"/>
    <n v="0"/>
    <n v="0"/>
    <n v="300"/>
    <n v="0.35099999999999998"/>
    <n v="102"/>
    <n v="0"/>
    <n v="0"/>
  </r>
  <r>
    <s v="j90_37_a"/>
    <x v="2"/>
    <n v="4"/>
    <s v=" treesearch"/>
    <n v="-1"/>
    <s v=" true"/>
    <n v="42.207999999999998"/>
    <n v="185"/>
    <n v="37.558"/>
    <n v="50"/>
    <n v="121"/>
    <n v="4340"/>
    <n v="20940"/>
    <n v="99"/>
    <n v="108"/>
    <n v="86.868686868686879"/>
    <n v="71.296296296296291"/>
    <n v="300"/>
    <n v="42.207999999999998"/>
    <n v="185"/>
    <n v="86.868686868686879"/>
    <n v="71.296296296296291"/>
  </r>
  <r>
    <s v="j90_37_b"/>
    <x v="2"/>
    <n v="4"/>
    <s v=" treesearch"/>
    <n v="-1"/>
    <s v=" true"/>
    <n v="33.194000000000003"/>
    <n v="185"/>
    <n v="24.878"/>
    <n v="50"/>
    <n v="341"/>
    <n v="4276"/>
    <n v="18236"/>
    <n v="102"/>
    <n v="106"/>
    <n v="81.372549019607845"/>
    <n v="74.528301886792448"/>
    <n v="300"/>
    <n v="33.194000000000003"/>
    <n v="185"/>
    <n v="81.372549019607845"/>
    <n v="74.528301886792448"/>
  </r>
  <r>
    <s v="j90_38_a"/>
    <x v="2"/>
    <n v="4"/>
    <s v=" treesearch"/>
    <n v="-1"/>
    <s v=" true"/>
    <n v="36.128"/>
    <n v="108"/>
    <n v="29.009"/>
    <n v="50"/>
    <n v="454"/>
    <n v="3881"/>
    <n v="20461"/>
    <n v="91"/>
    <n v="91"/>
    <n v="18.681318681318682"/>
    <n v="18.681318681318682"/>
    <n v="300"/>
    <n v="36.128"/>
    <n v="108"/>
    <n v="18.681318681318682"/>
    <n v="18.681318681318682"/>
  </r>
  <r>
    <s v="j90_38_b"/>
    <x v="2"/>
    <n v="4"/>
    <s v=" treesearch"/>
    <n v="-1"/>
    <s v=" true"/>
    <n v="30.145"/>
    <n v="96"/>
    <n v="17.332999999999998"/>
    <n v="50"/>
    <n v="1241"/>
    <n v="3935"/>
    <n v="19347"/>
    <n v="77"/>
    <n v="77"/>
    <n v="24.675324675324674"/>
    <n v="24.675324675324674"/>
    <n v="300"/>
    <n v="30.145"/>
    <n v="96"/>
    <n v="24.675324675324674"/>
    <n v="24.675324675324674"/>
  </r>
  <r>
    <s v="j90_39_a"/>
    <x v="2"/>
    <n v="4"/>
    <s v=" treesearch"/>
    <n v="-1"/>
    <s v=" true"/>
    <n v="32.066000000000003"/>
    <n v="82"/>
    <n v="11.378"/>
    <n v="50"/>
    <n v="823"/>
    <n v="4177"/>
    <n v="21336"/>
    <n v="79"/>
    <n v="79"/>
    <n v="3.79746835443038"/>
    <n v="3.79746835443038"/>
    <n v="300"/>
    <n v="32.066000000000003"/>
    <n v="82"/>
    <n v="3.79746835443038"/>
    <n v="3.79746835443038"/>
  </r>
  <r>
    <s v="j90_39_b"/>
    <x v="2"/>
    <n v="4"/>
    <s v=" treesearch"/>
    <n v="-1"/>
    <s v=" true"/>
    <n v="40.947000000000003"/>
    <n v="92"/>
    <n v="33.14"/>
    <n v="50"/>
    <n v="178"/>
    <n v="4293"/>
    <n v="22242"/>
    <n v="83"/>
    <n v="83"/>
    <n v="10.843373493975903"/>
    <n v="10.843373493975903"/>
    <n v="300"/>
    <n v="40.947000000000003"/>
    <n v="92"/>
    <n v="10.843373493975903"/>
    <n v="10.843373493975903"/>
  </r>
  <r>
    <s v="j90_40_a"/>
    <x v="2"/>
    <n v="4"/>
    <s v=" treesearch"/>
    <n v="-1"/>
    <s v=" true"/>
    <n v="0.41499999999999998"/>
    <n v="92"/>
    <n v="1E-3"/>
    <n v="50"/>
    <n v="320"/>
    <n v="320"/>
    <n v="754"/>
    <n v="92"/>
    <n v="92"/>
    <n v="0"/>
    <n v="0"/>
    <n v="300"/>
    <n v="0.41499999999999998"/>
    <n v="92"/>
    <n v="0"/>
    <n v="0"/>
  </r>
  <r>
    <s v="j90_40_b"/>
    <x v="2"/>
    <n v="4"/>
    <s v=" treesearch"/>
    <n v="-1"/>
    <s v=" true"/>
    <n v="2.4E-2"/>
    <n v="86"/>
    <n v="1E-3"/>
    <n v="50"/>
    <n v="30"/>
    <n v="30"/>
    <n v="60"/>
    <n v="86"/>
    <n v="86"/>
    <n v="0"/>
    <n v="0"/>
    <n v="300"/>
    <n v="2.4E-2"/>
    <n v="86"/>
    <n v="0"/>
    <n v="0"/>
  </r>
  <r>
    <s v="j90_41_a"/>
    <x v="2"/>
    <n v="4"/>
    <s v=" treesearch"/>
    <n v="-1"/>
    <s v=" true"/>
    <n v="65.963999999999999"/>
    <n v="208"/>
    <n v="64.801000000000002"/>
    <n v="50"/>
    <n v="95"/>
    <n v="4341"/>
    <n v="19736"/>
    <n v="94"/>
    <n v="113"/>
    <n v="121.27659574468086"/>
    <n v="84.070796460176993"/>
    <n v="300"/>
    <n v="65.963999999999999"/>
    <n v="208"/>
    <n v="121.27659574468086"/>
    <n v="84.070796460176993"/>
  </r>
  <r>
    <s v="j90_41_b"/>
    <x v="2"/>
    <n v="4"/>
    <s v=" treesearch"/>
    <n v="-1"/>
    <s v=" true"/>
    <n v="61.283999999999999"/>
    <n v="219"/>
    <n v="60.973999999999997"/>
    <n v="50"/>
    <n v="236"/>
    <n v="4229"/>
    <n v="19706"/>
    <n v="102"/>
    <n v="124"/>
    <n v="114.70588235294117"/>
    <n v="76.612903225806448"/>
    <n v="300"/>
    <n v="61.283999999999999"/>
    <n v="219"/>
    <n v="114.70588235294117"/>
    <n v="76.612903225806448"/>
  </r>
  <r>
    <s v="j90_42_a"/>
    <x v="2"/>
    <n v="4"/>
    <s v=" treesearch"/>
    <n v="-1"/>
    <s v=" true"/>
    <n v="47.9"/>
    <n v="119"/>
    <n v="39.567"/>
    <n v="50"/>
    <n v="179"/>
    <n v="4347"/>
    <n v="20595"/>
    <n v="83"/>
    <n v="83"/>
    <n v="43.373493975903614"/>
    <n v="43.373493975903614"/>
    <n v="300"/>
    <n v="47.9"/>
    <n v="119"/>
    <n v="43.373493975903614"/>
    <n v="43.373493975903614"/>
  </r>
  <r>
    <s v="j90_42_b"/>
    <x v="2"/>
    <n v="4"/>
    <s v=" treesearch"/>
    <n v="-1"/>
    <s v=" true"/>
    <n v="45.320999999999998"/>
    <n v="122"/>
    <n v="38.859000000000002"/>
    <n v="50"/>
    <n v="567"/>
    <n v="3956"/>
    <n v="17896"/>
    <n v="102"/>
    <n v="102"/>
    <n v="19.607843137254903"/>
    <n v="19.607843137254903"/>
    <n v="300"/>
    <n v="45.320999999999998"/>
    <n v="122"/>
    <n v="19.607843137254903"/>
    <n v="19.607843137254903"/>
  </r>
  <r>
    <s v="j90_43_a"/>
    <x v="2"/>
    <n v="4"/>
    <s v=" treesearch"/>
    <n v="-1"/>
    <s v=" true"/>
    <n v="1.91"/>
    <n v="98"/>
    <n v="1.9059999999999999"/>
    <n v="50"/>
    <n v="51"/>
    <n v="145"/>
    <n v="667"/>
    <n v="98"/>
    <n v="98"/>
    <n v="0"/>
    <n v="0"/>
    <n v="300"/>
    <n v="1.91"/>
    <n v="98"/>
    <n v="0"/>
    <n v="0"/>
  </r>
  <r>
    <s v="j90_43_b"/>
    <x v="2"/>
    <n v="4"/>
    <s v=" treesearch"/>
    <n v="-1"/>
    <s v=" true"/>
    <n v="22.713999999999999"/>
    <n v="103"/>
    <n v="19.408999999999999"/>
    <n v="50"/>
    <n v="1921"/>
    <n v="3777"/>
    <n v="18609"/>
    <n v="100"/>
    <n v="100"/>
    <n v="3"/>
    <n v="3"/>
    <n v="300"/>
    <n v="22.713999999999999"/>
    <n v="103"/>
    <n v="3"/>
    <n v="3"/>
  </r>
  <r>
    <s v="j90_44_a"/>
    <x v="2"/>
    <n v="4"/>
    <s v=" treesearch"/>
    <n v="-1"/>
    <s v=" true"/>
    <n v="1.202"/>
    <n v="89"/>
    <n v="1E-3"/>
    <n v="50"/>
    <n v="799"/>
    <n v="799"/>
    <n v="1853"/>
    <n v="89"/>
    <n v="89"/>
    <n v="0"/>
    <n v="0"/>
    <n v="300"/>
    <n v="1.202"/>
    <n v="89"/>
    <n v="0"/>
    <n v="0"/>
  </r>
  <r>
    <s v="j90_44_b"/>
    <x v="2"/>
    <n v="4"/>
    <s v=" treesearch"/>
    <n v="-1"/>
    <s v=" true"/>
    <n v="0.32200000000000001"/>
    <n v="92"/>
    <n v="5.0000000000000001E-3"/>
    <n v="50"/>
    <n v="127"/>
    <n v="127"/>
    <n v="254"/>
    <n v="92"/>
    <n v="92"/>
    <n v="0"/>
    <n v="0"/>
    <n v="300"/>
    <n v="0.32200000000000001"/>
    <n v="92"/>
    <n v="0"/>
    <n v="0"/>
  </r>
  <r>
    <s v="j90_45_a"/>
    <x v="2"/>
    <n v="4"/>
    <s v=" treesearch"/>
    <n v="-1"/>
    <s v=" true"/>
    <n v="74.400999999999996"/>
    <n v="247"/>
    <n v="73.997"/>
    <n v="50"/>
    <n v="62"/>
    <n v="4331"/>
    <n v="19305"/>
    <n v="96"/>
    <n v="138"/>
    <n v="157.29166666666669"/>
    <n v="78.985507246376812"/>
    <n v="300"/>
    <n v="74.400999999999996"/>
    <n v="247"/>
    <n v="157.29166666666669"/>
    <n v="78.985507246376812"/>
  </r>
  <r>
    <s v="j90_45_b"/>
    <x v="2"/>
    <n v="4"/>
    <s v=" treesearch"/>
    <n v="-1"/>
    <s v=" true"/>
    <n v="72.338999999999999"/>
    <n v="207"/>
    <n v="72.093000000000004"/>
    <n v="50"/>
    <n v="233"/>
    <n v="4278"/>
    <n v="20220"/>
    <n v="81"/>
    <n v="124"/>
    <n v="155.55555555555557"/>
    <n v="66.935483870967744"/>
    <n v="300"/>
    <n v="72.338999999999999"/>
    <n v="207"/>
    <n v="155.55555555555557"/>
    <n v="66.935483870967744"/>
  </r>
  <r>
    <s v="j90_46_a"/>
    <x v="2"/>
    <n v="4"/>
    <s v=" treesearch"/>
    <n v="-1"/>
    <s v=" true"/>
    <n v="52.731000000000002"/>
    <n v="121"/>
    <n v="51.215000000000003"/>
    <n v="50"/>
    <n v="315"/>
    <n v="4287"/>
    <n v="21039"/>
    <n v="74"/>
    <n v="78"/>
    <n v="63.513513513513509"/>
    <n v="55.128205128205131"/>
    <n v="300"/>
    <n v="52.731000000000002"/>
    <n v="121"/>
    <n v="63.513513513513509"/>
    <n v="55.128205128205131"/>
  </r>
  <r>
    <s v="j90_46_b"/>
    <x v="2"/>
    <n v="4"/>
    <s v=" treesearch"/>
    <n v="-1"/>
    <s v=" true"/>
    <n v="61.648000000000003"/>
    <n v="141"/>
    <n v="57.868000000000002"/>
    <n v="50"/>
    <n v="642"/>
    <n v="4044"/>
    <n v="18664"/>
    <n v="112"/>
    <n v="112"/>
    <n v="25.892857142857146"/>
    <n v="25.892857142857146"/>
    <n v="300"/>
    <n v="61.648000000000003"/>
    <n v="141"/>
    <n v="25.892857142857146"/>
    <n v="25.892857142857146"/>
  </r>
  <r>
    <s v="j90_47_a"/>
    <x v="2"/>
    <n v="4"/>
    <s v=" treesearch"/>
    <n v="-1"/>
    <s v=" true"/>
    <n v="47.442"/>
    <n v="117"/>
    <n v="47.439"/>
    <n v="50"/>
    <n v="320"/>
    <n v="3360"/>
    <n v="17705"/>
    <n v="102"/>
    <n v="102"/>
    <n v="14.705882352941178"/>
    <n v="14.705882352941178"/>
    <n v="300"/>
    <n v="47.442"/>
    <n v="117"/>
    <n v="14.705882352941178"/>
    <n v="14.705882352941178"/>
  </r>
  <r>
    <s v="j90_47_b"/>
    <x v="2"/>
    <n v="4"/>
    <s v=" treesearch"/>
    <n v="-1"/>
    <s v=" true"/>
    <n v="54.591999999999999"/>
    <n v="109"/>
    <n v="51.795999999999999"/>
    <n v="50"/>
    <n v="487"/>
    <n v="4277"/>
    <n v="21412"/>
    <n v="93"/>
    <n v="93"/>
    <n v="17.20430107526882"/>
    <n v="17.20430107526882"/>
    <n v="300"/>
    <n v="54.591999999999999"/>
    <n v="109"/>
    <n v="17.20430107526882"/>
    <n v="17.20430107526882"/>
  </r>
  <r>
    <s v="j90_48_a"/>
    <x v="2"/>
    <n v="4"/>
    <s v=" treesearch"/>
    <n v="-1"/>
    <s v=" true"/>
    <n v="29.219000000000001"/>
    <n v="74"/>
    <n v="29.213999999999999"/>
    <n v="50"/>
    <n v="109"/>
    <n v="1884"/>
    <n v="9484"/>
    <n v="74"/>
    <n v="74"/>
    <n v="0"/>
    <n v="0"/>
    <n v="300"/>
    <n v="29.219000000000001"/>
    <n v="74"/>
    <n v="0"/>
    <n v="0"/>
  </r>
  <r>
    <s v="j90_48_b"/>
    <x v="2"/>
    <n v="4"/>
    <s v=" treesearch"/>
    <n v="-1"/>
    <s v=" true"/>
    <n v="1.0999999999999999E-2"/>
    <n v="93"/>
    <n v="1E-3"/>
    <n v="50"/>
    <n v="10"/>
    <n v="10"/>
    <n v="20"/>
    <n v="93"/>
    <n v="93"/>
    <n v="0"/>
    <n v="0"/>
    <n v="300"/>
    <n v="1.0999999999999999E-2"/>
    <n v="93"/>
    <n v="0"/>
    <n v="0"/>
  </r>
  <r>
    <s v="j120_1_a"/>
    <x v="3"/>
    <n v="4"/>
    <s v=" treesearch"/>
    <n v="-1"/>
    <s v=" true"/>
    <n v="92.4"/>
    <n v="113"/>
    <n v="51.22"/>
    <n v="50"/>
    <n v="1212"/>
    <n v="5594"/>
    <n v="32756"/>
    <n v="65"/>
    <n v="71"/>
    <n v="73.846153846153854"/>
    <n v="59.154929577464785"/>
    <n v="400"/>
    <n v="92.4"/>
    <n v="113"/>
    <n v="73.846153846153854"/>
    <n v="59.154929577464785"/>
  </r>
  <r>
    <s v="j120_1_b"/>
    <x v="3"/>
    <n v="4"/>
    <s v=" treesearch"/>
    <n v="-1"/>
    <s v=" true"/>
    <n v="140.95699999999999"/>
    <n v="141"/>
    <n v="40.057000000000002"/>
    <n v="50"/>
    <n v="439"/>
    <n v="5763"/>
    <n v="35980"/>
    <n v="86"/>
    <n v="86"/>
    <n v="63.953488372093027"/>
    <n v="63.953488372093027"/>
    <n v="400"/>
    <n v="140.95699999999999"/>
    <n v="141"/>
    <n v="63.953488372093027"/>
    <n v="63.953488372093027"/>
  </r>
  <r>
    <s v="j120_2_a"/>
    <x v="3"/>
    <n v="4"/>
    <s v=" treesearch"/>
    <n v="-1"/>
    <s v=" true"/>
    <n v="93.76"/>
    <n v="115"/>
    <n v="29.225000000000001"/>
    <n v="50"/>
    <n v="2139"/>
    <n v="5394"/>
    <n v="38923"/>
    <n v="78"/>
    <n v="79"/>
    <n v="47.435897435897431"/>
    <n v="45.569620253164558"/>
    <n v="400"/>
    <n v="93.76"/>
    <n v="115"/>
    <n v="47.435897435897431"/>
    <n v="45.569620253164558"/>
  </r>
  <r>
    <s v="j120_2_b"/>
    <x v="3"/>
    <n v="4"/>
    <s v=" treesearch"/>
    <n v="-1"/>
    <s v=" true"/>
    <n v="89.388000000000005"/>
    <n v="122"/>
    <n v="11.866"/>
    <n v="50"/>
    <n v="840"/>
    <n v="5675"/>
    <n v="34754"/>
    <n v="79"/>
    <n v="79"/>
    <n v="54.430379746835442"/>
    <n v="54.430379746835442"/>
    <n v="400"/>
    <n v="89.388000000000005"/>
    <n v="122"/>
    <n v="54.430379746835442"/>
    <n v="54.430379746835442"/>
  </r>
  <r>
    <s v="j120_3_a"/>
    <x v="3"/>
    <n v="4"/>
    <s v=" treesearch"/>
    <n v="-1"/>
    <s v=" true"/>
    <n v="100.76300000000001"/>
    <n v="89"/>
    <n v="44.945999999999998"/>
    <n v="50"/>
    <n v="1668"/>
    <n v="5487"/>
    <n v="32871"/>
    <n v="86"/>
    <n v="86"/>
    <n v="3.4883720930232558"/>
    <n v="3.4883720930232558"/>
    <n v="400"/>
    <n v="100.76300000000001"/>
    <n v="89"/>
    <n v="3.4883720930232558"/>
    <n v="3.4883720930232558"/>
  </r>
  <r>
    <s v="j120_3_b"/>
    <x v="3"/>
    <n v="4"/>
    <s v=" treesearch"/>
    <n v="-1"/>
    <s v=" true"/>
    <n v="1.5740000000000001"/>
    <n v="107"/>
    <n v="1E-3"/>
    <n v="50"/>
    <n v="608"/>
    <n v="608"/>
    <n v="1602"/>
    <n v="107"/>
    <n v="107"/>
    <n v="0"/>
    <n v="0"/>
    <n v="400"/>
    <n v="1.5740000000000001"/>
    <n v="107"/>
    <n v="0"/>
    <n v="0"/>
  </r>
  <r>
    <s v="j120_4_a"/>
    <x v="3"/>
    <n v="4"/>
    <s v=" treesearch"/>
    <n v="-1"/>
    <s v=" true"/>
    <n v="48.545999999999999"/>
    <n v="95"/>
    <n v="3.4220000000000002"/>
    <n v="50"/>
    <n v="931"/>
    <n v="5659"/>
    <n v="30410"/>
    <n v="81"/>
    <n v="81"/>
    <n v="17.283950617283949"/>
    <n v="17.283950617283949"/>
    <n v="400"/>
    <n v="48.545999999999999"/>
    <n v="95"/>
    <n v="17.283950617283949"/>
    <n v="17.283950617283949"/>
  </r>
  <r>
    <s v="j120_4_b"/>
    <x v="3"/>
    <n v="4"/>
    <s v=" treesearch"/>
    <n v="-1"/>
    <s v=" true"/>
    <n v="79.319999999999993"/>
    <n v="86"/>
    <n v="4.766"/>
    <n v="50"/>
    <n v="2341"/>
    <n v="5238"/>
    <n v="33225"/>
    <n v="79"/>
    <n v="79"/>
    <n v="8.8607594936708853"/>
    <n v="8.8607594936708853"/>
    <n v="400"/>
    <n v="79.319999999999993"/>
    <n v="86"/>
    <n v="8.8607594936708853"/>
    <n v="8.8607594936708853"/>
  </r>
  <r>
    <s v="j120_5_a"/>
    <x v="3"/>
    <n v="4"/>
    <s v=" treesearch"/>
    <n v="-1"/>
    <s v=" true"/>
    <n v="100.422"/>
    <n v="86"/>
    <n v="32.154000000000003"/>
    <n v="50"/>
    <n v="217"/>
    <n v="5848"/>
    <n v="34371"/>
    <n v="78"/>
    <n v="78"/>
    <n v="10.256410256410255"/>
    <n v="10.256410256410255"/>
    <n v="400"/>
    <n v="100.422"/>
    <n v="86"/>
    <n v="10.256410256410255"/>
    <n v="10.256410256410255"/>
  </r>
  <r>
    <s v="j120_5_b"/>
    <x v="3"/>
    <n v="4"/>
    <s v=" treesearch"/>
    <n v="-1"/>
    <s v=" true"/>
    <n v="96.37"/>
    <n v="118"/>
    <n v="92.251000000000005"/>
    <n v="50"/>
    <n v="81"/>
    <n v="5828"/>
    <n v="34647"/>
    <n v="106"/>
    <n v="106"/>
    <n v="11.320754716981133"/>
    <n v="11.320754716981133"/>
    <n v="400"/>
    <n v="96.37"/>
    <n v="118"/>
    <n v="11.320754716981133"/>
    <n v="11.320754716981133"/>
  </r>
  <r>
    <s v="j120_6_a"/>
    <x v="3"/>
    <n v="4"/>
    <s v=" treesearch"/>
    <n v="-1"/>
    <s v=" true"/>
    <n v="196.952"/>
    <n v="201"/>
    <n v="184.303"/>
    <n v="50"/>
    <n v="171"/>
    <n v="5807"/>
    <n v="33209"/>
    <n v="93"/>
    <n v="121"/>
    <n v="116.12903225806453"/>
    <n v="66.11570247933885"/>
    <n v="400"/>
    <n v="196.952"/>
    <n v="201"/>
    <n v="116.12903225806453"/>
    <n v="66.11570247933885"/>
  </r>
  <r>
    <s v="j120_6_b"/>
    <x v="3"/>
    <n v="4"/>
    <s v=" treesearch"/>
    <n v="-1"/>
    <s v=" true"/>
    <n v="234.995"/>
    <n v="241"/>
    <n v="225.92099999999999"/>
    <n v="50"/>
    <n v="130"/>
    <n v="5847"/>
    <n v="36066"/>
    <n v="84"/>
    <n v="128"/>
    <n v="186.9047619047619"/>
    <n v="88.28125"/>
    <n v="400"/>
    <n v="234.995"/>
    <n v="241"/>
    <n v="186.9047619047619"/>
    <n v="88.28125"/>
  </r>
  <r>
    <s v="j120_7_a"/>
    <x v="3"/>
    <n v="4"/>
    <s v=" treesearch"/>
    <n v="-1"/>
    <s v=" true"/>
    <n v="210.56200000000001"/>
    <n v="167"/>
    <n v="193.744"/>
    <n v="50"/>
    <n v="330"/>
    <n v="5735"/>
    <n v="33294"/>
    <n v="85"/>
    <n v="101"/>
    <n v="96.470588235294116"/>
    <n v="65.346534653465355"/>
    <n v="400"/>
    <n v="210.56200000000001"/>
    <n v="167"/>
    <n v="96.470588235294116"/>
    <n v="65.346534653465355"/>
  </r>
  <r>
    <s v="j120_7_b"/>
    <x v="3"/>
    <n v="4"/>
    <s v=" treesearch"/>
    <n v="-1"/>
    <s v=" true"/>
    <n v="252.09"/>
    <n v="174"/>
    <n v="231.34700000000001"/>
    <n v="50"/>
    <n v="450"/>
    <n v="5723"/>
    <n v="34739"/>
    <n v="84"/>
    <n v="105"/>
    <n v="107.14285714285714"/>
    <n v="65.714285714285708"/>
    <n v="400"/>
    <n v="252.09"/>
    <n v="174"/>
    <n v="107.14285714285714"/>
    <n v="65.714285714285708"/>
  </r>
  <r>
    <s v="j120_8_a"/>
    <x v="3"/>
    <n v="4"/>
    <s v=" treesearch"/>
    <n v="-1"/>
    <s v=" true"/>
    <n v="131.52699999999999"/>
    <n v="130"/>
    <n v="114.04600000000001"/>
    <n v="50"/>
    <n v="1286"/>
    <n v="5664"/>
    <n v="35191"/>
    <n v="83"/>
    <n v="83"/>
    <n v="56.626506024096393"/>
    <n v="56.626506024096393"/>
    <n v="400"/>
    <n v="131.52699999999999"/>
    <n v="130"/>
    <n v="56.626506024096393"/>
    <n v="56.626506024096393"/>
  </r>
  <r>
    <s v="j120_8_b"/>
    <x v="3"/>
    <n v="4"/>
    <s v=" treesearch"/>
    <n v="-1"/>
    <s v=" true"/>
    <n v="206.90700000000001"/>
    <n v="123"/>
    <n v="185.477"/>
    <n v="50"/>
    <n v="303"/>
    <n v="5765"/>
    <n v="34548"/>
    <n v="95"/>
    <n v="95"/>
    <n v="29.473684210526311"/>
    <n v="29.473684210526311"/>
    <n v="400"/>
    <n v="206.90700000000001"/>
    <n v="123"/>
    <n v="29.473684210526311"/>
    <n v="29.473684210526311"/>
  </r>
  <r>
    <s v="j120_9_a"/>
    <x v="3"/>
    <n v="4"/>
    <s v=" treesearch"/>
    <n v="-1"/>
    <s v=" true"/>
    <n v="143.88999999999999"/>
    <n v="96"/>
    <n v="93.596999999999994"/>
    <n v="50"/>
    <n v="657"/>
    <n v="5710"/>
    <n v="35871"/>
    <n v="80"/>
    <n v="80"/>
    <n v="20"/>
    <n v="20"/>
    <n v="400"/>
    <n v="143.88999999999999"/>
    <n v="96"/>
    <n v="20"/>
    <n v="20"/>
  </r>
  <r>
    <s v="j120_9_b"/>
    <x v="3"/>
    <n v="4"/>
    <s v=" treesearch"/>
    <n v="-1"/>
    <s v=" true"/>
    <n v="160.04400000000001"/>
    <n v="126"/>
    <n v="122.00700000000001"/>
    <n v="50"/>
    <n v="802"/>
    <n v="5620"/>
    <n v="35161"/>
    <n v="98"/>
    <n v="98"/>
    <n v="28.571428571428569"/>
    <n v="28.571428571428569"/>
    <n v="400"/>
    <n v="160.04400000000001"/>
    <n v="126"/>
    <n v="28.571428571428569"/>
    <n v="28.571428571428569"/>
  </r>
  <r>
    <s v="j120_10_a"/>
    <x v="3"/>
    <n v="4"/>
    <s v=" treesearch"/>
    <n v="-1"/>
    <s v=" true"/>
    <n v="182.82900000000001"/>
    <n v="99"/>
    <n v="161.55699999999999"/>
    <n v="50"/>
    <n v="416"/>
    <n v="5809"/>
    <n v="40737"/>
    <n v="79"/>
    <n v="79"/>
    <n v="25.316455696202532"/>
    <n v="25.316455696202532"/>
    <n v="400"/>
    <n v="182.82900000000001"/>
    <n v="99"/>
    <n v="25.316455696202532"/>
    <n v="25.316455696202532"/>
  </r>
  <r>
    <s v="j120_10_b"/>
    <x v="3"/>
    <n v="4"/>
    <s v=" treesearch"/>
    <n v="-1"/>
    <s v=" true"/>
    <n v="176.89099999999999"/>
    <n v="115"/>
    <n v="104.79600000000001"/>
    <n v="50"/>
    <n v="638"/>
    <n v="5751"/>
    <n v="37586"/>
    <n v="95"/>
    <n v="95"/>
    <n v="21.052631578947366"/>
    <n v="21.052631578947366"/>
    <n v="400"/>
    <n v="176.89099999999999"/>
    <n v="115"/>
    <n v="21.052631578947366"/>
    <n v="21.052631578947366"/>
  </r>
  <r>
    <s v="j120_11_a"/>
    <x v="3"/>
    <n v="4"/>
    <s v=" treesearch"/>
    <n v="-1"/>
    <s v=" true"/>
    <n v="338.22"/>
    <n v="335"/>
    <n v="291.54000000000002"/>
    <n v="50"/>
    <n v="269"/>
    <n v="5792"/>
    <n v="33382"/>
    <n v="109"/>
    <n v="184"/>
    <n v="207.33944954128441"/>
    <n v="82.065217391304344"/>
    <n v="400"/>
    <n v="338.22"/>
    <n v="335"/>
    <n v="207.33944954128441"/>
    <n v="82.065217391304344"/>
  </r>
  <r>
    <s v="j120_11_b"/>
    <x v="3"/>
    <n v="4"/>
    <s v=" treesearch"/>
    <n v="-1"/>
    <s v=" true"/>
    <n v="338.06099999999998"/>
    <n v="257"/>
    <n v="312.80200000000002"/>
    <n v="50"/>
    <n v="113"/>
    <n v="5800"/>
    <n v="37982"/>
    <n v="98"/>
    <n v="149"/>
    <n v="162.24489795918367"/>
    <n v="72.483221476510067"/>
    <n v="400"/>
    <n v="338.06099999999998"/>
    <n v="257"/>
    <n v="162.24489795918367"/>
    <n v="72.483221476510067"/>
  </r>
  <r>
    <s v="j120_12_a"/>
    <x v="3"/>
    <n v="4"/>
    <s v=" treesearch"/>
    <n v="-1"/>
    <s v=" true"/>
    <n v="291.58600000000001"/>
    <n v="204"/>
    <n v="275.22800000000001"/>
    <n v="50"/>
    <n v="177"/>
    <n v="5698"/>
    <n v="36577"/>
    <n v="84"/>
    <n v="141"/>
    <n v="142.85714285714286"/>
    <n v="44.680851063829785"/>
    <n v="400"/>
    <n v="291.58600000000001"/>
    <n v="204"/>
    <n v="142.85714285714286"/>
    <n v="44.680851063829785"/>
  </r>
  <r>
    <s v="j120_12_b"/>
    <x v="3"/>
    <n v="4"/>
    <s v=" treesearch"/>
    <n v="-1"/>
    <s v=" true"/>
    <n v="287.572"/>
    <n v="180"/>
    <n v="276.55099999999999"/>
    <n v="50"/>
    <n v="287"/>
    <n v="5849"/>
    <n v="36011"/>
    <n v="72"/>
    <n v="110"/>
    <n v="150"/>
    <n v="63.636363636363633"/>
    <n v="400"/>
    <n v="287.572"/>
    <n v="180"/>
    <n v="150"/>
    <n v="63.636363636363633"/>
  </r>
  <r>
    <s v="j120_13_a"/>
    <x v="3"/>
    <n v="4"/>
    <s v=" treesearch"/>
    <n v="-1"/>
    <s v=" true"/>
    <n v="314.58999999999997"/>
    <n v="170"/>
    <n v="304.31700000000001"/>
    <n v="50"/>
    <n v="305"/>
    <n v="5786"/>
    <n v="35638"/>
    <n v="106"/>
    <n v="112"/>
    <n v="60.377358490566039"/>
    <n v="51.785714285714292"/>
    <n v="400"/>
    <n v="314.58999999999997"/>
    <n v="170"/>
    <n v="60.377358490566039"/>
    <n v="51.785714285714292"/>
  </r>
  <r>
    <s v="j120_13_b"/>
    <x v="3"/>
    <n v="4"/>
    <s v=" treesearch"/>
    <n v="-1"/>
    <s v=" true"/>
    <n v="233.34100000000001"/>
    <n v="126"/>
    <n v="227.53800000000001"/>
    <n v="50"/>
    <n v="306"/>
    <n v="5758"/>
    <n v="33603"/>
    <n v="79"/>
    <n v="86"/>
    <n v="59.493670886075947"/>
    <n v="46.511627906976742"/>
    <n v="400"/>
    <n v="233.34100000000001"/>
    <n v="126"/>
    <n v="59.493670886075947"/>
    <n v="46.511627906976742"/>
  </r>
  <r>
    <s v="j120_14_a"/>
    <x v="3"/>
    <n v="4"/>
    <s v=" treesearch"/>
    <n v="-1"/>
    <s v=" true"/>
    <n v="238.727"/>
    <n v="129"/>
    <n v="235.18299999999999"/>
    <n v="50"/>
    <n v="635"/>
    <n v="5733"/>
    <n v="33126"/>
    <n v="101"/>
    <n v="101"/>
    <n v="27.722772277227726"/>
    <n v="27.722772277227726"/>
    <n v="400"/>
    <n v="238.727"/>
    <n v="129"/>
    <n v="27.722772277227726"/>
    <n v="27.722772277227726"/>
  </r>
  <r>
    <s v="j120_14_b"/>
    <x v="3"/>
    <n v="4"/>
    <s v=" treesearch"/>
    <n v="-1"/>
    <s v=" true"/>
    <n v="299.47800000000001"/>
    <n v="117"/>
    <n v="289.33300000000003"/>
    <n v="50"/>
    <n v="746"/>
    <n v="5527"/>
    <n v="37455"/>
    <n v="91"/>
    <n v="91"/>
    <n v="28.571428571428569"/>
    <n v="28.571428571428569"/>
    <n v="400"/>
    <n v="299.47800000000001"/>
    <n v="117"/>
    <n v="28.571428571428569"/>
    <n v="28.571428571428569"/>
  </r>
  <r>
    <s v="j120_15_a"/>
    <x v="3"/>
    <n v="4"/>
    <s v=" treesearch"/>
    <n v="-1"/>
    <s v=" true"/>
    <n v="1.873"/>
    <n v="126"/>
    <n v="2E-3"/>
    <n v="50"/>
    <n v="544"/>
    <n v="544"/>
    <n v="1285"/>
    <n v="126"/>
    <n v="126"/>
    <n v="0"/>
    <n v="0"/>
    <n v="400"/>
    <n v="1.873"/>
    <n v="126"/>
    <n v="0"/>
    <n v="0"/>
  </r>
  <r>
    <s v="j120_15_b"/>
    <x v="3"/>
    <n v="4"/>
    <s v=" treesearch"/>
    <n v="-1"/>
    <s v=" true"/>
    <n v="207.20699999999999"/>
    <n v="87"/>
    <n v="194.76499999999999"/>
    <n v="50"/>
    <n v="2274"/>
    <n v="5649"/>
    <n v="35482"/>
    <n v="81"/>
    <n v="81"/>
    <n v="7.4074074074074066"/>
    <n v="7.4074074074074066"/>
    <n v="400"/>
    <n v="207.20699999999999"/>
    <n v="87"/>
    <n v="7.4074074074074066"/>
    <n v="7.4074074074074066"/>
  </r>
  <r>
    <s v="j120_16_a"/>
    <x v="3"/>
    <n v="4"/>
    <s v=" treesearch"/>
    <n v="-1"/>
    <s v=" true"/>
    <n v="566.58500000000004"/>
    <n v="328"/>
    <n v="557.84299999999996"/>
    <n v="50"/>
    <n v="122"/>
    <n v="5822"/>
    <n v="35710"/>
    <n v="88"/>
    <n v="186"/>
    <n v="272.72727272727269"/>
    <n v="76.344086021505376"/>
    <n v="400"/>
    <n v="400.00900000000001"/>
    <n v="341"/>
    <n v="287.5"/>
    <n v="83.333333333333343"/>
  </r>
  <r>
    <s v="j120_16_b"/>
    <x v="3"/>
    <n v="4"/>
    <s v=" treesearch"/>
    <n v="-1"/>
    <s v=" true"/>
    <n v="475.36200000000002"/>
    <n v="292"/>
    <n v="475.25"/>
    <n v="50"/>
    <n v="111"/>
    <n v="5831"/>
    <n v="35558"/>
    <n v="90"/>
    <n v="172"/>
    <n v="224.44444444444446"/>
    <n v="69.767441860465112"/>
    <n v="400"/>
    <n v="400.00799999999998"/>
    <n v="302"/>
    <n v="235.55555555555557"/>
    <n v="75.581395348837205"/>
  </r>
  <r>
    <s v="j120_17_a"/>
    <x v="3"/>
    <n v="4"/>
    <s v=" treesearch"/>
    <n v="-1"/>
    <s v=" true"/>
    <n v="354.435"/>
    <n v="162"/>
    <n v="352.16199999999998"/>
    <n v="50"/>
    <n v="419"/>
    <n v="5828"/>
    <n v="36417"/>
    <n v="72"/>
    <n v="103"/>
    <n v="125"/>
    <n v="57.28155339805825"/>
    <n v="400"/>
    <n v="354.435"/>
    <n v="162"/>
    <n v="125"/>
    <n v="57.28155339805825"/>
  </r>
  <r>
    <s v="j120_17_b"/>
    <x v="3"/>
    <n v="4"/>
    <s v=" treesearch"/>
    <n v="-1"/>
    <s v=" true"/>
    <n v="414.94099999999997"/>
    <n v="182"/>
    <n v="412.85300000000001"/>
    <n v="50"/>
    <n v="400"/>
    <n v="5752"/>
    <n v="34672"/>
    <n v="74"/>
    <n v="117"/>
    <n v="145.94594594594594"/>
    <n v="55.555555555555557"/>
    <n v="400"/>
    <n v="400"/>
    <n v="183"/>
    <n v="147.29729729729729"/>
    <n v="56.410256410256409"/>
  </r>
  <r>
    <s v="j120_18_a"/>
    <x v="3"/>
    <n v="4"/>
    <s v=" treesearch"/>
    <n v="-1"/>
    <s v=" true"/>
    <n v="316.80700000000002"/>
    <n v="139"/>
    <n v="314.09699999999998"/>
    <n v="50"/>
    <n v="492"/>
    <n v="5765"/>
    <n v="35187"/>
    <n v="72"/>
    <n v="97"/>
    <n v="93.055555555555557"/>
    <n v="43.298969072164951"/>
    <n v="400"/>
    <n v="316.80700000000002"/>
    <n v="139"/>
    <n v="93.055555555555557"/>
    <n v="43.298969072164951"/>
  </r>
  <r>
    <s v="j120_18_b"/>
    <x v="3"/>
    <n v="4"/>
    <s v=" treesearch"/>
    <n v="-1"/>
    <s v=" true"/>
    <n v="292.92200000000003"/>
    <n v="193"/>
    <n v="292.24900000000002"/>
    <n v="50"/>
    <n v="142"/>
    <n v="5800"/>
    <n v="31800"/>
    <n v="101"/>
    <n v="135"/>
    <n v="91.089108910891099"/>
    <n v="42.962962962962962"/>
    <n v="400"/>
    <n v="292.92200000000003"/>
    <n v="193"/>
    <n v="91.089108910891099"/>
    <n v="42.962962962962962"/>
  </r>
  <r>
    <s v="j120_19_a"/>
    <x v="3"/>
    <n v="4"/>
    <s v=" treesearch"/>
    <n v="-1"/>
    <s v=" true"/>
    <n v="337.899"/>
    <n v="152"/>
    <n v="328.94099999999997"/>
    <n v="50"/>
    <n v="386"/>
    <n v="5836"/>
    <n v="35719"/>
    <n v="92"/>
    <n v="98"/>
    <n v="65.217391304347828"/>
    <n v="55.102040816326522"/>
    <n v="400"/>
    <n v="337.899"/>
    <n v="152"/>
    <n v="65.217391304347828"/>
    <n v="55.102040816326522"/>
  </r>
  <r>
    <s v="j120_19_b"/>
    <x v="3"/>
    <n v="4"/>
    <s v=" treesearch"/>
    <n v="-1"/>
    <s v=" true"/>
    <n v="266.64299999999997"/>
    <n v="120"/>
    <n v="259.935"/>
    <n v="50"/>
    <n v="1446"/>
    <n v="5458"/>
    <n v="32516"/>
    <n v="93"/>
    <n v="93"/>
    <n v="29.032258064516132"/>
    <n v="29.032258064516132"/>
    <n v="400"/>
    <n v="266.64299999999997"/>
    <n v="120"/>
    <n v="29.032258064516132"/>
    <n v="29.032258064516132"/>
  </r>
  <r>
    <s v="j120_20_a"/>
    <x v="3"/>
    <n v="4"/>
    <s v=" treesearch"/>
    <n v="-1"/>
    <s v=" true"/>
    <n v="212.00800000000001"/>
    <n v="116"/>
    <n v="207.51599999999999"/>
    <n v="50"/>
    <n v="1199"/>
    <n v="5448"/>
    <n v="34639"/>
    <n v="89"/>
    <n v="89"/>
    <n v="30.337078651685395"/>
    <n v="30.337078651685395"/>
    <n v="400"/>
    <n v="212.00800000000001"/>
    <n v="116"/>
    <n v="30.337078651685395"/>
    <n v="30.337078651685395"/>
  </r>
  <r>
    <s v="j120_20_b"/>
    <x v="3"/>
    <n v="4"/>
    <s v=" treesearch"/>
    <n v="-1"/>
    <s v=" true"/>
    <n v="284.53100000000001"/>
    <n v="102"/>
    <n v="267.14800000000002"/>
    <n v="50"/>
    <n v="1173"/>
    <n v="5483"/>
    <n v="36618"/>
    <n v="74"/>
    <n v="74"/>
    <n v="37.837837837837839"/>
    <n v="37.837837837837839"/>
    <n v="400"/>
    <n v="284.53100000000001"/>
    <n v="102"/>
    <n v="37.837837837837839"/>
    <n v="37.837837837837839"/>
  </r>
  <r>
    <s v="j120_21_a"/>
    <x v="3"/>
    <n v="4"/>
    <s v=" treesearch"/>
    <n v="-1"/>
    <s v=" true"/>
    <n v="78.697000000000003"/>
    <n v="155"/>
    <n v="69.744"/>
    <n v="50"/>
    <n v="1857"/>
    <n v="5403"/>
    <n v="31373"/>
    <n v="101"/>
    <n v="101"/>
    <n v="53.46534653465347"/>
    <n v="53.46534653465347"/>
    <n v="400"/>
    <n v="78.697000000000003"/>
    <n v="155"/>
    <n v="53.46534653465347"/>
    <n v="53.46534653465347"/>
  </r>
  <r>
    <s v="j120_21_b"/>
    <x v="3"/>
    <n v="4"/>
    <s v=" treesearch"/>
    <n v="-1"/>
    <s v=" true"/>
    <n v="89.409000000000006"/>
    <n v="151"/>
    <n v="73.927000000000007"/>
    <n v="50"/>
    <n v="50"/>
    <n v="5856"/>
    <n v="32161"/>
    <n v="97"/>
    <n v="97"/>
    <n v="55.670103092783506"/>
    <n v="55.670103092783506"/>
    <n v="400"/>
    <n v="89.409000000000006"/>
    <n v="151"/>
    <n v="55.670103092783506"/>
    <n v="55.670103092783506"/>
  </r>
  <r>
    <s v="j120_22_a"/>
    <x v="3"/>
    <n v="4"/>
    <s v=" treesearch"/>
    <n v="-1"/>
    <s v=" true"/>
    <n v="87.393000000000001"/>
    <n v="122"/>
    <n v="63.515999999999998"/>
    <n v="50"/>
    <n v="1085"/>
    <n v="5604"/>
    <n v="35530"/>
    <n v="87"/>
    <n v="87"/>
    <n v="40.229885057471265"/>
    <n v="40.229885057471265"/>
    <n v="400"/>
    <n v="87.393000000000001"/>
    <n v="122"/>
    <n v="40.229885057471265"/>
    <n v="40.229885057471265"/>
  </r>
  <r>
    <s v="j120_22_b"/>
    <x v="3"/>
    <n v="4"/>
    <s v=" treesearch"/>
    <n v="-1"/>
    <s v=" true"/>
    <n v="71.75"/>
    <n v="147"/>
    <n v="39.024000000000001"/>
    <n v="50"/>
    <n v="790"/>
    <n v="5522"/>
    <n v="30799"/>
    <n v="124"/>
    <n v="124"/>
    <n v="18.548387096774192"/>
    <n v="18.548387096774192"/>
    <n v="400"/>
    <n v="71.75"/>
    <n v="147"/>
    <n v="18.548387096774192"/>
    <n v="18.548387096774192"/>
  </r>
  <r>
    <s v="j120_23_a"/>
    <x v="3"/>
    <n v="4"/>
    <s v=" treesearch"/>
    <n v="-1"/>
    <s v=" true"/>
    <n v="90.156000000000006"/>
    <n v="132"/>
    <n v="76.884"/>
    <n v="50"/>
    <n v="323"/>
    <n v="5789"/>
    <n v="30444"/>
    <n v="105"/>
    <n v="105"/>
    <n v="25.714285714285712"/>
    <n v="25.714285714285712"/>
    <n v="400"/>
    <n v="90.156000000000006"/>
    <n v="132"/>
    <n v="25.714285714285712"/>
    <n v="25.714285714285712"/>
  </r>
  <r>
    <s v="j120_23_b"/>
    <x v="3"/>
    <n v="4"/>
    <s v=" treesearch"/>
    <n v="-1"/>
    <s v=" true"/>
    <n v="68.292000000000002"/>
    <n v="115"/>
    <n v="48.688000000000002"/>
    <n v="50"/>
    <n v="1220"/>
    <n v="5702"/>
    <n v="31951"/>
    <n v="96"/>
    <n v="96"/>
    <n v="19.791666666666664"/>
    <n v="19.791666666666664"/>
    <n v="400"/>
    <n v="68.292000000000002"/>
    <n v="115"/>
    <n v="19.791666666666664"/>
    <n v="19.791666666666664"/>
  </r>
  <r>
    <s v="j120_24_a"/>
    <x v="3"/>
    <n v="4"/>
    <s v=" treesearch"/>
    <n v="-1"/>
    <s v=" true"/>
    <n v="65.819999999999993"/>
    <n v="101"/>
    <n v="16.966999999999999"/>
    <n v="50"/>
    <n v="1184"/>
    <n v="5671"/>
    <n v="30348"/>
    <n v="91"/>
    <n v="91"/>
    <n v="10.989010989010989"/>
    <n v="10.989010989010989"/>
    <n v="400"/>
    <n v="65.819999999999993"/>
    <n v="101"/>
    <n v="10.989010989010989"/>
    <n v="10.989010989010989"/>
  </r>
  <r>
    <s v="j120_24_b"/>
    <x v="3"/>
    <n v="4"/>
    <s v=" treesearch"/>
    <n v="-1"/>
    <s v=" true"/>
    <n v="76.864000000000004"/>
    <n v="118"/>
    <n v="41.298000000000002"/>
    <n v="50"/>
    <n v="314"/>
    <n v="5844"/>
    <n v="32797"/>
    <n v="104"/>
    <n v="104"/>
    <n v="13.461538461538462"/>
    <n v="13.461538461538462"/>
    <n v="400"/>
    <n v="76.864000000000004"/>
    <n v="118"/>
    <n v="13.461538461538462"/>
    <n v="13.461538461538462"/>
  </r>
  <r>
    <s v="j120_25_a"/>
    <x v="3"/>
    <n v="4"/>
    <s v=" treesearch"/>
    <n v="-1"/>
    <s v=" true"/>
    <n v="22.675999999999998"/>
    <n v="109"/>
    <n v="0.16200000000000001"/>
    <n v="50"/>
    <n v="2756"/>
    <n v="5291"/>
    <n v="27419"/>
    <n v="108"/>
    <n v="108"/>
    <n v="0.92592592592592582"/>
    <n v="0.92592592592592582"/>
    <n v="400"/>
    <n v="22.675999999999998"/>
    <n v="109"/>
    <n v="0.92592592592592582"/>
    <n v="0.92592592592592582"/>
  </r>
  <r>
    <s v="j120_25_b"/>
    <x v="3"/>
    <n v="4"/>
    <s v=" treesearch"/>
    <n v="-1"/>
    <s v=" true"/>
    <n v="1.5569999999999999"/>
    <n v="100"/>
    <n v="1E-3"/>
    <n v="50"/>
    <n v="1005"/>
    <n v="1005"/>
    <n v="2610"/>
    <n v="100"/>
    <n v="100"/>
    <n v="0"/>
    <n v="0"/>
    <n v="400"/>
    <n v="1.5569999999999999"/>
    <n v="100"/>
    <n v="0"/>
    <n v="0"/>
  </r>
  <r>
    <s v="j120_26_a"/>
    <x v="3"/>
    <n v="4"/>
    <s v=" treesearch"/>
    <n v="-1"/>
    <s v=" true"/>
    <n v="167.98400000000001"/>
    <n v="264"/>
    <n v="161.08500000000001"/>
    <n v="50"/>
    <n v="162"/>
    <n v="5707"/>
    <n v="30732"/>
    <n v="132"/>
    <n v="152"/>
    <n v="100"/>
    <n v="73.68421052631578"/>
    <n v="400"/>
    <n v="167.98400000000001"/>
    <n v="264"/>
    <n v="100"/>
    <n v="73.68421052631578"/>
  </r>
  <r>
    <s v="j120_26_b"/>
    <x v="3"/>
    <n v="4"/>
    <s v=" treesearch"/>
    <n v="-1"/>
    <s v=" true"/>
    <n v="202.00299999999999"/>
    <n v="262"/>
    <n v="192.54499999999999"/>
    <n v="50"/>
    <n v="83"/>
    <n v="5741"/>
    <n v="33454"/>
    <n v="94"/>
    <n v="152"/>
    <n v="178.72340425531914"/>
    <n v="72.368421052631575"/>
    <n v="400"/>
    <n v="202.00299999999999"/>
    <n v="262"/>
    <n v="178.72340425531914"/>
    <n v="72.368421052631575"/>
  </r>
  <r>
    <s v="j120_27_a"/>
    <x v="3"/>
    <n v="4"/>
    <s v=" treesearch"/>
    <n v="-1"/>
    <s v=" true"/>
    <n v="195.73400000000001"/>
    <n v="186"/>
    <n v="120.544"/>
    <n v="50"/>
    <n v="326"/>
    <n v="5698"/>
    <n v="31310"/>
    <n v="101"/>
    <n v="108"/>
    <n v="84.158415841584159"/>
    <n v="72.222222222222214"/>
    <n v="400"/>
    <n v="195.73400000000001"/>
    <n v="186"/>
    <n v="84.158415841584159"/>
    <n v="72.222222222222214"/>
  </r>
  <r>
    <s v="j120_27_b"/>
    <x v="3"/>
    <n v="4"/>
    <s v=" treesearch"/>
    <n v="-1"/>
    <s v=" true"/>
    <n v="181.768"/>
    <n v="158"/>
    <n v="151.75899999999999"/>
    <n v="50"/>
    <n v="326"/>
    <n v="5744"/>
    <n v="34119"/>
    <n v="77"/>
    <n v="100"/>
    <n v="105.1948051948052"/>
    <n v="57.999999999999993"/>
    <n v="400"/>
    <n v="181.768"/>
    <n v="158"/>
    <n v="105.1948051948052"/>
    <n v="57.999999999999993"/>
  </r>
  <r>
    <s v="j120_28_a"/>
    <x v="3"/>
    <n v="4"/>
    <s v=" treesearch"/>
    <n v="-1"/>
    <s v=" true"/>
    <n v="129.714"/>
    <n v="128"/>
    <n v="109.33"/>
    <n v="50"/>
    <n v="87"/>
    <n v="5843"/>
    <n v="30867"/>
    <n v="102"/>
    <n v="102"/>
    <n v="25.490196078431371"/>
    <n v="25.490196078431371"/>
    <n v="400"/>
    <n v="129.714"/>
    <n v="128"/>
    <n v="25.490196078431371"/>
    <n v="25.490196078431371"/>
  </r>
  <r>
    <s v="j120_28_b"/>
    <x v="3"/>
    <n v="4"/>
    <s v=" treesearch"/>
    <n v="-1"/>
    <s v=" true"/>
    <n v="158.91300000000001"/>
    <n v="154"/>
    <n v="149.227"/>
    <n v="50"/>
    <n v="977"/>
    <n v="5410"/>
    <n v="31920"/>
    <n v="97"/>
    <n v="97"/>
    <n v="58.762886597938149"/>
    <n v="58.762886597938149"/>
    <n v="400"/>
    <n v="158.91300000000001"/>
    <n v="154"/>
    <n v="58.762886597938149"/>
    <n v="58.762886597938149"/>
  </r>
  <r>
    <s v="j120_29_a"/>
    <x v="3"/>
    <n v="4"/>
    <s v=" treesearch"/>
    <n v="-1"/>
    <s v=" true"/>
    <n v="135.41200000000001"/>
    <n v="106"/>
    <n v="121.971"/>
    <n v="50"/>
    <n v="589"/>
    <n v="5671"/>
    <n v="33135"/>
    <n v="80"/>
    <n v="80"/>
    <n v="32.5"/>
    <n v="32.5"/>
    <n v="400"/>
    <n v="135.41200000000001"/>
    <n v="106"/>
    <n v="32.5"/>
    <n v="32.5"/>
  </r>
  <r>
    <s v="j120_29_b"/>
    <x v="3"/>
    <n v="4"/>
    <s v=" treesearch"/>
    <n v="-1"/>
    <s v=" true"/>
    <n v="146.02600000000001"/>
    <n v="127"/>
    <n v="102.218"/>
    <n v="50"/>
    <n v="249"/>
    <n v="5705"/>
    <n v="32729"/>
    <n v="88"/>
    <n v="88"/>
    <n v="44.31818181818182"/>
    <n v="44.31818181818182"/>
    <n v="400"/>
    <n v="146.02600000000001"/>
    <n v="127"/>
    <n v="44.31818181818182"/>
    <n v="44.31818181818182"/>
  </r>
  <r>
    <s v="j120_30_a"/>
    <x v="3"/>
    <n v="4"/>
    <s v=" treesearch"/>
    <n v="-1"/>
    <s v=" true"/>
    <n v="104.029"/>
    <n v="100"/>
    <n v="67.289000000000001"/>
    <n v="50"/>
    <n v="680"/>
    <n v="5646"/>
    <n v="35371"/>
    <n v="83"/>
    <n v="83"/>
    <n v="20.481927710843372"/>
    <n v="20.481927710843372"/>
    <n v="400"/>
    <n v="104.029"/>
    <n v="100"/>
    <n v="20.481927710843372"/>
    <n v="20.481927710843372"/>
  </r>
  <r>
    <s v="j120_30_b"/>
    <x v="3"/>
    <n v="4"/>
    <s v=" treesearch"/>
    <n v="-1"/>
    <s v=" true"/>
    <n v="130.87100000000001"/>
    <n v="102"/>
    <n v="97.775999999999996"/>
    <n v="50"/>
    <n v="528"/>
    <n v="5644"/>
    <n v="33336"/>
    <n v="86"/>
    <n v="86"/>
    <n v="18.604651162790699"/>
    <n v="18.604651162790699"/>
    <n v="400"/>
    <n v="130.87100000000001"/>
    <n v="102"/>
    <n v="18.604651162790699"/>
    <n v="18.604651162790699"/>
  </r>
  <r>
    <s v="j120_31_a"/>
    <x v="3"/>
    <n v="4"/>
    <s v=" treesearch"/>
    <n v="-1"/>
    <s v=" true"/>
    <n v="311.00200000000001"/>
    <n v="357"/>
    <n v="310.21300000000002"/>
    <n v="50"/>
    <n v="126"/>
    <n v="5847"/>
    <n v="31315"/>
    <n v="126"/>
    <n v="182"/>
    <n v="183.33333333333331"/>
    <n v="96.15384615384616"/>
    <n v="400"/>
    <n v="311.00200000000001"/>
    <n v="357"/>
    <n v="183.33333333333331"/>
    <n v="96.15384615384616"/>
  </r>
  <r>
    <s v="j120_31_b"/>
    <x v="3"/>
    <n v="4"/>
    <s v=" treesearch"/>
    <n v="-1"/>
    <s v=" true"/>
    <n v="223.74"/>
    <n v="305"/>
    <n v="223.417"/>
    <n v="50"/>
    <n v="181"/>
    <n v="5751"/>
    <n v="32105"/>
    <n v="87"/>
    <n v="173"/>
    <n v="250.57471264367814"/>
    <n v="76.300578034682076"/>
    <n v="400"/>
    <n v="223.74"/>
    <n v="305"/>
    <n v="250.57471264367814"/>
    <n v="76.300578034682076"/>
  </r>
  <r>
    <s v="j120_32_a"/>
    <x v="3"/>
    <n v="4"/>
    <s v=" treesearch"/>
    <n v="-1"/>
    <s v=" true"/>
    <n v="225.23500000000001"/>
    <n v="184"/>
    <n v="223.751"/>
    <n v="50"/>
    <n v="587"/>
    <n v="5648"/>
    <n v="32966"/>
    <n v="86"/>
    <n v="121"/>
    <n v="113.95348837209302"/>
    <n v="52.066115702479344"/>
    <n v="400"/>
    <n v="225.23500000000001"/>
    <n v="184"/>
    <n v="113.95348837209302"/>
    <n v="52.066115702479344"/>
  </r>
  <r>
    <s v="j120_32_b"/>
    <x v="3"/>
    <n v="4"/>
    <s v=" treesearch"/>
    <n v="-1"/>
    <s v=" true"/>
    <n v="229.86"/>
    <n v="206"/>
    <n v="220.429"/>
    <n v="50"/>
    <n v="253"/>
    <n v="5837"/>
    <n v="31368"/>
    <n v="81"/>
    <n v="129"/>
    <n v="154.32098765432099"/>
    <n v="59.689922480620147"/>
    <n v="400"/>
    <n v="229.86"/>
    <n v="206"/>
    <n v="154.32098765432099"/>
    <n v="59.689922480620147"/>
  </r>
  <r>
    <s v="j120_33_a"/>
    <x v="3"/>
    <n v="4"/>
    <s v=" treesearch"/>
    <n v="-1"/>
    <s v=" true"/>
    <n v="170.91399999999999"/>
    <n v="168"/>
    <n v="168.39099999999999"/>
    <n v="50"/>
    <n v="276"/>
    <n v="5804"/>
    <n v="28910"/>
    <n v="115"/>
    <n v="115"/>
    <n v="46.086956521739133"/>
    <n v="46.086956521739133"/>
    <n v="400"/>
    <n v="170.91399999999999"/>
    <n v="168"/>
    <n v="46.086956521739133"/>
    <n v="46.086956521739133"/>
  </r>
  <r>
    <s v="j120_33_b"/>
    <x v="3"/>
    <n v="4"/>
    <s v=" treesearch"/>
    <n v="-1"/>
    <s v=" true"/>
    <n v="223.55199999999999"/>
    <n v="159"/>
    <n v="219.83799999999999"/>
    <n v="50"/>
    <n v="289"/>
    <n v="5830"/>
    <n v="33010"/>
    <n v="88"/>
    <n v="98"/>
    <n v="80.681818181818173"/>
    <n v="62.244897959183675"/>
    <n v="400"/>
    <n v="223.55199999999999"/>
    <n v="159"/>
    <n v="80.681818181818173"/>
    <n v="62.244897959183675"/>
  </r>
  <r>
    <s v="j120_34_a"/>
    <x v="3"/>
    <n v="4"/>
    <s v=" treesearch"/>
    <n v="-1"/>
    <s v=" true"/>
    <n v="126.58799999999999"/>
    <n v="122"/>
    <n v="122.05500000000001"/>
    <n v="50"/>
    <n v="2706"/>
    <n v="5353"/>
    <n v="32094"/>
    <n v="100"/>
    <n v="100"/>
    <n v="22"/>
    <n v="22"/>
    <n v="400"/>
    <n v="126.58799999999999"/>
    <n v="122"/>
    <n v="22"/>
    <n v="22"/>
  </r>
  <r>
    <s v="j120_34_b"/>
    <x v="3"/>
    <n v="4"/>
    <s v=" treesearch"/>
    <n v="-1"/>
    <s v=" true"/>
    <n v="164.35"/>
    <n v="119"/>
    <n v="138.05500000000001"/>
    <n v="50"/>
    <n v="678"/>
    <n v="5766"/>
    <n v="34212"/>
    <n v="94"/>
    <n v="94"/>
    <n v="26.595744680851062"/>
    <n v="26.595744680851062"/>
    <n v="400"/>
    <n v="164.35"/>
    <n v="119"/>
    <n v="26.595744680851062"/>
    <n v="26.595744680851062"/>
  </r>
  <r>
    <s v="j120_35_a"/>
    <x v="3"/>
    <n v="4"/>
    <s v=" treesearch"/>
    <n v="-1"/>
    <s v=" true"/>
    <n v="147.429"/>
    <n v="120"/>
    <n v="143.84"/>
    <n v="50"/>
    <n v="442"/>
    <n v="5593"/>
    <n v="31987"/>
    <n v="91"/>
    <n v="91"/>
    <n v="31.868131868131865"/>
    <n v="31.868131868131865"/>
    <n v="400"/>
    <n v="147.429"/>
    <n v="120"/>
    <n v="31.868131868131865"/>
    <n v="31.868131868131865"/>
  </r>
  <r>
    <s v="j120_35_b"/>
    <x v="3"/>
    <n v="4"/>
    <s v=" treesearch"/>
    <n v="-1"/>
    <s v=" true"/>
    <n v="153.22399999999999"/>
    <n v="95"/>
    <n v="136.917"/>
    <n v="50"/>
    <n v="1394"/>
    <n v="5396"/>
    <n v="31112"/>
    <n v="87"/>
    <n v="87"/>
    <n v="9.1954022988505741"/>
    <n v="9.1954022988505741"/>
    <n v="400"/>
    <n v="153.22399999999999"/>
    <n v="95"/>
    <n v="9.1954022988505741"/>
    <n v="9.1954022988505741"/>
  </r>
  <r>
    <s v="j120_36_a"/>
    <x v="3"/>
    <n v="4"/>
    <s v=" treesearch"/>
    <n v="-1"/>
    <s v=" true"/>
    <n v="368.762"/>
    <n v="357"/>
    <n v="367.762"/>
    <n v="50"/>
    <n v="156"/>
    <n v="5797"/>
    <n v="31578"/>
    <n v="96"/>
    <n v="199"/>
    <n v="271.875"/>
    <n v="79.396984924623112"/>
    <n v="400"/>
    <n v="368.762"/>
    <n v="357"/>
    <n v="271.875"/>
    <n v="79.396984924623112"/>
  </r>
  <r>
    <s v="j120_36_b"/>
    <x v="3"/>
    <n v="4"/>
    <s v=" treesearch"/>
    <n v="-1"/>
    <s v=" true"/>
    <n v="290.77300000000002"/>
    <n v="376"/>
    <n v="286.95499999999998"/>
    <n v="50"/>
    <n v="154"/>
    <n v="5843"/>
    <n v="29801"/>
    <n v="95"/>
    <n v="205"/>
    <n v="295.78947368421052"/>
    <n v="83.414634146341456"/>
    <n v="400"/>
    <n v="290.77300000000002"/>
    <n v="376"/>
    <n v="295.78947368421052"/>
    <n v="83.414634146341456"/>
  </r>
  <r>
    <s v="j120_37_a"/>
    <x v="3"/>
    <n v="4"/>
    <s v=" treesearch"/>
    <n v="-1"/>
    <s v=" true"/>
    <n v="247.30500000000001"/>
    <n v="245"/>
    <n v="242.18899999999999"/>
    <n v="50"/>
    <n v="167"/>
    <n v="5834"/>
    <n v="32476"/>
    <n v="95"/>
    <n v="151"/>
    <n v="157.89473684210526"/>
    <n v="62.251655629139066"/>
    <n v="400"/>
    <n v="247.30500000000001"/>
    <n v="245"/>
    <n v="157.89473684210526"/>
    <n v="62.251655629139066"/>
  </r>
  <r>
    <s v="j120_37_b"/>
    <x v="3"/>
    <n v="4"/>
    <s v=" treesearch"/>
    <n v="-1"/>
    <s v=" true"/>
    <n v="317.99"/>
    <n v="311"/>
    <n v="314.827"/>
    <n v="50"/>
    <n v="205"/>
    <n v="5834"/>
    <n v="30872"/>
    <n v="114"/>
    <n v="189"/>
    <n v="172.80701754385964"/>
    <n v="64.550264550264544"/>
    <n v="400"/>
    <n v="317.99"/>
    <n v="311"/>
    <n v="172.80701754385964"/>
    <n v="64.550264550264544"/>
  </r>
  <r>
    <s v="j120_38_a"/>
    <x v="3"/>
    <n v="4"/>
    <s v=" treesearch"/>
    <n v="-1"/>
    <s v=" true"/>
    <n v="257.096"/>
    <n v="184"/>
    <n v="255.374"/>
    <n v="50"/>
    <n v="332"/>
    <n v="5774"/>
    <n v="32566"/>
    <n v="92"/>
    <n v="113"/>
    <n v="100"/>
    <n v="62.831858407079643"/>
    <n v="400"/>
    <n v="257.096"/>
    <n v="184"/>
    <n v="100"/>
    <n v="62.831858407079643"/>
  </r>
  <r>
    <s v="j120_38_b"/>
    <x v="3"/>
    <n v="4"/>
    <s v=" treesearch"/>
    <n v="-1"/>
    <s v=" true"/>
    <n v="249.672"/>
    <n v="192"/>
    <n v="243.72"/>
    <n v="50"/>
    <n v="694"/>
    <n v="5775"/>
    <n v="31569"/>
    <n v="134"/>
    <n v="134"/>
    <n v="43.283582089552233"/>
    <n v="43.283582089552233"/>
    <n v="400"/>
    <n v="249.672"/>
    <n v="192"/>
    <n v="43.283582089552233"/>
    <n v="43.283582089552233"/>
  </r>
  <r>
    <s v="j120_39_a"/>
    <x v="3"/>
    <n v="4"/>
    <s v=" treesearch"/>
    <n v="-1"/>
    <s v=" true"/>
    <n v="297.74200000000002"/>
    <n v="159"/>
    <n v="295.43200000000002"/>
    <n v="50"/>
    <n v="246"/>
    <n v="5801"/>
    <n v="31904"/>
    <n v="100"/>
    <n v="105"/>
    <n v="59"/>
    <n v="51.428571428571423"/>
    <n v="400"/>
    <n v="297.74200000000002"/>
    <n v="159"/>
    <n v="59"/>
    <n v="51.428571428571423"/>
  </r>
  <r>
    <s v="j120_39_b"/>
    <x v="3"/>
    <n v="4"/>
    <s v=" treesearch"/>
    <n v="-1"/>
    <s v=" true"/>
    <n v="199.65299999999999"/>
    <n v="122"/>
    <n v="197.69300000000001"/>
    <n v="50"/>
    <n v="555"/>
    <n v="5720"/>
    <n v="31949"/>
    <n v="95"/>
    <n v="95"/>
    <n v="28.421052631578945"/>
    <n v="28.421052631578945"/>
    <n v="400"/>
    <n v="199.65299999999999"/>
    <n v="122"/>
    <n v="28.421052631578945"/>
    <n v="28.421052631578945"/>
  </r>
  <r>
    <s v="j120_40_a"/>
    <x v="3"/>
    <n v="4"/>
    <s v=" treesearch"/>
    <n v="-1"/>
    <s v=" true"/>
    <n v="206.89"/>
    <n v="107"/>
    <n v="202.042"/>
    <n v="50"/>
    <n v="961"/>
    <n v="5695"/>
    <n v="32923"/>
    <n v="91"/>
    <n v="91"/>
    <n v="17.582417582417584"/>
    <n v="17.582417582417584"/>
    <n v="400"/>
    <n v="206.89"/>
    <n v="107"/>
    <n v="17.582417582417584"/>
    <n v="17.582417582417584"/>
  </r>
  <r>
    <s v="j120_40_b"/>
    <x v="3"/>
    <n v="4"/>
    <s v=" treesearch"/>
    <n v="-1"/>
    <s v=" true"/>
    <n v="147.50899999999999"/>
    <n v="101"/>
    <n v="142.62"/>
    <n v="50"/>
    <n v="2732"/>
    <n v="5299"/>
    <n v="32317"/>
    <n v="90"/>
    <n v="90"/>
    <n v="12.222222222222221"/>
    <n v="12.222222222222221"/>
    <n v="400"/>
    <n v="147.50899999999999"/>
    <n v="101"/>
    <n v="12.222222222222221"/>
    <n v="12.222222222222221"/>
  </r>
  <r>
    <s v="j120_41_a"/>
    <x v="3"/>
    <n v="4"/>
    <s v=" treesearch"/>
    <n v="-1"/>
    <s v=" true"/>
    <n v="72.164000000000001"/>
    <n v="165"/>
    <n v="31.844000000000001"/>
    <n v="50"/>
    <n v="596"/>
    <n v="5696"/>
    <n v="28872"/>
    <n v="90"/>
    <n v="90"/>
    <n v="83.333333333333343"/>
    <n v="83.333333333333343"/>
    <n v="400"/>
    <n v="72.164000000000001"/>
    <n v="165"/>
    <n v="83.333333333333343"/>
    <n v="83.333333333333343"/>
  </r>
  <r>
    <s v="j120_41_b"/>
    <x v="3"/>
    <n v="4"/>
    <s v=" treesearch"/>
    <n v="-1"/>
    <s v=" true"/>
    <n v="78.113"/>
    <n v="183"/>
    <n v="50.359000000000002"/>
    <n v="50"/>
    <n v="255"/>
    <n v="5792"/>
    <n v="31591"/>
    <n v="100"/>
    <n v="118"/>
    <n v="83"/>
    <n v="55.084745762711862"/>
    <n v="400"/>
    <n v="78.113"/>
    <n v="183"/>
    <n v="83"/>
    <n v="55.084745762711862"/>
  </r>
  <r>
    <s v="j120_42_a"/>
    <x v="3"/>
    <n v="4"/>
    <s v=" treesearch"/>
    <n v="-1"/>
    <s v=" true"/>
    <n v="59.680999999999997"/>
    <n v="130"/>
    <n v="28.652000000000001"/>
    <n v="50"/>
    <n v="483"/>
    <n v="5593"/>
    <n v="30525"/>
    <n v="103"/>
    <n v="103"/>
    <n v="26.21359223300971"/>
    <n v="26.21359223300971"/>
    <n v="400"/>
    <n v="59.680999999999997"/>
    <n v="130"/>
    <n v="26.21359223300971"/>
    <n v="26.21359223300971"/>
  </r>
  <r>
    <s v="j120_42_b"/>
    <x v="3"/>
    <n v="4"/>
    <s v=" treesearch"/>
    <n v="-1"/>
    <s v=" true"/>
    <n v="93.084999999999994"/>
    <n v="155"/>
    <n v="69.412999999999997"/>
    <n v="50"/>
    <n v="249"/>
    <n v="5758"/>
    <n v="32443"/>
    <n v="101"/>
    <n v="101"/>
    <n v="53.46534653465347"/>
    <n v="53.46534653465347"/>
    <n v="400"/>
    <n v="93.084999999999994"/>
    <n v="155"/>
    <n v="53.46534653465347"/>
    <n v="53.46534653465347"/>
  </r>
  <r>
    <s v="j120_43_a"/>
    <x v="3"/>
    <n v="4"/>
    <s v=" treesearch"/>
    <n v="-1"/>
    <s v=" true"/>
    <n v="66.646000000000001"/>
    <n v="128"/>
    <n v="32.652000000000001"/>
    <n v="50"/>
    <n v="2450"/>
    <n v="5125"/>
    <n v="26281"/>
    <n v="111"/>
    <n v="111"/>
    <n v="15.315315315315313"/>
    <n v="15.315315315315313"/>
    <n v="400"/>
    <n v="66.646000000000001"/>
    <n v="128"/>
    <n v="15.315315315315313"/>
    <n v="15.315315315315313"/>
  </r>
  <r>
    <s v="j120_43_b"/>
    <x v="3"/>
    <n v="4"/>
    <s v=" treesearch"/>
    <n v="-1"/>
    <s v=" true"/>
    <n v="74.474999999999994"/>
    <n v="145"/>
    <n v="10.522"/>
    <n v="50"/>
    <n v="210"/>
    <n v="5765"/>
    <n v="33171"/>
    <n v="117"/>
    <n v="117"/>
    <n v="23.931623931623932"/>
    <n v="23.931623931623932"/>
    <n v="400"/>
    <n v="74.474999999999994"/>
    <n v="145"/>
    <n v="23.931623931623932"/>
    <n v="23.931623931623932"/>
  </r>
  <r>
    <s v="j120_44_a"/>
    <x v="3"/>
    <n v="4"/>
    <s v=" treesearch"/>
    <n v="-1"/>
    <s v=" true"/>
    <n v="47.593000000000004"/>
    <n v="113"/>
    <n v="8.5449999999999999"/>
    <n v="50"/>
    <n v="1120"/>
    <n v="5326"/>
    <n v="28933"/>
    <n v="98"/>
    <n v="98"/>
    <n v="15.306122448979592"/>
    <n v="15.306122448979592"/>
    <n v="400"/>
    <n v="47.593000000000004"/>
    <n v="113"/>
    <n v="15.306122448979592"/>
    <n v="15.306122448979592"/>
  </r>
  <r>
    <s v="j120_44_b"/>
    <x v="3"/>
    <n v="4"/>
    <s v=" treesearch"/>
    <n v="-1"/>
    <s v=" true"/>
    <n v="64.028999999999996"/>
    <n v="124"/>
    <n v="48.726999999999997"/>
    <n v="50"/>
    <n v="1014"/>
    <n v="5712"/>
    <n v="33558"/>
    <n v="104"/>
    <n v="104"/>
    <n v="19.230769230769234"/>
    <n v="19.230769230769234"/>
    <n v="400"/>
    <n v="64.028999999999996"/>
    <n v="124"/>
    <n v="19.230769230769234"/>
    <n v="19.230769230769234"/>
  </r>
  <r>
    <s v="j120_45_a"/>
    <x v="3"/>
    <n v="4"/>
    <s v=" treesearch"/>
    <n v="-1"/>
    <s v=" true"/>
    <n v="32.581000000000003"/>
    <n v="112"/>
    <n v="18.123000000000001"/>
    <n v="50"/>
    <n v="1562"/>
    <n v="3744"/>
    <n v="16577"/>
    <n v="103"/>
    <n v="103"/>
    <n v="8.7378640776699026"/>
    <n v="8.7378640776699026"/>
    <n v="400"/>
    <n v="32.581000000000003"/>
    <n v="112"/>
    <n v="8.7378640776699026"/>
    <n v="8.7378640776699026"/>
  </r>
  <r>
    <s v="j120_45_b"/>
    <x v="3"/>
    <n v="4"/>
    <s v=" treesearch"/>
    <n v="-1"/>
    <s v=" true"/>
    <n v="32.610999999999997"/>
    <n v="113"/>
    <n v="0.60499999999999998"/>
    <n v="50"/>
    <n v="1978"/>
    <n v="5062"/>
    <n v="24223"/>
    <n v="104"/>
    <n v="104"/>
    <n v="8.6538461538461533"/>
    <n v="8.6538461538461533"/>
    <n v="400"/>
    <n v="32.610999999999997"/>
    <n v="113"/>
    <n v="8.6538461538461533"/>
    <n v="8.6538461538461533"/>
  </r>
  <r>
    <s v="j120_46_a"/>
    <x v="3"/>
    <n v="4"/>
    <s v=" treesearch"/>
    <n v="-1"/>
    <s v=" true"/>
    <n v="140.393"/>
    <n v="294"/>
    <n v="135.56299999999999"/>
    <n v="50"/>
    <n v="504"/>
    <n v="5751"/>
    <n v="30896"/>
    <n v="141"/>
    <n v="166"/>
    <n v="108.51063829787233"/>
    <n v="77.108433734939766"/>
    <n v="400"/>
    <n v="140.393"/>
    <n v="294"/>
    <n v="108.51063829787233"/>
    <n v="77.108433734939766"/>
  </r>
  <r>
    <s v="j120_46_b"/>
    <x v="3"/>
    <n v="4"/>
    <s v=" treesearch"/>
    <n v="-1"/>
    <s v=" true"/>
    <n v="143.02199999999999"/>
    <n v="236"/>
    <n v="136.91200000000001"/>
    <n v="50"/>
    <n v="122"/>
    <n v="5853"/>
    <n v="33616"/>
    <n v="97"/>
    <n v="129"/>
    <n v="143.29896907216494"/>
    <n v="82.945736434108525"/>
    <n v="400"/>
    <n v="143.02199999999999"/>
    <n v="236"/>
    <n v="143.29896907216494"/>
    <n v="82.945736434108525"/>
  </r>
  <r>
    <s v="j120_47_a"/>
    <x v="3"/>
    <n v="4"/>
    <s v=" treesearch"/>
    <n v="-1"/>
    <s v=" true"/>
    <n v="122.879"/>
    <n v="192"/>
    <n v="112.634"/>
    <n v="50"/>
    <n v="273"/>
    <n v="5792"/>
    <n v="30980"/>
    <n v="107"/>
    <n v="121"/>
    <n v="79.43925233644859"/>
    <n v="58.677685950413228"/>
    <n v="400"/>
    <n v="122.879"/>
    <n v="192"/>
    <n v="79.43925233644859"/>
    <n v="58.677685950413228"/>
  </r>
  <r>
    <s v="j120_47_b"/>
    <x v="3"/>
    <n v="4"/>
    <s v=" treesearch"/>
    <n v="-1"/>
    <s v=" true"/>
    <n v="138.136"/>
    <n v="208"/>
    <n v="129.55199999999999"/>
    <n v="50"/>
    <n v="447"/>
    <n v="5745"/>
    <n v="30334"/>
    <n v="107"/>
    <n v="132"/>
    <n v="94.392523364485982"/>
    <n v="57.575757575757578"/>
    <n v="400"/>
    <n v="138.136"/>
    <n v="208"/>
    <n v="94.392523364485982"/>
    <n v="57.575757575757578"/>
  </r>
  <r>
    <s v="j120_48_a"/>
    <x v="3"/>
    <n v="4"/>
    <s v=" treesearch"/>
    <n v="-1"/>
    <s v=" true"/>
    <n v="110.352"/>
    <n v="185"/>
    <n v="104.538"/>
    <n v="50"/>
    <n v="201"/>
    <n v="5816"/>
    <n v="30199"/>
    <n v="105"/>
    <n v="114"/>
    <n v="76.19047619047619"/>
    <n v="62.280701754385973"/>
    <n v="400"/>
    <n v="110.352"/>
    <n v="185"/>
    <n v="76.19047619047619"/>
    <n v="62.280701754385973"/>
  </r>
  <r>
    <s v="j120_48_b"/>
    <x v="3"/>
    <n v="4"/>
    <s v=" treesearch"/>
    <n v="-1"/>
    <s v=" true"/>
    <n v="120.621"/>
    <n v="156"/>
    <n v="107.34699999999999"/>
    <n v="50"/>
    <n v="480"/>
    <n v="5609"/>
    <n v="30847"/>
    <n v="104"/>
    <n v="104"/>
    <n v="50"/>
    <n v="50"/>
    <n v="400"/>
    <n v="120.621"/>
    <n v="156"/>
    <n v="50"/>
    <n v="50"/>
  </r>
  <r>
    <s v="j120_49_a"/>
    <x v="3"/>
    <n v="4"/>
    <s v=" treesearch"/>
    <n v="-1"/>
    <s v=" true"/>
    <n v="112.304"/>
    <n v="127"/>
    <n v="104.137"/>
    <n v="50"/>
    <n v="961"/>
    <n v="5595"/>
    <n v="34737"/>
    <n v="93"/>
    <n v="93"/>
    <n v="36.55913978494624"/>
    <n v="36.55913978494624"/>
    <n v="400"/>
    <n v="112.304"/>
    <n v="127"/>
    <n v="36.55913978494624"/>
    <n v="36.55913978494624"/>
  </r>
  <r>
    <s v="j120_49_b"/>
    <x v="3"/>
    <n v="4"/>
    <s v=" treesearch"/>
    <n v="-1"/>
    <s v=" true"/>
    <n v="89.347999999999999"/>
    <n v="129"/>
    <n v="80.545000000000002"/>
    <n v="50"/>
    <n v="607"/>
    <n v="5688"/>
    <n v="29986"/>
    <n v="90"/>
    <n v="90"/>
    <n v="43.333333333333336"/>
    <n v="43.333333333333336"/>
    <n v="400"/>
    <n v="89.347999999999999"/>
    <n v="129"/>
    <n v="43.333333333333336"/>
    <n v="43.333333333333336"/>
  </r>
  <r>
    <s v="j120_50_a"/>
    <x v="3"/>
    <n v="4"/>
    <s v=" treesearch"/>
    <n v="-1"/>
    <s v=" true"/>
    <n v="129.99100000000001"/>
    <n v="122"/>
    <n v="119.52800000000001"/>
    <n v="50"/>
    <n v="600"/>
    <n v="5591"/>
    <n v="31145"/>
    <n v="101"/>
    <n v="101"/>
    <n v="20.792079207920793"/>
    <n v="20.792079207920793"/>
    <n v="400"/>
    <n v="129.99100000000001"/>
    <n v="122"/>
    <n v="20.792079207920793"/>
    <n v="20.792079207920793"/>
  </r>
  <r>
    <s v="j120_50_b"/>
    <x v="3"/>
    <n v="4"/>
    <s v=" treesearch"/>
    <n v="-1"/>
    <s v=" true"/>
    <n v="77.224999999999994"/>
    <n v="119"/>
    <n v="66.501999999999995"/>
    <n v="50"/>
    <n v="1498"/>
    <n v="5363"/>
    <n v="26179"/>
    <n v="102"/>
    <n v="102"/>
    <n v="16.666666666666664"/>
    <n v="16.666666666666664"/>
    <n v="400"/>
    <n v="77.224999999999994"/>
    <n v="119"/>
    <n v="16.666666666666664"/>
    <n v="16.666666666666664"/>
  </r>
  <r>
    <s v="j120_51_a"/>
    <x v="3"/>
    <n v="4"/>
    <s v=" treesearch"/>
    <n v="-1"/>
    <s v=" true"/>
    <n v="208.928"/>
    <n v="369"/>
    <n v="204.20599999999999"/>
    <n v="50"/>
    <n v="85"/>
    <n v="5830"/>
    <n v="28653"/>
    <n v="114"/>
    <n v="188"/>
    <n v="223.68421052631581"/>
    <n v="96.276595744680847"/>
    <n v="400"/>
    <n v="208.928"/>
    <n v="369"/>
    <n v="223.68421052631581"/>
    <n v="96.276595744680847"/>
  </r>
  <r>
    <s v="j120_51_b"/>
    <x v="3"/>
    <n v="4"/>
    <s v=" treesearch"/>
    <n v="-1"/>
    <s v=" true"/>
    <n v="193.86699999999999"/>
    <n v="336"/>
    <n v="188.32"/>
    <n v="50"/>
    <n v="230"/>
    <n v="5777"/>
    <n v="29614"/>
    <n v="110"/>
    <n v="186"/>
    <n v="205.45454545454547"/>
    <n v="80.645161290322577"/>
    <n v="400"/>
    <n v="193.86699999999999"/>
    <n v="336"/>
    <n v="205.45454545454547"/>
    <n v="80.645161290322577"/>
  </r>
  <r>
    <s v="j120_52_a"/>
    <x v="3"/>
    <n v="4"/>
    <s v=" treesearch"/>
    <n v="-1"/>
    <s v=" true"/>
    <n v="189.79400000000001"/>
    <n v="232"/>
    <n v="181.40299999999999"/>
    <n v="50"/>
    <n v="266"/>
    <n v="5863"/>
    <n v="29291"/>
    <n v="95"/>
    <n v="138"/>
    <n v="144.21052631578948"/>
    <n v="68.115942028985515"/>
    <n v="400"/>
    <n v="189.79400000000001"/>
    <n v="232"/>
    <n v="144.21052631578948"/>
    <n v="68.115942028985515"/>
  </r>
  <r>
    <s v="j120_52_b"/>
    <x v="3"/>
    <n v="4"/>
    <s v=" treesearch"/>
    <n v="-1"/>
    <s v=" true"/>
    <n v="181.64500000000001"/>
    <n v="229"/>
    <n v="178.09299999999999"/>
    <n v="50"/>
    <n v="60"/>
    <n v="5851"/>
    <n v="28924"/>
    <n v="88"/>
    <n v="137"/>
    <n v="160.22727272727272"/>
    <n v="67.153284671532845"/>
    <n v="400"/>
    <n v="181.64500000000001"/>
    <n v="229"/>
    <n v="160.22727272727272"/>
    <n v="67.153284671532845"/>
  </r>
  <r>
    <s v="j120_53_a"/>
    <x v="3"/>
    <n v="4"/>
    <s v=" treesearch"/>
    <n v="-1"/>
    <s v=" true"/>
    <n v="166.179"/>
    <n v="168"/>
    <n v="163.917"/>
    <n v="50"/>
    <n v="177"/>
    <n v="5784"/>
    <n v="30644"/>
    <n v="116"/>
    <n v="116"/>
    <n v="44.827586206896555"/>
    <n v="44.827586206896555"/>
    <n v="400"/>
    <n v="166.179"/>
    <n v="168"/>
    <n v="44.827586206896555"/>
    <n v="44.827586206896555"/>
  </r>
  <r>
    <s v="j120_53_b"/>
    <x v="3"/>
    <n v="4"/>
    <s v=" treesearch"/>
    <n v="-1"/>
    <s v=" true"/>
    <n v="211.54400000000001"/>
    <n v="249"/>
    <n v="206.56200000000001"/>
    <n v="50"/>
    <n v="315"/>
    <n v="5755"/>
    <n v="30589"/>
    <n v="130"/>
    <n v="144"/>
    <n v="91.538461538461533"/>
    <n v="72.916666666666657"/>
    <n v="400"/>
    <n v="211.54400000000001"/>
    <n v="249"/>
    <n v="91.538461538461533"/>
    <n v="72.916666666666657"/>
  </r>
  <r>
    <s v="j120_54_a"/>
    <x v="3"/>
    <n v="4"/>
    <s v=" treesearch"/>
    <n v="-1"/>
    <s v=" true"/>
    <n v="139.167"/>
    <n v="146"/>
    <n v="138.012"/>
    <n v="50"/>
    <n v="795"/>
    <n v="5640"/>
    <n v="31205"/>
    <n v="89"/>
    <n v="92"/>
    <n v="64.044943820224717"/>
    <n v="58.695652173913047"/>
    <n v="400"/>
    <n v="139.167"/>
    <n v="146"/>
    <n v="64.044943820224717"/>
    <n v="58.695652173913047"/>
  </r>
  <r>
    <s v="j120_54_b"/>
    <x v="3"/>
    <n v="4"/>
    <s v=" treesearch"/>
    <n v="-1"/>
    <s v=" true"/>
    <n v="160.38200000000001"/>
    <n v="149"/>
    <n v="158.839"/>
    <n v="50"/>
    <n v="1311"/>
    <n v="5393"/>
    <n v="30393"/>
    <n v="111"/>
    <n v="111"/>
    <n v="34.234234234234236"/>
    <n v="34.234234234234236"/>
    <n v="400"/>
    <n v="160.38200000000001"/>
    <n v="149"/>
    <n v="34.234234234234236"/>
    <n v="34.234234234234236"/>
  </r>
  <r>
    <s v="j120_55_a"/>
    <x v="3"/>
    <n v="4"/>
    <s v=" treesearch"/>
    <n v="-1"/>
    <s v=" true"/>
    <n v="132.911"/>
    <n v="114"/>
    <n v="131.154"/>
    <n v="50"/>
    <n v="641"/>
    <n v="5565"/>
    <n v="31256"/>
    <n v="90"/>
    <n v="90"/>
    <n v="26.666666666666668"/>
    <n v="26.666666666666668"/>
    <n v="400"/>
    <n v="132.911"/>
    <n v="114"/>
    <n v="26.666666666666668"/>
    <n v="26.666666666666668"/>
  </r>
  <r>
    <s v="j120_55_b"/>
    <x v="3"/>
    <n v="4"/>
    <s v=" treesearch"/>
    <n v="-1"/>
    <s v=" true"/>
    <n v="119.782"/>
    <n v="124"/>
    <n v="104.899"/>
    <n v="50"/>
    <n v="362"/>
    <n v="5793"/>
    <n v="30696"/>
    <n v="106"/>
    <n v="106"/>
    <n v="16.981132075471699"/>
    <n v="16.981132075471699"/>
    <n v="400"/>
    <n v="119.782"/>
    <n v="124"/>
    <n v="16.981132075471699"/>
    <n v="16.981132075471699"/>
  </r>
  <r>
    <s v="j120_56_a"/>
    <x v="3"/>
    <n v="4"/>
    <s v=" treesearch"/>
    <n v="-1"/>
    <s v=" true"/>
    <n v="267.89600000000002"/>
    <n v="359"/>
    <n v="267.346"/>
    <n v="50"/>
    <n v="61"/>
    <n v="5839"/>
    <n v="28345"/>
    <n v="96"/>
    <n v="191"/>
    <n v="273.95833333333337"/>
    <n v="87.958115183246079"/>
    <n v="400"/>
    <n v="267.89600000000002"/>
    <n v="359"/>
    <n v="273.95833333333337"/>
    <n v="87.958115183246079"/>
  </r>
  <r>
    <s v="j120_56_b"/>
    <x v="3"/>
    <n v="4"/>
    <s v=" treesearch"/>
    <n v="-1"/>
    <s v=" true"/>
    <n v="264.96899999999999"/>
    <n v="390"/>
    <n v="261.97199999999998"/>
    <n v="50"/>
    <n v="64"/>
    <n v="5852"/>
    <n v="28259"/>
    <n v="100"/>
    <n v="214"/>
    <n v="290"/>
    <n v="82.242990654205599"/>
    <n v="400"/>
    <n v="264.96899999999999"/>
    <n v="390"/>
    <n v="290"/>
    <n v="82.242990654205599"/>
  </r>
  <r>
    <s v="j120_57_a"/>
    <x v="3"/>
    <n v="4"/>
    <s v=" treesearch"/>
    <n v="-1"/>
    <s v=" true"/>
    <n v="202.64"/>
    <n v="303"/>
    <n v="201.04900000000001"/>
    <n v="50"/>
    <n v="141"/>
    <n v="5837"/>
    <n v="28111"/>
    <n v="120"/>
    <n v="182"/>
    <n v="152.5"/>
    <n v="66.483516483516482"/>
    <n v="400"/>
    <n v="202.64"/>
    <n v="303"/>
    <n v="152.5"/>
    <n v="66.483516483516482"/>
  </r>
  <r>
    <s v="j120_57_b"/>
    <x v="3"/>
    <n v="4"/>
    <s v=" treesearch"/>
    <n v="-1"/>
    <s v=" true"/>
    <n v="235.25200000000001"/>
    <n v="249"/>
    <n v="230.393"/>
    <n v="50"/>
    <n v="175"/>
    <n v="5811"/>
    <n v="31936"/>
    <n v="86"/>
    <n v="151"/>
    <n v="189.53488372093022"/>
    <n v="64.900662251655632"/>
    <n v="400"/>
    <n v="235.25200000000001"/>
    <n v="249"/>
    <n v="189.53488372093022"/>
    <n v="64.900662251655632"/>
  </r>
  <r>
    <s v="j120_58_a"/>
    <x v="3"/>
    <n v="4"/>
    <s v=" treesearch"/>
    <n v="-1"/>
    <s v=" true"/>
    <n v="176.75"/>
    <n v="175"/>
    <n v="172.57"/>
    <n v="50"/>
    <n v="518"/>
    <n v="5700"/>
    <n v="30407"/>
    <n v="91"/>
    <n v="112"/>
    <n v="92.307692307692307"/>
    <n v="56.25"/>
    <n v="400"/>
    <n v="176.75"/>
    <n v="175"/>
    <n v="92.307692307692307"/>
    <n v="56.25"/>
  </r>
  <r>
    <s v="j120_58_b"/>
    <x v="3"/>
    <n v="4"/>
    <s v=" treesearch"/>
    <n v="-1"/>
    <s v=" true"/>
    <n v="202.43799999999999"/>
    <n v="215"/>
    <n v="201.81399999999999"/>
    <n v="50"/>
    <n v="231"/>
    <n v="5759"/>
    <n v="31692"/>
    <n v="98"/>
    <n v="135"/>
    <n v="119.38775510204083"/>
    <n v="59.259259259259252"/>
    <n v="400"/>
    <n v="202.43799999999999"/>
    <n v="215"/>
    <n v="119.38775510204083"/>
    <n v="59.259259259259252"/>
  </r>
  <r>
    <s v="j120_59_a"/>
    <x v="3"/>
    <n v="4"/>
    <s v=" treesearch"/>
    <n v="-1"/>
    <s v=" true"/>
    <n v="173.601"/>
    <n v="149"/>
    <n v="172.56800000000001"/>
    <n v="50"/>
    <n v="411"/>
    <n v="5781"/>
    <n v="31516"/>
    <n v="102"/>
    <n v="102"/>
    <n v="46.078431372549019"/>
    <n v="46.078431372549019"/>
    <n v="400"/>
    <n v="173.601"/>
    <n v="149"/>
    <n v="46.078431372549019"/>
    <n v="46.078431372549019"/>
  </r>
  <r>
    <s v="j120_59_b"/>
    <x v="3"/>
    <n v="4"/>
    <s v=" treesearch"/>
    <n v="-1"/>
    <s v=" true"/>
    <n v="209.238"/>
    <n v="163"/>
    <n v="205.22800000000001"/>
    <n v="50"/>
    <n v="330"/>
    <n v="5790"/>
    <n v="32313"/>
    <n v="90"/>
    <n v="105"/>
    <n v="81.111111111111114"/>
    <n v="55.238095238095241"/>
    <n v="400"/>
    <n v="209.238"/>
    <n v="163"/>
    <n v="81.111111111111114"/>
    <n v="55.238095238095241"/>
  </r>
  <r>
    <s v="j120_60_a"/>
    <x v="3"/>
    <n v="4"/>
    <s v=" treesearch"/>
    <n v="-1"/>
    <s v=" true"/>
    <n v="196.04599999999999"/>
    <n v="115"/>
    <n v="194.15600000000001"/>
    <n v="50"/>
    <n v="1117"/>
    <n v="5639"/>
    <n v="33866"/>
    <n v="101"/>
    <n v="101"/>
    <n v="13.861386138613863"/>
    <n v="13.861386138613863"/>
    <n v="400"/>
    <n v="196.04599999999999"/>
    <n v="115"/>
    <n v="13.861386138613863"/>
    <n v="13.861386138613863"/>
  </r>
  <r>
    <s v="j120_60_b"/>
    <x v="3"/>
    <n v="4"/>
    <s v=" treesearch"/>
    <n v="-1"/>
    <s v=" true"/>
    <n v="215.16300000000001"/>
    <n v="147"/>
    <n v="208.33500000000001"/>
    <n v="50"/>
    <n v="220"/>
    <n v="5840"/>
    <n v="31937"/>
    <n v="96"/>
    <n v="101"/>
    <n v="53.125"/>
    <n v="45.544554455445549"/>
    <n v="400"/>
    <n v="215.16300000000001"/>
    <n v="147"/>
    <n v="53.125"/>
    <n v="45.544554455445549"/>
  </r>
  <r>
    <m/>
    <x v="4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D09166-B0C8-46F4-B146-0BD0C577AF29}" name="数据透视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Q2:W7" firstHeaderRow="0" firstDataRow="1" firstDataCol="1"/>
  <pivotFields count="15"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平均值项:dev0-1" fld="8" subtotal="average" baseField="1" baseItem="0"/>
    <dataField name="平均值项:dev1-1" fld="9" subtotal="average" baseField="1" baseItem="0"/>
    <dataField name="平均值项: time1" fld="7" subtotal="average" baseField="1" baseItem="0"/>
    <dataField name="平均值项:dev0-2" fld="13" subtotal="average" baseField="1" baseItem="0"/>
    <dataField name="平均值项:dev1-2" fld="14" subtotal="average" baseField="1" baseItem="0"/>
    <dataField name="平均值项: time2" fld="1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C050E9-5D5E-4BB3-A468-E4A36868EBB5}" name="数据透视表1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A3:AG8" firstHeaderRow="0" firstDataRow="1" firstDataCol="1"/>
  <pivotFields count="25"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平均值项:dev0-1-min" fld="13" subtotal="average" baseField="1" baseItem="0"/>
    <dataField name="平均值项:dev1-1-min" fld="14" subtotal="average" baseField="1" baseItem="1"/>
    <dataField name="平均值项:time1-avg" fld="12" subtotal="average" baseField="1" baseItem="0"/>
    <dataField name="平均值项:dev0-2-min" fld="23" subtotal="average" baseField="1" baseItem="1"/>
    <dataField name="平均值项:dev1-2-min" fld="24" subtotal="average" baseField="1" baseItem="1"/>
    <dataField name="平均值项:time2-avg" fld="22" subtotal="average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DA749-8065-476B-8DAE-FC92D2E26826}" name="数据透视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S2:Y7" firstHeaderRow="0" firstDataRow="1" firstDataCol="1"/>
  <pivotFields count="16"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平均值项:dev0-1" fld="9" subtotal="average" baseField="1" baseItem="0"/>
    <dataField name="平均值项:dev1-1" fld="10" subtotal="average" baseField="1" baseItem="0"/>
    <dataField name="平均值项: time1" fld="8" subtotal="average" baseField="1" baseItem="0"/>
    <dataField name="平均值项:dev0-2" fld="14" subtotal="average" baseField="1" baseItem="0"/>
    <dataField name="平均值项:dev1-2" fld="15" subtotal="average" baseField="1" baseItem="0"/>
    <dataField name="平均值项: time2" fld="1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47BA03-D02F-4443-BD14-BFCB14C3B76D}" name="数据透视表4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Y2:AE7" firstHeaderRow="0" firstDataRow="1" firstDataCol="1"/>
  <pivotFields count="22"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平均值项:dev0" fld="15" subtotal="average" baseField="1" baseItem="0"/>
    <dataField name="平均值项:dev1" fld="16" subtotal="average" baseField="1" baseItem="0"/>
    <dataField name="平均值项: timecost" fld="6" subtotal="average" baseField="1" baseItem="0"/>
    <dataField name="平均值项: timecost2" fld="18" subtotal="average" baseField="1" baseItem="0"/>
    <dataField name="平均值项:dev0-2" fld="20" subtotal="average" baseField="1" baseItem="0"/>
    <dataField name="平均值项:dev1-2" fld="21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C26C1-9C03-42B1-8BA2-2DB0BA5B92B4}" name="数据透视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U3:AC8" firstHeaderRow="0" firstDataRow="1" firstDataCol="1" rowPageCount="1" colPageCount="1"/>
  <pivotFields count="17">
    <pivotField axis="axisPage" showAll="0">
      <items count="206">
        <item x="60"/>
        <item x="69"/>
        <item x="70"/>
        <item x="71"/>
        <item x="72"/>
        <item x="73"/>
        <item x="74"/>
        <item x="75"/>
        <item x="76"/>
        <item x="77"/>
        <item x="78"/>
        <item x="61"/>
        <item x="79"/>
        <item m="1" x="175"/>
        <item m="1" x="176"/>
        <item m="1" x="178"/>
        <item m="1" x="180"/>
        <item m="1" x="182"/>
        <item m="1" x="183"/>
        <item m="1" x="184"/>
        <item m="1" x="186"/>
        <item m="1" x="189"/>
        <item x="62"/>
        <item m="1" x="139"/>
        <item m="1" x="140"/>
        <item m="1" x="141"/>
        <item m="1" x="143"/>
        <item m="1" x="145"/>
        <item m="1" x="147"/>
        <item m="1" x="148"/>
        <item m="1" x="149"/>
        <item m="1" x="152"/>
        <item m="1" x="155"/>
        <item x="63"/>
        <item m="1" x="103"/>
        <item m="1" x="105"/>
        <item m="1" x="106"/>
        <item m="1" x="108"/>
        <item m="1" x="110"/>
        <item m="1" x="112"/>
        <item m="1" x="113"/>
        <item m="1" x="114"/>
        <item m="1" x="117"/>
        <item m="1" x="120"/>
        <item x="64"/>
        <item m="1" x="191"/>
        <item m="1" x="193"/>
        <item m="1" x="194"/>
        <item m="1" x="196"/>
        <item m="1" x="198"/>
        <item m="1" x="200"/>
        <item m="1" x="201"/>
        <item m="1" x="202"/>
        <item m="1" x="81"/>
        <item m="1" x="84"/>
        <item x="65"/>
        <item m="1" x="156"/>
        <item x="66"/>
        <item x="67"/>
        <item x="68"/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m="1" x="104"/>
        <item m="1" x="192"/>
        <item m="1" x="157"/>
        <item m="1" x="121"/>
        <item m="1" x="85"/>
        <item m="1" x="165"/>
        <item m="1" x="129"/>
        <item m="1" x="93"/>
        <item m="1" x="173"/>
        <item x="2"/>
        <item m="1" x="83"/>
        <item m="1" x="164"/>
        <item m="1" x="128"/>
        <item m="1" x="91"/>
        <item m="1" x="171"/>
        <item m="1" x="136"/>
        <item m="1" x="100"/>
        <item m="1" x="187"/>
        <item m="1" x="153"/>
        <item m="1" x="118"/>
        <item x="3"/>
        <item m="1" x="135"/>
        <item m="1" x="99"/>
        <item m="1" x="185"/>
        <item m="1" x="150"/>
        <item m="1" x="115"/>
        <item m="1" x="203"/>
        <item m="1" x="161"/>
        <item m="1" x="125"/>
        <item m="1" x="89"/>
        <item x="4"/>
        <item x="5"/>
        <item x="6"/>
        <item x="7"/>
        <item x="8"/>
        <item x="20"/>
        <item x="29"/>
        <item x="30"/>
        <item x="31"/>
        <item x="32"/>
        <item x="33"/>
        <item x="34"/>
        <item x="35"/>
        <item x="36"/>
        <item x="37"/>
        <item x="38"/>
        <item x="21"/>
        <item x="39"/>
        <item m="1" x="169"/>
        <item m="1" x="133"/>
        <item m="1" x="97"/>
        <item m="1" x="181"/>
        <item m="1" x="146"/>
        <item m="1" x="111"/>
        <item m="1" x="199"/>
        <item m="1" x="160"/>
        <item m="1" x="124"/>
        <item x="22"/>
        <item m="1" x="144"/>
        <item m="1" x="109"/>
        <item m="1" x="197"/>
        <item m="1" x="159"/>
        <item m="1" x="123"/>
        <item m="1" x="88"/>
        <item m="1" x="168"/>
        <item m="1" x="132"/>
        <item m="1" x="96"/>
        <item m="1" x="179"/>
        <item x="23"/>
        <item m="1" x="87"/>
        <item m="1" x="167"/>
        <item m="1" x="131"/>
        <item m="1" x="95"/>
        <item m="1" x="177"/>
        <item m="1" x="142"/>
        <item m="1" x="107"/>
        <item m="1" x="195"/>
        <item m="1" x="158"/>
        <item x="24"/>
        <item x="25"/>
        <item x="26"/>
        <item x="27"/>
        <item x="28"/>
        <item x="40"/>
        <item x="49"/>
        <item x="50"/>
        <item x="51"/>
        <item x="52"/>
        <item x="53"/>
        <item x="54"/>
        <item x="55"/>
        <item x="56"/>
        <item x="57"/>
        <item x="58"/>
        <item x="41"/>
        <item x="59"/>
        <item m="1" x="122"/>
        <item m="1" x="86"/>
        <item m="1" x="166"/>
        <item m="1" x="130"/>
        <item m="1" x="94"/>
        <item m="1" x="174"/>
        <item m="1" x="138"/>
        <item m="1" x="102"/>
        <item m="1" x="190"/>
        <item x="42"/>
        <item m="1" x="92"/>
        <item m="1" x="172"/>
        <item m="1" x="137"/>
        <item m="1" x="101"/>
        <item m="1" x="188"/>
        <item m="1" x="154"/>
        <item m="1" x="119"/>
        <item m="1" x="82"/>
        <item m="1" x="163"/>
        <item m="1" x="127"/>
        <item x="43"/>
        <item m="1" x="151"/>
        <item m="1" x="116"/>
        <item m="1" x="204"/>
        <item m="1" x="162"/>
        <item m="1" x="126"/>
        <item m="1" x="90"/>
        <item m="1" x="170"/>
        <item m="1" x="134"/>
        <item m="1" x="98"/>
        <item x="44"/>
        <item x="45"/>
        <item x="46"/>
        <item x="47"/>
        <item x="48"/>
        <item x="80"/>
        <item t="default"/>
      </items>
    </pivotField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平均值项: dev(b=30)" fld="7" subtotal="average" baseField="1" baseItem="0"/>
    <dataField name="平均值项: timecost(b=30)" fld="5" subtotal="average" baseField="1" baseItem="0"/>
    <dataField name="平均值项: dev(b=40)" fld="10" subtotal="average" baseField="1" baseItem="0"/>
    <dataField name="平均值项: timecost(b=40)" fld="8" subtotal="average" baseField="1" baseItem="0"/>
    <dataField name="平均值项: dev(b=50)" fld="13" subtotal="average" baseField="1" baseItem="0"/>
    <dataField name="平均值项: timecost(b=50)" fld="11" subtotal="average" baseField="1" baseItem="0"/>
    <dataField name="平均值项: dev(b=60)" fld="16" subtotal="average" baseField="1" baseItem="0"/>
    <dataField name="平均值项: timecost(b=60)" fld="14" subtotal="average" baseField="1" baseItem="0"/>
  </dataFields>
  <formats count="3">
    <format dxfId="4">
      <pivotArea dataOnly="0" outline="0" fieldPosition="0">
        <references count="1">
          <reference field="4294967294" count="1">
            <x v="7"/>
          </reference>
        </references>
      </pivotArea>
    </format>
    <format dxfId="3">
      <pivotArea outline="0" collapsedLevelsAreSubtotals="1" fieldPosition="0">
        <references count="1">
          <reference field="4294967294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2">
      <pivotArea dataOnly="0" labelOnly="1" outline="0" fieldPosition="0">
        <references count="1">
          <reference field="4294967294" count="7"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37C93-D13D-406E-B553-3E9761EACD23}" name="数据透视表2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P2:T7" firstHeaderRow="0" firstDataRow="1" firstDataCol="1"/>
  <pivotFields count="11"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平均值项: dev(priority rules)" fld="7" subtotal="average" baseField="1" baseItem="0"/>
    <dataField name="平均值项: timecost(priority rules)" fld="5" subtotal="average" baseField="1" baseItem="0"/>
    <dataField name="平均值项: dev(all eligible activities)" fld="10" subtotal="average" baseField="1" baseItem="0"/>
    <dataField name="平均值项: timecost(all eligible activities)" fld="8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3B2990-D761-4CF2-A141-6EF8B8B605B3}" name="数据透视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N2:R7" firstHeaderRow="0" firstDataRow="1" firstDataCol="1"/>
  <pivotFields count="11"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平均值项: dev(random)" fld="7" subtotal="average" baseField="1" baseItem="0"/>
    <dataField name="平均值项: timecost(random)" fld="5" subtotal="average" baseField="1" baseItem="0"/>
    <dataField name="平均值项: dev(fixed)" fld="10" subtotal="average" baseField="1" baseItem="0"/>
    <dataField name="平均值项: timecost(fixed)" fld="8" subtotal="average" baseField="1" baseItem="0"/>
  </dataFields>
  <formats count="2">
    <format dxfId="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EF9372-FE82-4B05-9409-22AC70655A53}" name="数据透视表3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T2:AA7" firstHeaderRow="0" firstDataRow="1" firstDataCol="1"/>
  <pivotFields count="17"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平均值项: nGeneratedNodes" fld="12" subtotal="average" baseField="1" baseItem="0"/>
    <dataField name="平均值项: nPrunedNodesbyLB" fld="10" subtotal="average" baseField="1" baseItem="0"/>
    <dataField name="平均值项:nDiscarded" fld="13" subtotal="average" baseField="1" baseItem="0"/>
    <dataField name="平均值项: nBranchedNodes" fld="11" subtotal="average" baseField="1" baseItem="0"/>
    <dataField name="平均值项:%pruned" fld="14" subtotal="average" baseField="1" baseItem="0"/>
    <dataField name="平均值项:%discarded" fld="16" subtotal="average" baseField="1" baseItem="0"/>
    <dataField name="平均值项:%branched" fld="1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4B56-04EE-449B-B0B0-E64E3D03D2CE}">
  <dimension ref="B2:U89"/>
  <sheetViews>
    <sheetView tabSelected="1" topLeftCell="B57" workbookViewId="0">
      <selection activeCell="R68" sqref="R68"/>
    </sheetView>
  </sheetViews>
  <sheetFormatPr defaultRowHeight="13.8" x14ac:dyDescent="0.25"/>
  <cols>
    <col min="4" max="4" width="18.109375" customWidth="1"/>
    <col min="5" max="5" width="16.88671875" customWidth="1"/>
    <col min="6" max="6" width="11.6640625" customWidth="1"/>
    <col min="7" max="7" width="9.33203125" bestFit="1" customWidth="1"/>
    <col min="9" max="9" width="15.109375" customWidth="1"/>
  </cols>
  <sheetData>
    <row r="2" spans="2:14" x14ac:dyDescent="0.25">
      <c r="B2" s="48" t="s">
        <v>446</v>
      </c>
      <c r="C2" s="48" t="s">
        <v>458</v>
      </c>
      <c r="D2" s="51" t="s">
        <v>447</v>
      </c>
      <c r="E2" s="51"/>
      <c r="F2" s="5"/>
      <c r="G2" s="51" t="s">
        <v>448</v>
      </c>
      <c r="H2" s="51"/>
      <c r="I2" s="5"/>
      <c r="J2" s="51" t="s">
        <v>449</v>
      </c>
      <c r="K2" s="51"/>
      <c r="L2" s="5"/>
      <c r="M2" s="51" t="s">
        <v>450</v>
      </c>
      <c r="N2" s="51"/>
    </row>
    <row r="3" spans="2:14" x14ac:dyDescent="0.25">
      <c r="B3" s="49"/>
      <c r="C3" s="49"/>
      <c r="D3" s="6" t="s">
        <v>451</v>
      </c>
      <c r="E3" s="6" t="s">
        <v>452</v>
      </c>
      <c r="F3" s="6"/>
      <c r="G3" s="6" t="s">
        <v>451</v>
      </c>
      <c r="H3" s="6" t="s">
        <v>452</v>
      </c>
      <c r="I3" s="6"/>
      <c r="J3" s="6" t="s">
        <v>451</v>
      </c>
      <c r="K3" s="6" t="s">
        <v>452</v>
      </c>
      <c r="L3" s="6"/>
      <c r="M3" s="6" t="s">
        <v>451</v>
      </c>
      <c r="N3" s="6" t="s">
        <v>452</v>
      </c>
    </row>
    <row r="4" spans="2:14" x14ac:dyDescent="0.25">
      <c r="B4" s="7" t="s">
        <v>453</v>
      </c>
      <c r="C4" s="14">
        <v>20</v>
      </c>
      <c r="D4" s="8">
        <v>30.354694501516189</v>
      </c>
      <c r="E4" s="8">
        <v>0.59679999999999989</v>
      </c>
      <c r="F4" s="9"/>
      <c r="G4" s="10">
        <v>30.001500728032557</v>
      </c>
      <c r="H4" s="8">
        <v>0.73094999999999999</v>
      </c>
      <c r="I4" s="9"/>
      <c r="J4" s="10">
        <v>30.212048232058329</v>
      </c>
      <c r="K4" s="7">
        <v>0.9709500000000002</v>
      </c>
      <c r="L4" s="9"/>
      <c r="M4" s="10">
        <v>29.800887070897168</v>
      </c>
      <c r="N4" s="8">
        <v>1.0667000000000002</v>
      </c>
    </row>
    <row r="5" spans="2:14" x14ac:dyDescent="0.25">
      <c r="B5" s="11" t="s">
        <v>454</v>
      </c>
      <c r="C5" s="15">
        <v>20</v>
      </c>
      <c r="D5" s="10">
        <v>20.548612377304135</v>
      </c>
      <c r="E5" s="10">
        <v>4.8230999999999993</v>
      </c>
      <c r="F5" s="9"/>
      <c r="G5" s="10">
        <v>20.252882063486677</v>
      </c>
      <c r="H5" s="10">
        <v>6.4308499999999995</v>
      </c>
      <c r="I5" s="9"/>
      <c r="J5" s="10">
        <v>19.823491353694216</v>
      </c>
      <c r="K5" s="11">
        <v>9.3219999999999992</v>
      </c>
      <c r="L5" s="9"/>
      <c r="M5" s="10">
        <v>20.049424095877772</v>
      </c>
      <c r="N5" s="10">
        <v>9.4641500000000001</v>
      </c>
    </row>
    <row r="6" spans="2:14" x14ac:dyDescent="0.25">
      <c r="B6" s="11" t="s">
        <v>455</v>
      </c>
      <c r="C6" s="15">
        <v>20</v>
      </c>
      <c r="D6" s="10">
        <v>15.97111346702386</v>
      </c>
      <c r="E6" s="10">
        <v>22.375350000000001</v>
      </c>
      <c r="F6" s="9"/>
      <c r="G6" s="10">
        <v>16.05644537683682</v>
      </c>
      <c r="H6" s="10">
        <v>30.290649999999999</v>
      </c>
      <c r="I6" s="9"/>
      <c r="J6" s="10">
        <v>15.714998805872529</v>
      </c>
      <c r="K6" s="11">
        <v>38.180050000000001</v>
      </c>
      <c r="L6" s="9"/>
      <c r="M6" s="10">
        <v>15.772920051293772</v>
      </c>
      <c r="N6" s="10">
        <v>45.163599999999988</v>
      </c>
    </row>
    <row r="7" spans="2:14" x14ac:dyDescent="0.25">
      <c r="B7" s="11" t="s">
        <v>456</v>
      </c>
      <c r="C7" s="15">
        <v>20</v>
      </c>
      <c r="D7" s="10">
        <v>42.745293249597125</v>
      </c>
      <c r="E7" s="10">
        <v>121.31595</v>
      </c>
      <c r="F7" s="9"/>
      <c r="G7" s="10">
        <v>42.923855185154146</v>
      </c>
      <c r="H7" s="10">
        <v>168.41784999999999</v>
      </c>
      <c r="I7" s="9"/>
      <c r="J7" s="10">
        <v>41.888838231413324</v>
      </c>
      <c r="K7" s="11">
        <v>213.71905000000001</v>
      </c>
      <c r="L7" s="9"/>
      <c r="M7" s="10">
        <v>41.962473874433343</v>
      </c>
      <c r="N7" s="10">
        <v>244.72975000000002</v>
      </c>
    </row>
    <row r="8" spans="2:14" x14ac:dyDescent="0.25">
      <c r="B8" s="12" t="s">
        <v>457</v>
      </c>
      <c r="C8" s="16">
        <v>80</v>
      </c>
      <c r="D8" s="13">
        <v>27.404928398860335</v>
      </c>
      <c r="E8" s="13">
        <v>37.277799999999999</v>
      </c>
      <c r="F8" s="6"/>
      <c r="G8" s="13">
        <v>27.308670838377548</v>
      </c>
      <c r="H8" s="13">
        <v>51.467574999999997</v>
      </c>
      <c r="I8" s="6"/>
      <c r="J8" s="13">
        <v>26.909844155759608</v>
      </c>
      <c r="K8" s="13">
        <v>65.548012499999999</v>
      </c>
      <c r="L8" s="6"/>
      <c r="M8" s="13">
        <v>26.896426273125524</v>
      </c>
      <c r="N8" s="13">
        <v>75.10605000000001</v>
      </c>
    </row>
    <row r="12" spans="2:14" x14ac:dyDescent="0.25">
      <c r="B12" s="48" t="s">
        <v>446</v>
      </c>
      <c r="C12" s="48" t="s">
        <v>458</v>
      </c>
      <c r="D12" s="51" t="s">
        <v>460</v>
      </c>
      <c r="E12" s="51"/>
      <c r="F12" s="17"/>
      <c r="G12" s="51" t="s">
        <v>489</v>
      </c>
      <c r="H12" s="51"/>
    </row>
    <row r="13" spans="2:14" x14ac:dyDescent="0.25">
      <c r="B13" s="49"/>
      <c r="C13" s="49"/>
      <c r="D13" s="6" t="s">
        <v>451</v>
      </c>
      <c r="E13" s="6" t="s">
        <v>452</v>
      </c>
      <c r="F13" s="6"/>
      <c r="G13" s="6" t="s">
        <v>451</v>
      </c>
      <c r="H13" s="6" t="s">
        <v>452</v>
      </c>
    </row>
    <row r="14" spans="2:14" x14ac:dyDescent="0.25">
      <c r="B14" s="7" t="s">
        <v>453</v>
      </c>
      <c r="C14" s="14">
        <v>20</v>
      </c>
      <c r="D14" s="10">
        <v>30.212048232058329</v>
      </c>
      <c r="E14" s="7">
        <v>0.9709500000000002</v>
      </c>
      <c r="F14" s="18"/>
      <c r="G14" s="10">
        <v>29.982104002114102</v>
      </c>
      <c r="H14" s="10">
        <v>1.1817500000000001</v>
      </c>
    </row>
    <row r="15" spans="2:14" x14ac:dyDescent="0.25">
      <c r="B15" s="11" t="s">
        <v>454</v>
      </c>
      <c r="C15" s="15">
        <v>20</v>
      </c>
      <c r="D15" s="10">
        <v>19.823491353694216</v>
      </c>
      <c r="E15" s="11">
        <v>9.3219999999999992</v>
      </c>
      <c r="F15" s="18"/>
      <c r="G15" s="10">
        <v>19.653548074011752</v>
      </c>
      <c r="H15" s="10">
        <v>12.954549999999998</v>
      </c>
    </row>
    <row r="16" spans="2:14" x14ac:dyDescent="0.25">
      <c r="B16" s="11" t="s">
        <v>455</v>
      </c>
      <c r="C16" s="15">
        <v>20</v>
      </c>
      <c r="D16" s="10">
        <v>15.714998805872529</v>
      </c>
      <c r="E16" s="11">
        <v>38.180050000000001</v>
      </c>
      <c r="F16" s="18"/>
      <c r="G16" s="10">
        <v>15.451084421651966</v>
      </c>
      <c r="H16" s="10">
        <v>77.94465000000001</v>
      </c>
    </row>
    <row r="17" spans="2:11" x14ac:dyDescent="0.25">
      <c r="B17" s="11" t="s">
        <v>456</v>
      </c>
      <c r="C17" s="15">
        <v>20</v>
      </c>
      <c r="D17" s="10">
        <v>41.888838231413324</v>
      </c>
      <c r="E17" s="11">
        <v>213.71905000000001</v>
      </c>
      <c r="F17" s="18"/>
      <c r="G17" s="10">
        <v>41.178882764448062</v>
      </c>
      <c r="H17" s="10">
        <v>499.50895000000003</v>
      </c>
    </row>
    <row r="18" spans="2:11" x14ac:dyDescent="0.25">
      <c r="B18" s="12" t="s">
        <v>457</v>
      </c>
      <c r="C18" s="16">
        <v>80</v>
      </c>
      <c r="D18" s="13">
        <v>26.909844155759608</v>
      </c>
      <c r="E18" s="13">
        <v>65.548012499999999</v>
      </c>
      <c r="F18" s="19"/>
      <c r="G18" s="19">
        <v>26.566404815556478</v>
      </c>
      <c r="H18" s="19">
        <v>147.89747499999999</v>
      </c>
    </row>
    <row r="21" spans="2:11" x14ac:dyDescent="0.25">
      <c r="B21" s="48" t="s">
        <v>446</v>
      </c>
      <c r="C21" s="48" t="s">
        <v>458</v>
      </c>
      <c r="D21" s="51" t="s">
        <v>459</v>
      </c>
      <c r="E21" s="51"/>
      <c r="F21" s="17"/>
      <c r="G21" s="51" t="s">
        <v>490</v>
      </c>
      <c r="H21" s="51"/>
    </row>
    <row r="22" spans="2:11" x14ac:dyDescent="0.25">
      <c r="B22" s="49"/>
      <c r="C22" s="49"/>
      <c r="D22" s="6" t="s">
        <v>451</v>
      </c>
      <c r="E22" s="6" t="s">
        <v>452</v>
      </c>
      <c r="F22" s="6"/>
      <c r="G22" s="6" t="s">
        <v>451</v>
      </c>
      <c r="H22" s="6" t="s">
        <v>452</v>
      </c>
    </row>
    <row r="23" spans="2:11" x14ac:dyDescent="0.25">
      <c r="B23" s="7" t="s">
        <v>453</v>
      </c>
      <c r="C23" s="14">
        <v>20</v>
      </c>
      <c r="D23" s="10">
        <v>30.212048232058329</v>
      </c>
      <c r="E23" s="7">
        <v>0.9709500000000002</v>
      </c>
      <c r="F23" s="18"/>
      <c r="G23" s="18">
        <v>29.614356337264979</v>
      </c>
      <c r="H23" s="18">
        <v>0.94990000000000008</v>
      </c>
    </row>
    <row r="24" spans="2:11" x14ac:dyDescent="0.25">
      <c r="B24" s="11" t="s">
        <v>454</v>
      </c>
      <c r="C24" s="15">
        <v>20</v>
      </c>
      <c r="D24" s="10">
        <v>19.823491353694216</v>
      </c>
      <c r="E24" s="11">
        <v>9.3219999999999992</v>
      </c>
      <c r="F24" s="18"/>
      <c r="G24" s="18">
        <v>21.784394417197646</v>
      </c>
      <c r="H24" s="18">
        <v>7.8472500000000007</v>
      </c>
    </row>
    <row r="25" spans="2:11" x14ac:dyDescent="0.25">
      <c r="B25" s="11" t="s">
        <v>455</v>
      </c>
      <c r="C25" s="15">
        <v>20</v>
      </c>
      <c r="D25" s="10">
        <v>15.714998805872529</v>
      </c>
      <c r="E25" s="11">
        <v>38.180050000000001</v>
      </c>
      <c r="F25" s="18"/>
      <c r="G25" s="18">
        <v>16.861212881259359</v>
      </c>
      <c r="H25" s="18">
        <v>32.503450000000001</v>
      </c>
    </row>
    <row r="26" spans="2:11" x14ac:dyDescent="0.25">
      <c r="B26" s="11" t="s">
        <v>456</v>
      </c>
      <c r="C26" s="15">
        <v>20</v>
      </c>
      <c r="D26" s="10">
        <v>41.888838231413324</v>
      </c>
      <c r="E26" s="11">
        <v>213.71905000000001</v>
      </c>
      <c r="F26" s="18"/>
      <c r="G26" s="18">
        <v>44.699792441055955</v>
      </c>
      <c r="H26" s="18">
        <v>202.56490000000002</v>
      </c>
    </row>
    <row r="27" spans="2:11" x14ac:dyDescent="0.25">
      <c r="B27" s="12" t="s">
        <v>457</v>
      </c>
      <c r="C27" s="16">
        <v>80</v>
      </c>
      <c r="D27" s="13">
        <v>26.909844155759608</v>
      </c>
      <c r="E27" s="13">
        <v>65.548012499999999</v>
      </c>
      <c r="F27" s="19"/>
      <c r="G27" s="19">
        <v>28.239939019194498</v>
      </c>
      <c r="H27" s="19">
        <v>60.966375000000006</v>
      </c>
    </row>
    <row r="31" spans="2:11" x14ac:dyDescent="0.25">
      <c r="B31" s="22" t="s">
        <v>446</v>
      </c>
      <c r="C31" s="22" t="s">
        <v>458</v>
      </c>
      <c r="D31" s="20" t="s">
        <v>462</v>
      </c>
      <c r="E31" s="20" t="s">
        <v>463</v>
      </c>
      <c r="F31" s="20" t="s">
        <v>464</v>
      </c>
      <c r="G31" s="20" t="s">
        <v>503</v>
      </c>
      <c r="H31" s="20" t="s">
        <v>504</v>
      </c>
      <c r="I31" s="20" t="s">
        <v>505</v>
      </c>
      <c r="J31" s="20" t="s">
        <v>506</v>
      </c>
    </row>
    <row r="32" spans="2:11" x14ac:dyDescent="0.25">
      <c r="B32" s="21" t="s">
        <v>453</v>
      </c>
      <c r="C32" s="14">
        <v>20</v>
      </c>
      <c r="D32" s="10">
        <v>4026.65</v>
      </c>
      <c r="E32" s="10">
        <v>224.55</v>
      </c>
      <c r="F32" s="10">
        <v>2675.5</v>
      </c>
      <c r="G32" s="10">
        <v>1126.5999999999999</v>
      </c>
      <c r="H32" s="10">
        <v>10.760785324687896</v>
      </c>
      <c r="I32" s="10">
        <v>58.736232256212631</v>
      </c>
      <c r="J32" s="10">
        <v>30.502982419099499</v>
      </c>
      <c r="K32" s="28"/>
    </row>
    <row r="33" spans="2:18" x14ac:dyDescent="0.25">
      <c r="B33" s="11" t="s">
        <v>454</v>
      </c>
      <c r="C33" s="15">
        <v>20</v>
      </c>
      <c r="D33" s="10">
        <v>8869.6</v>
      </c>
      <c r="E33" s="10">
        <v>781.65</v>
      </c>
      <c r="F33" s="10">
        <v>6092.85</v>
      </c>
      <c r="G33" s="10">
        <v>1995.1</v>
      </c>
      <c r="H33" s="10">
        <v>18.98129453497711</v>
      </c>
      <c r="I33" s="10">
        <v>52.484040211613205</v>
      </c>
      <c r="J33" s="10">
        <v>28.534665253409678</v>
      </c>
      <c r="K33" s="28"/>
    </row>
    <row r="34" spans="2:18" x14ac:dyDescent="0.25">
      <c r="B34" s="11" t="s">
        <v>455</v>
      </c>
      <c r="C34" s="15">
        <v>20</v>
      </c>
      <c r="D34" s="10">
        <v>15721.9</v>
      </c>
      <c r="E34" s="10">
        <v>816</v>
      </c>
      <c r="F34" s="10">
        <v>11852.9</v>
      </c>
      <c r="G34" s="10">
        <v>3053</v>
      </c>
      <c r="H34" s="10">
        <v>16.351827465940456</v>
      </c>
      <c r="I34" s="10">
        <v>57.437132890334908</v>
      </c>
      <c r="J34" s="10">
        <v>26.211039643724643</v>
      </c>
      <c r="K34" s="28"/>
    </row>
    <row r="35" spans="2:18" x14ac:dyDescent="0.25">
      <c r="B35" s="11" t="s">
        <v>456</v>
      </c>
      <c r="C35" s="15">
        <v>20</v>
      </c>
      <c r="D35" s="10">
        <v>33265.65</v>
      </c>
      <c r="E35" s="10">
        <v>678.75</v>
      </c>
      <c r="F35" s="10">
        <v>27138.95</v>
      </c>
      <c r="G35" s="10">
        <v>5447.95</v>
      </c>
      <c r="H35" s="10">
        <v>3.9902794418949554</v>
      </c>
      <c r="I35" s="10">
        <v>78.319753131619706</v>
      </c>
      <c r="J35" s="10">
        <v>17.689967426485339</v>
      </c>
      <c r="K35" s="28"/>
    </row>
    <row r="36" spans="2:18" x14ac:dyDescent="0.25">
      <c r="B36" s="12" t="s">
        <v>457</v>
      </c>
      <c r="C36" s="16">
        <v>80</v>
      </c>
      <c r="D36" s="13">
        <v>15470.95</v>
      </c>
      <c r="E36" s="13">
        <v>625.23749999999995</v>
      </c>
      <c r="F36" s="13">
        <v>11940.05</v>
      </c>
      <c r="G36" s="13">
        <v>2905.6624999999999</v>
      </c>
      <c r="H36" s="13">
        <v>12.521046691875105</v>
      </c>
      <c r="I36" s="13">
        <v>61.744289622445123</v>
      </c>
      <c r="J36" s="13">
        <v>25.734663685679784</v>
      </c>
      <c r="K36" s="28"/>
    </row>
    <row r="39" spans="2:18" x14ac:dyDescent="0.25">
      <c r="B39" s="48" t="s">
        <v>446</v>
      </c>
      <c r="C39" s="48" t="s">
        <v>458</v>
      </c>
      <c r="D39" s="38" t="s">
        <v>513</v>
      </c>
      <c r="E39" s="38" t="s">
        <v>515</v>
      </c>
      <c r="F39" s="36" t="s">
        <v>511</v>
      </c>
    </row>
    <row r="40" spans="2:18" x14ac:dyDescent="0.25">
      <c r="B40" s="49"/>
      <c r="C40" s="49"/>
      <c r="D40" s="37" t="s">
        <v>507</v>
      </c>
      <c r="E40" s="38" t="s">
        <v>507</v>
      </c>
      <c r="F40" s="38" t="s">
        <v>507</v>
      </c>
    </row>
    <row r="41" spans="2:18" x14ac:dyDescent="0.25">
      <c r="B41" s="7" t="s">
        <v>453</v>
      </c>
      <c r="C41" s="36">
        <v>96</v>
      </c>
      <c r="D41" s="39">
        <v>33.11</v>
      </c>
      <c r="E41" s="39">
        <v>32.32</v>
      </c>
      <c r="F41" s="9">
        <v>31.234124377809021</v>
      </c>
    </row>
    <row r="42" spans="2:18" x14ac:dyDescent="0.25">
      <c r="B42" s="11" t="s">
        <v>454</v>
      </c>
      <c r="C42" s="23">
        <v>96</v>
      </c>
      <c r="D42" s="39">
        <v>35.79</v>
      </c>
      <c r="E42" s="39">
        <v>32.61</v>
      </c>
      <c r="F42" s="9">
        <v>29.747048210805517</v>
      </c>
    </row>
    <row r="43" spans="2:18" x14ac:dyDescent="0.25">
      <c r="B43" s="11" t="s">
        <v>455</v>
      </c>
      <c r="C43" s="23">
        <v>96</v>
      </c>
      <c r="D43" s="39">
        <v>36.21</v>
      </c>
      <c r="E43" s="39">
        <v>31.98</v>
      </c>
      <c r="F43" s="9">
        <v>29.571833396007776</v>
      </c>
    </row>
    <row r="44" spans="2:18" x14ac:dyDescent="0.25">
      <c r="B44" s="11" t="s">
        <v>456</v>
      </c>
      <c r="C44" s="23">
        <v>120</v>
      </c>
      <c r="D44" s="39">
        <v>89.27</v>
      </c>
      <c r="E44" s="39">
        <v>81.97</v>
      </c>
      <c r="F44" s="9">
        <v>77.115724117906453</v>
      </c>
    </row>
    <row r="45" spans="2:18" x14ac:dyDescent="0.25">
      <c r="B45" s="12" t="s">
        <v>457</v>
      </c>
      <c r="C45" s="37">
        <v>408</v>
      </c>
      <c r="D45" s="12">
        <v>50.99</v>
      </c>
      <c r="E45" s="12">
        <v>46.91</v>
      </c>
      <c r="F45" s="12">
        <v>43.987684972236565</v>
      </c>
    </row>
    <row r="47" spans="2:18" x14ac:dyDescent="0.25">
      <c r="B47" s="48" t="s">
        <v>446</v>
      </c>
      <c r="C47" s="48" t="s">
        <v>458</v>
      </c>
      <c r="D47" s="50" t="s">
        <v>531</v>
      </c>
      <c r="E47" s="50"/>
      <c r="F47" s="50"/>
      <c r="G47" s="32"/>
      <c r="H47" s="50" t="s">
        <v>532</v>
      </c>
      <c r="I47" s="50"/>
      <c r="J47" s="50"/>
      <c r="K47" s="32"/>
      <c r="L47" s="48" t="s">
        <v>516</v>
      </c>
      <c r="M47" s="48"/>
      <c r="N47" s="48"/>
      <c r="O47" s="32"/>
      <c r="P47" s="48" t="s">
        <v>510</v>
      </c>
      <c r="Q47" s="48"/>
      <c r="R47" s="48"/>
    </row>
    <row r="48" spans="2:18" x14ac:dyDescent="0.25">
      <c r="B48" s="49"/>
      <c r="C48" s="49"/>
      <c r="D48" s="33" t="s">
        <v>507</v>
      </c>
      <c r="E48" s="33" t="s">
        <v>508</v>
      </c>
      <c r="F48" s="33" t="s">
        <v>509</v>
      </c>
      <c r="G48" s="33"/>
      <c r="H48" s="34" t="s">
        <v>507</v>
      </c>
      <c r="I48" s="34" t="s">
        <v>508</v>
      </c>
      <c r="J48" s="34" t="s">
        <v>509</v>
      </c>
      <c r="K48" s="33"/>
      <c r="L48" s="34" t="s">
        <v>507</v>
      </c>
      <c r="M48" s="34" t="s">
        <v>508</v>
      </c>
      <c r="N48" s="34" t="s">
        <v>509</v>
      </c>
      <c r="O48" s="33"/>
      <c r="P48" s="34" t="s">
        <v>507</v>
      </c>
      <c r="Q48" s="34" t="s">
        <v>508</v>
      </c>
      <c r="R48" s="34" t="s">
        <v>509</v>
      </c>
    </row>
    <row r="49" spans="2:21" x14ac:dyDescent="0.25">
      <c r="B49" s="7" t="s">
        <v>453</v>
      </c>
      <c r="C49" s="32">
        <v>96</v>
      </c>
      <c r="D49" s="11">
        <v>33.2450911949282</v>
      </c>
      <c r="E49" s="11">
        <v>31.044275757115425</v>
      </c>
      <c r="F49" s="11">
        <v>5.865192708333332</v>
      </c>
      <c r="G49" s="11"/>
      <c r="H49" s="11">
        <v>33.884376210748805</v>
      </c>
      <c r="I49" s="11">
        <v>31.727423476815321</v>
      </c>
      <c r="J49" s="45">
        <v>1.2345312499999996</v>
      </c>
      <c r="K49" s="45"/>
      <c r="L49" s="11">
        <v>37.582988617727587</v>
      </c>
      <c r="M49" s="11">
        <v>35.341848586643302</v>
      </c>
      <c r="N49" s="11">
        <v>4.0186875000000004</v>
      </c>
      <c r="O49" s="45"/>
      <c r="P49" s="11">
        <v>31.234124377809021</v>
      </c>
      <c r="Q49" s="11">
        <v>29.103904551876365</v>
      </c>
      <c r="R49" s="11">
        <v>0.90367708333333319</v>
      </c>
    </row>
    <row r="50" spans="2:21" x14ac:dyDescent="0.25">
      <c r="B50" s="11" t="s">
        <v>454</v>
      </c>
      <c r="C50" s="23">
        <v>96</v>
      </c>
      <c r="D50" s="11">
        <v>35.455689718598379</v>
      </c>
      <c r="E50" s="11">
        <v>28.599562983565377</v>
      </c>
      <c r="F50" s="11">
        <v>32.976963541666656</v>
      </c>
      <c r="G50" s="11"/>
      <c r="H50" s="11">
        <v>33.219191461397344</v>
      </c>
      <c r="I50" s="11">
        <v>26.708696060351361</v>
      </c>
      <c r="J50" s="45">
        <v>6.737750000000001</v>
      </c>
      <c r="K50" s="45"/>
      <c r="L50" s="11">
        <v>42.592332015761997</v>
      </c>
      <c r="M50" s="11">
        <v>35.412578149062512</v>
      </c>
      <c r="N50" s="11">
        <v>51.383645833333311</v>
      </c>
      <c r="O50" s="45"/>
      <c r="P50" s="11">
        <v>29.747048210805517</v>
      </c>
      <c r="Q50" s="11">
        <v>23.391653203882189</v>
      </c>
      <c r="R50" s="11">
        <v>9.8224895833333346</v>
      </c>
    </row>
    <row r="51" spans="2:21" x14ac:dyDescent="0.25">
      <c r="B51" s="11" t="s">
        <v>455</v>
      </c>
      <c r="C51" s="23">
        <v>96</v>
      </c>
      <c r="D51" s="11">
        <v>35.934804633515625</v>
      </c>
      <c r="E51" s="11">
        <v>26.731552376820314</v>
      </c>
      <c r="F51" s="11">
        <v>92.030348958333335</v>
      </c>
      <c r="G51" s="11"/>
      <c r="H51" s="11">
        <v>32.408281453443209</v>
      </c>
      <c r="I51" s="11">
        <v>23.574820468183223</v>
      </c>
      <c r="J51" s="45">
        <v>19.247854166666666</v>
      </c>
      <c r="K51" s="45"/>
      <c r="L51" s="11">
        <v>45.843591768566654</v>
      </c>
      <c r="M51" s="11">
        <v>35.740854134235462</v>
      </c>
      <c r="N51" s="11">
        <v>12.915916666666666</v>
      </c>
      <c r="O51" s="45"/>
      <c r="P51" s="11">
        <v>29.571833396007776</v>
      </c>
      <c r="Q51" s="11">
        <v>20.885065442153529</v>
      </c>
      <c r="R51" s="11">
        <v>35.142093750000008</v>
      </c>
    </row>
    <row r="52" spans="2:21" x14ac:dyDescent="0.25">
      <c r="B52" s="11" t="s">
        <v>456</v>
      </c>
      <c r="C52" s="23">
        <v>120</v>
      </c>
      <c r="D52" s="11">
        <v>88.927912829122008</v>
      </c>
      <c r="E52" s="11">
        <v>54.07274094984507</v>
      </c>
      <c r="F52" s="11">
        <v>210.20302499999994</v>
      </c>
      <c r="G52" s="11"/>
      <c r="H52" s="11">
        <v>82.230589747678565</v>
      </c>
      <c r="I52" s="11">
        <v>48.680788794310487</v>
      </c>
      <c r="J52" s="45">
        <v>60.236725000000007</v>
      </c>
      <c r="K52" s="45"/>
      <c r="L52" s="11">
        <v>111.45232202233956</v>
      </c>
      <c r="M52" s="11">
        <v>72.054932652986253</v>
      </c>
      <c r="N52" s="11">
        <v>11.81356666666667</v>
      </c>
      <c r="O52" s="45"/>
      <c r="P52" s="11">
        <v>77.115724117906453</v>
      </c>
      <c r="Q52" s="11">
        <v>44.379643704950375</v>
      </c>
      <c r="R52" s="11">
        <v>176.92308333333341</v>
      </c>
    </row>
    <row r="53" spans="2:21" x14ac:dyDescent="0.25">
      <c r="B53" s="12" t="s">
        <v>457</v>
      </c>
      <c r="C53" s="33">
        <v>408</v>
      </c>
      <c r="D53" s="12">
        <v>50.775406254928185</v>
      </c>
      <c r="E53" s="12">
        <v>36.227368777601797</v>
      </c>
      <c r="F53" s="46">
        <v>92.617949754901986</v>
      </c>
      <c r="G53" s="46"/>
      <c r="H53" s="12">
        <v>47.600020308279433</v>
      </c>
      <c r="I53" s="12">
        <v>33.614570823114818</v>
      </c>
      <c r="J53" s="46">
        <v>24.121421568627436</v>
      </c>
      <c r="K53" s="46"/>
      <c r="L53" s="12">
        <v>62.431603512936633</v>
      </c>
      <c r="M53" s="12">
        <v>46.250340396746871</v>
      </c>
      <c r="N53" s="12">
        <v>19.54946078431373</v>
      </c>
      <c r="O53" s="46"/>
      <c r="P53" s="12">
        <v>43.987684972236565</v>
      </c>
      <c r="Q53" s="12">
        <v>30.31886537155296</v>
      </c>
      <c r="R53" s="12">
        <v>62.828732843137246</v>
      </c>
      <c r="S53" s="44"/>
      <c r="T53" s="44"/>
      <c r="U53" s="28"/>
    </row>
    <row r="54" spans="2:21" x14ac:dyDescent="0.25">
      <c r="S54" s="44"/>
      <c r="T54" s="44"/>
      <c r="U54" s="28"/>
    </row>
    <row r="56" spans="2:21" x14ac:dyDescent="0.25">
      <c r="B56" s="48" t="s">
        <v>446</v>
      </c>
      <c r="C56" s="48" t="s">
        <v>458</v>
      </c>
      <c r="D56" s="50" t="s">
        <v>512</v>
      </c>
      <c r="E56" s="50"/>
      <c r="F56" s="50"/>
      <c r="G56" s="29"/>
      <c r="H56" s="50" t="s">
        <v>514</v>
      </c>
      <c r="I56" s="50"/>
      <c r="J56" s="50"/>
      <c r="K56" s="29"/>
      <c r="L56" s="48" t="s">
        <v>516</v>
      </c>
      <c r="M56" s="48"/>
      <c r="N56" s="48"/>
      <c r="O56" s="29"/>
      <c r="P56" s="48" t="s">
        <v>510</v>
      </c>
      <c r="Q56" s="48"/>
      <c r="R56" s="48"/>
    </row>
    <row r="57" spans="2:21" x14ac:dyDescent="0.25">
      <c r="B57" s="49"/>
      <c r="C57" s="49"/>
      <c r="D57" s="30" t="s">
        <v>507</v>
      </c>
      <c r="E57" s="30" t="s">
        <v>508</v>
      </c>
      <c r="F57" s="30" t="s">
        <v>509</v>
      </c>
      <c r="G57" s="30"/>
      <c r="H57" s="31" t="s">
        <v>507</v>
      </c>
      <c r="I57" s="31" t="s">
        <v>508</v>
      </c>
      <c r="J57" s="31" t="s">
        <v>509</v>
      </c>
      <c r="K57" s="30"/>
      <c r="L57" s="31" t="s">
        <v>507</v>
      </c>
      <c r="M57" s="31" t="s">
        <v>508</v>
      </c>
      <c r="N57" s="31" t="s">
        <v>509</v>
      </c>
      <c r="O57" s="30"/>
      <c r="P57" s="31" t="s">
        <v>507</v>
      </c>
      <c r="Q57" s="31" t="s">
        <v>508</v>
      </c>
      <c r="R57" s="31" t="s">
        <v>509</v>
      </c>
    </row>
    <row r="58" spans="2:21" x14ac:dyDescent="0.25">
      <c r="B58" s="7" t="s">
        <v>453</v>
      </c>
      <c r="C58" s="29">
        <v>96</v>
      </c>
      <c r="D58" s="9">
        <v>32.479761567842978</v>
      </c>
      <c r="E58" s="9">
        <v>30.280581343889853</v>
      </c>
      <c r="F58" s="9">
        <v>100</v>
      </c>
      <c r="G58" s="9"/>
      <c r="H58" s="9">
        <v>32.146719974774101</v>
      </c>
      <c r="I58" s="9">
        <v>29.993971001473877</v>
      </c>
      <c r="J58" s="9">
        <v>100</v>
      </c>
      <c r="K58" s="26"/>
      <c r="L58" s="9">
        <v>37.159456873977312</v>
      </c>
      <c r="M58" s="9">
        <v>34.921732802255164</v>
      </c>
      <c r="N58" s="9">
        <v>100</v>
      </c>
      <c r="O58" s="26"/>
      <c r="P58" s="9">
        <v>31.234124377809021</v>
      </c>
      <c r="Q58" s="9">
        <v>29.103904551876365</v>
      </c>
      <c r="R58" s="9">
        <v>0.90367708333333319</v>
      </c>
    </row>
    <row r="59" spans="2:21" x14ac:dyDescent="0.25">
      <c r="B59" s="11" t="s">
        <v>454</v>
      </c>
      <c r="C59" s="23">
        <v>96</v>
      </c>
      <c r="D59" s="9">
        <v>35.120047628139631</v>
      </c>
      <c r="E59" s="9">
        <v>28.298642569704</v>
      </c>
      <c r="F59" s="9">
        <v>200</v>
      </c>
      <c r="G59" s="9"/>
      <c r="H59" s="9">
        <v>32.001303110887413</v>
      </c>
      <c r="I59" s="9">
        <v>25.523747470324441</v>
      </c>
      <c r="J59" s="9">
        <v>200</v>
      </c>
      <c r="K59" s="26"/>
      <c r="L59" s="9">
        <v>41.418196155467264</v>
      </c>
      <c r="M59" s="9">
        <v>34.322668867908</v>
      </c>
      <c r="N59" s="9">
        <v>200</v>
      </c>
      <c r="O59" s="26"/>
      <c r="P59" s="9">
        <v>29.747048210805517</v>
      </c>
      <c r="Q59" s="9">
        <v>23.391653203882189</v>
      </c>
      <c r="R59" s="9">
        <v>9.8224895833333346</v>
      </c>
    </row>
    <row r="60" spans="2:21" x14ac:dyDescent="0.25">
      <c r="B60" s="11" t="s">
        <v>455</v>
      </c>
      <c r="C60" s="23">
        <v>96</v>
      </c>
      <c r="D60" s="9">
        <v>35.775156755288187</v>
      </c>
      <c r="E60" s="9">
        <v>26.577163098409198</v>
      </c>
      <c r="F60" s="9">
        <v>300</v>
      </c>
      <c r="G60" s="9"/>
      <c r="H60" s="9">
        <v>31.399400693124118</v>
      </c>
      <c r="I60" s="9">
        <v>22.629867134081636</v>
      </c>
      <c r="J60" s="9">
        <v>300</v>
      </c>
      <c r="K60" s="26"/>
      <c r="L60" s="9">
        <v>44.595996215754646</v>
      </c>
      <c r="M60" s="9">
        <v>34.635017339743307</v>
      </c>
      <c r="N60" s="9">
        <v>300</v>
      </c>
      <c r="O60" s="26"/>
      <c r="P60" s="9">
        <v>29.571833396007776</v>
      </c>
      <c r="Q60" s="9">
        <v>20.885065442153529</v>
      </c>
      <c r="R60" s="9">
        <v>35.142093750000008</v>
      </c>
    </row>
    <row r="61" spans="2:21" x14ac:dyDescent="0.25">
      <c r="B61" s="11" t="s">
        <v>456</v>
      </c>
      <c r="C61" s="23">
        <v>120</v>
      </c>
      <c r="D61" s="9">
        <v>88.645430219987759</v>
      </c>
      <c r="E61" s="9">
        <v>53.836673820717849</v>
      </c>
      <c r="F61" s="9">
        <v>400</v>
      </c>
      <c r="G61" s="9"/>
      <c r="H61" s="9">
        <v>80.448830142604791</v>
      </c>
      <c r="I61" s="9">
        <v>47.174218249147081</v>
      </c>
      <c r="J61" s="9">
        <v>400</v>
      </c>
      <c r="K61" s="26"/>
      <c r="L61" s="9">
        <v>108.8373365841916</v>
      </c>
      <c r="M61" s="9">
        <v>69.945174977283131</v>
      </c>
      <c r="N61" s="9">
        <v>400</v>
      </c>
      <c r="O61" s="26"/>
      <c r="P61" s="9">
        <v>77.342684032366364</v>
      </c>
      <c r="Q61" s="9">
        <v>44.493459552074548</v>
      </c>
      <c r="R61" s="9">
        <v>174.78249166666677</v>
      </c>
    </row>
    <row r="62" spans="2:21" x14ac:dyDescent="0.25">
      <c r="B62" s="12" t="s">
        <v>457</v>
      </c>
      <c r="C62" s="30">
        <v>408</v>
      </c>
      <c r="D62" s="24">
        <v>50.395706759118958</v>
      </c>
      <c r="E62" s="24">
        <v>35.871112773623636</v>
      </c>
      <c r="F62" s="25">
        <v>258.82</v>
      </c>
      <c r="G62" s="25"/>
      <c r="H62" s="24">
        <v>46.143167401656861</v>
      </c>
      <c r="I62" s="24">
        <v>32.262437274662076</v>
      </c>
      <c r="J62" s="25">
        <v>258.82</v>
      </c>
      <c r="K62" s="25"/>
      <c r="L62" s="12">
        <v>60.993016464809131</v>
      </c>
      <c r="M62" s="12">
        <v>45.014326525061271</v>
      </c>
      <c r="N62" s="25">
        <v>258.82</v>
      </c>
      <c r="O62" s="25"/>
      <c r="P62" s="12">
        <v>44.054437888254178</v>
      </c>
      <c r="Q62" s="12">
        <v>30.352340620707135</v>
      </c>
      <c r="R62" s="12">
        <v>62.19914705882352</v>
      </c>
      <c r="S62" s="44"/>
      <c r="T62" s="44"/>
      <c r="U62" s="28"/>
    </row>
    <row r="63" spans="2:21" x14ac:dyDescent="0.25">
      <c r="S63" s="44"/>
      <c r="T63" s="44"/>
      <c r="U63" s="28"/>
    </row>
    <row r="64" spans="2:21" x14ac:dyDescent="0.25">
      <c r="S64" s="44"/>
      <c r="T64" s="44"/>
      <c r="U64" s="28"/>
    </row>
    <row r="65" spans="2:21" x14ac:dyDescent="0.25">
      <c r="S65" s="44"/>
      <c r="T65" s="44"/>
      <c r="U65" s="28"/>
    </row>
    <row r="66" spans="2:21" x14ac:dyDescent="0.25">
      <c r="B66" s="48" t="s">
        <v>446</v>
      </c>
      <c r="C66" s="48" t="s">
        <v>458</v>
      </c>
      <c r="D66" s="43" t="s">
        <v>513</v>
      </c>
      <c r="E66" s="43" t="s">
        <v>515</v>
      </c>
      <c r="F66" s="41" t="s">
        <v>511</v>
      </c>
      <c r="S66" s="44"/>
      <c r="T66" s="44"/>
      <c r="U66" s="28"/>
    </row>
    <row r="67" spans="2:21" x14ac:dyDescent="0.25">
      <c r="B67" s="49"/>
      <c r="C67" s="49"/>
      <c r="D67" s="42" t="s">
        <v>507</v>
      </c>
      <c r="E67" s="43" t="s">
        <v>507</v>
      </c>
      <c r="F67" s="43" t="s">
        <v>507</v>
      </c>
      <c r="S67" s="44"/>
      <c r="T67" s="44"/>
      <c r="U67" s="28"/>
    </row>
    <row r="68" spans="2:21" x14ac:dyDescent="0.25">
      <c r="B68" s="7" t="s">
        <v>453</v>
      </c>
      <c r="C68" s="41">
        <v>96</v>
      </c>
      <c r="D68" s="39">
        <f>ROUND(D41,2)</f>
        <v>33.11</v>
      </c>
      <c r="E68" s="39">
        <f t="shared" ref="E68:F68" si="0">ROUND(E41,2)</f>
        <v>32.32</v>
      </c>
      <c r="F68" s="39">
        <f t="shared" si="0"/>
        <v>31.23</v>
      </c>
      <c r="S68" s="44"/>
      <c r="T68" s="44"/>
      <c r="U68" s="28"/>
    </row>
    <row r="69" spans="2:21" x14ac:dyDescent="0.25">
      <c r="B69" s="11" t="s">
        <v>454</v>
      </c>
      <c r="C69" s="23">
        <v>96</v>
      </c>
      <c r="D69" s="39">
        <f t="shared" ref="D69:F69" si="1">ROUND(D42,2)</f>
        <v>35.79</v>
      </c>
      <c r="E69" s="39">
        <f t="shared" si="1"/>
        <v>32.61</v>
      </c>
      <c r="F69" s="39">
        <f t="shared" si="1"/>
        <v>29.75</v>
      </c>
      <c r="S69" s="44"/>
      <c r="T69" s="44"/>
      <c r="U69" s="28"/>
    </row>
    <row r="70" spans="2:21" x14ac:dyDescent="0.25">
      <c r="B70" s="11" t="s">
        <v>455</v>
      </c>
      <c r="C70" s="23">
        <v>96</v>
      </c>
      <c r="D70" s="39">
        <f t="shared" ref="D70:F70" si="2">ROUND(D43,2)</f>
        <v>36.21</v>
      </c>
      <c r="E70" s="39">
        <f t="shared" si="2"/>
        <v>31.98</v>
      </c>
      <c r="F70" s="39">
        <f t="shared" si="2"/>
        <v>29.57</v>
      </c>
      <c r="S70" s="44"/>
      <c r="T70" s="44"/>
      <c r="U70" s="28"/>
    </row>
    <row r="71" spans="2:21" x14ac:dyDescent="0.25">
      <c r="B71" s="11" t="s">
        <v>456</v>
      </c>
      <c r="C71" s="23">
        <v>120</v>
      </c>
      <c r="D71" s="39">
        <f t="shared" ref="D71:F71" si="3">ROUND(D44,2)</f>
        <v>89.27</v>
      </c>
      <c r="E71" s="39">
        <f t="shared" si="3"/>
        <v>81.97</v>
      </c>
      <c r="F71" s="39">
        <f t="shared" si="3"/>
        <v>77.12</v>
      </c>
    </row>
    <row r="72" spans="2:21" x14ac:dyDescent="0.25">
      <c r="B72" s="12" t="s">
        <v>457</v>
      </c>
      <c r="C72" s="42">
        <v>408</v>
      </c>
      <c r="D72" s="47">
        <f t="shared" ref="D72:F72" si="4">ROUND(D45,2)</f>
        <v>50.99</v>
      </c>
      <c r="E72" s="47">
        <f t="shared" si="4"/>
        <v>46.91</v>
      </c>
      <c r="F72" s="47">
        <f t="shared" si="4"/>
        <v>43.99</v>
      </c>
      <c r="G72">
        <f>D72-F72</f>
        <v>7</v>
      </c>
      <c r="H72">
        <f>E72-F72</f>
        <v>2.9199999999999946</v>
      </c>
    </row>
    <row r="74" spans="2:21" x14ac:dyDescent="0.25">
      <c r="B74" s="48" t="s">
        <v>446</v>
      </c>
      <c r="C74" s="48" t="s">
        <v>458</v>
      </c>
      <c r="D74" s="50" t="s">
        <v>513</v>
      </c>
      <c r="E74" s="50"/>
      <c r="F74" s="50"/>
      <c r="G74" s="41"/>
      <c r="H74" s="50" t="s">
        <v>515</v>
      </c>
      <c r="I74" s="50"/>
      <c r="J74" s="50"/>
      <c r="K74" s="41"/>
      <c r="L74" s="48" t="s">
        <v>516</v>
      </c>
      <c r="M74" s="48"/>
      <c r="N74" s="48"/>
      <c r="O74" s="41"/>
      <c r="P74" s="48" t="s">
        <v>510</v>
      </c>
      <c r="Q74" s="48"/>
      <c r="R74" s="48"/>
    </row>
    <row r="75" spans="2:21" x14ac:dyDescent="0.25">
      <c r="B75" s="49"/>
      <c r="C75" s="49"/>
      <c r="D75" s="42" t="s">
        <v>507</v>
      </c>
      <c r="E75" s="42" t="s">
        <v>508</v>
      </c>
      <c r="F75" s="42" t="s">
        <v>509</v>
      </c>
      <c r="G75" s="42"/>
      <c r="H75" s="43" t="s">
        <v>507</v>
      </c>
      <c r="I75" s="43" t="s">
        <v>508</v>
      </c>
      <c r="J75" s="43" t="s">
        <v>509</v>
      </c>
      <c r="K75" s="42"/>
      <c r="L75" s="43" t="s">
        <v>507</v>
      </c>
      <c r="M75" s="43" t="s">
        <v>508</v>
      </c>
      <c r="N75" s="43" t="s">
        <v>509</v>
      </c>
      <c r="O75" s="42"/>
      <c r="P75" s="43" t="s">
        <v>507</v>
      </c>
      <c r="Q75" s="43" t="s">
        <v>508</v>
      </c>
      <c r="R75" s="43" t="s">
        <v>509</v>
      </c>
    </row>
    <row r="76" spans="2:21" x14ac:dyDescent="0.25">
      <c r="B76" s="7" t="s">
        <v>453</v>
      </c>
      <c r="C76" s="41">
        <v>96</v>
      </c>
      <c r="D76" s="11">
        <f t="shared" ref="D76:F80" si="5">ROUND(D49,2)</f>
        <v>33.25</v>
      </c>
      <c r="E76" s="11">
        <f t="shared" si="5"/>
        <v>31.04</v>
      </c>
      <c r="F76" s="11">
        <f t="shared" si="5"/>
        <v>5.87</v>
      </c>
      <c r="G76" s="11"/>
      <c r="H76" s="11">
        <f t="shared" ref="H76:J80" si="6">ROUND(H49,2)</f>
        <v>33.880000000000003</v>
      </c>
      <c r="I76" s="11">
        <f t="shared" si="6"/>
        <v>31.73</v>
      </c>
      <c r="J76" s="11">
        <f t="shared" si="6"/>
        <v>1.23</v>
      </c>
      <c r="K76" s="11"/>
      <c r="L76" s="11">
        <f t="shared" ref="L76:N80" si="7">ROUND(L49,2)</f>
        <v>37.58</v>
      </c>
      <c r="M76" s="11">
        <f t="shared" si="7"/>
        <v>35.340000000000003</v>
      </c>
      <c r="N76" s="11">
        <f t="shared" si="7"/>
        <v>4.0199999999999996</v>
      </c>
      <c r="O76" s="11"/>
      <c r="P76" s="11">
        <f t="shared" ref="P76:R80" si="8">ROUND(P49,2)</f>
        <v>31.23</v>
      </c>
      <c r="Q76" s="11">
        <f t="shared" si="8"/>
        <v>29.1</v>
      </c>
      <c r="R76" s="11">
        <f t="shared" si="8"/>
        <v>0.9</v>
      </c>
    </row>
    <row r="77" spans="2:21" x14ac:dyDescent="0.25">
      <c r="B77" s="11" t="s">
        <v>454</v>
      </c>
      <c r="C77" s="23">
        <v>96</v>
      </c>
      <c r="D77" s="11">
        <f t="shared" si="5"/>
        <v>35.46</v>
      </c>
      <c r="E77" s="11">
        <f t="shared" si="5"/>
        <v>28.6</v>
      </c>
      <c r="F77" s="11">
        <f t="shared" si="5"/>
        <v>32.979999999999997</v>
      </c>
      <c r="G77" s="11"/>
      <c r="H77" s="11">
        <f t="shared" si="6"/>
        <v>33.22</v>
      </c>
      <c r="I77" s="11">
        <f t="shared" si="6"/>
        <v>26.71</v>
      </c>
      <c r="J77" s="11">
        <f t="shared" si="6"/>
        <v>6.74</v>
      </c>
      <c r="K77" s="11"/>
      <c r="L77" s="11">
        <f t="shared" si="7"/>
        <v>42.59</v>
      </c>
      <c r="M77" s="11">
        <f t="shared" si="7"/>
        <v>35.409999999999997</v>
      </c>
      <c r="N77" s="11">
        <f t="shared" si="7"/>
        <v>51.38</v>
      </c>
      <c r="O77" s="11"/>
      <c r="P77" s="11">
        <f t="shared" si="8"/>
        <v>29.75</v>
      </c>
      <c r="Q77" s="11">
        <f t="shared" si="8"/>
        <v>23.39</v>
      </c>
      <c r="R77" s="11">
        <f t="shared" si="8"/>
        <v>9.82</v>
      </c>
    </row>
    <row r="78" spans="2:21" x14ac:dyDescent="0.25">
      <c r="B78" s="11" t="s">
        <v>455</v>
      </c>
      <c r="C78" s="23">
        <v>96</v>
      </c>
      <c r="D78" s="11">
        <f t="shared" si="5"/>
        <v>35.93</v>
      </c>
      <c r="E78" s="11">
        <f t="shared" si="5"/>
        <v>26.73</v>
      </c>
      <c r="F78" s="11">
        <f t="shared" si="5"/>
        <v>92.03</v>
      </c>
      <c r="G78" s="11"/>
      <c r="H78" s="11">
        <f t="shared" si="6"/>
        <v>32.409999999999997</v>
      </c>
      <c r="I78" s="11">
        <f t="shared" si="6"/>
        <v>23.57</v>
      </c>
      <c r="J78" s="11">
        <f t="shared" si="6"/>
        <v>19.25</v>
      </c>
      <c r="K78" s="11"/>
      <c r="L78" s="11">
        <f t="shared" si="7"/>
        <v>45.84</v>
      </c>
      <c r="M78" s="11">
        <f t="shared" si="7"/>
        <v>35.74</v>
      </c>
      <c r="N78" s="11">
        <f t="shared" si="7"/>
        <v>12.92</v>
      </c>
      <c r="O78" s="11"/>
      <c r="P78" s="11">
        <f t="shared" si="8"/>
        <v>29.57</v>
      </c>
      <c r="Q78" s="11">
        <f t="shared" si="8"/>
        <v>20.89</v>
      </c>
      <c r="R78" s="11">
        <f t="shared" si="8"/>
        <v>35.14</v>
      </c>
    </row>
    <row r="79" spans="2:21" x14ac:dyDescent="0.25">
      <c r="B79" s="11" t="s">
        <v>456</v>
      </c>
      <c r="C79" s="23">
        <v>120</v>
      </c>
      <c r="D79" s="11">
        <f t="shared" si="5"/>
        <v>88.93</v>
      </c>
      <c r="E79" s="11">
        <f t="shared" si="5"/>
        <v>54.07</v>
      </c>
      <c r="F79" s="11">
        <f t="shared" si="5"/>
        <v>210.2</v>
      </c>
      <c r="G79" s="11"/>
      <c r="H79" s="11">
        <f t="shared" si="6"/>
        <v>82.23</v>
      </c>
      <c r="I79" s="11">
        <f t="shared" si="6"/>
        <v>48.68</v>
      </c>
      <c r="J79" s="11">
        <f t="shared" si="6"/>
        <v>60.24</v>
      </c>
      <c r="K79" s="11"/>
      <c r="L79" s="11">
        <f t="shared" si="7"/>
        <v>111.45</v>
      </c>
      <c r="M79" s="11">
        <f t="shared" si="7"/>
        <v>72.05</v>
      </c>
      <c r="N79" s="11">
        <f t="shared" si="7"/>
        <v>11.81</v>
      </c>
      <c r="O79" s="11"/>
      <c r="P79" s="11">
        <f t="shared" si="8"/>
        <v>77.12</v>
      </c>
      <c r="Q79" s="11">
        <f t="shared" si="8"/>
        <v>44.38</v>
      </c>
      <c r="R79" s="11">
        <f t="shared" si="8"/>
        <v>176.92</v>
      </c>
      <c r="S79" s="44">
        <f>D80-P80</f>
        <v>6.7899999999999991</v>
      </c>
      <c r="T79" s="44">
        <f>H80-P80</f>
        <v>3.6099999999999994</v>
      </c>
      <c r="U79" s="28">
        <f>L80-P80</f>
        <v>18.439999999999998</v>
      </c>
    </row>
    <row r="80" spans="2:21" x14ac:dyDescent="0.25">
      <c r="B80" s="12" t="s">
        <v>457</v>
      </c>
      <c r="C80" s="42">
        <v>408</v>
      </c>
      <c r="D80" s="46">
        <f t="shared" si="5"/>
        <v>50.78</v>
      </c>
      <c r="E80" s="46">
        <f t="shared" si="5"/>
        <v>36.229999999999997</v>
      </c>
      <c r="F80" s="12">
        <f t="shared" si="5"/>
        <v>92.62</v>
      </c>
      <c r="G80" s="12"/>
      <c r="H80" s="12">
        <f t="shared" si="6"/>
        <v>47.6</v>
      </c>
      <c r="I80" s="12">
        <f t="shared" si="6"/>
        <v>33.61</v>
      </c>
      <c r="J80" s="12">
        <f t="shared" si="6"/>
        <v>24.12</v>
      </c>
      <c r="K80" s="12"/>
      <c r="L80" s="12">
        <f t="shared" si="7"/>
        <v>62.43</v>
      </c>
      <c r="M80" s="12">
        <f t="shared" si="7"/>
        <v>46.25</v>
      </c>
      <c r="N80" s="12">
        <f t="shared" si="7"/>
        <v>19.55</v>
      </c>
      <c r="O80" s="12"/>
      <c r="P80" s="12">
        <f t="shared" si="8"/>
        <v>43.99</v>
      </c>
      <c r="Q80" s="12">
        <f t="shared" si="8"/>
        <v>30.32</v>
      </c>
      <c r="R80" s="12">
        <f t="shared" si="8"/>
        <v>62.83</v>
      </c>
      <c r="S80" s="44">
        <f>E80-Q80</f>
        <v>5.9099999999999966</v>
      </c>
      <c r="T80" s="44">
        <f>I80-Q80</f>
        <v>3.2899999999999991</v>
      </c>
      <c r="U80" s="28">
        <f>M80-Q80</f>
        <v>15.93</v>
      </c>
    </row>
    <row r="83" spans="2:21" x14ac:dyDescent="0.25">
      <c r="B83" s="48" t="s">
        <v>446</v>
      </c>
      <c r="C83" s="48" t="s">
        <v>458</v>
      </c>
      <c r="D83" s="50" t="s">
        <v>512</v>
      </c>
      <c r="E83" s="50"/>
      <c r="F83" s="50"/>
      <c r="G83" s="41"/>
      <c r="H83" s="50" t="s">
        <v>514</v>
      </c>
      <c r="I83" s="50"/>
      <c r="J83" s="50"/>
      <c r="K83" s="41"/>
      <c r="L83" s="48" t="s">
        <v>516</v>
      </c>
      <c r="M83" s="48"/>
      <c r="N83" s="48"/>
      <c r="O83" s="41"/>
      <c r="P83" s="48" t="s">
        <v>510</v>
      </c>
      <c r="Q83" s="48"/>
      <c r="R83" s="48"/>
    </row>
    <row r="84" spans="2:21" x14ac:dyDescent="0.25">
      <c r="B84" s="49"/>
      <c r="C84" s="49"/>
      <c r="D84" s="42" t="s">
        <v>507</v>
      </c>
      <c r="E84" s="42" t="s">
        <v>508</v>
      </c>
      <c r="F84" s="42" t="s">
        <v>509</v>
      </c>
      <c r="G84" s="42"/>
      <c r="H84" s="43" t="s">
        <v>507</v>
      </c>
      <c r="I84" s="43" t="s">
        <v>508</v>
      </c>
      <c r="J84" s="43" t="s">
        <v>509</v>
      </c>
      <c r="K84" s="42"/>
      <c r="L84" s="43" t="s">
        <v>507</v>
      </c>
      <c r="M84" s="43" t="s">
        <v>508</v>
      </c>
      <c r="N84" s="43" t="s">
        <v>509</v>
      </c>
      <c r="O84" s="42"/>
      <c r="P84" s="43" t="s">
        <v>507</v>
      </c>
      <c r="Q84" s="43" t="s">
        <v>508</v>
      </c>
      <c r="R84" s="43" t="s">
        <v>509</v>
      </c>
    </row>
    <row r="85" spans="2:21" x14ac:dyDescent="0.25">
      <c r="B85" s="7" t="s">
        <v>453</v>
      </c>
      <c r="C85" s="41">
        <v>96</v>
      </c>
      <c r="D85" s="9">
        <f t="shared" ref="D85:F89" si="9">ROUND(D58,2)</f>
        <v>32.479999999999997</v>
      </c>
      <c r="E85" s="9">
        <f t="shared" si="9"/>
        <v>30.28</v>
      </c>
      <c r="F85" s="9">
        <f t="shared" si="9"/>
        <v>100</v>
      </c>
      <c r="G85" s="9"/>
      <c r="H85" s="9">
        <f t="shared" ref="H85:J89" si="10">ROUND(H58,2)</f>
        <v>32.15</v>
      </c>
      <c r="I85" s="9">
        <f t="shared" si="10"/>
        <v>29.99</v>
      </c>
      <c r="J85" s="9">
        <f t="shared" si="10"/>
        <v>100</v>
      </c>
      <c r="K85" s="9"/>
      <c r="L85" s="9">
        <f t="shared" ref="L85:N89" si="11">ROUND(L58,2)</f>
        <v>37.159999999999997</v>
      </c>
      <c r="M85" s="9">
        <f t="shared" si="11"/>
        <v>34.92</v>
      </c>
      <c r="N85" s="9">
        <f t="shared" si="11"/>
        <v>100</v>
      </c>
      <c r="O85" s="9"/>
      <c r="P85" s="9">
        <f t="shared" ref="P85:R89" si="12">ROUND(P58,2)</f>
        <v>31.23</v>
      </c>
      <c r="Q85" s="9">
        <f t="shared" si="12"/>
        <v>29.1</v>
      </c>
      <c r="R85" s="9">
        <f t="shared" si="12"/>
        <v>0.9</v>
      </c>
    </row>
    <row r="86" spans="2:21" x14ac:dyDescent="0.25">
      <c r="B86" s="11" t="s">
        <v>454</v>
      </c>
      <c r="C86" s="23">
        <v>96</v>
      </c>
      <c r="D86" s="9">
        <f t="shared" si="9"/>
        <v>35.119999999999997</v>
      </c>
      <c r="E86" s="9">
        <f t="shared" si="9"/>
        <v>28.3</v>
      </c>
      <c r="F86" s="9">
        <f t="shared" si="9"/>
        <v>200</v>
      </c>
      <c r="G86" s="9"/>
      <c r="H86" s="9">
        <f t="shared" si="10"/>
        <v>32</v>
      </c>
      <c r="I86" s="9">
        <f t="shared" si="10"/>
        <v>25.52</v>
      </c>
      <c r="J86" s="9">
        <f t="shared" si="10"/>
        <v>200</v>
      </c>
      <c r="K86" s="9"/>
      <c r="L86" s="9">
        <f t="shared" si="11"/>
        <v>41.42</v>
      </c>
      <c r="M86" s="9">
        <f t="shared" si="11"/>
        <v>34.32</v>
      </c>
      <c r="N86" s="9">
        <f t="shared" si="11"/>
        <v>200</v>
      </c>
      <c r="O86" s="9"/>
      <c r="P86" s="9">
        <f t="shared" si="12"/>
        <v>29.75</v>
      </c>
      <c r="Q86" s="9">
        <f t="shared" si="12"/>
        <v>23.39</v>
      </c>
      <c r="R86" s="9">
        <f t="shared" si="12"/>
        <v>9.82</v>
      </c>
    </row>
    <row r="87" spans="2:21" x14ac:dyDescent="0.25">
      <c r="B87" s="11" t="s">
        <v>455</v>
      </c>
      <c r="C87" s="23">
        <v>96</v>
      </c>
      <c r="D87" s="9">
        <f t="shared" si="9"/>
        <v>35.78</v>
      </c>
      <c r="E87" s="9">
        <f t="shared" si="9"/>
        <v>26.58</v>
      </c>
      <c r="F87" s="9">
        <f t="shared" si="9"/>
        <v>300</v>
      </c>
      <c r="G87" s="9"/>
      <c r="H87" s="9">
        <f t="shared" si="10"/>
        <v>31.4</v>
      </c>
      <c r="I87" s="9">
        <f t="shared" si="10"/>
        <v>22.63</v>
      </c>
      <c r="J87" s="9">
        <f t="shared" si="10"/>
        <v>300</v>
      </c>
      <c r="K87" s="9"/>
      <c r="L87" s="9">
        <f t="shared" si="11"/>
        <v>44.6</v>
      </c>
      <c r="M87" s="9">
        <f t="shared" si="11"/>
        <v>34.64</v>
      </c>
      <c r="N87" s="9">
        <f t="shared" si="11"/>
        <v>300</v>
      </c>
      <c r="O87" s="9"/>
      <c r="P87" s="9">
        <f t="shared" si="12"/>
        <v>29.57</v>
      </c>
      <c r="Q87" s="9">
        <f t="shared" si="12"/>
        <v>20.89</v>
      </c>
      <c r="R87" s="9">
        <f t="shared" si="12"/>
        <v>35.14</v>
      </c>
    </row>
    <row r="88" spans="2:21" x14ac:dyDescent="0.25">
      <c r="B88" s="11" t="s">
        <v>456</v>
      </c>
      <c r="C88" s="23">
        <v>120</v>
      </c>
      <c r="D88" s="9">
        <f t="shared" si="9"/>
        <v>88.65</v>
      </c>
      <c r="E88" s="9">
        <f t="shared" si="9"/>
        <v>53.84</v>
      </c>
      <c r="F88" s="9">
        <f t="shared" si="9"/>
        <v>400</v>
      </c>
      <c r="G88" s="9"/>
      <c r="H88" s="9">
        <f t="shared" si="10"/>
        <v>80.45</v>
      </c>
      <c r="I88" s="9">
        <f t="shared" si="10"/>
        <v>47.17</v>
      </c>
      <c r="J88" s="9">
        <f t="shared" si="10"/>
        <v>400</v>
      </c>
      <c r="K88" s="9"/>
      <c r="L88" s="9">
        <f t="shared" si="11"/>
        <v>108.84</v>
      </c>
      <c r="M88" s="9">
        <f t="shared" si="11"/>
        <v>69.95</v>
      </c>
      <c r="N88" s="9">
        <f t="shared" si="11"/>
        <v>400</v>
      </c>
      <c r="O88" s="9"/>
      <c r="P88" s="9">
        <f t="shared" si="12"/>
        <v>77.34</v>
      </c>
      <c r="Q88" s="9">
        <f t="shared" si="12"/>
        <v>44.49</v>
      </c>
      <c r="R88" s="9">
        <f t="shared" si="12"/>
        <v>174.78</v>
      </c>
      <c r="S88" s="44">
        <f>D89-P89</f>
        <v>6.3500000000000014</v>
      </c>
      <c r="T88" s="44">
        <f>H89-P89</f>
        <v>2.0900000000000034</v>
      </c>
      <c r="U88" s="28">
        <f>L89-P89</f>
        <v>16.940000000000005</v>
      </c>
    </row>
    <row r="89" spans="2:21" x14ac:dyDescent="0.25">
      <c r="B89" s="12" t="s">
        <v>457</v>
      </c>
      <c r="C89" s="42">
        <v>408</v>
      </c>
      <c r="D89" s="24">
        <f t="shared" si="9"/>
        <v>50.4</v>
      </c>
      <c r="E89" s="24">
        <f t="shared" si="9"/>
        <v>35.869999999999997</v>
      </c>
      <c r="F89" s="24">
        <f t="shared" si="9"/>
        <v>258.82</v>
      </c>
      <c r="G89" s="24"/>
      <c r="H89" s="24">
        <f t="shared" si="10"/>
        <v>46.14</v>
      </c>
      <c r="I89" s="24">
        <f t="shared" si="10"/>
        <v>32.26</v>
      </c>
      <c r="J89" s="24">
        <f t="shared" si="10"/>
        <v>258.82</v>
      </c>
      <c r="K89" s="24"/>
      <c r="L89" s="24">
        <f t="shared" si="11"/>
        <v>60.99</v>
      </c>
      <c r="M89" s="24">
        <f t="shared" si="11"/>
        <v>45.01</v>
      </c>
      <c r="N89" s="24">
        <f t="shared" si="11"/>
        <v>258.82</v>
      </c>
      <c r="O89" s="24"/>
      <c r="P89" s="24">
        <f t="shared" si="12"/>
        <v>44.05</v>
      </c>
      <c r="Q89" s="24">
        <f t="shared" si="12"/>
        <v>30.35</v>
      </c>
      <c r="R89" s="24">
        <f t="shared" si="12"/>
        <v>62.2</v>
      </c>
      <c r="S89" s="44">
        <f>E89-Q89</f>
        <v>5.519999999999996</v>
      </c>
      <c r="T89" s="44">
        <f>I89-Q89</f>
        <v>1.9099999999999966</v>
      </c>
      <c r="U89" s="28">
        <f>M89-Q89</f>
        <v>14.659999999999997</v>
      </c>
    </row>
  </sheetData>
  <mergeCells count="42">
    <mergeCell ref="P47:R47"/>
    <mergeCell ref="D56:F56"/>
    <mergeCell ref="H56:J56"/>
    <mergeCell ref="L56:N56"/>
    <mergeCell ref="P56:R56"/>
    <mergeCell ref="L47:N47"/>
    <mergeCell ref="B56:B57"/>
    <mergeCell ref="C56:C57"/>
    <mergeCell ref="M2:N2"/>
    <mergeCell ref="C2:C3"/>
    <mergeCell ref="B12:B13"/>
    <mergeCell ref="C12:C13"/>
    <mergeCell ref="D12:E12"/>
    <mergeCell ref="G12:H12"/>
    <mergeCell ref="B2:B3"/>
    <mergeCell ref="D2:E2"/>
    <mergeCell ref="G2:H2"/>
    <mergeCell ref="J2:K2"/>
    <mergeCell ref="B21:B22"/>
    <mergeCell ref="C21:C22"/>
    <mergeCell ref="D21:E21"/>
    <mergeCell ref="G21:H21"/>
    <mergeCell ref="B47:B48"/>
    <mergeCell ref="C47:C48"/>
    <mergeCell ref="D47:F47"/>
    <mergeCell ref="H47:J47"/>
    <mergeCell ref="B39:B40"/>
    <mergeCell ref="C39:C40"/>
    <mergeCell ref="B66:B67"/>
    <mergeCell ref="C66:C67"/>
    <mergeCell ref="P74:R74"/>
    <mergeCell ref="B83:B84"/>
    <mergeCell ref="C83:C84"/>
    <mergeCell ref="D83:F83"/>
    <mergeCell ref="H83:J83"/>
    <mergeCell ref="L83:N83"/>
    <mergeCell ref="P83:R83"/>
    <mergeCell ref="B74:B75"/>
    <mergeCell ref="C74:C75"/>
    <mergeCell ref="D74:F74"/>
    <mergeCell ref="H74:J74"/>
    <mergeCell ref="L74:N74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6186-68CD-43C4-A246-1F4D60463B73}">
  <dimension ref="A1:W409"/>
  <sheetViews>
    <sheetView topLeftCell="F1" workbookViewId="0">
      <selection activeCell="W7" sqref="W7"/>
    </sheetView>
  </sheetViews>
  <sheetFormatPr defaultRowHeight="13.8" x14ac:dyDescent="0.25"/>
  <cols>
    <col min="4" max="4" width="9" style="1"/>
    <col min="17" max="17" width="9.109375" bestFit="1" customWidth="1"/>
    <col min="18" max="19" width="16.21875" bestFit="1" customWidth="1"/>
    <col min="20" max="20" width="15.21875" bestFit="1" customWidth="1"/>
    <col min="21" max="22" width="16.21875" bestFit="1" customWidth="1"/>
    <col min="23" max="23" width="15.21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s="1" t="s">
        <v>482</v>
      </c>
      <c r="E1" t="s">
        <v>427</v>
      </c>
      <c r="F1" t="s">
        <v>533</v>
      </c>
      <c r="G1" t="s">
        <v>528</v>
      </c>
      <c r="H1" t="s">
        <v>517</v>
      </c>
      <c r="I1" t="s">
        <v>564</v>
      </c>
      <c r="J1" t="s">
        <v>565</v>
      </c>
      <c r="K1" t="s">
        <v>534</v>
      </c>
      <c r="L1" t="s">
        <v>518</v>
      </c>
      <c r="M1" t="s">
        <v>519</v>
      </c>
      <c r="N1" s="35" t="s">
        <v>522</v>
      </c>
      <c r="O1" s="35" t="s">
        <v>523</v>
      </c>
    </row>
    <row r="2" spans="1:23" x14ac:dyDescent="0.25">
      <c r="A2" t="s">
        <v>9</v>
      </c>
      <c r="B2">
        <v>30</v>
      </c>
      <c r="C2">
        <v>4</v>
      </c>
      <c r="D2" s="1">
        <v>41</v>
      </c>
      <c r="E2">
        <v>41</v>
      </c>
      <c r="F2">
        <v>50</v>
      </c>
      <c r="G2">
        <v>59</v>
      </c>
      <c r="H2">
        <v>1.7549999999999999</v>
      </c>
      <c r="I2">
        <f>(G2-D2)/D2*100</f>
        <v>43.902439024390247</v>
      </c>
      <c r="J2">
        <f>(G2-E2)/E2*100</f>
        <v>43.902439024390247</v>
      </c>
      <c r="K2">
        <v>6303</v>
      </c>
      <c r="L2">
        <v>59</v>
      </c>
      <c r="M2">
        <v>100</v>
      </c>
      <c r="N2">
        <f>(L2-D2)/D2*100</f>
        <v>43.902439024390247</v>
      </c>
      <c r="O2">
        <f>(L2-E2)/E2*100</f>
        <v>43.902439024390247</v>
      </c>
      <c r="Q2" s="2" t="s">
        <v>419</v>
      </c>
      <c r="R2" t="s">
        <v>525</v>
      </c>
      <c r="S2" t="s">
        <v>536</v>
      </c>
      <c r="T2" t="s">
        <v>524</v>
      </c>
      <c r="U2" t="s">
        <v>527</v>
      </c>
      <c r="V2" t="s">
        <v>535</v>
      </c>
      <c r="W2" t="s">
        <v>526</v>
      </c>
    </row>
    <row r="3" spans="1:23" x14ac:dyDescent="0.25">
      <c r="A3" t="s">
        <v>12</v>
      </c>
      <c r="B3">
        <v>30</v>
      </c>
      <c r="C3">
        <v>4</v>
      </c>
      <c r="D3" s="1">
        <v>43</v>
      </c>
      <c r="E3">
        <v>43</v>
      </c>
      <c r="F3">
        <v>50</v>
      </c>
      <c r="G3">
        <v>59</v>
      </c>
      <c r="H3">
        <v>0.27900000000000003</v>
      </c>
      <c r="I3">
        <f t="shared" ref="I3:I66" si="0">(G3-D3)/D3*100</f>
        <v>37.209302325581397</v>
      </c>
      <c r="J3">
        <f t="shared" ref="J3:J66" si="1">(G3-E3)/E3*100</f>
        <v>37.209302325581397</v>
      </c>
      <c r="K3">
        <v>16291</v>
      </c>
      <c r="L3">
        <v>59</v>
      </c>
      <c r="M3">
        <v>100</v>
      </c>
      <c r="N3">
        <f t="shared" ref="N3:N66" si="2">(L3-D3)/D3*100</f>
        <v>37.209302325581397</v>
      </c>
      <c r="O3">
        <f t="shared" ref="O3:O66" si="3">(L3-E3)/E3*100</f>
        <v>37.209302325581397</v>
      </c>
      <c r="Q3" s="3">
        <v>30</v>
      </c>
      <c r="R3" s="4">
        <v>37.582988617727587</v>
      </c>
      <c r="S3" s="4">
        <v>35.341848586643302</v>
      </c>
      <c r="T3" s="4">
        <v>4.0186875000000004</v>
      </c>
      <c r="U3" s="4">
        <v>37.159456873977312</v>
      </c>
      <c r="V3" s="4">
        <v>34.921732802255164</v>
      </c>
      <c r="W3" s="4">
        <v>100.00021875</v>
      </c>
    </row>
    <row r="4" spans="1:23" x14ac:dyDescent="0.25">
      <c r="A4" t="s">
        <v>13</v>
      </c>
      <c r="B4">
        <v>30</v>
      </c>
      <c r="C4">
        <v>4</v>
      </c>
      <c r="D4" s="1">
        <v>41</v>
      </c>
      <c r="E4">
        <v>41</v>
      </c>
      <c r="F4">
        <v>50</v>
      </c>
      <c r="G4">
        <v>54</v>
      </c>
      <c r="H4">
        <v>0.22600000000000001</v>
      </c>
      <c r="I4">
        <f t="shared" si="0"/>
        <v>31.707317073170731</v>
      </c>
      <c r="J4">
        <f t="shared" si="1"/>
        <v>31.707317073170731</v>
      </c>
      <c r="K4">
        <v>18046</v>
      </c>
      <c r="L4">
        <v>54</v>
      </c>
      <c r="M4">
        <v>100</v>
      </c>
      <c r="N4">
        <f t="shared" si="2"/>
        <v>31.707317073170731</v>
      </c>
      <c r="O4">
        <f t="shared" si="3"/>
        <v>31.707317073170731</v>
      </c>
      <c r="Q4" s="3">
        <v>60</v>
      </c>
      <c r="R4" s="4">
        <v>42.592332015761997</v>
      </c>
      <c r="S4" s="4">
        <v>35.412578149062512</v>
      </c>
      <c r="T4" s="4">
        <v>51.383645833333311</v>
      </c>
      <c r="U4" s="4">
        <v>41.418196155467264</v>
      </c>
      <c r="V4" s="4">
        <v>34.322668867908</v>
      </c>
      <c r="W4" s="4">
        <v>200.02048958333333</v>
      </c>
    </row>
    <row r="5" spans="1:23" x14ac:dyDescent="0.25">
      <c r="A5" t="s">
        <v>14</v>
      </c>
      <c r="B5">
        <v>30</v>
      </c>
      <c r="C5">
        <v>4</v>
      </c>
      <c r="D5" s="1">
        <v>53</v>
      </c>
      <c r="E5">
        <v>53</v>
      </c>
      <c r="F5">
        <v>50</v>
      </c>
      <c r="G5">
        <v>70</v>
      </c>
      <c r="H5">
        <v>0.56100000000000005</v>
      </c>
      <c r="I5">
        <f t="shared" si="0"/>
        <v>32.075471698113205</v>
      </c>
      <c r="J5">
        <f t="shared" si="1"/>
        <v>32.075471698113205</v>
      </c>
      <c r="K5">
        <v>7321</v>
      </c>
      <c r="L5">
        <v>70</v>
      </c>
      <c r="M5">
        <v>100</v>
      </c>
      <c r="N5">
        <f t="shared" si="2"/>
        <v>32.075471698113205</v>
      </c>
      <c r="O5">
        <f t="shared" si="3"/>
        <v>32.075471698113205</v>
      </c>
      <c r="Q5" s="3">
        <v>90</v>
      </c>
      <c r="R5" s="4">
        <v>45.843591768566654</v>
      </c>
      <c r="S5" s="4">
        <v>35.740854134235462</v>
      </c>
      <c r="T5" s="4">
        <v>12.915916666666666</v>
      </c>
      <c r="U5" s="4">
        <v>44.595996215754646</v>
      </c>
      <c r="V5" s="4">
        <v>34.635017339743307</v>
      </c>
      <c r="W5" s="4">
        <v>300.00163541666672</v>
      </c>
    </row>
    <row r="6" spans="1:23" x14ac:dyDescent="0.25">
      <c r="A6" t="s">
        <v>15</v>
      </c>
      <c r="B6">
        <v>30</v>
      </c>
      <c r="C6">
        <v>4</v>
      </c>
      <c r="D6" s="1">
        <v>48</v>
      </c>
      <c r="E6">
        <v>48</v>
      </c>
      <c r="F6">
        <v>50</v>
      </c>
      <c r="G6">
        <v>53</v>
      </c>
      <c r="H6">
        <v>0.25600000000000001</v>
      </c>
      <c r="I6">
        <f t="shared" si="0"/>
        <v>10.416666666666668</v>
      </c>
      <c r="J6">
        <f t="shared" si="1"/>
        <v>10.416666666666668</v>
      </c>
      <c r="K6">
        <v>16736</v>
      </c>
      <c r="L6">
        <v>53</v>
      </c>
      <c r="M6">
        <v>100</v>
      </c>
      <c r="N6">
        <f t="shared" si="2"/>
        <v>10.416666666666668</v>
      </c>
      <c r="O6">
        <f t="shared" si="3"/>
        <v>10.416666666666668</v>
      </c>
      <c r="Q6" s="3">
        <v>120</v>
      </c>
      <c r="R6" s="4">
        <v>111.45232202233956</v>
      </c>
      <c r="S6" s="4">
        <v>72.054932652986253</v>
      </c>
      <c r="T6" s="4">
        <v>11.81356666666667</v>
      </c>
      <c r="U6" s="4">
        <v>108.8373365841916</v>
      </c>
      <c r="V6" s="4">
        <v>69.945174977283131</v>
      </c>
      <c r="W6" s="4">
        <v>400.00256666666644</v>
      </c>
    </row>
    <row r="7" spans="1:23" x14ac:dyDescent="0.25">
      <c r="A7" t="s">
        <v>16</v>
      </c>
      <c r="B7">
        <v>30</v>
      </c>
      <c r="C7">
        <v>4</v>
      </c>
      <c r="D7" s="1">
        <v>40</v>
      </c>
      <c r="E7">
        <v>40</v>
      </c>
      <c r="F7">
        <v>50</v>
      </c>
      <c r="G7">
        <v>43</v>
      </c>
      <c r="H7">
        <v>5.1550000000000002</v>
      </c>
      <c r="I7">
        <f t="shared" si="0"/>
        <v>7.5</v>
      </c>
      <c r="J7">
        <f t="shared" si="1"/>
        <v>7.5</v>
      </c>
      <c r="K7">
        <v>3117</v>
      </c>
      <c r="L7">
        <v>43</v>
      </c>
      <c r="M7">
        <v>100</v>
      </c>
      <c r="N7">
        <f t="shared" si="2"/>
        <v>7.5</v>
      </c>
      <c r="O7">
        <f t="shared" si="3"/>
        <v>7.5</v>
      </c>
      <c r="Q7" s="3" t="s">
        <v>420</v>
      </c>
      <c r="R7" s="4">
        <v>62.431603512936633</v>
      </c>
      <c r="S7" s="4">
        <v>46.250340396746871</v>
      </c>
      <c r="T7" s="4">
        <v>19.54946078431373</v>
      </c>
      <c r="U7" s="4">
        <v>60.993016464809131</v>
      </c>
      <c r="V7" s="4">
        <v>45.014326525061271</v>
      </c>
      <c r="W7" s="4">
        <v>258.82954166666667</v>
      </c>
    </row>
    <row r="8" spans="1:23" x14ac:dyDescent="0.25">
      <c r="A8" t="s">
        <v>17</v>
      </c>
      <c r="B8">
        <v>30</v>
      </c>
      <c r="C8">
        <v>4</v>
      </c>
      <c r="D8" s="1">
        <v>45</v>
      </c>
      <c r="E8">
        <v>45</v>
      </c>
      <c r="F8">
        <v>50</v>
      </c>
      <c r="G8">
        <v>47</v>
      </c>
      <c r="H8">
        <v>0.997</v>
      </c>
      <c r="I8">
        <f t="shared" si="0"/>
        <v>4.4444444444444446</v>
      </c>
      <c r="J8">
        <f t="shared" si="1"/>
        <v>4.4444444444444446</v>
      </c>
      <c r="K8">
        <v>3593</v>
      </c>
      <c r="L8">
        <v>47</v>
      </c>
      <c r="M8">
        <v>100</v>
      </c>
      <c r="N8">
        <f t="shared" si="2"/>
        <v>4.4444444444444446</v>
      </c>
      <c r="O8">
        <f t="shared" si="3"/>
        <v>4.4444444444444446</v>
      </c>
    </row>
    <row r="9" spans="1:23" x14ac:dyDescent="0.25">
      <c r="A9" t="s">
        <v>18</v>
      </c>
      <c r="B9">
        <v>30</v>
      </c>
      <c r="C9">
        <v>4</v>
      </c>
      <c r="D9" s="1">
        <v>52</v>
      </c>
      <c r="E9">
        <v>52</v>
      </c>
      <c r="F9">
        <v>50</v>
      </c>
      <c r="G9">
        <v>52</v>
      </c>
      <c r="H9">
        <v>0.312</v>
      </c>
      <c r="I9">
        <f t="shared" si="0"/>
        <v>0</v>
      </c>
      <c r="J9">
        <f t="shared" si="1"/>
        <v>0</v>
      </c>
      <c r="K9">
        <v>15434</v>
      </c>
      <c r="L9">
        <v>52</v>
      </c>
      <c r="M9">
        <v>100</v>
      </c>
      <c r="N9">
        <f t="shared" si="2"/>
        <v>0</v>
      </c>
      <c r="O9">
        <f t="shared" si="3"/>
        <v>0</v>
      </c>
    </row>
    <row r="10" spans="1:23" x14ac:dyDescent="0.25">
      <c r="A10" t="s">
        <v>19</v>
      </c>
      <c r="B10">
        <v>30</v>
      </c>
      <c r="C10">
        <v>4</v>
      </c>
      <c r="D10" s="1">
        <v>60</v>
      </c>
      <c r="E10">
        <v>60</v>
      </c>
      <c r="F10">
        <v>50</v>
      </c>
      <c r="G10">
        <v>91</v>
      </c>
      <c r="H10">
        <v>1.323</v>
      </c>
      <c r="I10">
        <f t="shared" si="0"/>
        <v>51.666666666666671</v>
      </c>
      <c r="J10">
        <f t="shared" si="1"/>
        <v>51.666666666666671</v>
      </c>
      <c r="K10">
        <v>13379</v>
      </c>
      <c r="L10">
        <v>91</v>
      </c>
      <c r="M10">
        <v>100</v>
      </c>
      <c r="N10">
        <f t="shared" si="2"/>
        <v>51.666666666666671</v>
      </c>
      <c r="O10">
        <f t="shared" si="3"/>
        <v>51.666666666666671</v>
      </c>
    </row>
    <row r="11" spans="1:23" x14ac:dyDescent="0.25">
      <c r="A11" t="s">
        <v>20</v>
      </c>
      <c r="B11">
        <v>30</v>
      </c>
      <c r="C11">
        <v>4</v>
      </c>
      <c r="D11" s="1">
        <v>41</v>
      </c>
      <c r="E11">
        <v>41</v>
      </c>
      <c r="F11">
        <v>50</v>
      </c>
      <c r="G11">
        <v>76</v>
      </c>
      <c r="H11">
        <v>4.7050000000000001</v>
      </c>
      <c r="I11">
        <f t="shared" si="0"/>
        <v>85.365853658536579</v>
      </c>
      <c r="J11">
        <f t="shared" si="1"/>
        <v>85.365853658536579</v>
      </c>
      <c r="K11">
        <v>10791</v>
      </c>
      <c r="L11">
        <v>76</v>
      </c>
      <c r="M11">
        <v>100</v>
      </c>
      <c r="N11">
        <f t="shared" si="2"/>
        <v>85.365853658536579</v>
      </c>
      <c r="O11">
        <f t="shared" si="3"/>
        <v>85.365853658536579</v>
      </c>
    </row>
    <row r="12" spans="1:23" x14ac:dyDescent="0.25">
      <c r="A12" t="s">
        <v>21</v>
      </c>
      <c r="B12">
        <v>30</v>
      </c>
      <c r="C12">
        <v>4</v>
      </c>
      <c r="D12" s="1">
        <v>36</v>
      </c>
      <c r="E12">
        <v>36</v>
      </c>
      <c r="F12">
        <v>50</v>
      </c>
      <c r="G12">
        <v>55</v>
      </c>
      <c r="H12">
        <v>0.91400000000000003</v>
      </c>
      <c r="I12">
        <f t="shared" si="0"/>
        <v>52.777777777777779</v>
      </c>
      <c r="J12">
        <f t="shared" si="1"/>
        <v>52.777777777777779</v>
      </c>
      <c r="K12">
        <v>12152</v>
      </c>
      <c r="L12">
        <v>55</v>
      </c>
      <c r="M12">
        <v>100</v>
      </c>
      <c r="N12">
        <f t="shared" si="2"/>
        <v>52.777777777777779</v>
      </c>
      <c r="O12">
        <f t="shared" si="3"/>
        <v>52.777777777777779</v>
      </c>
    </row>
    <row r="13" spans="1:23" x14ac:dyDescent="0.25">
      <c r="A13" t="s">
        <v>22</v>
      </c>
      <c r="B13">
        <v>30</v>
      </c>
      <c r="C13">
        <v>4</v>
      </c>
      <c r="D13" s="1">
        <v>54</v>
      </c>
      <c r="E13">
        <v>54</v>
      </c>
      <c r="F13">
        <v>50</v>
      </c>
      <c r="G13">
        <v>77</v>
      </c>
      <c r="H13">
        <v>0.9</v>
      </c>
      <c r="I13">
        <f t="shared" si="0"/>
        <v>42.592592592592595</v>
      </c>
      <c r="J13">
        <f t="shared" si="1"/>
        <v>42.592592592592595</v>
      </c>
      <c r="K13">
        <v>5826</v>
      </c>
      <c r="L13">
        <v>77</v>
      </c>
      <c r="M13">
        <v>100</v>
      </c>
      <c r="N13">
        <f t="shared" si="2"/>
        <v>42.592592592592595</v>
      </c>
      <c r="O13">
        <f t="shared" si="3"/>
        <v>42.592592592592595</v>
      </c>
    </row>
    <row r="14" spans="1:23" x14ac:dyDescent="0.25">
      <c r="A14" t="s">
        <v>23</v>
      </c>
      <c r="B14">
        <v>30</v>
      </c>
      <c r="C14">
        <v>4</v>
      </c>
      <c r="D14" s="1">
        <v>35</v>
      </c>
      <c r="E14">
        <v>35</v>
      </c>
      <c r="F14">
        <v>50</v>
      </c>
      <c r="G14">
        <v>39</v>
      </c>
      <c r="H14">
        <v>180.45400000000001</v>
      </c>
      <c r="I14">
        <f t="shared" si="0"/>
        <v>11.428571428571429</v>
      </c>
      <c r="J14">
        <f t="shared" si="1"/>
        <v>11.428571428571429</v>
      </c>
      <c r="K14">
        <v>1</v>
      </c>
      <c r="L14">
        <v>39</v>
      </c>
      <c r="M14">
        <v>100</v>
      </c>
      <c r="N14">
        <f t="shared" si="2"/>
        <v>11.428571428571429</v>
      </c>
      <c r="O14">
        <f t="shared" si="3"/>
        <v>11.428571428571429</v>
      </c>
    </row>
    <row r="15" spans="1:23" x14ac:dyDescent="0.25">
      <c r="A15" t="s">
        <v>24</v>
      </c>
      <c r="B15">
        <v>30</v>
      </c>
      <c r="C15">
        <v>4</v>
      </c>
      <c r="D15" s="1">
        <v>55</v>
      </c>
      <c r="E15">
        <v>55</v>
      </c>
      <c r="F15">
        <v>50</v>
      </c>
      <c r="G15">
        <v>55</v>
      </c>
      <c r="H15">
        <v>2.4169999999999998</v>
      </c>
      <c r="I15">
        <f t="shared" si="0"/>
        <v>0</v>
      </c>
      <c r="J15">
        <f t="shared" si="1"/>
        <v>0</v>
      </c>
      <c r="K15">
        <v>2186</v>
      </c>
      <c r="L15">
        <v>55</v>
      </c>
      <c r="M15">
        <v>100</v>
      </c>
      <c r="N15">
        <f t="shared" si="2"/>
        <v>0</v>
      </c>
      <c r="O15">
        <f t="shared" si="3"/>
        <v>0</v>
      </c>
    </row>
    <row r="16" spans="1:23" x14ac:dyDescent="0.25">
      <c r="A16" t="s">
        <v>25</v>
      </c>
      <c r="B16">
        <v>30</v>
      </c>
      <c r="C16">
        <v>4</v>
      </c>
      <c r="D16" s="1">
        <v>51</v>
      </c>
      <c r="E16">
        <v>51</v>
      </c>
      <c r="F16">
        <v>50</v>
      </c>
      <c r="G16">
        <v>54</v>
      </c>
      <c r="H16">
        <v>1.006</v>
      </c>
      <c r="I16">
        <f t="shared" si="0"/>
        <v>5.8823529411764701</v>
      </c>
      <c r="J16">
        <f t="shared" si="1"/>
        <v>5.8823529411764701</v>
      </c>
      <c r="K16">
        <v>8163</v>
      </c>
      <c r="L16">
        <v>54</v>
      </c>
      <c r="M16">
        <v>100</v>
      </c>
      <c r="N16">
        <f t="shared" si="2"/>
        <v>5.8823529411764701</v>
      </c>
      <c r="O16">
        <f t="shared" si="3"/>
        <v>5.8823529411764701</v>
      </c>
    </row>
    <row r="17" spans="1:15" x14ac:dyDescent="0.25">
      <c r="A17" t="s">
        <v>26</v>
      </c>
      <c r="B17">
        <v>30</v>
      </c>
      <c r="C17">
        <v>4</v>
      </c>
      <c r="D17" s="1">
        <v>41</v>
      </c>
      <c r="E17">
        <v>41</v>
      </c>
      <c r="F17">
        <v>50</v>
      </c>
      <c r="G17">
        <v>43</v>
      </c>
      <c r="H17">
        <v>1.647</v>
      </c>
      <c r="I17">
        <f t="shared" si="0"/>
        <v>4.8780487804878048</v>
      </c>
      <c r="J17">
        <f t="shared" si="1"/>
        <v>4.8780487804878048</v>
      </c>
      <c r="K17">
        <v>14270</v>
      </c>
      <c r="L17">
        <v>43</v>
      </c>
      <c r="M17">
        <v>100</v>
      </c>
      <c r="N17">
        <f t="shared" si="2"/>
        <v>4.8780487804878048</v>
      </c>
      <c r="O17">
        <f t="shared" si="3"/>
        <v>4.8780487804878048</v>
      </c>
    </row>
    <row r="18" spans="1:15" x14ac:dyDescent="0.25">
      <c r="A18" t="s">
        <v>27</v>
      </c>
      <c r="B18">
        <v>30</v>
      </c>
      <c r="C18">
        <v>4</v>
      </c>
      <c r="D18" s="1">
        <v>45</v>
      </c>
      <c r="E18">
        <v>46</v>
      </c>
      <c r="F18">
        <v>50</v>
      </c>
      <c r="G18">
        <v>108</v>
      </c>
      <c r="H18">
        <v>1.054</v>
      </c>
      <c r="I18">
        <f t="shared" si="0"/>
        <v>140</v>
      </c>
      <c r="J18">
        <f t="shared" si="1"/>
        <v>134.78260869565219</v>
      </c>
      <c r="K18">
        <v>6377</v>
      </c>
      <c r="L18">
        <v>108</v>
      </c>
      <c r="M18">
        <v>100</v>
      </c>
      <c r="N18">
        <f t="shared" si="2"/>
        <v>140</v>
      </c>
      <c r="O18">
        <f t="shared" si="3"/>
        <v>134.78260869565219</v>
      </c>
    </row>
    <row r="19" spans="1:15" x14ac:dyDescent="0.25">
      <c r="A19" t="s">
        <v>28</v>
      </c>
      <c r="B19">
        <v>30</v>
      </c>
      <c r="C19">
        <v>4</v>
      </c>
      <c r="D19" s="1">
        <v>72</v>
      </c>
      <c r="E19">
        <v>72</v>
      </c>
      <c r="F19">
        <v>50</v>
      </c>
      <c r="G19">
        <v>136</v>
      </c>
      <c r="H19">
        <v>0.61699999999999999</v>
      </c>
      <c r="I19">
        <f t="shared" si="0"/>
        <v>88.888888888888886</v>
      </c>
      <c r="J19">
        <f t="shared" si="1"/>
        <v>88.888888888888886</v>
      </c>
      <c r="K19">
        <v>4218</v>
      </c>
      <c r="L19">
        <v>134</v>
      </c>
      <c r="M19">
        <v>100</v>
      </c>
      <c r="N19">
        <f t="shared" si="2"/>
        <v>86.111111111111114</v>
      </c>
      <c r="O19">
        <f t="shared" si="3"/>
        <v>86.111111111111114</v>
      </c>
    </row>
    <row r="20" spans="1:15" x14ac:dyDescent="0.25">
      <c r="A20" t="s">
        <v>29</v>
      </c>
      <c r="B20">
        <v>30</v>
      </c>
      <c r="C20">
        <v>4</v>
      </c>
      <c r="D20" s="1">
        <v>37</v>
      </c>
      <c r="E20">
        <v>37</v>
      </c>
      <c r="F20">
        <v>50</v>
      </c>
      <c r="G20">
        <v>57</v>
      </c>
      <c r="H20">
        <v>0.84399999999999997</v>
      </c>
      <c r="I20">
        <f t="shared" si="0"/>
        <v>54.054054054054056</v>
      </c>
      <c r="J20">
        <f t="shared" si="1"/>
        <v>54.054054054054056</v>
      </c>
      <c r="K20">
        <v>7961</v>
      </c>
      <c r="L20">
        <v>57</v>
      </c>
      <c r="M20">
        <v>100</v>
      </c>
      <c r="N20">
        <f t="shared" si="2"/>
        <v>54.054054054054056</v>
      </c>
      <c r="O20">
        <f t="shared" si="3"/>
        <v>54.054054054054056</v>
      </c>
    </row>
    <row r="21" spans="1:15" x14ac:dyDescent="0.25">
      <c r="A21" t="s">
        <v>30</v>
      </c>
      <c r="B21">
        <v>30</v>
      </c>
      <c r="C21">
        <v>4</v>
      </c>
      <c r="D21" s="1">
        <v>49</v>
      </c>
      <c r="E21">
        <v>49</v>
      </c>
      <c r="F21">
        <v>50</v>
      </c>
      <c r="G21">
        <v>57</v>
      </c>
      <c r="H21">
        <v>1.6870000000000001</v>
      </c>
      <c r="I21">
        <f t="shared" si="0"/>
        <v>16.326530612244898</v>
      </c>
      <c r="J21">
        <f t="shared" si="1"/>
        <v>16.326530612244898</v>
      </c>
      <c r="K21">
        <v>7977</v>
      </c>
      <c r="L21">
        <v>56</v>
      </c>
      <c r="M21">
        <v>100</v>
      </c>
      <c r="N21">
        <f t="shared" si="2"/>
        <v>14.285714285714285</v>
      </c>
      <c r="O21">
        <f t="shared" si="3"/>
        <v>14.285714285714285</v>
      </c>
    </row>
    <row r="22" spans="1:15" x14ac:dyDescent="0.25">
      <c r="A22" t="s">
        <v>31</v>
      </c>
      <c r="B22">
        <v>30</v>
      </c>
      <c r="C22">
        <v>4</v>
      </c>
      <c r="D22" s="1">
        <v>35</v>
      </c>
      <c r="E22">
        <v>35</v>
      </c>
      <c r="F22">
        <v>50</v>
      </c>
      <c r="G22">
        <v>46</v>
      </c>
      <c r="H22">
        <v>5.8890000000000002</v>
      </c>
      <c r="I22">
        <f t="shared" si="0"/>
        <v>31.428571428571427</v>
      </c>
      <c r="J22">
        <f t="shared" si="1"/>
        <v>31.428571428571427</v>
      </c>
      <c r="K22">
        <v>1018</v>
      </c>
      <c r="L22">
        <v>45</v>
      </c>
      <c r="M22">
        <v>100</v>
      </c>
      <c r="N22">
        <f t="shared" si="2"/>
        <v>28.571428571428569</v>
      </c>
      <c r="O22">
        <f t="shared" si="3"/>
        <v>28.571428571428569</v>
      </c>
    </row>
    <row r="23" spans="1:15" x14ac:dyDescent="0.25">
      <c r="A23" t="s">
        <v>32</v>
      </c>
      <c r="B23">
        <v>30</v>
      </c>
      <c r="C23">
        <v>4</v>
      </c>
      <c r="D23" s="1">
        <v>62</v>
      </c>
      <c r="E23">
        <v>62</v>
      </c>
      <c r="F23">
        <v>50</v>
      </c>
      <c r="G23">
        <v>79</v>
      </c>
      <c r="H23">
        <v>0.70899999999999996</v>
      </c>
      <c r="I23">
        <f t="shared" si="0"/>
        <v>27.419354838709676</v>
      </c>
      <c r="J23">
        <f t="shared" si="1"/>
        <v>27.419354838709676</v>
      </c>
      <c r="K23">
        <v>9976</v>
      </c>
      <c r="L23">
        <v>78</v>
      </c>
      <c r="M23">
        <v>100</v>
      </c>
      <c r="N23">
        <f t="shared" si="2"/>
        <v>25.806451612903224</v>
      </c>
      <c r="O23">
        <f t="shared" si="3"/>
        <v>25.806451612903224</v>
      </c>
    </row>
    <row r="24" spans="1:15" x14ac:dyDescent="0.25">
      <c r="A24" t="s">
        <v>33</v>
      </c>
      <c r="B24">
        <v>30</v>
      </c>
      <c r="C24">
        <v>4</v>
      </c>
      <c r="D24" s="1">
        <v>37</v>
      </c>
      <c r="E24">
        <v>37</v>
      </c>
      <c r="F24">
        <v>50</v>
      </c>
      <c r="G24">
        <v>40</v>
      </c>
      <c r="H24">
        <v>0.79</v>
      </c>
      <c r="I24">
        <f t="shared" si="0"/>
        <v>8.1081081081081088</v>
      </c>
      <c r="J24">
        <f t="shared" si="1"/>
        <v>8.1081081081081088</v>
      </c>
      <c r="K24">
        <v>8580</v>
      </c>
      <c r="L24">
        <v>40</v>
      </c>
      <c r="M24">
        <v>100</v>
      </c>
      <c r="N24">
        <f t="shared" si="2"/>
        <v>8.1081081081081088</v>
      </c>
      <c r="O24">
        <f t="shared" si="3"/>
        <v>8.1081081081081088</v>
      </c>
    </row>
    <row r="25" spans="1:15" x14ac:dyDescent="0.25">
      <c r="A25" t="s">
        <v>34</v>
      </c>
      <c r="B25">
        <v>30</v>
      </c>
      <c r="C25">
        <v>4</v>
      </c>
      <c r="D25" s="1">
        <v>57</v>
      </c>
      <c r="E25">
        <v>57</v>
      </c>
      <c r="F25">
        <v>50</v>
      </c>
      <c r="G25">
        <v>57</v>
      </c>
      <c r="H25">
        <v>0.47799999999999998</v>
      </c>
      <c r="I25">
        <f t="shared" si="0"/>
        <v>0</v>
      </c>
      <c r="J25">
        <f t="shared" si="1"/>
        <v>0</v>
      </c>
      <c r="K25">
        <v>8963</v>
      </c>
      <c r="L25">
        <v>57</v>
      </c>
      <c r="M25">
        <v>100</v>
      </c>
      <c r="N25">
        <f t="shared" si="2"/>
        <v>0</v>
      </c>
      <c r="O25">
        <f t="shared" si="3"/>
        <v>0</v>
      </c>
    </row>
    <row r="26" spans="1:15" x14ac:dyDescent="0.25">
      <c r="A26" t="s">
        <v>35</v>
      </c>
      <c r="B26">
        <v>30</v>
      </c>
      <c r="C26">
        <v>4</v>
      </c>
      <c r="D26" s="1">
        <v>64</v>
      </c>
      <c r="E26">
        <v>81</v>
      </c>
      <c r="F26">
        <v>50</v>
      </c>
      <c r="G26">
        <v>164</v>
      </c>
      <c r="H26">
        <v>0.73499999999999999</v>
      </c>
      <c r="I26">
        <f t="shared" si="0"/>
        <v>156.25</v>
      </c>
      <c r="J26">
        <f t="shared" si="1"/>
        <v>102.46913580246914</v>
      </c>
      <c r="K26">
        <v>4818</v>
      </c>
      <c r="L26">
        <v>163</v>
      </c>
      <c r="M26">
        <v>100.001</v>
      </c>
      <c r="N26">
        <f t="shared" si="2"/>
        <v>154.6875</v>
      </c>
      <c r="O26">
        <f t="shared" si="3"/>
        <v>101.23456790123457</v>
      </c>
    </row>
    <row r="27" spans="1:15" x14ac:dyDescent="0.25">
      <c r="A27" t="s">
        <v>36</v>
      </c>
      <c r="B27">
        <v>30</v>
      </c>
      <c r="C27">
        <v>4</v>
      </c>
      <c r="D27" s="1">
        <v>35</v>
      </c>
      <c r="E27">
        <v>56</v>
      </c>
      <c r="F27">
        <v>50</v>
      </c>
      <c r="G27">
        <v>106</v>
      </c>
      <c r="H27">
        <v>1.7889999999999999</v>
      </c>
      <c r="I27">
        <f t="shared" si="0"/>
        <v>202.85714285714283</v>
      </c>
      <c r="J27">
        <f t="shared" si="1"/>
        <v>89.285714285714292</v>
      </c>
      <c r="K27">
        <v>2548</v>
      </c>
      <c r="L27">
        <v>106</v>
      </c>
      <c r="M27">
        <v>100.003</v>
      </c>
      <c r="N27">
        <f t="shared" si="2"/>
        <v>202.85714285714283</v>
      </c>
      <c r="O27">
        <f t="shared" si="3"/>
        <v>89.285714285714292</v>
      </c>
    </row>
    <row r="28" spans="1:15" x14ac:dyDescent="0.25">
      <c r="A28" t="s">
        <v>37</v>
      </c>
      <c r="B28">
        <v>30</v>
      </c>
      <c r="C28">
        <v>4</v>
      </c>
      <c r="D28" s="1">
        <v>45</v>
      </c>
      <c r="E28">
        <v>45</v>
      </c>
      <c r="F28">
        <v>50</v>
      </c>
      <c r="G28">
        <v>80</v>
      </c>
      <c r="H28">
        <v>1.867</v>
      </c>
      <c r="I28">
        <f t="shared" si="0"/>
        <v>77.777777777777786</v>
      </c>
      <c r="J28">
        <f t="shared" si="1"/>
        <v>77.777777777777786</v>
      </c>
      <c r="K28">
        <v>3891</v>
      </c>
      <c r="L28">
        <v>80</v>
      </c>
      <c r="M28">
        <v>100</v>
      </c>
      <c r="N28">
        <f t="shared" si="2"/>
        <v>77.777777777777786</v>
      </c>
      <c r="O28">
        <f t="shared" si="3"/>
        <v>77.777777777777786</v>
      </c>
    </row>
    <row r="29" spans="1:15" x14ac:dyDescent="0.25">
      <c r="A29" t="s">
        <v>38</v>
      </c>
      <c r="B29">
        <v>30</v>
      </c>
      <c r="C29">
        <v>4</v>
      </c>
      <c r="D29" s="1">
        <v>58</v>
      </c>
      <c r="E29">
        <v>58</v>
      </c>
      <c r="F29">
        <v>50</v>
      </c>
      <c r="G29">
        <v>86</v>
      </c>
      <c r="H29">
        <v>5.7619999999999996</v>
      </c>
      <c r="I29">
        <f t="shared" si="0"/>
        <v>48.275862068965516</v>
      </c>
      <c r="J29">
        <f t="shared" si="1"/>
        <v>48.275862068965516</v>
      </c>
      <c r="K29">
        <v>5698</v>
      </c>
      <c r="L29">
        <v>86</v>
      </c>
      <c r="M29">
        <v>100</v>
      </c>
      <c r="N29">
        <f t="shared" si="2"/>
        <v>48.275862068965516</v>
      </c>
      <c r="O29">
        <f t="shared" si="3"/>
        <v>48.275862068965516</v>
      </c>
    </row>
    <row r="30" spans="1:15" x14ac:dyDescent="0.25">
      <c r="A30" t="s">
        <v>39</v>
      </c>
      <c r="B30">
        <v>30</v>
      </c>
      <c r="C30">
        <v>4</v>
      </c>
      <c r="D30" s="1">
        <v>46</v>
      </c>
      <c r="E30">
        <v>46</v>
      </c>
      <c r="F30">
        <v>50</v>
      </c>
      <c r="G30">
        <v>69</v>
      </c>
      <c r="H30">
        <v>1.3149999999999999</v>
      </c>
      <c r="I30">
        <f t="shared" si="0"/>
        <v>50</v>
      </c>
      <c r="J30">
        <f t="shared" si="1"/>
        <v>50</v>
      </c>
      <c r="K30">
        <v>5369</v>
      </c>
      <c r="L30">
        <v>68</v>
      </c>
      <c r="M30">
        <v>100</v>
      </c>
      <c r="N30">
        <f t="shared" si="2"/>
        <v>47.826086956521742</v>
      </c>
      <c r="O30">
        <f t="shared" si="3"/>
        <v>47.826086956521742</v>
      </c>
    </row>
    <row r="31" spans="1:15" x14ac:dyDescent="0.25">
      <c r="A31" t="s">
        <v>40</v>
      </c>
      <c r="B31">
        <v>30</v>
      </c>
      <c r="C31">
        <v>4</v>
      </c>
      <c r="D31" s="1">
        <v>47</v>
      </c>
      <c r="E31">
        <v>47</v>
      </c>
      <c r="F31">
        <v>50</v>
      </c>
      <c r="G31">
        <v>52</v>
      </c>
      <c r="H31">
        <v>0.60299999999999998</v>
      </c>
      <c r="I31">
        <f t="shared" si="0"/>
        <v>10.638297872340425</v>
      </c>
      <c r="J31">
        <f t="shared" si="1"/>
        <v>10.638297872340425</v>
      </c>
      <c r="K31">
        <v>8065</v>
      </c>
      <c r="L31">
        <v>52</v>
      </c>
      <c r="M31">
        <v>100</v>
      </c>
      <c r="N31">
        <f t="shared" si="2"/>
        <v>10.638297872340425</v>
      </c>
      <c r="O31">
        <f t="shared" si="3"/>
        <v>10.638297872340425</v>
      </c>
    </row>
    <row r="32" spans="1:15" x14ac:dyDescent="0.25">
      <c r="A32" t="s">
        <v>41</v>
      </c>
      <c r="B32">
        <v>30</v>
      </c>
      <c r="C32">
        <v>4</v>
      </c>
      <c r="D32" s="1">
        <v>36</v>
      </c>
      <c r="E32">
        <v>36</v>
      </c>
      <c r="F32">
        <v>50</v>
      </c>
      <c r="G32">
        <v>38</v>
      </c>
      <c r="H32">
        <v>3.331</v>
      </c>
      <c r="I32">
        <f t="shared" si="0"/>
        <v>5.5555555555555554</v>
      </c>
      <c r="J32">
        <f t="shared" si="1"/>
        <v>5.5555555555555554</v>
      </c>
      <c r="K32">
        <v>7175</v>
      </c>
      <c r="L32">
        <v>38</v>
      </c>
      <c r="M32">
        <v>100</v>
      </c>
      <c r="N32">
        <f t="shared" si="2"/>
        <v>5.5555555555555554</v>
      </c>
      <c r="O32">
        <f t="shared" si="3"/>
        <v>5.5555555555555554</v>
      </c>
    </row>
    <row r="33" spans="1:15" x14ac:dyDescent="0.25">
      <c r="A33" t="s">
        <v>42</v>
      </c>
      <c r="B33">
        <v>30</v>
      </c>
      <c r="C33">
        <v>4</v>
      </c>
      <c r="D33" s="1">
        <v>47</v>
      </c>
      <c r="E33">
        <v>47</v>
      </c>
      <c r="F33">
        <v>50</v>
      </c>
      <c r="G33">
        <v>49</v>
      </c>
      <c r="H33">
        <v>0.48599999999999999</v>
      </c>
      <c r="I33">
        <f t="shared" si="0"/>
        <v>4.2553191489361701</v>
      </c>
      <c r="J33">
        <f t="shared" si="1"/>
        <v>4.2553191489361701</v>
      </c>
      <c r="K33">
        <v>7387</v>
      </c>
      <c r="L33">
        <v>47</v>
      </c>
      <c r="M33">
        <v>100</v>
      </c>
      <c r="N33">
        <f t="shared" si="2"/>
        <v>0</v>
      </c>
      <c r="O33">
        <f t="shared" si="3"/>
        <v>0</v>
      </c>
    </row>
    <row r="34" spans="1:15" x14ac:dyDescent="0.25">
      <c r="A34" t="s">
        <v>43</v>
      </c>
      <c r="B34">
        <v>30</v>
      </c>
      <c r="C34">
        <v>4</v>
      </c>
      <c r="D34" s="1">
        <v>76</v>
      </c>
      <c r="E34">
        <v>76</v>
      </c>
      <c r="F34">
        <v>50</v>
      </c>
      <c r="G34">
        <v>81</v>
      </c>
      <c r="H34">
        <v>0.442</v>
      </c>
      <c r="I34">
        <f t="shared" si="0"/>
        <v>6.5789473684210522</v>
      </c>
      <c r="J34">
        <f t="shared" si="1"/>
        <v>6.5789473684210522</v>
      </c>
      <c r="K34">
        <v>11271</v>
      </c>
      <c r="L34">
        <v>81</v>
      </c>
      <c r="M34">
        <v>100</v>
      </c>
      <c r="N34">
        <f t="shared" si="2"/>
        <v>6.5789473684210522</v>
      </c>
      <c r="O34">
        <f t="shared" si="3"/>
        <v>6.5789473684210522</v>
      </c>
    </row>
    <row r="35" spans="1:15" x14ac:dyDescent="0.25">
      <c r="A35" t="s">
        <v>44</v>
      </c>
      <c r="B35">
        <v>30</v>
      </c>
      <c r="C35">
        <v>4</v>
      </c>
      <c r="D35" s="1">
        <v>66</v>
      </c>
      <c r="E35">
        <v>66</v>
      </c>
      <c r="F35">
        <v>50</v>
      </c>
      <c r="G35">
        <v>74</v>
      </c>
      <c r="H35">
        <v>0.25700000000000001</v>
      </c>
      <c r="I35">
        <f t="shared" si="0"/>
        <v>12.121212121212121</v>
      </c>
      <c r="J35">
        <f t="shared" si="1"/>
        <v>12.121212121212121</v>
      </c>
      <c r="K35">
        <v>22187</v>
      </c>
      <c r="L35">
        <v>74</v>
      </c>
      <c r="M35">
        <v>100</v>
      </c>
      <c r="N35">
        <f t="shared" si="2"/>
        <v>12.121212121212121</v>
      </c>
      <c r="O35">
        <f t="shared" si="3"/>
        <v>12.121212121212121</v>
      </c>
    </row>
    <row r="36" spans="1:15" x14ac:dyDescent="0.25">
      <c r="A36" t="s">
        <v>45</v>
      </c>
      <c r="B36">
        <v>30</v>
      </c>
      <c r="C36">
        <v>4</v>
      </c>
      <c r="D36" s="1">
        <v>52</v>
      </c>
      <c r="E36">
        <v>52</v>
      </c>
      <c r="F36">
        <v>50</v>
      </c>
      <c r="G36">
        <v>58</v>
      </c>
      <c r="H36">
        <v>0.22900000000000001</v>
      </c>
      <c r="I36">
        <f t="shared" si="0"/>
        <v>11.538461538461538</v>
      </c>
      <c r="J36">
        <f t="shared" si="1"/>
        <v>11.538461538461538</v>
      </c>
      <c r="K36">
        <v>20539</v>
      </c>
      <c r="L36">
        <v>58</v>
      </c>
      <c r="M36">
        <v>100</v>
      </c>
      <c r="N36">
        <f t="shared" si="2"/>
        <v>11.538461538461538</v>
      </c>
      <c r="O36">
        <f t="shared" si="3"/>
        <v>11.538461538461538</v>
      </c>
    </row>
    <row r="37" spans="1:15" x14ac:dyDescent="0.25">
      <c r="A37" t="s">
        <v>46</v>
      </c>
      <c r="B37">
        <v>30</v>
      </c>
      <c r="C37">
        <v>4</v>
      </c>
      <c r="D37" s="1">
        <v>46</v>
      </c>
      <c r="E37">
        <v>46</v>
      </c>
      <c r="F37">
        <v>50</v>
      </c>
      <c r="G37">
        <v>60</v>
      </c>
      <c r="H37">
        <v>2.1890000000000001</v>
      </c>
      <c r="I37">
        <f t="shared" si="0"/>
        <v>30.434782608695656</v>
      </c>
      <c r="J37">
        <f t="shared" si="1"/>
        <v>30.434782608695656</v>
      </c>
      <c r="K37">
        <v>3439</v>
      </c>
      <c r="L37">
        <v>60</v>
      </c>
      <c r="M37">
        <v>100</v>
      </c>
      <c r="N37">
        <f t="shared" si="2"/>
        <v>30.434782608695656</v>
      </c>
      <c r="O37">
        <f t="shared" si="3"/>
        <v>30.434782608695656</v>
      </c>
    </row>
    <row r="38" spans="1:15" x14ac:dyDescent="0.25">
      <c r="A38" t="s">
        <v>47</v>
      </c>
      <c r="B38">
        <v>30</v>
      </c>
      <c r="C38">
        <v>4</v>
      </c>
      <c r="D38" s="1">
        <v>88</v>
      </c>
      <c r="E38">
        <v>88</v>
      </c>
      <c r="F38">
        <v>50</v>
      </c>
      <c r="G38">
        <v>89</v>
      </c>
      <c r="H38">
        <v>0.82199999999999995</v>
      </c>
      <c r="I38">
        <f t="shared" si="0"/>
        <v>1.1363636363636365</v>
      </c>
      <c r="J38">
        <f t="shared" si="1"/>
        <v>1.1363636363636365</v>
      </c>
      <c r="K38">
        <v>2388</v>
      </c>
      <c r="L38">
        <v>89</v>
      </c>
      <c r="M38">
        <v>100</v>
      </c>
      <c r="N38">
        <f t="shared" si="2"/>
        <v>1.1363636363636365</v>
      </c>
      <c r="O38">
        <f t="shared" si="3"/>
        <v>1.1363636363636365</v>
      </c>
    </row>
    <row r="39" spans="1:15" x14ac:dyDescent="0.25">
      <c r="A39" t="s">
        <v>48</v>
      </c>
      <c r="B39">
        <v>30</v>
      </c>
      <c r="C39">
        <v>4</v>
      </c>
      <c r="D39" s="1">
        <v>58</v>
      </c>
      <c r="E39">
        <v>58</v>
      </c>
      <c r="F39">
        <v>50</v>
      </c>
      <c r="G39">
        <v>60</v>
      </c>
      <c r="H39">
        <v>0.79</v>
      </c>
      <c r="I39">
        <f t="shared" si="0"/>
        <v>3.4482758620689653</v>
      </c>
      <c r="J39">
        <f t="shared" si="1"/>
        <v>3.4482758620689653</v>
      </c>
      <c r="K39">
        <v>17448</v>
      </c>
      <c r="L39">
        <v>60</v>
      </c>
      <c r="M39">
        <v>100</v>
      </c>
      <c r="N39">
        <f t="shared" si="2"/>
        <v>3.4482758620689653</v>
      </c>
      <c r="O39">
        <f t="shared" si="3"/>
        <v>3.4482758620689653</v>
      </c>
    </row>
    <row r="40" spans="1:15" x14ac:dyDescent="0.25">
      <c r="A40" t="s">
        <v>49</v>
      </c>
      <c r="B40">
        <v>30</v>
      </c>
      <c r="C40">
        <v>4</v>
      </c>
      <c r="D40" s="1">
        <v>56</v>
      </c>
      <c r="E40">
        <v>56</v>
      </c>
      <c r="F40">
        <v>50</v>
      </c>
      <c r="G40">
        <v>56</v>
      </c>
      <c r="H40">
        <v>0.182</v>
      </c>
      <c r="I40">
        <f t="shared" si="0"/>
        <v>0</v>
      </c>
      <c r="J40">
        <f t="shared" si="1"/>
        <v>0</v>
      </c>
      <c r="K40">
        <v>21870</v>
      </c>
      <c r="L40">
        <v>56</v>
      </c>
      <c r="M40">
        <v>100</v>
      </c>
      <c r="N40">
        <f t="shared" si="2"/>
        <v>0</v>
      </c>
      <c r="O40">
        <f t="shared" si="3"/>
        <v>0</v>
      </c>
    </row>
    <row r="41" spans="1:15" x14ac:dyDescent="0.25">
      <c r="A41" t="s">
        <v>50</v>
      </c>
      <c r="B41">
        <v>30</v>
      </c>
      <c r="C41">
        <v>4</v>
      </c>
      <c r="D41" s="1">
        <v>70</v>
      </c>
      <c r="E41">
        <v>70</v>
      </c>
      <c r="F41">
        <v>50</v>
      </c>
      <c r="G41">
        <v>70</v>
      </c>
      <c r="H41">
        <v>0.27800000000000002</v>
      </c>
      <c r="I41">
        <f t="shared" si="0"/>
        <v>0</v>
      </c>
      <c r="J41">
        <f t="shared" si="1"/>
        <v>0</v>
      </c>
      <c r="K41">
        <v>16288</v>
      </c>
      <c r="L41">
        <v>70</v>
      </c>
      <c r="M41">
        <v>100</v>
      </c>
      <c r="N41">
        <f t="shared" si="2"/>
        <v>0</v>
      </c>
      <c r="O41">
        <f t="shared" si="3"/>
        <v>0</v>
      </c>
    </row>
    <row r="42" spans="1:15" x14ac:dyDescent="0.25">
      <c r="A42" t="s">
        <v>51</v>
      </c>
      <c r="B42">
        <v>30</v>
      </c>
      <c r="C42">
        <v>4</v>
      </c>
      <c r="D42" s="1">
        <v>57</v>
      </c>
      <c r="E42">
        <v>57</v>
      </c>
      <c r="F42">
        <v>50</v>
      </c>
      <c r="G42">
        <v>104</v>
      </c>
      <c r="H42">
        <v>3.786</v>
      </c>
      <c r="I42">
        <f t="shared" si="0"/>
        <v>82.456140350877192</v>
      </c>
      <c r="J42">
        <f t="shared" si="1"/>
        <v>82.456140350877192</v>
      </c>
      <c r="K42">
        <v>4182</v>
      </c>
      <c r="L42">
        <v>104</v>
      </c>
      <c r="M42">
        <v>100</v>
      </c>
      <c r="N42">
        <f t="shared" si="2"/>
        <v>82.456140350877192</v>
      </c>
      <c r="O42">
        <f t="shared" si="3"/>
        <v>82.456140350877192</v>
      </c>
    </row>
    <row r="43" spans="1:15" x14ac:dyDescent="0.25">
      <c r="A43" t="s">
        <v>52</v>
      </c>
      <c r="B43">
        <v>30</v>
      </c>
      <c r="C43">
        <v>4</v>
      </c>
      <c r="D43" s="1">
        <v>56</v>
      </c>
      <c r="E43">
        <v>56</v>
      </c>
      <c r="F43">
        <v>50</v>
      </c>
      <c r="G43">
        <v>100</v>
      </c>
      <c r="H43">
        <v>0.65700000000000003</v>
      </c>
      <c r="I43">
        <f t="shared" si="0"/>
        <v>78.571428571428569</v>
      </c>
      <c r="J43">
        <f t="shared" si="1"/>
        <v>78.571428571428569</v>
      </c>
      <c r="K43">
        <v>10081</v>
      </c>
      <c r="L43">
        <v>99</v>
      </c>
      <c r="M43">
        <v>100</v>
      </c>
      <c r="N43">
        <f t="shared" si="2"/>
        <v>76.785714285714292</v>
      </c>
      <c r="O43">
        <f t="shared" si="3"/>
        <v>76.785714285714292</v>
      </c>
    </row>
    <row r="44" spans="1:15" x14ac:dyDescent="0.25">
      <c r="A44" t="s">
        <v>53</v>
      </c>
      <c r="B44">
        <v>30</v>
      </c>
      <c r="C44">
        <v>4</v>
      </c>
      <c r="D44" s="1">
        <v>45</v>
      </c>
      <c r="E44">
        <v>45</v>
      </c>
      <c r="F44">
        <v>50</v>
      </c>
      <c r="G44">
        <v>69</v>
      </c>
      <c r="H44">
        <v>1.23</v>
      </c>
      <c r="I44">
        <f t="shared" si="0"/>
        <v>53.333333333333336</v>
      </c>
      <c r="J44">
        <f t="shared" si="1"/>
        <v>53.333333333333336</v>
      </c>
      <c r="K44">
        <v>5053</v>
      </c>
      <c r="L44">
        <v>69</v>
      </c>
      <c r="M44">
        <v>100</v>
      </c>
      <c r="N44">
        <f t="shared" si="2"/>
        <v>53.333333333333336</v>
      </c>
      <c r="O44">
        <f t="shared" si="3"/>
        <v>53.333333333333336</v>
      </c>
    </row>
    <row r="45" spans="1:15" x14ac:dyDescent="0.25">
      <c r="A45" t="s">
        <v>54</v>
      </c>
      <c r="B45">
        <v>30</v>
      </c>
      <c r="C45">
        <v>4</v>
      </c>
      <c r="D45" s="1">
        <v>61</v>
      </c>
      <c r="E45">
        <v>61</v>
      </c>
      <c r="F45">
        <v>50</v>
      </c>
      <c r="G45">
        <v>70</v>
      </c>
      <c r="H45">
        <v>0.94299999999999995</v>
      </c>
      <c r="I45">
        <f t="shared" si="0"/>
        <v>14.754098360655737</v>
      </c>
      <c r="J45">
        <f t="shared" si="1"/>
        <v>14.754098360655737</v>
      </c>
      <c r="K45">
        <v>4549</v>
      </c>
      <c r="L45">
        <v>70</v>
      </c>
      <c r="M45">
        <v>100</v>
      </c>
      <c r="N45">
        <f t="shared" si="2"/>
        <v>14.754098360655737</v>
      </c>
      <c r="O45">
        <f t="shared" si="3"/>
        <v>14.754098360655737</v>
      </c>
    </row>
    <row r="46" spans="1:15" x14ac:dyDescent="0.25">
      <c r="A46" t="s">
        <v>55</v>
      </c>
      <c r="B46">
        <v>30</v>
      </c>
      <c r="C46">
        <v>4</v>
      </c>
      <c r="D46" s="1">
        <v>47</v>
      </c>
      <c r="E46">
        <v>47</v>
      </c>
      <c r="F46">
        <v>50</v>
      </c>
      <c r="G46">
        <v>57</v>
      </c>
      <c r="H46">
        <v>10.941000000000001</v>
      </c>
      <c r="I46">
        <f t="shared" si="0"/>
        <v>21.276595744680851</v>
      </c>
      <c r="J46">
        <f t="shared" si="1"/>
        <v>21.276595744680851</v>
      </c>
      <c r="K46">
        <v>2578</v>
      </c>
      <c r="L46">
        <v>57</v>
      </c>
      <c r="M46">
        <v>100.001</v>
      </c>
      <c r="N46">
        <f t="shared" si="2"/>
        <v>21.276595744680851</v>
      </c>
      <c r="O46">
        <f t="shared" si="3"/>
        <v>21.276595744680851</v>
      </c>
    </row>
    <row r="47" spans="1:15" x14ac:dyDescent="0.25">
      <c r="A47" t="s">
        <v>56</v>
      </c>
      <c r="B47">
        <v>30</v>
      </c>
      <c r="C47">
        <v>4</v>
      </c>
      <c r="D47" s="1">
        <v>58</v>
      </c>
      <c r="E47">
        <v>58</v>
      </c>
      <c r="F47">
        <v>50</v>
      </c>
      <c r="G47">
        <v>74</v>
      </c>
      <c r="H47">
        <v>0.29399999999999998</v>
      </c>
      <c r="I47">
        <f t="shared" si="0"/>
        <v>27.586206896551722</v>
      </c>
      <c r="J47">
        <f t="shared" si="1"/>
        <v>27.586206896551722</v>
      </c>
      <c r="K47">
        <v>15404</v>
      </c>
      <c r="L47">
        <v>73</v>
      </c>
      <c r="M47">
        <v>100</v>
      </c>
      <c r="N47">
        <f t="shared" si="2"/>
        <v>25.862068965517242</v>
      </c>
      <c r="O47">
        <f t="shared" si="3"/>
        <v>25.862068965517242</v>
      </c>
    </row>
    <row r="48" spans="1:15" x14ac:dyDescent="0.25">
      <c r="A48" t="s">
        <v>57</v>
      </c>
      <c r="B48">
        <v>30</v>
      </c>
      <c r="C48">
        <v>4</v>
      </c>
      <c r="D48" s="1">
        <v>56</v>
      </c>
      <c r="E48">
        <v>56</v>
      </c>
      <c r="F48">
        <v>50</v>
      </c>
      <c r="G48">
        <v>57</v>
      </c>
      <c r="H48">
        <v>1.07</v>
      </c>
      <c r="I48">
        <f t="shared" si="0"/>
        <v>1.7857142857142856</v>
      </c>
      <c r="J48">
        <f t="shared" si="1"/>
        <v>1.7857142857142856</v>
      </c>
      <c r="K48">
        <v>5591</v>
      </c>
      <c r="L48">
        <v>56</v>
      </c>
      <c r="M48">
        <v>100</v>
      </c>
      <c r="N48">
        <f t="shared" si="2"/>
        <v>0</v>
      </c>
      <c r="O48">
        <f t="shared" si="3"/>
        <v>0</v>
      </c>
    </row>
    <row r="49" spans="1:15" x14ac:dyDescent="0.25">
      <c r="A49" t="s">
        <v>58</v>
      </c>
      <c r="B49">
        <v>30</v>
      </c>
      <c r="C49">
        <v>4</v>
      </c>
      <c r="D49" s="1">
        <v>38</v>
      </c>
      <c r="E49">
        <v>38</v>
      </c>
      <c r="F49">
        <v>50</v>
      </c>
      <c r="G49">
        <v>41</v>
      </c>
      <c r="H49">
        <v>0.56399999999999995</v>
      </c>
      <c r="I49">
        <f t="shared" si="0"/>
        <v>7.8947368421052628</v>
      </c>
      <c r="J49">
        <f t="shared" si="1"/>
        <v>7.8947368421052628</v>
      </c>
      <c r="K49">
        <v>12048</v>
      </c>
      <c r="L49">
        <v>41</v>
      </c>
      <c r="M49">
        <v>100</v>
      </c>
      <c r="N49">
        <f t="shared" si="2"/>
        <v>7.8947368421052628</v>
      </c>
      <c r="O49">
        <f t="shared" si="3"/>
        <v>7.8947368421052628</v>
      </c>
    </row>
    <row r="50" spans="1:15" x14ac:dyDescent="0.25">
      <c r="A50" t="s">
        <v>59</v>
      </c>
      <c r="B50">
        <v>30</v>
      </c>
      <c r="C50">
        <v>4</v>
      </c>
      <c r="D50" s="1">
        <v>69</v>
      </c>
      <c r="E50">
        <v>69</v>
      </c>
      <c r="F50">
        <v>50</v>
      </c>
      <c r="G50">
        <v>127</v>
      </c>
      <c r="H50">
        <v>1.1359999999999999</v>
      </c>
      <c r="I50">
        <f t="shared" si="0"/>
        <v>84.05797101449275</v>
      </c>
      <c r="J50">
        <f t="shared" si="1"/>
        <v>84.05797101449275</v>
      </c>
      <c r="K50">
        <v>5683</v>
      </c>
      <c r="L50">
        <v>125</v>
      </c>
      <c r="M50">
        <v>100</v>
      </c>
      <c r="N50">
        <f t="shared" si="2"/>
        <v>81.159420289855078</v>
      </c>
      <c r="O50">
        <f t="shared" si="3"/>
        <v>81.159420289855078</v>
      </c>
    </row>
    <row r="51" spans="1:15" x14ac:dyDescent="0.25">
      <c r="A51" t="s">
        <v>60</v>
      </c>
      <c r="B51">
        <v>30</v>
      </c>
      <c r="C51">
        <v>4</v>
      </c>
      <c r="D51" s="1">
        <v>70</v>
      </c>
      <c r="E51">
        <v>71</v>
      </c>
      <c r="F51">
        <v>50</v>
      </c>
      <c r="G51">
        <v>126</v>
      </c>
      <c r="H51">
        <v>0.71199999999999997</v>
      </c>
      <c r="I51">
        <f t="shared" si="0"/>
        <v>80</v>
      </c>
      <c r="J51">
        <f t="shared" si="1"/>
        <v>77.464788732394368</v>
      </c>
      <c r="K51">
        <v>6955</v>
      </c>
      <c r="L51">
        <v>126</v>
      </c>
      <c r="M51">
        <v>100</v>
      </c>
      <c r="N51">
        <f t="shared" si="2"/>
        <v>80</v>
      </c>
      <c r="O51">
        <f t="shared" si="3"/>
        <v>77.464788732394368</v>
      </c>
    </row>
    <row r="52" spans="1:15" x14ac:dyDescent="0.25">
      <c r="A52" t="s">
        <v>61</v>
      </c>
      <c r="B52">
        <v>30</v>
      </c>
      <c r="C52">
        <v>4</v>
      </c>
      <c r="D52" s="1">
        <v>49</v>
      </c>
      <c r="E52">
        <v>49</v>
      </c>
      <c r="F52">
        <v>50</v>
      </c>
      <c r="G52">
        <v>77</v>
      </c>
      <c r="H52">
        <v>0.86699999999999999</v>
      </c>
      <c r="I52">
        <f t="shared" si="0"/>
        <v>57.142857142857139</v>
      </c>
      <c r="J52">
        <f t="shared" si="1"/>
        <v>57.142857142857139</v>
      </c>
      <c r="K52">
        <v>6510</v>
      </c>
      <c r="L52">
        <v>77</v>
      </c>
      <c r="M52">
        <v>100</v>
      </c>
      <c r="N52">
        <f t="shared" si="2"/>
        <v>57.142857142857139</v>
      </c>
      <c r="O52">
        <f t="shared" si="3"/>
        <v>57.142857142857139</v>
      </c>
    </row>
    <row r="53" spans="1:15" x14ac:dyDescent="0.25">
      <c r="A53" t="s">
        <v>62</v>
      </c>
      <c r="B53">
        <v>30</v>
      </c>
      <c r="C53">
        <v>4</v>
      </c>
      <c r="D53" s="1">
        <v>40</v>
      </c>
      <c r="E53">
        <v>40</v>
      </c>
      <c r="F53">
        <v>50</v>
      </c>
      <c r="G53">
        <v>46</v>
      </c>
      <c r="H53">
        <v>0.7</v>
      </c>
      <c r="I53">
        <f t="shared" si="0"/>
        <v>15</v>
      </c>
      <c r="J53">
        <f t="shared" si="1"/>
        <v>15</v>
      </c>
      <c r="K53">
        <v>10188</v>
      </c>
      <c r="L53">
        <v>46</v>
      </c>
      <c r="M53">
        <v>100</v>
      </c>
      <c r="N53">
        <f t="shared" si="2"/>
        <v>15</v>
      </c>
      <c r="O53">
        <f t="shared" si="3"/>
        <v>15</v>
      </c>
    </row>
    <row r="54" spans="1:15" x14ac:dyDescent="0.25">
      <c r="A54" t="s">
        <v>63</v>
      </c>
      <c r="B54">
        <v>30</v>
      </c>
      <c r="C54">
        <v>4</v>
      </c>
      <c r="D54" s="1">
        <v>59</v>
      </c>
      <c r="E54">
        <v>59</v>
      </c>
      <c r="F54">
        <v>50</v>
      </c>
      <c r="G54">
        <v>74</v>
      </c>
      <c r="H54">
        <v>0.92300000000000004</v>
      </c>
      <c r="I54">
        <f t="shared" si="0"/>
        <v>25.423728813559322</v>
      </c>
      <c r="J54">
        <f t="shared" si="1"/>
        <v>25.423728813559322</v>
      </c>
      <c r="K54">
        <v>6561</v>
      </c>
      <c r="L54">
        <v>74</v>
      </c>
      <c r="M54">
        <v>100</v>
      </c>
      <c r="N54">
        <f t="shared" si="2"/>
        <v>25.423728813559322</v>
      </c>
      <c r="O54">
        <f t="shared" si="3"/>
        <v>25.423728813559322</v>
      </c>
    </row>
    <row r="55" spans="1:15" x14ac:dyDescent="0.25">
      <c r="A55" t="s">
        <v>64</v>
      </c>
      <c r="B55">
        <v>30</v>
      </c>
      <c r="C55">
        <v>4</v>
      </c>
      <c r="D55" s="1">
        <v>60</v>
      </c>
      <c r="E55">
        <v>60</v>
      </c>
      <c r="F55">
        <v>50</v>
      </c>
      <c r="G55">
        <v>68</v>
      </c>
      <c r="H55">
        <v>0.51500000000000001</v>
      </c>
      <c r="I55">
        <f t="shared" si="0"/>
        <v>13.333333333333334</v>
      </c>
      <c r="J55">
        <f t="shared" si="1"/>
        <v>13.333333333333334</v>
      </c>
      <c r="K55">
        <v>10262</v>
      </c>
      <c r="L55">
        <v>68</v>
      </c>
      <c r="M55">
        <v>100</v>
      </c>
      <c r="N55">
        <f t="shared" si="2"/>
        <v>13.333333333333334</v>
      </c>
      <c r="O55">
        <f t="shared" si="3"/>
        <v>13.333333333333334</v>
      </c>
    </row>
    <row r="56" spans="1:15" x14ac:dyDescent="0.25">
      <c r="A56" t="s">
        <v>65</v>
      </c>
      <c r="B56">
        <v>30</v>
      </c>
      <c r="C56">
        <v>4</v>
      </c>
      <c r="D56" s="1">
        <v>73</v>
      </c>
      <c r="E56">
        <v>73</v>
      </c>
      <c r="F56">
        <v>50</v>
      </c>
      <c r="G56">
        <v>77</v>
      </c>
      <c r="H56">
        <v>0.46</v>
      </c>
      <c r="I56">
        <f t="shared" si="0"/>
        <v>5.4794520547945202</v>
      </c>
      <c r="J56">
        <f t="shared" si="1"/>
        <v>5.4794520547945202</v>
      </c>
      <c r="K56">
        <v>11830</v>
      </c>
      <c r="L56">
        <v>77</v>
      </c>
      <c r="M56">
        <v>100</v>
      </c>
      <c r="N56">
        <f t="shared" si="2"/>
        <v>5.4794520547945202</v>
      </c>
      <c r="O56">
        <f t="shared" si="3"/>
        <v>5.4794520547945202</v>
      </c>
    </row>
    <row r="57" spans="1:15" x14ac:dyDescent="0.25">
      <c r="A57" t="s">
        <v>66</v>
      </c>
      <c r="B57">
        <v>30</v>
      </c>
      <c r="C57">
        <v>4</v>
      </c>
      <c r="D57" s="1">
        <v>49</v>
      </c>
      <c r="E57">
        <v>49</v>
      </c>
      <c r="F57">
        <v>50</v>
      </c>
      <c r="G57">
        <v>51</v>
      </c>
      <c r="H57">
        <v>0.505</v>
      </c>
      <c r="I57">
        <f t="shared" si="0"/>
        <v>4.0816326530612246</v>
      </c>
      <c r="J57">
        <f t="shared" si="1"/>
        <v>4.0816326530612246</v>
      </c>
      <c r="K57">
        <v>10811</v>
      </c>
      <c r="L57">
        <v>51</v>
      </c>
      <c r="M57">
        <v>100</v>
      </c>
      <c r="N57">
        <f t="shared" si="2"/>
        <v>4.0816326530612246</v>
      </c>
      <c r="O57">
        <f t="shared" si="3"/>
        <v>4.0816326530612246</v>
      </c>
    </row>
    <row r="58" spans="1:15" x14ac:dyDescent="0.25">
      <c r="A58" t="s">
        <v>67</v>
      </c>
      <c r="B58">
        <v>30</v>
      </c>
      <c r="C58">
        <v>4</v>
      </c>
      <c r="D58" s="1">
        <v>71</v>
      </c>
      <c r="E58">
        <v>71</v>
      </c>
      <c r="F58">
        <v>50</v>
      </c>
      <c r="G58">
        <v>142</v>
      </c>
      <c r="H58">
        <v>0.56100000000000005</v>
      </c>
      <c r="I58">
        <f t="shared" si="0"/>
        <v>100</v>
      </c>
      <c r="J58">
        <f t="shared" si="1"/>
        <v>100</v>
      </c>
      <c r="K58">
        <v>7755</v>
      </c>
      <c r="L58">
        <v>142</v>
      </c>
      <c r="M58">
        <v>100</v>
      </c>
      <c r="N58">
        <f t="shared" si="2"/>
        <v>100</v>
      </c>
      <c r="O58">
        <f t="shared" si="3"/>
        <v>100</v>
      </c>
    </row>
    <row r="59" spans="1:15" x14ac:dyDescent="0.25">
      <c r="A59" t="s">
        <v>68</v>
      </c>
      <c r="B59">
        <v>30</v>
      </c>
      <c r="C59">
        <v>4</v>
      </c>
      <c r="D59" s="1">
        <v>88</v>
      </c>
      <c r="E59">
        <v>88</v>
      </c>
      <c r="F59">
        <v>50</v>
      </c>
      <c r="G59">
        <v>141</v>
      </c>
      <c r="H59">
        <v>0.48799999999999999</v>
      </c>
      <c r="I59">
        <f t="shared" si="0"/>
        <v>60.227272727272727</v>
      </c>
      <c r="J59">
        <f t="shared" si="1"/>
        <v>60.227272727272727</v>
      </c>
      <c r="K59">
        <v>10381</v>
      </c>
      <c r="L59">
        <v>140</v>
      </c>
      <c r="M59">
        <v>100</v>
      </c>
      <c r="N59">
        <f t="shared" si="2"/>
        <v>59.090909090909093</v>
      </c>
      <c r="O59">
        <f t="shared" si="3"/>
        <v>59.090909090909093</v>
      </c>
    </row>
    <row r="60" spans="1:15" x14ac:dyDescent="0.25">
      <c r="A60" t="s">
        <v>69</v>
      </c>
      <c r="B60">
        <v>30</v>
      </c>
      <c r="C60">
        <v>4</v>
      </c>
      <c r="D60" s="1">
        <v>43</v>
      </c>
      <c r="E60">
        <v>44</v>
      </c>
      <c r="F60">
        <v>50</v>
      </c>
      <c r="G60">
        <v>78</v>
      </c>
      <c r="H60">
        <v>5.4290000000000003</v>
      </c>
      <c r="I60">
        <f t="shared" si="0"/>
        <v>81.395348837209298</v>
      </c>
      <c r="J60">
        <f t="shared" si="1"/>
        <v>77.272727272727266</v>
      </c>
      <c r="K60">
        <v>954</v>
      </c>
      <c r="L60">
        <v>78</v>
      </c>
      <c r="M60">
        <v>100.003</v>
      </c>
      <c r="N60">
        <f t="shared" si="2"/>
        <v>81.395348837209298</v>
      </c>
      <c r="O60">
        <f t="shared" si="3"/>
        <v>77.272727272727266</v>
      </c>
    </row>
    <row r="61" spans="1:15" x14ac:dyDescent="0.25">
      <c r="A61" t="s">
        <v>70</v>
      </c>
      <c r="B61">
        <v>30</v>
      </c>
      <c r="C61">
        <v>4</v>
      </c>
      <c r="D61" s="1">
        <v>40</v>
      </c>
      <c r="E61">
        <v>40</v>
      </c>
      <c r="F61">
        <v>50</v>
      </c>
      <c r="G61">
        <v>64</v>
      </c>
      <c r="H61">
        <v>2.1030000000000002</v>
      </c>
      <c r="I61">
        <f t="shared" si="0"/>
        <v>60</v>
      </c>
      <c r="J61">
        <f t="shared" si="1"/>
        <v>60</v>
      </c>
      <c r="K61">
        <v>3215</v>
      </c>
      <c r="L61">
        <v>63</v>
      </c>
      <c r="M61">
        <v>100</v>
      </c>
      <c r="N61">
        <f t="shared" si="2"/>
        <v>57.499999999999993</v>
      </c>
      <c r="O61">
        <f t="shared" si="3"/>
        <v>57.499999999999993</v>
      </c>
    </row>
    <row r="62" spans="1:15" x14ac:dyDescent="0.25">
      <c r="A62" t="s">
        <v>71</v>
      </c>
      <c r="B62">
        <v>30</v>
      </c>
      <c r="C62">
        <v>4</v>
      </c>
      <c r="D62" s="1">
        <v>46</v>
      </c>
      <c r="E62">
        <v>46</v>
      </c>
      <c r="F62">
        <v>50</v>
      </c>
      <c r="G62">
        <v>72</v>
      </c>
      <c r="H62">
        <v>2.633</v>
      </c>
      <c r="I62">
        <f t="shared" si="0"/>
        <v>56.521739130434781</v>
      </c>
      <c r="J62">
        <f t="shared" si="1"/>
        <v>56.521739130434781</v>
      </c>
      <c r="K62">
        <v>770</v>
      </c>
      <c r="L62">
        <v>72</v>
      </c>
      <c r="M62">
        <v>100.001</v>
      </c>
      <c r="N62">
        <f t="shared" si="2"/>
        <v>56.521739130434781</v>
      </c>
      <c r="O62">
        <f t="shared" si="3"/>
        <v>56.521739130434781</v>
      </c>
    </row>
    <row r="63" spans="1:15" x14ac:dyDescent="0.25">
      <c r="A63" t="s">
        <v>72</v>
      </c>
      <c r="B63">
        <v>30</v>
      </c>
      <c r="C63">
        <v>4</v>
      </c>
      <c r="D63" s="1">
        <v>58</v>
      </c>
      <c r="E63">
        <v>58</v>
      </c>
      <c r="F63">
        <v>50</v>
      </c>
      <c r="G63">
        <v>73</v>
      </c>
      <c r="H63">
        <v>6.0839999999999996</v>
      </c>
      <c r="I63">
        <f t="shared" si="0"/>
        <v>25.862068965517242</v>
      </c>
      <c r="J63">
        <f t="shared" si="1"/>
        <v>25.862068965517242</v>
      </c>
      <c r="K63">
        <v>2470</v>
      </c>
      <c r="L63">
        <v>73</v>
      </c>
      <c r="M63">
        <v>100</v>
      </c>
      <c r="N63">
        <f t="shared" si="2"/>
        <v>25.862068965517242</v>
      </c>
      <c r="O63">
        <f t="shared" si="3"/>
        <v>25.862068965517242</v>
      </c>
    </row>
    <row r="64" spans="1:15" x14ac:dyDescent="0.25">
      <c r="A64" t="s">
        <v>73</v>
      </c>
      <c r="B64">
        <v>30</v>
      </c>
      <c r="C64">
        <v>4</v>
      </c>
      <c r="D64" s="1">
        <v>54</v>
      </c>
      <c r="E64">
        <v>54</v>
      </c>
      <c r="F64">
        <v>50</v>
      </c>
      <c r="G64">
        <v>62</v>
      </c>
      <c r="H64">
        <v>2.605</v>
      </c>
      <c r="I64">
        <f t="shared" si="0"/>
        <v>14.814814814814813</v>
      </c>
      <c r="J64">
        <f t="shared" si="1"/>
        <v>14.814814814814813</v>
      </c>
      <c r="K64">
        <v>2951</v>
      </c>
      <c r="L64">
        <v>62</v>
      </c>
      <c r="M64">
        <v>100</v>
      </c>
      <c r="N64">
        <f t="shared" si="2"/>
        <v>14.814814814814813</v>
      </c>
      <c r="O64">
        <f t="shared" si="3"/>
        <v>14.814814814814813</v>
      </c>
    </row>
    <row r="65" spans="1:15" x14ac:dyDescent="0.25">
      <c r="A65" t="s">
        <v>74</v>
      </c>
      <c r="B65">
        <v>30</v>
      </c>
      <c r="C65">
        <v>4</v>
      </c>
      <c r="D65" s="1">
        <v>54</v>
      </c>
      <c r="E65">
        <v>54</v>
      </c>
      <c r="F65">
        <v>50</v>
      </c>
      <c r="G65">
        <v>57</v>
      </c>
      <c r="H65">
        <v>0.71599999999999997</v>
      </c>
      <c r="I65">
        <f t="shared" si="0"/>
        <v>5.5555555555555554</v>
      </c>
      <c r="J65">
        <f t="shared" si="1"/>
        <v>5.5555555555555554</v>
      </c>
      <c r="K65">
        <v>9252</v>
      </c>
      <c r="L65">
        <v>57</v>
      </c>
      <c r="M65">
        <v>100</v>
      </c>
      <c r="N65">
        <f t="shared" si="2"/>
        <v>5.5555555555555554</v>
      </c>
      <c r="O65">
        <f t="shared" si="3"/>
        <v>5.5555555555555554</v>
      </c>
    </row>
    <row r="66" spans="1:15" x14ac:dyDescent="0.25">
      <c r="A66" t="s">
        <v>75</v>
      </c>
      <c r="B66">
        <v>30</v>
      </c>
      <c r="C66">
        <v>4</v>
      </c>
      <c r="D66" s="1">
        <v>60</v>
      </c>
      <c r="E66">
        <v>60</v>
      </c>
      <c r="F66">
        <v>50</v>
      </c>
      <c r="G66">
        <v>82</v>
      </c>
      <c r="H66">
        <v>0.61799999999999999</v>
      </c>
      <c r="I66">
        <f t="shared" si="0"/>
        <v>36.666666666666664</v>
      </c>
      <c r="J66">
        <f t="shared" si="1"/>
        <v>36.666666666666664</v>
      </c>
      <c r="K66">
        <v>14721</v>
      </c>
      <c r="L66">
        <v>82</v>
      </c>
      <c r="M66">
        <v>100</v>
      </c>
      <c r="N66">
        <f t="shared" si="2"/>
        <v>36.666666666666664</v>
      </c>
      <c r="O66">
        <f t="shared" si="3"/>
        <v>36.666666666666664</v>
      </c>
    </row>
    <row r="67" spans="1:15" x14ac:dyDescent="0.25">
      <c r="A67" t="s">
        <v>76</v>
      </c>
      <c r="B67">
        <v>30</v>
      </c>
      <c r="C67">
        <v>4</v>
      </c>
      <c r="D67" s="1">
        <v>45</v>
      </c>
      <c r="E67">
        <v>49</v>
      </c>
      <c r="F67">
        <v>50</v>
      </c>
      <c r="G67">
        <v>62</v>
      </c>
      <c r="H67">
        <v>8.0950000000000006</v>
      </c>
      <c r="I67">
        <f t="shared" ref="I67:I130" si="4">(G67-D67)/D67*100</f>
        <v>37.777777777777779</v>
      </c>
      <c r="J67">
        <f t="shared" ref="J67:J130" si="5">(G67-E67)/E67*100</f>
        <v>26.530612244897959</v>
      </c>
      <c r="K67">
        <v>12028</v>
      </c>
      <c r="L67">
        <v>62</v>
      </c>
      <c r="M67">
        <v>100</v>
      </c>
      <c r="N67">
        <f t="shared" ref="N67:N130" si="6">(L67-D67)/D67*100</f>
        <v>37.777777777777779</v>
      </c>
      <c r="O67">
        <f t="shared" ref="O67:O130" si="7">(L67-E67)/E67*100</f>
        <v>26.530612244897959</v>
      </c>
    </row>
    <row r="68" spans="1:15" x14ac:dyDescent="0.25">
      <c r="A68" t="s">
        <v>77</v>
      </c>
      <c r="B68">
        <v>30</v>
      </c>
      <c r="C68">
        <v>4</v>
      </c>
      <c r="D68" s="1">
        <v>52</v>
      </c>
      <c r="E68">
        <v>52</v>
      </c>
      <c r="F68">
        <v>50</v>
      </c>
      <c r="G68">
        <v>61</v>
      </c>
      <c r="H68">
        <v>7.0609999999999999</v>
      </c>
      <c r="I68">
        <f t="shared" si="4"/>
        <v>17.307692307692307</v>
      </c>
      <c r="J68">
        <f t="shared" si="5"/>
        <v>17.307692307692307</v>
      </c>
      <c r="K68">
        <v>6564</v>
      </c>
      <c r="L68">
        <v>61</v>
      </c>
      <c r="M68">
        <v>100</v>
      </c>
      <c r="N68">
        <f t="shared" si="6"/>
        <v>17.307692307692307</v>
      </c>
      <c r="O68">
        <f t="shared" si="7"/>
        <v>17.307692307692307</v>
      </c>
    </row>
    <row r="69" spans="1:15" x14ac:dyDescent="0.25">
      <c r="A69" t="s">
        <v>78</v>
      </c>
      <c r="B69">
        <v>30</v>
      </c>
      <c r="C69">
        <v>4</v>
      </c>
      <c r="D69" s="1">
        <v>59</v>
      </c>
      <c r="E69">
        <v>59</v>
      </c>
      <c r="F69">
        <v>50</v>
      </c>
      <c r="G69">
        <v>68</v>
      </c>
      <c r="H69">
        <v>2.4630000000000001</v>
      </c>
      <c r="I69">
        <f t="shared" si="4"/>
        <v>15.254237288135593</v>
      </c>
      <c r="J69">
        <f t="shared" si="5"/>
        <v>15.254237288135593</v>
      </c>
      <c r="K69">
        <v>7308</v>
      </c>
      <c r="L69">
        <v>68</v>
      </c>
      <c r="M69">
        <v>100</v>
      </c>
      <c r="N69">
        <f t="shared" si="6"/>
        <v>15.254237288135593</v>
      </c>
      <c r="O69">
        <f t="shared" si="7"/>
        <v>15.254237288135593</v>
      </c>
    </row>
    <row r="70" spans="1:15" x14ac:dyDescent="0.25">
      <c r="A70" t="s">
        <v>79</v>
      </c>
      <c r="B70">
        <v>30</v>
      </c>
      <c r="C70">
        <v>4</v>
      </c>
      <c r="D70" s="1">
        <v>55</v>
      </c>
      <c r="E70">
        <v>55</v>
      </c>
      <c r="F70">
        <v>50</v>
      </c>
      <c r="G70">
        <v>63</v>
      </c>
      <c r="H70">
        <v>0.24</v>
      </c>
      <c r="I70">
        <f t="shared" si="4"/>
        <v>14.545454545454545</v>
      </c>
      <c r="J70">
        <f t="shared" si="5"/>
        <v>14.545454545454545</v>
      </c>
      <c r="K70">
        <v>23293</v>
      </c>
      <c r="L70">
        <v>63</v>
      </c>
      <c r="M70">
        <v>100</v>
      </c>
      <c r="N70">
        <f t="shared" si="6"/>
        <v>14.545454545454545</v>
      </c>
      <c r="O70">
        <f t="shared" si="7"/>
        <v>14.545454545454545</v>
      </c>
    </row>
    <row r="71" spans="1:15" x14ac:dyDescent="0.25">
      <c r="A71" t="s">
        <v>80</v>
      </c>
      <c r="B71">
        <v>30</v>
      </c>
      <c r="C71">
        <v>4</v>
      </c>
      <c r="D71" s="1">
        <v>53</v>
      </c>
      <c r="E71">
        <v>53</v>
      </c>
      <c r="F71">
        <v>50</v>
      </c>
      <c r="G71">
        <v>57</v>
      </c>
      <c r="H71">
        <v>4.5549999999999997</v>
      </c>
      <c r="I71">
        <f t="shared" si="4"/>
        <v>7.5471698113207548</v>
      </c>
      <c r="J71">
        <f t="shared" si="5"/>
        <v>7.5471698113207548</v>
      </c>
      <c r="K71">
        <v>13482</v>
      </c>
      <c r="L71">
        <v>57</v>
      </c>
      <c r="M71">
        <v>100</v>
      </c>
      <c r="N71">
        <f t="shared" si="6"/>
        <v>7.5471698113207548</v>
      </c>
      <c r="O71">
        <f t="shared" si="7"/>
        <v>7.5471698113207548</v>
      </c>
    </row>
    <row r="72" spans="1:15" x14ac:dyDescent="0.25">
      <c r="A72" t="s">
        <v>81</v>
      </c>
      <c r="B72">
        <v>30</v>
      </c>
      <c r="C72">
        <v>4</v>
      </c>
      <c r="D72" s="1">
        <v>69</v>
      </c>
      <c r="E72">
        <v>69</v>
      </c>
      <c r="F72">
        <v>50</v>
      </c>
      <c r="G72">
        <v>69</v>
      </c>
      <c r="H72">
        <v>0.23699999999999999</v>
      </c>
      <c r="I72">
        <f t="shared" si="4"/>
        <v>0</v>
      </c>
      <c r="J72">
        <f t="shared" si="5"/>
        <v>0</v>
      </c>
      <c r="K72">
        <v>23858</v>
      </c>
      <c r="L72">
        <v>69</v>
      </c>
      <c r="M72">
        <v>100</v>
      </c>
      <c r="N72">
        <f t="shared" si="6"/>
        <v>0</v>
      </c>
      <c r="O72">
        <f t="shared" si="7"/>
        <v>0</v>
      </c>
    </row>
    <row r="73" spans="1:15" x14ac:dyDescent="0.25">
      <c r="A73" t="s">
        <v>82</v>
      </c>
      <c r="B73">
        <v>30</v>
      </c>
      <c r="C73">
        <v>4</v>
      </c>
      <c r="D73" s="1">
        <v>46</v>
      </c>
      <c r="E73">
        <v>46</v>
      </c>
      <c r="F73">
        <v>50</v>
      </c>
      <c r="G73">
        <v>47</v>
      </c>
      <c r="H73">
        <v>2.4500000000000002</v>
      </c>
      <c r="I73">
        <f t="shared" si="4"/>
        <v>2.1739130434782608</v>
      </c>
      <c r="J73">
        <f t="shared" si="5"/>
        <v>2.1739130434782608</v>
      </c>
      <c r="K73">
        <v>958</v>
      </c>
      <c r="L73">
        <v>47</v>
      </c>
      <c r="M73">
        <v>100.004</v>
      </c>
      <c r="N73">
        <f t="shared" si="6"/>
        <v>2.1739130434782608</v>
      </c>
      <c r="O73">
        <f t="shared" si="7"/>
        <v>2.1739130434782608</v>
      </c>
    </row>
    <row r="74" spans="1:15" x14ac:dyDescent="0.25">
      <c r="A74" t="s">
        <v>83</v>
      </c>
      <c r="B74">
        <v>30</v>
      </c>
      <c r="C74">
        <v>4</v>
      </c>
      <c r="D74" s="1">
        <v>57</v>
      </c>
      <c r="E74">
        <v>57</v>
      </c>
      <c r="F74">
        <v>50</v>
      </c>
      <c r="G74">
        <v>102</v>
      </c>
      <c r="H74">
        <v>0.76500000000000001</v>
      </c>
      <c r="I74">
        <f t="shared" si="4"/>
        <v>78.94736842105263</v>
      </c>
      <c r="J74">
        <f t="shared" si="5"/>
        <v>78.94736842105263</v>
      </c>
      <c r="K74">
        <v>5332</v>
      </c>
      <c r="L74">
        <v>102</v>
      </c>
      <c r="M74">
        <v>100</v>
      </c>
      <c r="N74">
        <f t="shared" si="6"/>
        <v>78.94736842105263</v>
      </c>
      <c r="O74">
        <f t="shared" si="7"/>
        <v>78.94736842105263</v>
      </c>
    </row>
    <row r="75" spans="1:15" x14ac:dyDescent="0.25">
      <c r="A75" t="s">
        <v>84</v>
      </c>
      <c r="B75">
        <v>30</v>
      </c>
      <c r="C75">
        <v>4</v>
      </c>
      <c r="D75" s="1">
        <v>58</v>
      </c>
      <c r="E75">
        <v>58</v>
      </c>
      <c r="F75">
        <v>50</v>
      </c>
      <c r="G75">
        <v>98</v>
      </c>
      <c r="H75">
        <v>1.171</v>
      </c>
      <c r="I75">
        <f t="shared" si="4"/>
        <v>68.965517241379317</v>
      </c>
      <c r="J75">
        <f t="shared" si="5"/>
        <v>68.965517241379317</v>
      </c>
      <c r="K75">
        <v>4899</v>
      </c>
      <c r="L75">
        <v>98</v>
      </c>
      <c r="M75">
        <v>100</v>
      </c>
      <c r="N75">
        <f t="shared" si="6"/>
        <v>68.965517241379317</v>
      </c>
      <c r="O75">
        <f t="shared" si="7"/>
        <v>68.965517241379317</v>
      </c>
    </row>
    <row r="76" spans="1:15" x14ac:dyDescent="0.25">
      <c r="A76" t="s">
        <v>85</v>
      </c>
      <c r="B76">
        <v>30</v>
      </c>
      <c r="C76">
        <v>4</v>
      </c>
      <c r="D76" s="1">
        <v>53</v>
      </c>
      <c r="E76">
        <v>53</v>
      </c>
      <c r="F76">
        <v>50</v>
      </c>
      <c r="G76">
        <v>66</v>
      </c>
      <c r="H76">
        <v>0.48</v>
      </c>
      <c r="I76">
        <f t="shared" si="4"/>
        <v>24.528301886792452</v>
      </c>
      <c r="J76">
        <f t="shared" si="5"/>
        <v>24.528301886792452</v>
      </c>
      <c r="K76">
        <v>13649</v>
      </c>
      <c r="L76">
        <v>66</v>
      </c>
      <c r="M76">
        <v>100</v>
      </c>
      <c r="N76">
        <f t="shared" si="6"/>
        <v>24.528301886792452</v>
      </c>
      <c r="O76">
        <f t="shared" si="7"/>
        <v>24.528301886792452</v>
      </c>
    </row>
    <row r="77" spans="1:15" x14ac:dyDescent="0.25">
      <c r="A77" t="s">
        <v>86</v>
      </c>
      <c r="B77">
        <v>30</v>
      </c>
      <c r="C77">
        <v>4</v>
      </c>
      <c r="D77" s="1">
        <v>66</v>
      </c>
      <c r="E77">
        <v>66</v>
      </c>
      <c r="F77">
        <v>50</v>
      </c>
      <c r="G77">
        <v>82</v>
      </c>
      <c r="H77">
        <v>2.0230000000000001</v>
      </c>
      <c r="I77">
        <f t="shared" si="4"/>
        <v>24.242424242424242</v>
      </c>
      <c r="J77">
        <f t="shared" si="5"/>
        <v>24.242424242424242</v>
      </c>
      <c r="K77">
        <v>3257</v>
      </c>
      <c r="L77">
        <v>82</v>
      </c>
      <c r="M77">
        <v>100</v>
      </c>
      <c r="N77">
        <f t="shared" si="6"/>
        <v>24.242424242424242</v>
      </c>
      <c r="O77">
        <f t="shared" si="7"/>
        <v>24.242424242424242</v>
      </c>
    </row>
    <row r="78" spans="1:15" x14ac:dyDescent="0.25">
      <c r="A78" t="s">
        <v>87</v>
      </c>
      <c r="B78">
        <v>30</v>
      </c>
      <c r="C78">
        <v>4</v>
      </c>
      <c r="D78" s="1">
        <v>58</v>
      </c>
      <c r="E78">
        <v>58</v>
      </c>
      <c r="F78">
        <v>50</v>
      </c>
      <c r="G78">
        <v>79</v>
      </c>
      <c r="H78">
        <v>0.40899999999999997</v>
      </c>
      <c r="I78">
        <f t="shared" si="4"/>
        <v>36.206896551724135</v>
      </c>
      <c r="J78">
        <f t="shared" si="5"/>
        <v>36.206896551724135</v>
      </c>
      <c r="K78">
        <v>13099</v>
      </c>
      <c r="L78">
        <v>79</v>
      </c>
      <c r="M78">
        <v>100</v>
      </c>
      <c r="N78">
        <f t="shared" si="6"/>
        <v>36.206896551724135</v>
      </c>
      <c r="O78">
        <f t="shared" si="7"/>
        <v>36.206896551724135</v>
      </c>
    </row>
    <row r="79" spans="1:15" x14ac:dyDescent="0.25">
      <c r="A79" t="s">
        <v>88</v>
      </c>
      <c r="B79">
        <v>30</v>
      </c>
      <c r="C79">
        <v>4</v>
      </c>
      <c r="D79" s="1">
        <v>60</v>
      </c>
      <c r="E79">
        <v>61</v>
      </c>
      <c r="F79">
        <v>50</v>
      </c>
      <c r="G79">
        <v>80</v>
      </c>
      <c r="H79">
        <v>0.75900000000000001</v>
      </c>
      <c r="I79">
        <f t="shared" si="4"/>
        <v>33.333333333333329</v>
      </c>
      <c r="J79">
        <f t="shared" si="5"/>
        <v>31.147540983606557</v>
      </c>
      <c r="K79">
        <v>12318</v>
      </c>
      <c r="L79">
        <v>80</v>
      </c>
      <c r="M79">
        <v>100</v>
      </c>
      <c r="N79">
        <f t="shared" si="6"/>
        <v>33.333333333333329</v>
      </c>
      <c r="O79">
        <f t="shared" si="7"/>
        <v>31.147540983606557</v>
      </c>
    </row>
    <row r="80" spans="1:15" x14ac:dyDescent="0.25">
      <c r="A80" t="s">
        <v>89</v>
      </c>
      <c r="B80">
        <v>30</v>
      </c>
      <c r="C80">
        <v>4</v>
      </c>
      <c r="D80" s="1">
        <v>46</v>
      </c>
      <c r="E80">
        <v>46</v>
      </c>
      <c r="F80">
        <v>50</v>
      </c>
      <c r="G80">
        <v>51</v>
      </c>
      <c r="H80">
        <v>4.8239999999999998</v>
      </c>
      <c r="I80">
        <f t="shared" si="4"/>
        <v>10.869565217391305</v>
      </c>
      <c r="J80">
        <f t="shared" si="5"/>
        <v>10.869565217391305</v>
      </c>
      <c r="K80">
        <v>17149</v>
      </c>
      <c r="L80">
        <v>50</v>
      </c>
      <c r="M80">
        <v>100</v>
      </c>
      <c r="N80">
        <f t="shared" si="6"/>
        <v>8.695652173913043</v>
      </c>
      <c r="O80">
        <f t="shared" si="7"/>
        <v>8.695652173913043</v>
      </c>
    </row>
    <row r="81" spans="1:15" x14ac:dyDescent="0.25">
      <c r="A81" t="s">
        <v>90</v>
      </c>
      <c r="B81">
        <v>30</v>
      </c>
      <c r="C81">
        <v>4</v>
      </c>
      <c r="D81" s="1">
        <v>65</v>
      </c>
      <c r="E81">
        <v>65</v>
      </c>
      <c r="F81">
        <v>50</v>
      </c>
      <c r="G81">
        <v>66</v>
      </c>
      <c r="H81">
        <v>1.7789999999999999</v>
      </c>
      <c r="I81">
        <f t="shared" si="4"/>
        <v>1.5384615384615385</v>
      </c>
      <c r="J81">
        <f t="shared" si="5"/>
        <v>1.5384615384615385</v>
      </c>
      <c r="K81">
        <v>5107</v>
      </c>
      <c r="L81">
        <v>66</v>
      </c>
      <c r="M81">
        <v>100</v>
      </c>
      <c r="N81">
        <f t="shared" si="6"/>
        <v>1.5384615384615385</v>
      </c>
      <c r="O81">
        <f t="shared" si="7"/>
        <v>1.5384615384615385</v>
      </c>
    </row>
    <row r="82" spans="1:15" x14ac:dyDescent="0.25">
      <c r="A82" t="s">
        <v>91</v>
      </c>
      <c r="B82">
        <v>30</v>
      </c>
      <c r="C82">
        <v>4</v>
      </c>
      <c r="D82" s="1">
        <v>66</v>
      </c>
      <c r="E82">
        <v>66</v>
      </c>
      <c r="F82">
        <v>50</v>
      </c>
      <c r="G82">
        <v>136</v>
      </c>
      <c r="H82">
        <v>0.82299999999999995</v>
      </c>
      <c r="I82">
        <f t="shared" si="4"/>
        <v>106.06060606060606</v>
      </c>
      <c r="J82">
        <f t="shared" si="5"/>
        <v>106.06060606060606</v>
      </c>
      <c r="K82">
        <v>5927</v>
      </c>
      <c r="L82">
        <v>136</v>
      </c>
      <c r="M82">
        <v>100</v>
      </c>
      <c r="N82">
        <f t="shared" si="6"/>
        <v>106.06060606060606</v>
      </c>
      <c r="O82">
        <f t="shared" si="7"/>
        <v>106.06060606060606</v>
      </c>
    </row>
    <row r="83" spans="1:15" x14ac:dyDescent="0.25">
      <c r="A83" t="s">
        <v>92</v>
      </c>
      <c r="B83">
        <v>30</v>
      </c>
      <c r="C83">
        <v>4</v>
      </c>
      <c r="D83" s="1">
        <v>62</v>
      </c>
      <c r="E83">
        <v>64</v>
      </c>
      <c r="F83">
        <v>50</v>
      </c>
      <c r="G83">
        <v>140</v>
      </c>
      <c r="H83">
        <v>1.51</v>
      </c>
      <c r="I83">
        <f t="shared" si="4"/>
        <v>125.80645161290323</v>
      </c>
      <c r="J83">
        <f t="shared" si="5"/>
        <v>118.75</v>
      </c>
      <c r="K83">
        <v>4035</v>
      </c>
      <c r="L83">
        <v>140</v>
      </c>
      <c r="M83">
        <v>100</v>
      </c>
      <c r="N83">
        <f t="shared" si="6"/>
        <v>125.80645161290323</v>
      </c>
      <c r="O83">
        <f t="shared" si="7"/>
        <v>118.75</v>
      </c>
    </row>
    <row r="84" spans="1:15" x14ac:dyDescent="0.25">
      <c r="A84" t="s">
        <v>93</v>
      </c>
      <c r="B84">
        <v>30</v>
      </c>
      <c r="C84">
        <v>4</v>
      </c>
      <c r="D84" s="1">
        <v>75</v>
      </c>
      <c r="E84">
        <v>75</v>
      </c>
      <c r="F84">
        <v>50</v>
      </c>
      <c r="G84">
        <v>87</v>
      </c>
      <c r="H84">
        <v>0.73699999999999999</v>
      </c>
      <c r="I84">
        <f t="shared" si="4"/>
        <v>16</v>
      </c>
      <c r="J84">
        <f t="shared" si="5"/>
        <v>16</v>
      </c>
      <c r="K84">
        <v>9377</v>
      </c>
      <c r="L84">
        <v>87</v>
      </c>
      <c r="M84">
        <v>100</v>
      </c>
      <c r="N84">
        <f t="shared" si="6"/>
        <v>16</v>
      </c>
      <c r="O84">
        <f t="shared" si="7"/>
        <v>16</v>
      </c>
    </row>
    <row r="85" spans="1:15" x14ac:dyDescent="0.25">
      <c r="A85" t="s">
        <v>94</v>
      </c>
      <c r="B85">
        <v>30</v>
      </c>
      <c r="C85">
        <v>4</v>
      </c>
      <c r="D85" s="1">
        <v>58</v>
      </c>
      <c r="E85">
        <v>58</v>
      </c>
      <c r="F85">
        <v>50</v>
      </c>
      <c r="G85">
        <v>79</v>
      </c>
      <c r="H85">
        <v>1.2250000000000001</v>
      </c>
      <c r="I85">
        <f t="shared" si="4"/>
        <v>36.206896551724135</v>
      </c>
      <c r="J85">
        <f t="shared" si="5"/>
        <v>36.206896551724135</v>
      </c>
      <c r="K85">
        <v>2344</v>
      </c>
      <c r="L85">
        <v>79</v>
      </c>
      <c r="M85">
        <v>100</v>
      </c>
      <c r="N85">
        <f t="shared" si="6"/>
        <v>36.206896551724135</v>
      </c>
      <c r="O85">
        <f t="shared" si="7"/>
        <v>36.206896551724135</v>
      </c>
    </row>
    <row r="86" spans="1:15" x14ac:dyDescent="0.25">
      <c r="A86" t="s">
        <v>95</v>
      </c>
      <c r="B86">
        <v>30</v>
      </c>
      <c r="C86">
        <v>4</v>
      </c>
      <c r="D86" s="1">
        <v>55</v>
      </c>
      <c r="E86">
        <v>55</v>
      </c>
      <c r="F86">
        <v>50</v>
      </c>
      <c r="G86">
        <v>80</v>
      </c>
      <c r="H86">
        <v>14.856999999999999</v>
      </c>
      <c r="I86">
        <f t="shared" si="4"/>
        <v>45.454545454545453</v>
      </c>
      <c r="J86">
        <f t="shared" si="5"/>
        <v>45.454545454545453</v>
      </c>
      <c r="K86">
        <v>952</v>
      </c>
      <c r="L86">
        <v>80</v>
      </c>
      <c r="M86">
        <v>100.008</v>
      </c>
      <c r="N86">
        <f t="shared" si="6"/>
        <v>45.454545454545453</v>
      </c>
      <c r="O86">
        <f t="shared" si="7"/>
        <v>45.454545454545453</v>
      </c>
    </row>
    <row r="87" spans="1:15" x14ac:dyDescent="0.25">
      <c r="A87" t="s">
        <v>96</v>
      </c>
      <c r="B87">
        <v>30</v>
      </c>
      <c r="C87">
        <v>4</v>
      </c>
      <c r="D87" s="1">
        <v>69</v>
      </c>
      <c r="E87">
        <v>69</v>
      </c>
      <c r="F87">
        <v>50</v>
      </c>
      <c r="G87">
        <v>83</v>
      </c>
      <c r="H87">
        <v>2.8159999999999998</v>
      </c>
      <c r="I87">
        <f t="shared" si="4"/>
        <v>20.289855072463769</v>
      </c>
      <c r="J87">
        <f t="shared" si="5"/>
        <v>20.289855072463769</v>
      </c>
      <c r="K87">
        <v>4925</v>
      </c>
      <c r="L87">
        <v>82</v>
      </c>
      <c r="M87">
        <v>100</v>
      </c>
      <c r="N87">
        <f t="shared" si="6"/>
        <v>18.840579710144929</v>
      </c>
      <c r="O87">
        <f t="shared" si="7"/>
        <v>18.840579710144929</v>
      </c>
    </row>
    <row r="88" spans="1:15" x14ac:dyDescent="0.25">
      <c r="A88" t="s">
        <v>97</v>
      </c>
      <c r="B88">
        <v>30</v>
      </c>
      <c r="C88">
        <v>4</v>
      </c>
      <c r="D88" s="1">
        <v>42</v>
      </c>
      <c r="E88">
        <v>42</v>
      </c>
      <c r="F88">
        <v>50</v>
      </c>
      <c r="G88">
        <v>47</v>
      </c>
      <c r="H88">
        <v>3.7549999999999999</v>
      </c>
      <c r="I88">
        <f t="shared" si="4"/>
        <v>11.904761904761903</v>
      </c>
      <c r="J88">
        <f t="shared" si="5"/>
        <v>11.904761904761903</v>
      </c>
      <c r="K88">
        <v>9773</v>
      </c>
      <c r="L88">
        <v>47</v>
      </c>
      <c r="M88">
        <v>100</v>
      </c>
      <c r="N88">
        <f t="shared" si="6"/>
        <v>11.904761904761903</v>
      </c>
      <c r="O88">
        <f t="shared" si="7"/>
        <v>11.904761904761903</v>
      </c>
    </row>
    <row r="89" spans="1:15" x14ac:dyDescent="0.25">
      <c r="A89" t="s">
        <v>98</v>
      </c>
      <c r="B89">
        <v>30</v>
      </c>
      <c r="C89">
        <v>4</v>
      </c>
      <c r="D89" s="1">
        <v>63</v>
      </c>
      <c r="E89">
        <v>63</v>
      </c>
      <c r="F89">
        <v>50</v>
      </c>
      <c r="G89">
        <v>67</v>
      </c>
      <c r="H89">
        <v>0.48799999999999999</v>
      </c>
      <c r="I89">
        <f t="shared" si="4"/>
        <v>6.3492063492063489</v>
      </c>
      <c r="J89">
        <f t="shared" si="5"/>
        <v>6.3492063492063489</v>
      </c>
      <c r="K89">
        <v>10068</v>
      </c>
      <c r="L89">
        <v>65</v>
      </c>
      <c r="M89">
        <v>100</v>
      </c>
      <c r="N89">
        <f t="shared" si="6"/>
        <v>3.1746031746031744</v>
      </c>
      <c r="O89">
        <f t="shared" si="7"/>
        <v>3.1746031746031744</v>
      </c>
    </row>
    <row r="90" spans="1:15" x14ac:dyDescent="0.25">
      <c r="A90" t="s">
        <v>99</v>
      </c>
      <c r="B90">
        <v>30</v>
      </c>
      <c r="C90">
        <v>4</v>
      </c>
      <c r="D90" s="1">
        <v>69</v>
      </c>
      <c r="E90">
        <v>69</v>
      </c>
      <c r="F90">
        <v>50</v>
      </c>
      <c r="G90">
        <v>151</v>
      </c>
      <c r="H90">
        <v>1.3089999999999999</v>
      </c>
      <c r="I90">
        <f t="shared" si="4"/>
        <v>118.84057971014492</v>
      </c>
      <c r="J90">
        <f t="shared" si="5"/>
        <v>118.84057971014492</v>
      </c>
      <c r="K90">
        <v>4661</v>
      </c>
      <c r="L90">
        <v>149</v>
      </c>
      <c r="M90">
        <v>100</v>
      </c>
      <c r="N90">
        <f t="shared" si="6"/>
        <v>115.94202898550725</v>
      </c>
      <c r="O90">
        <f t="shared" si="7"/>
        <v>115.94202898550725</v>
      </c>
    </row>
    <row r="91" spans="1:15" x14ac:dyDescent="0.25">
      <c r="A91" t="s">
        <v>100</v>
      </c>
      <c r="B91">
        <v>30</v>
      </c>
      <c r="C91">
        <v>4</v>
      </c>
      <c r="D91" s="1">
        <v>83</v>
      </c>
      <c r="E91">
        <v>89</v>
      </c>
      <c r="F91">
        <v>50</v>
      </c>
      <c r="G91">
        <v>190</v>
      </c>
      <c r="H91">
        <v>0.49399999999999999</v>
      </c>
      <c r="I91">
        <f t="shared" si="4"/>
        <v>128.91566265060243</v>
      </c>
      <c r="J91">
        <f t="shared" si="5"/>
        <v>113.48314606741575</v>
      </c>
      <c r="K91">
        <v>10734</v>
      </c>
      <c r="L91">
        <v>190</v>
      </c>
      <c r="M91">
        <v>100</v>
      </c>
      <c r="N91">
        <f t="shared" si="6"/>
        <v>128.91566265060243</v>
      </c>
      <c r="O91">
        <f t="shared" si="7"/>
        <v>113.48314606741575</v>
      </c>
    </row>
    <row r="92" spans="1:15" x14ac:dyDescent="0.25">
      <c r="A92" t="s">
        <v>101</v>
      </c>
      <c r="B92">
        <v>30</v>
      </c>
      <c r="C92">
        <v>4</v>
      </c>
      <c r="D92" s="1">
        <v>59</v>
      </c>
      <c r="E92">
        <v>59</v>
      </c>
      <c r="F92">
        <v>50</v>
      </c>
      <c r="G92">
        <v>88</v>
      </c>
      <c r="H92">
        <v>1.6990000000000001</v>
      </c>
      <c r="I92">
        <f t="shared" si="4"/>
        <v>49.152542372881356</v>
      </c>
      <c r="J92">
        <f t="shared" si="5"/>
        <v>49.152542372881356</v>
      </c>
      <c r="K92">
        <v>2526</v>
      </c>
      <c r="L92">
        <v>88</v>
      </c>
      <c r="M92">
        <v>100</v>
      </c>
      <c r="N92">
        <f t="shared" si="6"/>
        <v>49.152542372881356</v>
      </c>
      <c r="O92">
        <f t="shared" si="7"/>
        <v>49.152542372881356</v>
      </c>
    </row>
    <row r="93" spans="1:15" x14ac:dyDescent="0.25">
      <c r="A93" t="s">
        <v>102</v>
      </c>
      <c r="B93">
        <v>30</v>
      </c>
      <c r="C93">
        <v>4</v>
      </c>
      <c r="D93" s="1">
        <v>56</v>
      </c>
      <c r="E93">
        <v>56</v>
      </c>
      <c r="F93">
        <v>50</v>
      </c>
      <c r="G93">
        <v>82</v>
      </c>
      <c r="H93">
        <v>3.5009999999999999</v>
      </c>
      <c r="I93">
        <f t="shared" si="4"/>
        <v>46.428571428571431</v>
      </c>
      <c r="J93">
        <f t="shared" si="5"/>
        <v>46.428571428571431</v>
      </c>
      <c r="K93">
        <v>1603</v>
      </c>
      <c r="L93">
        <v>82</v>
      </c>
      <c r="M93">
        <v>100</v>
      </c>
      <c r="N93">
        <f t="shared" si="6"/>
        <v>46.428571428571431</v>
      </c>
      <c r="O93">
        <f t="shared" si="7"/>
        <v>46.428571428571431</v>
      </c>
    </row>
    <row r="94" spans="1:15" x14ac:dyDescent="0.25">
      <c r="A94" t="s">
        <v>103</v>
      </c>
      <c r="B94">
        <v>30</v>
      </c>
      <c r="C94">
        <v>4</v>
      </c>
      <c r="D94" s="1">
        <v>55</v>
      </c>
      <c r="E94">
        <v>55</v>
      </c>
      <c r="F94">
        <v>50</v>
      </c>
      <c r="G94">
        <v>70</v>
      </c>
      <c r="H94">
        <v>1.9530000000000001</v>
      </c>
      <c r="I94">
        <f t="shared" si="4"/>
        <v>27.27272727272727</v>
      </c>
      <c r="J94">
        <f t="shared" si="5"/>
        <v>27.27272727272727</v>
      </c>
      <c r="K94">
        <v>5633</v>
      </c>
      <c r="L94">
        <v>70</v>
      </c>
      <c r="M94">
        <v>100</v>
      </c>
      <c r="N94">
        <f t="shared" si="6"/>
        <v>27.27272727272727</v>
      </c>
      <c r="O94">
        <f t="shared" si="7"/>
        <v>27.27272727272727</v>
      </c>
    </row>
    <row r="95" spans="1:15" x14ac:dyDescent="0.25">
      <c r="A95" t="s">
        <v>104</v>
      </c>
      <c r="B95">
        <v>30</v>
      </c>
      <c r="C95">
        <v>4</v>
      </c>
      <c r="D95" s="1">
        <v>48</v>
      </c>
      <c r="E95">
        <v>48</v>
      </c>
      <c r="F95">
        <v>50</v>
      </c>
      <c r="G95">
        <v>69</v>
      </c>
      <c r="H95">
        <v>16.829999999999998</v>
      </c>
      <c r="I95">
        <f t="shared" si="4"/>
        <v>43.75</v>
      </c>
      <c r="J95">
        <f t="shared" si="5"/>
        <v>43.75</v>
      </c>
      <c r="K95">
        <v>1415</v>
      </c>
      <c r="L95">
        <v>69</v>
      </c>
      <c r="M95">
        <v>100</v>
      </c>
      <c r="N95">
        <f t="shared" si="6"/>
        <v>43.75</v>
      </c>
      <c r="O95">
        <f t="shared" si="7"/>
        <v>43.75</v>
      </c>
    </row>
    <row r="96" spans="1:15" x14ac:dyDescent="0.25">
      <c r="A96" t="s">
        <v>105</v>
      </c>
      <c r="B96">
        <v>30</v>
      </c>
      <c r="C96">
        <v>4</v>
      </c>
      <c r="D96" s="1">
        <v>44</v>
      </c>
      <c r="E96">
        <v>44</v>
      </c>
      <c r="F96">
        <v>50</v>
      </c>
      <c r="G96">
        <v>54</v>
      </c>
      <c r="H96">
        <v>11.882999999999999</v>
      </c>
      <c r="I96">
        <f t="shared" si="4"/>
        <v>22.727272727272727</v>
      </c>
      <c r="J96">
        <f t="shared" si="5"/>
        <v>22.727272727272727</v>
      </c>
      <c r="K96">
        <v>307</v>
      </c>
      <c r="L96">
        <v>54</v>
      </c>
      <c r="M96">
        <v>100</v>
      </c>
      <c r="N96">
        <f t="shared" si="6"/>
        <v>22.727272727272727</v>
      </c>
      <c r="O96">
        <f t="shared" si="7"/>
        <v>22.727272727272727</v>
      </c>
    </row>
    <row r="97" spans="1:15" x14ac:dyDescent="0.25">
      <c r="A97" t="s">
        <v>106</v>
      </c>
      <c r="B97">
        <v>30</v>
      </c>
      <c r="C97">
        <v>4</v>
      </c>
      <c r="D97" s="1">
        <v>54</v>
      </c>
      <c r="E97">
        <v>54</v>
      </c>
      <c r="F97">
        <v>50</v>
      </c>
      <c r="G97">
        <v>58</v>
      </c>
      <c r="H97">
        <v>2.0110000000000001</v>
      </c>
      <c r="I97">
        <f t="shared" si="4"/>
        <v>7.4074074074074066</v>
      </c>
      <c r="J97">
        <f t="shared" si="5"/>
        <v>7.4074074074074066</v>
      </c>
      <c r="K97">
        <v>6861</v>
      </c>
      <c r="L97">
        <v>57</v>
      </c>
      <c r="M97">
        <v>100</v>
      </c>
      <c r="N97">
        <f t="shared" si="6"/>
        <v>5.5555555555555554</v>
      </c>
      <c r="O97">
        <f t="shared" si="7"/>
        <v>5.5555555555555554</v>
      </c>
    </row>
    <row r="98" spans="1:15" x14ac:dyDescent="0.25">
      <c r="A98" t="s">
        <v>107</v>
      </c>
      <c r="B98">
        <v>60</v>
      </c>
      <c r="C98">
        <v>4</v>
      </c>
      <c r="D98" s="1">
        <v>86</v>
      </c>
      <c r="E98">
        <v>86</v>
      </c>
      <c r="F98">
        <v>50</v>
      </c>
      <c r="G98">
        <v>114</v>
      </c>
      <c r="H98">
        <v>0.73799999999999999</v>
      </c>
      <c r="I98">
        <f t="shared" si="4"/>
        <v>32.558139534883722</v>
      </c>
      <c r="J98">
        <f t="shared" si="5"/>
        <v>32.558139534883722</v>
      </c>
      <c r="K98">
        <v>16578</v>
      </c>
      <c r="L98">
        <v>114</v>
      </c>
      <c r="M98">
        <v>200</v>
      </c>
      <c r="N98">
        <f t="shared" si="6"/>
        <v>32.558139534883722</v>
      </c>
      <c r="O98">
        <f t="shared" si="7"/>
        <v>32.558139534883722</v>
      </c>
    </row>
    <row r="99" spans="1:15" x14ac:dyDescent="0.25">
      <c r="A99" t="s">
        <v>108</v>
      </c>
      <c r="B99">
        <v>60</v>
      </c>
      <c r="C99">
        <v>4</v>
      </c>
      <c r="D99" s="1">
        <v>79</v>
      </c>
      <c r="E99">
        <v>79</v>
      </c>
      <c r="F99">
        <v>50</v>
      </c>
      <c r="G99">
        <v>100</v>
      </c>
      <c r="H99">
        <v>0.83699999999999997</v>
      </c>
      <c r="I99">
        <f t="shared" si="4"/>
        <v>26.582278481012654</v>
      </c>
      <c r="J99">
        <f t="shared" si="5"/>
        <v>26.582278481012654</v>
      </c>
      <c r="K99">
        <v>15888</v>
      </c>
      <c r="L99">
        <v>100</v>
      </c>
      <c r="M99">
        <v>200</v>
      </c>
      <c r="N99">
        <f t="shared" si="6"/>
        <v>26.582278481012654</v>
      </c>
      <c r="O99">
        <f t="shared" si="7"/>
        <v>26.582278481012654</v>
      </c>
    </row>
    <row r="100" spans="1:15" x14ac:dyDescent="0.25">
      <c r="A100" t="s">
        <v>109</v>
      </c>
      <c r="B100">
        <v>60</v>
      </c>
      <c r="C100">
        <v>4</v>
      </c>
      <c r="D100" s="1">
        <v>82</v>
      </c>
      <c r="E100">
        <v>82</v>
      </c>
      <c r="F100">
        <v>50</v>
      </c>
      <c r="G100">
        <v>94</v>
      </c>
      <c r="H100">
        <v>0.77900000000000003</v>
      </c>
      <c r="I100">
        <f t="shared" si="4"/>
        <v>14.634146341463413</v>
      </c>
      <c r="J100">
        <f t="shared" si="5"/>
        <v>14.634146341463413</v>
      </c>
      <c r="K100">
        <v>14268</v>
      </c>
      <c r="L100">
        <v>94</v>
      </c>
      <c r="M100">
        <v>200</v>
      </c>
      <c r="N100">
        <f t="shared" si="6"/>
        <v>14.634146341463413</v>
      </c>
      <c r="O100">
        <f t="shared" si="7"/>
        <v>14.634146341463413</v>
      </c>
    </row>
    <row r="101" spans="1:15" x14ac:dyDescent="0.25">
      <c r="A101" t="s">
        <v>110</v>
      </c>
      <c r="B101">
        <v>60</v>
      </c>
      <c r="C101">
        <v>4</v>
      </c>
      <c r="D101" s="1">
        <v>65</v>
      </c>
      <c r="E101">
        <v>65</v>
      </c>
      <c r="F101">
        <v>50</v>
      </c>
      <c r="G101">
        <v>75</v>
      </c>
      <c r="H101">
        <v>4.3369999999999997</v>
      </c>
      <c r="I101">
        <f t="shared" si="4"/>
        <v>15.384615384615385</v>
      </c>
      <c r="J101">
        <f t="shared" si="5"/>
        <v>15.384615384615385</v>
      </c>
      <c r="K101">
        <v>12368</v>
      </c>
      <c r="L101">
        <v>75</v>
      </c>
      <c r="M101">
        <v>200</v>
      </c>
      <c r="N101">
        <f t="shared" si="6"/>
        <v>15.384615384615385</v>
      </c>
      <c r="O101">
        <f t="shared" si="7"/>
        <v>15.384615384615385</v>
      </c>
    </row>
    <row r="102" spans="1:15" x14ac:dyDescent="0.25">
      <c r="A102" t="s">
        <v>111</v>
      </c>
      <c r="B102">
        <v>60</v>
      </c>
      <c r="C102">
        <v>4</v>
      </c>
      <c r="D102" s="1">
        <v>57</v>
      </c>
      <c r="E102">
        <v>57</v>
      </c>
      <c r="F102">
        <v>50</v>
      </c>
      <c r="G102">
        <v>67</v>
      </c>
      <c r="H102">
        <v>18.762</v>
      </c>
      <c r="I102">
        <f t="shared" si="4"/>
        <v>17.543859649122805</v>
      </c>
      <c r="J102">
        <f t="shared" si="5"/>
        <v>17.543859649122805</v>
      </c>
      <c r="K102">
        <v>7449</v>
      </c>
      <c r="L102">
        <v>67</v>
      </c>
      <c r="M102">
        <v>200</v>
      </c>
      <c r="N102">
        <f t="shared" si="6"/>
        <v>17.543859649122805</v>
      </c>
      <c r="O102">
        <f t="shared" si="7"/>
        <v>17.543859649122805</v>
      </c>
    </row>
    <row r="103" spans="1:15" x14ac:dyDescent="0.25">
      <c r="A103" t="s">
        <v>112</v>
      </c>
      <c r="B103">
        <v>60</v>
      </c>
      <c r="C103">
        <v>4</v>
      </c>
      <c r="D103" s="1">
        <v>71</v>
      </c>
      <c r="E103">
        <v>71</v>
      </c>
      <c r="F103">
        <v>50</v>
      </c>
      <c r="G103">
        <v>79</v>
      </c>
      <c r="H103">
        <v>0.53700000000000003</v>
      </c>
      <c r="I103">
        <f t="shared" si="4"/>
        <v>11.267605633802818</v>
      </c>
      <c r="J103">
        <f t="shared" si="5"/>
        <v>11.267605633802818</v>
      </c>
      <c r="K103">
        <v>14638</v>
      </c>
      <c r="L103">
        <v>78</v>
      </c>
      <c r="M103">
        <v>200</v>
      </c>
      <c r="N103">
        <f t="shared" si="6"/>
        <v>9.8591549295774641</v>
      </c>
      <c r="O103">
        <f t="shared" si="7"/>
        <v>9.8591549295774641</v>
      </c>
    </row>
    <row r="104" spans="1:15" x14ac:dyDescent="0.25">
      <c r="A104" t="s">
        <v>113</v>
      </c>
      <c r="B104">
        <v>60</v>
      </c>
      <c r="C104">
        <v>4</v>
      </c>
      <c r="D104" s="1">
        <v>77</v>
      </c>
      <c r="E104">
        <v>77</v>
      </c>
      <c r="F104">
        <v>50</v>
      </c>
      <c r="G104">
        <v>77</v>
      </c>
      <c r="H104">
        <v>0.65400000000000003</v>
      </c>
      <c r="I104">
        <f t="shared" si="4"/>
        <v>0</v>
      </c>
      <c r="J104">
        <f t="shared" si="5"/>
        <v>0</v>
      </c>
      <c r="K104">
        <v>14832</v>
      </c>
      <c r="L104">
        <v>77</v>
      </c>
      <c r="M104">
        <v>200</v>
      </c>
      <c r="N104">
        <f t="shared" si="6"/>
        <v>0</v>
      </c>
      <c r="O104">
        <f t="shared" si="7"/>
        <v>0</v>
      </c>
    </row>
    <row r="105" spans="1:15" x14ac:dyDescent="0.25">
      <c r="A105" t="s">
        <v>114</v>
      </c>
      <c r="B105">
        <v>60</v>
      </c>
      <c r="C105">
        <v>4</v>
      </c>
      <c r="D105" s="1">
        <v>60</v>
      </c>
      <c r="E105">
        <v>60</v>
      </c>
      <c r="F105">
        <v>50</v>
      </c>
      <c r="G105">
        <v>60</v>
      </c>
      <c r="H105">
        <v>0.95299999999999996</v>
      </c>
      <c r="I105">
        <f t="shared" si="4"/>
        <v>0</v>
      </c>
      <c r="J105">
        <f t="shared" si="5"/>
        <v>0</v>
      </c>
      <c r="K105">
        <v>12897</v>
      </c>
      <c r="L105">
        <v>60</v>
      </c>
      <c r="M105">
        <v>200</v>
      </c>
      <c r="N105">
        <f t="shared" si="6"/>
        <v>0</v>
      </c>
      <c r="O105">
        <f t="shared" si="7"/>
        <v>0</v>
      </c>
    </row>
    <row r="106" spans="1:15" x14ac:dyDescent="0.25">
      <c r="A106" t="s">
        <v>115</v>
      </c>
      <c r="B106">
        <v>60</v>
      </c>
      <c r="C106">
        <v>4</v>
      </c>
      <c r="D106" s="1">
        <v>80</v>
      </c>
      <c r="E106">
        <v>84</v>
      </c>
      <c r="F106">
        <v>50</v>
      </c>
      <c r="G106">
        <v>174</v>
      </c>
      <c r="H106">
        <v>10.973000000000001</v>
      </c>
      <c r="I106">
        <f t="shared" si="4"/>
        <v>117.5</v>
      </c>
      <c r="J106">
        <f t="shared" si="5"/>
        <v>107.14285714285714</v>
      </c>
      <c r="K106">
        <v>9311</v>
      </c>
      <c r="L106">
        <v>171</v>
      </c>
      <c r="M106">
        <v>200</v>
      </c>
      <c r="N106">
        <f t="shared" si="6"/>
        <v>113.75</v>
      </c>
      <c r="O106">
        <f t="shared" si="7"/>
        <v>103.57142857142858</v>
      </c>
    </row>
    <row r="107" spans="1:15" x14ac:dyDescent="0.25">
      <c r="A107" t="s">
        <v>116</v>
      </c>
      <c r="B107">
        <v>60</v>
      </c>
      <c r="C107">
        <v>4</v>
      </c>
      <c r="D107" s="1">
        <v>61</v>
      </c>
      <c r="E107">
        <v>64</v>
      </c>
      <c r="F107">
        <v>50</v>
      </c>
      <c r="G107">
        <v>129</v>
      </c>
      <c r="H107">
        <v>2.0710000000000002</v>
      </c>
      <c r="I107">
        <f t="shared" si="4"/>
        <v>111.47540983606557</v>
      </c>
      <c r="J107">
        <f t="shared" si="5"/>
        <v>101.5625</v>
      </c>
      <c r="K107">
        <v>3290</v>
      </c>
      <c r="L107">
        <v>125</v>
      </c>
      <c r="M107">
        <v>200.001</v>
      </c>
      <c r="N107">
        <f t="shared" si="6"/>
        <v>104.91803278688525</v>
      </c>
      <c r="O107">
        <f t="shared" si="7"/>
        <v>95.3125</v>
      </c>
    </row>
    <row r="108" spans="1:15" x14ac:dyDescent="0.25">
      <c r="A108" t="s">
        <v>117</v>
      </c>
      <c r="B108">
        <v>60</v>
      </c>
      <c r="C108">
        <v>4</v>
      </c>
      <c r="D108" s="1">
        <v>72</v>
      </c>
      <c r="E108">
        <v>72</v>
      </c>
      <c r="F108">
        <v>50</v>
      </c>
      <c r="G108">
        <v>95</v>
      </c>
      <c r="H108">
        <v>0.95199999999999996</v>
      </c>
      <c r="I108">
        <f t="shared" si="4"/>
        <v>31.944444444444443</v>
      </c>
      <c r="J108">
        <f t="shared" si="5"/>
        <v>31.944444444444443</v>
      </c>
      <c r="K108">
        <v>9947</v>
      </c>
      <c r="L108">
        <v>95</v>
      </c>
      <c r="M108">
        <v>200</v>
      </c>
      <c r="N108">
        <f t="shared" si="6"/>
        <v>31.944444444444443</v>
      </c>
      <c r="O108">
        <f t="shared" si="7"/>
        <v>31.944444444444443</v>
      </c>
    </row>
    <row r="109" spans="1:15" x14ac:dyDescent="0.25">
      <c r="A109" t="s">
        <v>118</v>
      </c>
      <c r="B109">
        <v>60</v>
      </c>
      <c r="C109">
        <v>4</v>
      </c>
      <c r="D109" s="1">
        <v>66</v>
      </c>
      <c r="E109">
        <v>66</v>
      </c>
      <c r="F109">
        <v>50</v>
      </c>
      <c r="G109">
        <v>83</v>
      </c>
      <c r="H109">
        <v>2.8260000000000001</v>
      </c>
      <c r="I109">
        <f t="shared" si="4"/>
        <v>25.757575757575758</v>
      </c>
      <c r="J109">
        <f t="shared" si="5"/>
        <v>25.757575757575758</v>
      </c>
      <c r="K109">
        <v>3955</v>
      </c>
      <c r="L109">
        <v>83</v>
      </c>
      <c r="M109">
        <v>200.006</v>
      </c>
      <c r="N109">
        <f t="shared" si="6"/>
        <v>25.757575757575758</v>
      </c>
      <c r="O109">
        <f t="shared" si="7"/>
        <v>25.757575757575758</v>
      </c>
    </row>
    <row r="110" spans="1:15" x14ac:dyDescent="0.25">
      <c r="A110" t="s">
        <v>119</v>
      </c>
      <c r="B110">
        <v>60</v>
      </c>
      <c r="C110">
        <v>4</v>
      </c>
      <c r="D110" s="1">
        <v>63</v>
      </c>
      <c r="E110">
        <v>63</v>
      </c>
      <c r="F110">
        <v>50</v>
      </c>
      <c r="G110">
        <v>75</v>
      </c>
      <c r="H110">
        <v>0.86099999999999999</v>
      </c>
      <c r="I110">
        <f t="shared" si="4"/>
        <v>19.047619047619047</v>
      </c>
      <c r="J110">
        <f t="shared" si="5"/>
        <v>19.047619047619047</v>
      </c>
      <c r="K110">
        <v>10949</v>
      </c>
      <c r="L110">
        <v>75</v>
      </c>
      <c r="M110">
        <v>200</v>
      </c>
      <c r="N110">
        <f t="shared" si="6"/>
        <v>19.047619047619047</v>
      </c>
      <c r="O110">
        <f t="shared" si="7"/>
        <v>19.047619047619047</v>
      </c>
    </row>
    <row r="111" spans="1:15" x14ac:dyDescent="0.25">
      <c r="A111" t="s">
        <v>120</v>
      </c>
      <c r="B111">
        <v>60</v>
      </c>
      <c r="C111">
        <v>4</v>
      </c>
      <c r="D111" s="1">
        <v>62</v>
      </c>
      <c r="E111">
        <v>62</v>
      </c>
      <c r="F111">
        <v>50</v>
      </c>
      <c r="G111">
        <v>71</v>
      </c>
      <c r="H111">
        <v>1.123</v>
      </c>
      <c r="I111">
        <f t="shared" si="4"/>
        <v>14.516129032258066</v>
      </c>
      <c r="J111">
        <f t="shared" si="5"/>
        <v>14.516129032258066</v>
      </c>
      <c r="K111">
        <v>7953</v>
      </c>
      <c r="L111">
        <v>71</v>
      </c>
      <c r="M111">
        <v>200</v>
      </c>
      <c r="N111">
        <f t="shared" si="6"/>
        <v>14.516129032258066</v>
      </c>
      <c r="O111">
        <f t="shared" si="7"/>
        <v>14.516129032258066</v>
      </c>
    </row>
    <row r="112" spans="1:15" x14ac:dyDescent="0.25">
      <c r="A112" t="s">
        <v>121</v>
      </c>
      <c r="B112">
        <v>60</v>
      </c>
      <c r="C112">
        <v>4</v>
      </c>
      <c r="D112" s="1">
        <v>97</v>
      </c>
      <c r="E112">
        <v>97</v>
      </c>
      <c r="F112">
        <v>50</v>
      </c>
      <c r="G112">
        <v>97</v>
      </c>
      <c r="H112">
        <v>0.94899999999999995</v>
      </c>
      <c r="I112">
        <f t="shared" si="4"/>
        <v>0</v>
      </c>
      <c r="J112">
        <f t="shared" si="5"/>
        <v>0</v>
      </c>
      <c r="K112">
        <v>6846</v>
      </c>
      <c r="L112">
        <v>97</v>
      </c>
      <c r="M112">
        <v>200</v>
      </c>
      <c r="N112">
        <f t="shared" si="6"/>
        <v>0</v>
      </c>
      <c r="O112">
        <f t="shared" si="7"/>
        <v>0</v>
      </c>
    </row>
    <row r="113" spans="1:15" x14ac:dyDescent="0.25">
      <c r="A113" t="s">
        <v>122</v>
      </c>
      <c r="B113">
        <v>60</v>
      </c>
      <c r="C113">
        <v>4</v>
      </c>
      <c r="D113" s="1">
        <v>64</v>
      </c>
      <c r="E113">
        <v>64</v>
      </c>
      <c r="F113">
        <v>50</v>
      </c>
      <c r="G113">
        <v>64</v>
      </c>
      <c r="H113">
        <v>0.996</v>
      </c>
      <c r="I113">
        <f t="shared" si="4"/>
        <v>0</v>
      </c>
      <c r="J113">
        <f t="shared" si="5"/>
        <v>0</v>
      </c>
      <c r="K113">
        <v>10199</v>
      </c>
      <c r="L113">
        <v>64</v>
      </c>
      <c r="M113">
        <v>200</v>
      </c>
      <c r="N113">
        <f t="shared" si="6"/>
        <v>0</v>
      </c>
      <c r="O113">
        <f t="shared" si="7"/>
        <v>0</v>
      </c>
    </row>
    <row r="114" spans="1:15" x14ac:dyDescent="0.25">
      <c r="A114" t="s">
        <v>123</v>
      </c>
      <c r="B114">
        <v>60</v>
      </c>
      <c r="C114">
        <v>4</v>
      </c>
      <c r="D114" s="1">
        <v>77</v>
      </c>
      <c r="E114">
        <v>85</v>
      </c>
      <c r="F114">
        <v>50</v>
      </c>
      <c r="G114">
        <v>179</v>
      </c>
      <c r="H114">
        <v>2.431</v>
      </c>
      <c r="I114">
        <f t="shared" si="4"/>
        <v>132.46753246753246</v>
      </c>
      <c r="J114">
        <f t="shared" si="5"/>
        <v>110.58823529411765</v>
      </c>
      <c r="K114">
        <v>5558</v>
      </c>
      <c r="L114">
        <v>177</v>
      </c>
      <c r="M114">
        <v>200</v>
      </c>
      <c r="N114">
        <f t="shared" si="6"/>
        <v>129.87012987012986</v>
      </c>
      <c r="O114">
        <f t="shared" si="7"/>
        <v>108.23529411764706</v>
      </c>
    </row>
    <row r="115" spans="1:15" x14ac:dyDescent="0.25">
      <c r="A115" t="s">
        <v>124</v>
      </c>
      <c r="B115">
        <v>60</v>
      </c>
      <c r="C115">
        <v>4</v>
      </c>
      <c r="D115" s="1">
        <v>80</v>
      </c>
      <c r="E115">
        <v>88</v>
      </c>
      <c r="F115">
        <v>50</v>
      </c>
      <c r="G115">
        <v>169</v>
      </c>
      <c r="H115">
        <v>3.6509999999999998</v>
      </c>
      <c r="I115">
        <f t="shared" si="4"/>
        <v>111.25</v>
      </c>
      <c r="J115">
        <f t="shared" si="5"/>
        <v>92.045454545454547</v>
      </c>
      <c r="K115">
        <v>4214</v>
      </c>
      <c r="L115">
        <v>169</v>
      </c>
      <c r="M115">
        <v>200.001</v>
      </c>
      <c r="N115">
        <f t="shared" si="6"/>
        <v>111.25</v>
      </c>
      <c r="O115">
        <f t="shared" si="7"/>
        <v>92.045454545454547</v>
      </c>
    </row>
    <row r="116" spans="1:15" x14ac:dyDescent="0.25">
      <c r="A116" t="s">
        <v>125</v>
      </c>
      <c r="B116">
        <v>60</v>
      </c>
      <c r="C116">
        <v>4</v>
      </c>
      <c r="D116" s="1">
        <v>64</v>
      </c>
      <c r="E116">
        <v>64</v>
      </c>
      <c r="F116">
        <v>50</v>
      </c>
      <c r="G116">
        <v>98</v>
      </c>
      <c r="H116">
        <v>1.2110000000000001</v>
      </c>
      <c r="I116">
        <f t="shared" si="4"/>
        <v>53.125</v>
      </c>
      <c r="J116">
        <f t="shared" si="5"/>
        <v>53.125</v>
      </c>
      <c r="K116">
        <v>7336</v>
      </c>
      <c r="L116">
        <v>98</v>
      </c>
      <c r="M116">
        <v>200</v>
      </c>
      <c r="N116">
        <f t="shared" si="6"/>
        <v>53.125</v>
      </c>
      <c r="O116">
        <f t="shared" si="7"/>
        <v>53.125</v>
      </c>
    </row>
    <row r="117" spans="1:15" x14ac:dyDescent="0.25">
      <c r="A117" t="s">
        <v>126</v>
      </c>
      <c r="B117">
        <v>60</v>
      </c>
      <c r="C117">
        <v>4</v>
      </c>
      <c r="D117" s="1">
        <v>69</v>
      </c>
      <c r="E117">
        <v>69</v>
      </c>
      <c r="F117">
        <v>50</v>
      </c>
      <c r="G117">
        <v>98</v>
      </c>
      <c r="H117">
        <v>2.137</v>
      </c>
      <c r="I117">
        <f t="shared" si="4"/>
        <v>42.028985507246375</v>
      </c>
      <c r="J117">
        <f t="shared" si="5"/>
        <v>42.028985507246375</v>
      </c>
      <c r="K117">
        <v>2961</v>
      </c>
      <c r="L117">
        <v>98</v>
      </c>
      <c r="M117">
        <v>200.00200000000001</v>
      </c>
      <c r="N117">
        <f t="shared" si="6"/>
        <v>42.028985507246375</v>
      </c>
      <c r="O117">
        <f t="shared" si="7"/>
        <v>42.028985507246375</v>
      </c>
    </row>
    <row r="118" spans="1:15" x14ac:dyDescent="0.25">
      <c r="A118" t="s">
        <v>127</v>
      </c>
      <c r="B118">
        <v>60</v>
      </c>
      <c r="C118">
        <v>4</v>
      </c>
      <c r="D118" s="1">
        <v>69</v>
      </c>
      <c r="E118">
        <v>69</v>
      </c>
      <c r="F118">
        <v>50</v>
      </c>
      <c r="G118">
        <v>94</v>
      </c>
      <c r="H118">
        <v>0.97</v>
      </c>
      <c r="I118">
        <f t="shared" si="4"/>
        <v>36.231884057971016</v>
      </c>
      <c r="J118">
        <f t="shared" si="5"/>
        <v>36.231884057971016</v>
      </c>
      <c r="K118">
        <v>9375</v>
      </c>
      <c r="L118">
        <v>91</v>
      </c>
      <c r="M118">
        <v>200</v>
      </c>
      <c r="N118">
        <f t="shared" si="6"/>
        <v>31.884057971014489</v>
      </c>
      <c r="O118">
        <f t="shared" si="7"/>
        <v>31.884057971014489</v>
      </c>
    </row>
    <row r="119" spans="1:15" x14ac:dyDescent="0.25">
      <c r="A119" t="s">
        <v>128</v>
      </c>
      <c r="B119">
        <v>60</v>
      </c>
      <c r="C119">
        <v>4</v>
      </c>
      <c r="D119" s="1">
        <v>65</v>
      </c>
      <c r="E119">
        <v>65</v>
      </c>
      <c r="F119">
        <v>50</v>
      </c>
      <c r="G119">
        <v>76</v>
      </c>
      <c r="H119">
        <v>1.238</v>
      </c>
      <c r="I119">
        <f t="shared" si="4"/>
        <v>16.923076923076923</v>
      </c>
      <c r="J119">
        <f t="shared" si="5"/>
        <v>16.923076923076923</v>
      </c>
      <c r="K119">
        <v>7134</v>
      </c>
      <c r="L119">
        <v>76</v>
      </c>
      <c r="M119">
        <v>200</v>
      </c>
      <c r="N119">
        <f t="shared" si="6"/>
        <v>16.923076923076923</v>
      </c>
      <c r="O119">
        <f t="shared" si="7"/>
        <v>16.923076923076923</v>
      </c>
    </row>
    <row r="120" spans="1:15" x14ac:dyDescent="0.25">
      <c r="A120" t="s">
        <v>129</v>
      </c>
      <c r="B120">
        <v>60</v>
      </c>
      <c r="C120">
        <v>4</v>
      </c>
      <c r="D120" s="1">
        <v>54</v>
      </c>
      <c r="E120">
        <v>54</v>
      </c>
      <c r="F120">
        <v>50</v>
      </c>
      <c r="G120">
        <v>58</v>
      </c>
      <c r="H120">
        <v>1.8280000000000001</v>
      </c>
      <c r="I120">
        <f t="shared" si="4"/>
        <v>7.4074074074074066</v>
      </c>
      <c r="J120">
        <f t="shared" si="5"/>
        <v>7.4074074074074066</v>
      </c>
      <c r="K120">
        <v>8886</v>
      </c>
      <c r="L120">
        <v>54</v>
      </c>
      <c r="M120">
        <v>200</v>
      </c>
      <c r="N120">
        <f t="shared" si="6"/>
        <v>0</v>
      </c>
      <c r="O120">
        <f t="shared" si="7"/>
        <v>0</v>
      </c>
    </row>
    <row r="121" spans="1:15" x14ac:dyDescent="0.25">
      <c r="A121" t="s">
        <v>130</v>
      </c>
      <c r="B121">
        <v>60</v>
      </c>
      <c r="C121">
        <v>4</v>
      </c>
      <c r="D121" s="1">
        <v>59</v>
      </c>
      <c r="E121">
        <v>59</v>
      </c>
      <c r="F121">
        <v>50</v>
      </c>
      <c r="G121">
        <v>63</v>
      </c>
      <c r="H121">
        <v>1.1619999999999999</v>
      </c>
      <c r="I121">
        <f t="shared" si="4"/>
        <v>6.7796610169491522</v>
      </c>
      <c r="J121">
        <f t="shared" si="5"/>
        <v>6.7796610169491522</v>
      </c>
      <c r="K121">
        <v>8206</v>
      </c>
      <c r="L121">
        <v>63</v>
      </c>
      <c r="M121">
        <v>200</v>
      </c>
      <c r="N121">
        <f t="shared" si="6"/>
        <v>6.7796610169491522</v>
      </c>
      <c r="O121">
        <f t="shared" si="7"/>
        <v>6.7796610169491522</v>
      </c>
    </row>
    <row r="122" spans="1:15" x14ac:dyDescent="0.25">
      <c r="A122" t="s">
        <v>131</v>
      </c>
      <c r="B122">
        <v>60</v>
      </c>
      <c r="C122">
        <v>4</v>
      </c>
      <c r="D122" s="1">
        <v>70</v>
      </c>
      <c r="E122">
        <v>106</v>
      </c>
      <c r="F122">
        <v>50</v>
      </c>
      <c r="G122">
        <v>206</v>
      </c>
      <c r="H122">
        <v>5.2009999999999996</v>
      </c>
      <c r="I122">
        <f t="shared" si="4"/>
        <v>194.28571428571428</v>
      </c>
      <c r="J122">
        <f t="shared" si="5"/>
        <v>94.339622641509436</v>
      </c>
      <c r="K122">
        <v>1211</v>
      </c>
      <c r="L122">
        <v>204</v>
      </c>
      <c r="M122">
        <v>200.00399999999999</v>
      </c>
      <c r="N122">
        <f t="shared" si="6"/>
        <v>191.42857142857144</v>
      </c>
      <c r="O122">
        <f t="shared" si="7"/>
        <v>92.452830188679243</v>
      </c>
    </row>
    <row r="123" spans="1:15" x14ac:dyDescent="0.25">
      <c r="A123" t="s">
        <v>132</v>
      </c>
      <c r="B123">
        <v>60</v>
      </c>
      <c r="C123">
        <v>4</v>
      </c>
      <c r="D123" s="1">
        <v>70</v>
      </c>
      <c r="E123">
        <v>102</v>
      </c>
      <c r="F123">
        <v>50</v>
      </c>
      <c r="G123">
        <v>203</v>
      </c>
      <c r="H123">
        <v>2.5750000000000002</v>
      </c>
      <c r="I123">
        <f t="shared" si="4"/>
        <v>190</v>
      </c>
      <c r="J123">
        <f t="shared" si="5"/>
        <v>99.019607843137265</v>
      </c>
      <c r="K123">
        <v>3664</v>
      </c>
      <c r="L123">
        <v>201</v>
      </c>
      <c r="M123">
        <v>200</v>
      </c>
      <c r="N123">
        <f t="shared" si="6"/>
        <v>187.14285714285714</v>
      </c>
      <c r="O123">
        <f t="shared" si="7"/>
        <v>97.058823529411768</v>
      </c>
    </row>
    <row r="124" spans="1:15" x14ac:dyDescent="0.25">
      <c r="A124" t="s">
        <v>133</v>
      </c>
      <c r="B124">
        <v>60</v>
      </c>
      <c r="C124">
        <v>4</v>
      </c>
      <c r="D124" s="1">
        <v>65</v>
      </c>
      <c r="E124">
        <v>65</v>
      </c>
      <c r="F124">
        <v>50</v>
      </c>
      <c r="G124">
        <v>98</v>
      </c>
      <c r="H124">
        <v>2.4220000000000002</v>
      </c>
      <c r="I124">
        <f t="shared" si="4"/>
        <v>50.769230769230766</v>
      </c>
      <c r="J124">
        <f t="shared" si="5"/>
        <v>50.769230769230766</v>
      </c>
      <c r="K124">
        <v>5472</v>
      </c>
      <c r="L124">
        <v>97</v>
      </c>
      <c r="M124">
        <v>200</v>
      </c>
      <c r="N124">
        <f t="shared" si="6"/>
        <v>49.230769230769234</v>
      </c>
      <c r="O124">
        <f t="shared" si="7"/>
        <v>49.230769230769234</v>
      </c>
    </row>
    <row r="125" spans="1:15" x14ac:dyDescent="0.25">
      <c r="A125" t="s">
        <v>134</v>
      </c>
      <c r="B125">
        <v>60</v>
      </c>
      <c r="C125">
        <v>4</v>
      </c>
      <c r="D125" s="1">
        <v>61</v>
      </c>
      <c r="E125">
        <v>61</v>
      </c>
      <c r="F125">
        <v>50</v>
      </c>
      <c r="G125">
        <v>91</v>
      </c>
      <c r="H125">
        <v>1.63</v>
      </c>
      <c r="I125">
        <f t="shared" si="4"/>
        <v>49.180327868852459</v>
      </c>
      <c r="J125">
        <f t="shared" si="5"/>
        <v>49.180327868852459</v>
      </c>
      <c r="K125">
        <v>7557</v>
      </c>
      <c r="L125">
        <v>91</v>
      </c>
      <c r="M125">
        <v>200</v>
      </c>
      <c r="N125">
        <f t="shared" si="6"/>
        <v>49.180327868852459</v>
      </c>
      <c r="O125">
        <f t="shared" si="7"/>
        <v>49.180327868852459</v>
      </c>
    </row>
    <row r="126" spans="1:15" x14ac:dyDescent="0.25">
      <c r="A126" t="s">
        <v>135</v>
      </c>
      <c r="B126">
        <v>60</v>
      </c>
      <c r="C126">
        <v>4</v>
      </c>
      <c r="D126" s="1">
        <v>61</v>
      </c>
      <c r="E126">
        <v>61</v>
      </c>
      <c r="F126">
        <v>50</v>
      </c>
      <c r="G126">
        <v>68</v>
      </c>
      <c r="H126">
        <v>1.778</v>
      </c>
      <c r="I126">
        <f t="shared" si="4"/>
        <v>11.475409836065573</v>
      </c>
      <c r="J126">
        <f t="shared" si="5"/>
        <v>11.475409836065573</v>
      </c>
      <c r="K126">
        <v>6653</v>
      </c>
      <c r="L126">
        <v>68</v>
      </c>
      <c r="M126">
        <v>200</v>
      </c>
      <c r="N126">
        <f t="shared" si="6"/>
        <v>11.475409836065573</v>
      </c>
      <c r="O126">
        <f t="shared" si="7"/>
        <v>11.475409836065573</v>
      </c>
    </row>
    <row r="127" spans="1:15" x14ac:dyDescent="0.25">
      <c r="A127" t="s">
        <v>136</v>
      </c>
      <c r="B127">
        <v>60</v>
      </c>
      <c r="C127">
        <v>4</v>
      </c>
      <c r="D127" s="1">
        <v>72</v>
      </c>
      <c r="E127">
        <v>72</v>
      </c>
      <c r="F127">
        <v>50</v>
      </c>
      <c r="G127">
        <v>76</v>
      </c>
      <c r="H127">
        <v>1.738</v>
      </c>
      <c r="I127">
        <f t="shared" si="4"/>
        <v>5.5555555555555554</v>
      </c>
      <c r="J127">
        <f t="shared" si="5"/>
        <v>5.5555555555555554</v>
      </c>
      <c r="K127">
        <v>6047</v>
      </c>
      <c r="L127">
        <v>76</v>
      </c>
      <c r="M127">
        <v>200</v>
      </c>
      <c r="N127">
        <f t="shared" si="6"/>
        <v>5.5555555555555554</v>
      </c>
      <c r="O127">
        <f t="shared" si="7"/>
        <v>5.5555555555555554</v>
      </c>
    </row>
    <row r="128" spans="1:15" x14ac:dyDescent="0.25">
      <c r="A128" t="s">
        <v>137</v>
      </c>
      <c r="B128">
        <v>60</v>
      </c>
      <c r="C128">
        <v>4</v>
      </c>
      <c r="D128" s="1">
        <v>66</v>
      </c>
      <c r="E128">
        <v>66</v>
      </c>
      <c r="F128">
        <v>50</v>
      </c>
      <c r="G128">
        <v>66</v>
      </c>
      <c r="H128">
        <v>1.44</v>
      </c>
      <c r="I128">
        <f t="shared" si="4"/>
        <v>0</v>
      </c>
      <c r="J128">
        <f t="shared" si="5"/>
        <v>0</v>
      </c>
      <c r="K128">
        <v>7255</v>
      </c>
      <c r="L128">
        <v>66</v>
      </c>
      <c r="M128">
        <v>200</v>
      </c>
      <c r="N128">
        <f t="shared" si="6"/>
        <v>0</v>
      </c>
      <c r="O128">
        <f t="shared" si="7"/>
        <v>0</v>
      </c>
    </row>
    <row r="129" spans="1:15" x14ac:dyDescent="0.25">
      <c r="A129" t="s">
        <v>138</v>
      </c>
      <c r="B129">
        <v>60</v>
      </c>
      <c r="C129">
        <v>4</v>
      </c>
      <c r="D129" s="1">
        <v>60</v>
      </c>
      <c r="E129">
        <v>60</v>
      </c>
      <c r="F129">
        <v>50</v>
      </c>
      <c r="G129">
        <v>66</v>
      </c>
      <c r="H129">
        <v>1.2050000000000001</v>
      </c>
      <c r="I129">
        <f t="shared" si="4"/>
        <v>10</v>
      </c>
      <c r="J129">
        <f t="shared" si="5"/>
        <v>10</v>
      </c>
      <c r="K129">
        <v>9271</v>
      </c>
      <c r="L129">
        <v>66</v>
      </c>
      <c r="M129">
        <v>200</v>
      </c>
      <c r="N129">
        <f t="shared" si="6"/>
        <v>10</v>
      </c>
      <c r="O129">
        <f t="shared" si="7"/>
        <v>10</v>
      </c>
    </row>
    <row r="130" spans="1:15" x14ac:dyDescent="0.25">
      <c r="A130" t="s">
        <v>139</v>
      </c>
      <c r="B130">
        <v>60</v>
      </c>
      <c r="C130">
        <v>4</v>
      </c>
      <c r="D130" s="1">
        <v>71</v>
      </c>
      <c r="E130">
        <v>71</v>
      </c>
      <c r="F130">
        <v>50</v>
      </c>
      <c r="G130">
        <v>94</v>
      </c>
      <c r="H130">
        <v>0.72099999999999997</v>
      </c>
      <c r="I130">
        <f t="shared" si="4"/>
        <v>32.394366197183103</v>
      </c>
      <c r="J130">
        <f t="shared" si="5"/>
        <v>32.394366197183103</v>
      </c>
      <c r="K130">
        <v>15184</v>
      </c>
      <c r="L130">
        <v>94</v>
      </c>
      <c r="M130">
        <v>200</v>
      </c>
      <c r="N130">
        <f t="shared" si="6"/>
        <v>32.394366197183103</v>
      </c>
      <c r="O130">
        <f t="shared" si="7"/>
        <v>32.394366197183103</v>
      </c>
    </row>
    <row r="131" spans="1:15" x14ac:dyDescent="0.25">
      <c r="A131" t="s">
        <v>140</v>
      </c>
      <c r="B131">
        <v>60</v>
      </c>
      <c r="C131">
        <v>4</v>
      </c>
      <c r="D131" s="1">
        <v>82</v>
      </c>
      <c r="E131">
        <v>82</v>
      </c>
      <c r="F131">
        <v>50</v>
      </c>
      <c r="G131">
        <v>125</v>
      </c>
      <c r="H131">
        <v>0.52100000000000002</v>
      </c>
      <c r="I131">
        <f t="shared" ref="I131:I194" si="8">(G131-D131)/D131*100</f>
        <v>52.439024390243901</v>
      </c>
      <c r="J131">
        <f t="shared" ref="J131:J194" si="9">(G131-E131)/E131*100</f>
        <v>52.439024390243901</v>
      </c>
      <c r="K131">
        <v>14058</v>
      </c>
      <c r="L131">
        <v>125</v>
      </c>
      <c r="M131">
        <v>200</v>
      </c>
      <c r="N131">
        <f t="shared" ref="N131:N194" si="10">(L131-D131)/D131*100</f>
        <v>52.439024390243901</v>
      </c>
      <c r="O131">
        <f t="shared" ref="O131:O194" si="11">(L131-E131)/E131*100</f>
        <v>52.439024390243901</v>
      </c>
    </row>
    <row r="132" spans="1:15" x14ac:dyDescent="0.25">
      <c r="A132" t="s">
        <v>141</v>
      </c>
      <c r="B132">
        <v>60</v>
      </c>
      <c r="C132">
        <v>4</v>
      </c>
      <c r="D132" s="1">
        <v>78</v>
      </c>
      <c r="E132">
        <v>78</v>
      </c>
      <c r="F132">
        <v>50</v>
      </c>
      <c r="G132">
        <v>84</v>
      </c>
      <c r="H132">
        <v>1.5620000000000001</v>
      </c>
      <c r="I132">
        <f t="shared" si="8"/>
        <v>7.6923076923076925</v>
      </c>
      <c r="J132">
        <f t="shared" si="9"/>
        <v>7.6923076923076925</v>
      </c>
      <c r="K132">
        <v>10009</v>
      </c>
      <c r="L132">
        <v>84</v>
      </c>
      <c r="M132">
        <v>200</v>
      </c>
      <c r="N132">
        <f t="shared" si="10"/>
        <v>7.6923076923076925</v>
      </c>
      <c r="O132">
        <f t="shared" si="11"/>
        <v>7.6923076923076925</v>
      </c>
    </row>
    <row r="133" spans="1:15" x14ac:dyDescent="0.25">
      <c r="A133" t="s">
        <v>142</v>
      </c>
      <c r="B133">
        <v>60</v>
      </c>
      <c r="C133">
        <v>4</v>
      </c>
      <c r="D133" s="1">
        <v>71</v>
      </c>
      <c r="E133">
        <v>71</v>
      </c>
      <c r="F133">
        <v>50</v>
      </c>
      <c r="G133">
        <v>88</v>
      </c>
      <c r="H133">
        <v>2509.48</v>
      </c>
      <c r="I133">
        <f t="shared" si="8"/>
        <v>23.943661971830984</v>
      </c>
      <c r="J133">
        <f t="shared" si="9"/>
        <v>23.943661971830984</v>
      </c>
      <c r="K133">
        <v>6</v>
      </c>
      <c r="L133">
        <v>90</v>
      </c>
      <c r="M133">
        <v>201.86500000000001</v>
      </c>
      <c r="N133">
        <f t="shared" si="10"/>
        <v>26.760563380281688</v>
      </c>
      <c r="O133">
        <f t="shared" si="11"/>
        <v>26.760563380281688</v>
      </c>
    </row>
    <row r="134" spans="1:15" x14ac:dyDescent="0.25">
      <c r="A134" t="s">
        <v>143</v>
      </c>
      <c r="B134">
        <v>60</v>
      </c>
      <c r="C134">
        <v>4</v>
      </c>
      <c r="D134" s="1">
        <v>68</v>
      </c>
      <c r="E134">
        <v>68</v>
      </c>
      <c r="F134">
        <v>50</v>
      </c>
      <c r="G134">
        <v>75</v>
      </c>
      <c r="H134">
        <v>1.393</v>
      </c>
      <c r="I134">
        <f t="shared" si="8"/>
        <v>10.294117647058822</v>
      </c>
      <c r="J134">
        <f t="shared" si="9"/>
        <v>10.294117647058822</v>
      </c>
      <c r="K134">
        <v>9711</v>
      </c>
      <c r="L134">
        <v>75</v>
      </c>
      <c r="M134">
        <v>200</v>
      </c>
      <c r="N134">
        <f t="shared" si="10"/>
        <v>10.294117647058822</v>
      </c>
      <c r="O134">
        <f t="shared" si="11"/>
        <v>10.294117647058822</v>
      </c>
    </row>
    <row r="135" spans="1:15" x14ac:dyDescent="0.25">
      <c r="A135" t="s">
        <v>144</v>
      </c>
      <c r="B135">
        <v>60</v>
      </c>
      <c r="C135">
        <v>4</v>
      </c>
      <c r="D135" s="1">
        <v>67</v>
      </c>
      <c r="E135">
        <v>67</v>
      </c>
      <c r="F135">
        <v>50</v>
      </c>
      <c r="G135">
        <v>71</v>
      </c>
      <c r="H135">
        <v>1.9570000000000001</v>
      </c>
      <c r="I135">
        <f t="shared" si="8"/>
        <v>5.9701492537313428</v>
      </c>
      <c r="J135">
        <f t="shared" si="9"/>
        <v>5.9701492537313428</v>
      </c>
      <c r="K135">
        <v>4576</v>
      </c>
      <c r="L135">
        <v>71</v>
      </c>
      <c r="M135">
        <v>200</v>
      </c>
      <c r="N135">
        <f t="shared" si="10"/>
        <v>5.9701492537313428</v>
      </c>
      <c r="O135">
        <f t="shared" si="11"/>
        <v>5.9701492537313428</v>
      </c>
    </row>
    <row r="136" spans="1:15" x14ac:dyDescent="0.25">
      <c r="A136" t="s">
        <v>145</v>
      </c>
      <c r="B136">
        <v>60</v>
      </c>
      <c r="C136">
        <v>4</v>
      </c>
      <c r="D136" s="1">
        <v>69</v>
      </c>
      <c r="E136">
        <v>69</v>
      </c>
      <c r="F136">
        <v>50</v>
      </c>
      <c r="G136">
        <v>72</v>
      </c>
      <c r="H136">
        <v>0.64900000000000002</v>
      </c>
      <c r="I136">
        <f t="shared" si="8"/>
        <v>4.3478260869565215</v>
      </c>
      <c r="J136">
        <f t="shared" si="9"/>
        <v>4.3478260869565215</v>
      </c>
      <c r="K136">
        <v>10672</v>
      </c>
      <c r="L136">
        <v>72</v>
      </c>
      <c r="M136">
        <v>200</v>
      </c>
      <c r="N136">
        <f t="shared" si="10"/>
        <v>4.3478260869565215</v>
      </c>
      <c r="O136">
        <f t="shared" si="11"/>
        <v>4.3478260869565215</v>
      </c>
    </row>
    <row r="137" spans="1:15" x14ac:dyDescent="0.25">
      <c r="A137" t="s">
        <v>146</v>
      </c>
      <c r="B137">
        <v>60</v>
      </c>
      <c r="C137">
        <v>4</v>
      </c>
      <c r="D137" s="1">
        <v>97</v>
      </c>
      <c r="E137">
        <v>97</v>
      </c>
      <c r="F137">
        <v>50</v>
      </c>
      <c r="G137">
        <v>98</v>
      </c>
      <c r="H137">
        <v>0.59099999999999997</v>
      </c>
      <c r="I137">
        <f t="shared" si="8"/>
        <v>1.0309278350515463</v>
      </c>
      <c r="J137">
        <f t="shared" si="9"/>
        <v>1.0309278350515463</v>
      </c>
      <c r="K137">
        <v>19054</v>
      </c>
      <c r="L137">
        <v>97</v>
      </c>
      <c r="M137">
        <v>200</v>
      </c>
      <c r="N137">
        <f t="shared" si="10"/>
        <v>0</v>
      </c>
      <c r="O137">
        <f t="shared" si="11"/>
        <v>0</v>
      </c>
    </row>
    <row r="138" spans="1:15" x14ac:dyDescent="0.25">
      <c r="A138" t="s">
        <v>147</v>
      </c>
      <c r="B138">
        <v>60</v>
      </c>
      <c r="C138">
        <v>4</v>
      </c>
      <c r="D138" s="1">
        <v>69</v>
      </c>
      <c r="E138">
        <v>69</v>
      </c>
      <c r="F138">
        <v>50</v>
      </c>
      <c r="G138">
        <v>146</v>
      </c>
      <c r="H138">
        <v>2.883</v>
      </c>
      <c r="I138">
        <f t="shared" si="8"/>
        <v>111.59420289855073</v>
      </c>
      <c r="J138">
        <f t="shared" si="9"/>
        <v>111.59420289855073</v>
      </c>
      <c r="K138">
        <v>6614</v>
      </c>
      <c r="L138">
        <v>146</v>
      </c>
      <c r="M138">
        <v>200</v>
      </c>
      <c r="N138">
        <f t="shared" si="10"/>
        <v>111.59420289855073</v>
      </c>
      <c r="O138">
        <f t="shared" si="11"/>
        <v>111.59420289855073</v>
      </c>
    </row>
    <row r="139" spans="1:15" x14ac:dyDescent="0.25">
      <c r="A139" t="s">
        <v>148</v>
      </c>
      <c r="B139">
        <v>60</v>
      </c>
      <c r="C139">
        <v>4</v>
      </c>
      <c r="D139" s="1">
        <v>99</v>
      </c>
      <c r="E139">
        <v>99</v>
      </c>
      <c r="F139">
        <v>50</v>
      </c>
      <c r="G139">
        <v>172</v>
      </c>
      <c r="H139">
        <v>1.6739999999999999</v>
      </c>
      <c r="I139">
        <f t="shared" si="8"/>
        <v>73.73737373737373</v>
      </c>
      <c r="J139">
        <f t="shared" si="9"/>
        <v>73.73737373737373</v>
      </c>
      <c r="K139">
        <v>3381</v>
      </c>
      <c r="L139">
        <v>164</v>
      </c>
      <c r="M139">
        <v>200</v>
      </c>
      <c r="N139">
        <f t="shared" si="10"/>
        <v>65.656565656565661</v>
      </c>
      <c r="O139">
        <f t="shared" si="11"/>
        <v>65.656565656565661</v>
      </c>
    </row>
    <row r="140" spans="1:15" x14ac:dyDescent="0.25">
      <c r="A140" t="s">
        <v>149</v>
      </c>
      <c r="B140">
        <v>60</v>
      </c>
      <c r="C140">
        <v>4</v>
      </c>
      <c r="D140" s="1">
        <v>65</v>
      </c>
      <c r="E140">
        <v>65</v>
      </c>
      <c r="F140">
        <v>50</v>
      </c>
      <c r="G140">
        <v>83</v>
      </c>
      <c r="H140">
        <v>1.032</v>
      </c>
      <c r="I140">
        <f t="shared" si="8"/>
        <v>27.692307692307693</v>
      </c>
      <c r="J140">
        <f t="shared" si="9"/>
        <v>27.692307692307693</v>
      </c>
      <c r="K140">
        <v>9056</v>
      </c>
      <c r="L140">
        <v>83</v>
      </c>
      <c r="M140">
        <v>200</v>
      </c>
      <c r="N140">
        <f t="shared" si="10"/>
        <v>27.692307692307693</v>
      </c>
      <c r="O140">
        <f t="shared" si="11"/>
        <v>27.692307692307693</v>
      </c>
    </row>
    <row r="141" spans="1:15" x14ac:dyDescent="0.25">
      <c r="A141" t="s">
        <v>150</v>
      </c>
      <c r="B141">
        <v>60</v>
      </c>
      <c r="C141">
        <v>4</v>
      </c>
      <c r="D141" s="1">
        <v>83</v>
      </c>
      <c r="E141">
        <v>83</v>
      </c>
      <c r="F141">
        <v>50</v>
      </c>
      <c r="G141">
        <v>104</v>
      </c>
      <c r="H141">
        <v>1.4610000000000001</v>
      </c>
      <c r="I141">
        <f t="shared" si="8"/>
        <v>25.301204819277107</v>
      </c>
      <c r="J141">
        <f t="shared" si="9"/>
        <v>25.301204819277107</v>
      </c>
      <c r="K141">
        <v>6549</v>
      </c>
      <c r="L141">
        <v>103</v>
      </c>
      <c r="M141">
        <v>200</v>
      </c>
      <c r="N141">
        <f t="shared" si="10"/>
        <v>24.096385542168676</v>
      </c>
      <c r="O141">
        <f t="shared" si="11"/>
        <v>24.096385542168676</v>
      </c>
    </row>
    <row r="142" spans="1:15" x14ac:dyDescent="0.25">
      <c r="A142" t="s">
        <v>151</v>
      </c>
      <c r="B142">
        <v>60</v>
      </c>
      <c r="C142">
        <v>4</v>
      </c>
      <c r="D142" s="1">
        <v>69</v>
      </c>
      <c r="E142">
        <v>69</v>
      </c>
      <c r="F142">
        <v>50</v>
      </c>
      <c r="G142">
        <v>78</v>
      </c>
      <c r="H142">
        <v>1.359</v>
      </c>
      <c r="I142">
        <f t="shared" si="8"/>
        <v>13.043478260869565</v>
      </c>
      <c r="J142">
        <f t="shared" si="9"/>
        <v>13.043478260869565</v>
      </c>
      <c r="K142">
        <v>9006</v>
      </c>
      <c r="L142">
        <v>76</v>
      </c>
      <c r="M142">
        <v>200</v>
      </c>
      <c r="N142">
        <f t="shared" si="10"/>
        <v>10.144927536231885</v>
      </c>
      <c r="O142">
        <f t="shared" si="11"/>
        <v>10.144927536231885</v>
      </c>
    </row>
    <row r="143" spans="1:15" x14ac:dyDescent="0.25">
      <c r="A143" t="s">
        <v>152</v>
      </c>
      <c r="B143">
        <v>60</v>
      </c>
      <c r="C143">
        <v>4</v>
      </c>
      <c r="D143" s="1">
        <v>72</v>
      </c>
      <c r="E143">
        <v>72</v>
      </c>
      <c r="F143">
        <v>50</v>
      </c>
      <c r="G143">
        <v>82</v>
      </c>
      <c r="H143">
        <v>0.89900000000000002</v>
      </c>
      <c r="I143">
        <f t="shared" si="8"/>
        <v>13.888888888888889</v>
      </c>
      <c r="J143">
        <f t="shared" si="9"/>
        <v>13.888888888888889</v>
      </c>
      <c r="K143">
        <v>11114</v>
      </c>
      <c r="L143">
        <v>80</v>
      </c>
      <c r="M143">
        <v>200</v>
      </c>
      <c r="N143">
        <f t="shared" si="10"/>
        <v>11.111111111111111</v>
      </c>
      <c r="O143">
        <f t="shared" si="11"/>
        <v>11.111111111111111</v>
      </c>
    </row>
    <row r="144" spans="1:15" x14ac:dyDescent="0.25">
      <c r="A144" t="s">
        <v>153</v>
      </c>
      <c r="B144">
        <v>60</v>
      </c>
      <c r="C144">
        <v>4</v>
      </c>
      <c r="D144" s="1">
        <v>81</v>
      </c>
      <c r="E144">
        <v>81</v>
      </c>
      <c r="F144">
        <v>50</v>
      </c>
      <c r="G144">
        <v>81</v>
      </c>
      <c r="H144">
        <v>1.05</v>
      </c>
      <c r="I144">
        <f t="shared" si="8"/>
        <v>0</v>
      </c>
      <c r="J144">
        <f t="shared" si="9"/>
        <v>0</v>
      </c>
      <c r="K144">
        <v>10549</v>
      </c>
      <c r="L144">
        <v>81</v>
      </c>
      <c r="M144">
        <v>200</v>
      </c>
      <c r="N144">
        <f t="shared" si="10"/>
        <v>0</v>
      </c>
      <c r="O144">
        <f t="shared" si="11"/>
        <v>0</v>
      </c>
    </row>
    <row r="145" spans="1:15" x14ac:dyDescent="0.25">
      <c r="A145" t="s">
        <v>154</v>
      </c>
      <c r="B145">
        <v>60</v>
      </c>
      <c r="C145">
        <v>4</v>
      </c>
      <c r="D145" s="1">
        <v>76</v>
      </c>
      <c r="E145">
        <v>76</v>
      </c>
      <c r="F145">
        <v>50</v>
      </c>
      <c r="G145">
        <v>77</v>
      </c>
      <c r="H145">
        <v>0.995</v>
      </c>
      <c r="I145">
        <f t="shared" si="8"/>
        <v>1.3157894736842104</v>
      </c>
      <c r="J145">
        <f t="shared" si="9"/>
        <v>1.3157894736842104</v>
      </c>
      <c r="K145">
        <v>12080</v>
      </c>
      <c r="L145">
        <v>76</v>
      </c>
      <c r="M145">
        <v>200</v>
      </c>
      <c r="N145">
        <f t="shared" si="10"/>
        <v>0</v>
      </c>
      <c r="O145">
        <f t="shared" si="11"/>
        <v>0</v>
      </c>
    </row>
    <row r="146" spans="1:15" x14ac:dyDescent="0.25">
      <c r="A146" t="s">
        <v>155</v>
      </c>
      <c r="B146">
        <v>60</v>
      </c>
      <c r="C146">
        <v>4</v>
      </c>
      <c r="D146" s="1">
        <v>90</v>
      </c>
      <c r="E146">
        <v>95</v>
      </c>
      <c r="F146">
        <v>50</v>
      </c>
      <c r="G146">
        <v>184</v>
      </c>
      <c r="H146">
        <v>2.2250000000000001</v>
      </c>
      <c r="I146">
        <f t="shared" si="8"/>
        <v>104.44444444444446</v>
      </c>
      <c r="J146">
        <f t="shared" si="9"/>
        <v>93.684210526315795</v>
      </c>
      <c r="K146">
        <v>4171</v>
      </c>
      <c r="L146">
        <v>180</v>
      </c>
      <c r="M146">
        <v>200</v>
      </c>
      <c r="N146">
        <f t="shared" si="10"/>
        <v>100</v>
      </c>
      <c r="O146">
        <f t="shared" si="11"/>
        <v>89.473684210526315</v>
      </c>
    </row>
    <row r="147" spans="1:15" x14ac:dyDescent="0.25">
      <c r="A147" t="s">
        <v>156</v>
      </c>
      <c r="B147">
        <v>60</v>
      </c>
      <c r="C147">
        <v>4</v>
      </c>
      <c r="D147" s="1">
        <v>82</v>
      </c>
      <c r="E147">
        <v>94</v>
      </c>
      <c r="F147">
        <v>50</v>
      </c>
      <c r="G147">
        <v>175</v>
      </c>
      <c r="H147">
        <v>2.0529999999999999</v>
      </c>
      <c r="I147">
        <f t="shared" si="8"/>
        <v>113.41463414634146</v>
      </c>
      <c r="J147">
        <f t="shared" si="9"/>
        <v>86.170212765957444</v>
      </c>
      <c r="K147">
        <v>1009</v>
      </c>
      <c r="L147">
        <v>170</v>
      </c>
      <c r="M147">
        <v>200.00800000000001</v>
      </c>
      <c r="N147">
        <f t="shared" si="10"/>
        <v>107.31707317073172</v>
      </c>
      <c r="O147">
        <f t="shared" si="11"/>
        <v>80.851063829787222</v>
      </c>
    </row>
    <row r="148" spans="1:15" x14ac:dyDescent="0.25">
      <c r="A148" t="s">
        <v>157</v>
      </c>
      <c r="B148">
        <v>60</v>
      </c>
      <c r="C148">
        <v>4</v>
      </c>
      <c r="D148" s="1">
        <v>63</v>
      </c>
      <c r="E148">
        <v>63</v>
      </c>
      <c r="F148">
        <v>50</v>
      </c>
      <c r="G148">
        <v>100</v>
      </c>
      <c r="H148">
        <v>4.5170000000000003</v>
      </c>
      <c r="I148">
        <f t="shared" si="8"/>
        <v>58.730158730158735</v>
      </c>
      <c r="J148">
        <f t="shared" si="9"/>
        <v>58.730158730158735</v>
      </c>
      <c r="K148">
        <v>1862</v>
      </c>
      <c r="L148">
        <v>100</v>
      </c>
      <c r="M148">
        <v>200</v>
      </c>
      <c r="N148">
        <f t="shared" si="10"/>
        <v>58.730158730158735</v>
      </c>
      <c r="O148">
        <f t="shared" si="11"/>
        <v>58.730158730158735</v>
      </c>
    </row>
    <row r="149" spans="1:15" x14ac:dyDescent="0.25">
      <c r="A149" t="s">
        <v>158</v>
      </c>
      <c r="B149">
        <v>60</v>
      </c>
      <c r="C149">
        <v>4</v>
      </c>
      <c r="D149" s="1">
        <v>71</v>
      </c>
      <c r="E149">
        <v>71</v>
      </c>
      <c r="F149">
        <v>50</v>
      </c>
      <c r="G149">
        <v>108</v>
      </c>
      <c r="H149">
        <v>1.93</v>
      </c>
      <c r="I149">
        <f t="shared" si="8"/>
        <v>52.112676056338024</v>
      </c>
      <c r="J149">
        <f t="shared" si="9"/>
        <v>52.112676056338024</v>
      </c>
      <c r="K149">
        <v>4275</v>
      </c>
      <c r="L149">
        <v>108</v>
      </c>
      <c r="M149">
        <v>200</v>
      </c>
      <c r="N149">
        <f t="shared" si="10"/>
        <v>52.112676056338024</v>
      </c>
      <c r="O149">
        <f t="shared" si="11"/>
        <v>52.112676056338024</v>
      </c>
    </row>
    <row r="150" spans="1:15" x14ac:dyDescent="0.25">
      <c r="A150" t="s">
        <v>159</v>
      </c>
      <c r="B150">
        <v>60</v>
      </c>
      <c r="C150">
        <v>4</v>
      </c>
      <c r="D150" s="1">
        <v>60</v>
      </c>
      <c r="E150">
        <v>60</v>
      </c>
      <c r="F150">
        <v>50</v>
      </c>
      <c r="G150">
        <v>76</v>
      </c>
      <c r="H150">
        <v>1.2709999999999999</v>
      </c>
      <c r="I150">
        <f t="shared" si="8"/>
        <v>26.666666666666668</v>
      </c>
      <c r="J150">
        <f t="shared" si="9"/>
        <v>26.666666666666668</v>
      </c>
      <c r="K150">
        <v>8476</v>
      </c>
      <c r="L150">
        <v>74</v>
      </c>
      <c r="M150">
        <v>200</v>
      </c>
      <c r="N150">
        <f t="shared" si="10"/>
        <v>23.333333333333332</v>
      </c>
      <c r="O150">
        <f t="shared" si="11"/>
        <v>23.333333333333332</v>
      </c>
    </row>
    <row r="151" spans="1:15" x14ac:dyDescent="0.25">
      <c r="A151" t="s">
        <v>160</v>
      </c>
      <c r="B151">
        <v>60</v>
      </c>
      <c r="C151">
        <v>4</v>
      </c>
      <c r="D151" s="1">
        <v>88</v>
      </c>
      <c r="E151">
        <v>88</v>
      </c>
      <c r="F151">
        <v>50</v>
      </c>
      <c r="G151">
        <v>101</v>
      </c>
      <c r="H151">
        <v>21.766999999999999</v>
      </c>
      <c r="I151">
        <f t="shared" si="8"/>
        <v>14.772727272727273</v>
      </c>
      <c r="J151">
        <f t="shared" si="9"/>
        <v>14.772727272727273</v>
      </c>
      <c r="K151">
        <v>2181</v>
      </c>
      <c r="L151">
        <v>101</v>
      </c>
      <c r="M151">
        <v>200</v>
      </c>
      <c r="N151">
        <f t="shared" si="10"/>
        <v>14.772727272727273</v>
      </c>
      <c r="O151">
        <f t="shared" si="11"/>
        <v>14.772727272727273</v>
      </c>
    </row>
    <row r="152" spans="1:15" x14ac:dyDescent="0.25">
      <c r="A152" t="s">
        <v>161</v>
      </c>
      <c r="B152">
        <v>60</v>
      </c>
      <c r="C152">
        <v>4</v>
      </c>
      <c r="D152" s="1">
        <v>74</v>
      </c>
      <c r="E152">
        <v>74</v>
      </c>
      <c r="F152">
        <v>50</v>
      </c>
      <c r="G152">
        <v>77</v>
      </c>
      <c r="H152">
        <v>1.9990000000000001</v>
      </c>
      <c r="I152">
        <f t="shared" si="8"/>
        <v>4.0540540540540544</v>
      </c>
      <c r="J152">
        <f t="shared" si="9"/>
        <v>4.0540540540540544</v>
      </c>
      <c r="K152">
        <v>6838</v>
      </c>
      <c r="L152">
        <v>77</v>
      </c>
      <c r="M152">
        <v>200</v>
      </c>
      <c r="N152">
        <f t="shared" si="10"/>
        <v>4.0540540540540544</v>
      </c>
      <c r="O152">
        <f t="shared" si="11"/>
        <v>4.0540540540540544</v>
      </c>
    </row>
    <row r="153" spans="1:15" x14ac:dyDescent="0.25">
      <c r="A153" t="s">
        <v>162</v>
      </c>
      <c r="B153">
        <v>60</v>
      </c>
      <c r="C153">
        <v>4</v>
      </c>
      <c r="D153" s="1">
        <v>75</v>
      </c>
      <c r="E153">
        <v>75</v>
      </c>
      <c r="F153">
        <v>50</v>
      </c>
      <c r="G153">
        <v>75</v>
      </c>
      <c r="H153">
        <v>0.85</v>
      </c>
      <c r="I153">
        <f t="shared" si="8"/>
        <v>0</v>
      </c>
      <c r="J153">
        <f t="shared" si="9"/>
        <v>0</v>
      </c>
      <c r="K153">
        <v>10945</v>
      </c>
      <c r="L153">
        <v>75</v>
      </c>
      <c r="M153">
        <v>200</v>
      </c>
      <c r="N153">
        <f t="shared" si="10"/>
        <v>0</v>
      </c>
      <c r="O153">
        <f t="shared" si="11"/>
        <v>0</v>
      </c>
    </row>
    <row r="154" spans="1:15" x14ac:dyDescent="0.25">
      <c r="A154" t="s">
        <v>163</v>
      </c>
      <c r="B154">
        <v>60</v>
      </c>
      <c r="C154">
        <v>4</v>
      </c>
      <c r="D154" s="1">
        <v>77</v>
      </c>
      <c r="E154">
        <v>108</v>
      </c>
      <c r="F154">
        <v>50</v>
      </c>
      <c r="G154">
        <v>206</v>
      </c>
      <c r="H154">
        <v>9.8889999999999993</v>
      </c>
      <c r="I154">
        <f t="shared" si="8"/>
        <v>167.53246753246754</v>
      </c>
      <c r="J154">
        <f t="shared" si="9"/>
        <v>90.740740740740748</v>
      </c>
      <c r="K154">
        <v>919</v>
      </c>
      <c r="L154">
        <v>206</v>
      </c>
      <c r="M154">
        <v>200.00200000000001</v>
      </c>
      <c r="N154">
        <f t="shared" si="10"/>
        <v>167.53246753246754</v>
      </c>
      <c r="O154">
        <f t="shared" si="11"/>
        <v>90.740740740740748</v>
      </c>
    </row>
    <row r="155" spans="1:15" x14ac:dyDescent="0.25">
      <c r="A155" t="s">
        <v>164</v>
      </c>
      <c r="B155">
        <v>60</v>
      </c>
      <c r="C155">
        <v>4</v>
      </c>
      <c r="D155" s="1">
        <v>70</v>
      </c>
      <c r="E155">
        <v>94</v>
      </c>
      <c r="F155">
        <v>50</v>
      </c>
      <c r="G155">
        <v>207</v>
      </c>
      <c r="H155">
        <v>7.7140000000000004</v>
      </c>
      <c r="I155">
        <f t="shared" si="8"/>
        <v>195.71428571428569</v>
      </c>
      <c r="J155">
        <f t="shared" si="9"/>
        <v>120.21276595744681</v>
      </c>
      <c r="K155">
        <v>1466</v>
      </c>
      <c r="L155">
        <v>206</v>
      </c>
      <c r="M155">
        <v>200.00899999999999</v>
      </c>
      <c r="N155">
        <f t="shared" si="10"/>
        <v>194.28571428571428</v>
      </c>
      <c r="O155">
        <f t="shared" si="11"/>
        <v>119.14893617021276</v>
      </c>
    </row>
    <row r="156" spans="1:15" x14ac:dyDescent="0.25">
      <c r="A156" t="s">
        <v>165</v>
      </c>
      <c r="B156">
        <v>60</v>
      </c>
      <c r="C156">
        <v>4</v>
      </c>
      <c r="D156" s="1">
        <v>76</v>
      </c>
      <c r="E156">
        <v>76</v>
      </c>
      <c r="F156">
        <v>50</v>
      </c>
      <c r="G156">
        <v>97</v>
      </c>
      <c r="H156">
        <v>2.399</v>
      </c>
      <c r="I156">
        <f t="shared" si="8"/>
        <v>27.631578947368425</v>
      </c>
      <c r="J156">
        <f t="shared" si="9"/>
        <v>27.631578947368425</v>
      </c>
      <c r="K156">
        <v>5267</v>
      </c>
      <c r="L156">
        <v>97</v>
      </c>
      <c r="M156">
        <v>200</v>
      </c>
      <c r="N156">
        <f t="shared" si="10"/>
        <v>27.631578947368425</v>
      </c>
      <c r="O156">
        <f t="shared" si="11"/>
        <v>27.631578947368425</v>
      </c>
    </row>
    <row r="157" spans="1:15" x14ac:dyDescent="0.25">
      <c r="A157" t="s">
        <v>166</v>
      </c>
      <c r="B157">
        <v>60</v>
      </c>
      <c r="C157">
        <v>4</v>
      </c>
      <c r="D157" s="1">
        <v>70</v>
      </c>
      <c r="E157">
        <v>70</v>
      </c>
      <c r="F157">
        <v>50</v>
      </c>
      <c r="G157">
        <v>106</v>
      </c>
      <c r="H157">
        <v>2.7909999999999999</v>
      </c>
      <c r="I157">
        <f t="shared" si="8"/>
        <v>51.428571428571423</v>
      </c>
      <c r="J157">
        <f t="shared" si="9"/>
        <v>51.428571428571423</v>
      </c>
      <c r="K157">
        <v>4906</v>
      </c>
      <c r="L157">
        <v>106</v>
      </c>
      <c r="M157">
        <v>200</v>
      </c>
      <c r="N157">
        <f t="shared" si="10"/>
        <v>51.428571428571423</v>
      </c>
      <c r="O157">
        <f t="shared" si="11"/>
        <v>51.428571428571423</v>
      </c>
    </row>
    <row r="158" spans="1:15" x14ac:dyDescent="0.25">
      <c r="A158" t="s">
        <v>167</v>
      </c>
      <c r="B158">
        <v>60</v>
      </c>
      <c r="C158">
        <v>4</v>
      </c>
      <c r="D158" s="1">
        <v>66</v>
      </c>
      <c r="E158">
        <v>66</v>
      </c>
      <c r="F158">
        <v>50</v>
      </c>
      <c r="G158">
        <v>78</v>
      </c>
      <c r="H158">
        <v>2.4590000000000001</v>
      </c>
      <c r="I158">
        <f t="shared" si="8"/>
        <v>18.181818181818183</v>
      </c>
      <c r="J158">
        <f t="shared" si="9"/>
        <v>18.181818181818183</v>
      </c>
      <c r="K158">
        <v>4248</v>
      </c>
      <c r="L158">
        <v>78</v>
      </c>
      <c r="M158">
        <v>200</v>
      </c>
      <c r="N158">
        <f t="shared" si="10"/>
        <v>18.181818181818183</v>
      </c>
      <c r="O158">
        <f t="shared" si="11"/>
        <v>18.181818181818183</v>
      </c>
    </row>
    <row r="159" spans="1:15" x14ac:dyDescent="0.25">
      <c r="A159" t="s">
        <v>168</v>
      </c>
      <c r="B159">
        <v>60</v>
      </c>
      <c r="C159">
        <v>4</v>
      </c>
      <c r="D159" s="1">
        <v>74</v>
      </c>
      <c r="E159">
        <v>74</v>
      </c>
      <c r="F159">
        <v>50</v>
      </c>
      <c r="G159">
        <v>96</v>
      </c>
      <c r="H159">
        <v>1.778</v>
      </c>
      <c r="I159">
        <f t="shared" si="8"/>
        <v>29.72972972972973</v>
      </c>
      <c r="J159">
        <f t="shared" si="9"/>
        <v>29.72972972972973</v>
      </c>
      <c r="K159">
        <v>5105</v>
      </c>
      <c r="L159">
        <v>95</v>
      </c>
      <c r="M159">
        <v>200</v>
      </c>
      <c r="N159">
        <f t="shared" si="10"/>
        <v>28.378378378378379</v>
      </c>
      <c r="O159">
        <f t="shared" si="11"/>
        <v>28.378378378378379</v>
      </c>
    </row>
    <row r="160" spans="1:15" x14ac:dyDescent="0.25">
      <c r="A160" t="s">
        <v>169</v>
      </c>
      <c r="B160">
        <v>60</v>
      </c>
      <c r="C160">
        <v>4</v>
      </c>
      <c r="D160" s="1">
        <v>77</v>
      </c>
      <c r="E160">
        <v>77</v>
      </c>
      <c r="F160">
        <v>50</v>
      </c>
      <c r="G160">
        <v>89</v>
      </c>
      <c r="H160">
        <v>1.7050000000000001</v>
      </c>
      <c r="I160">
        <f t="shared" si="8"/>
        <v>15.584415584415584</v>
      </c>
      <c r="J160">
        <f t="shared" si="9"/>
        <v>15.584415584415584</v>
      </c>
      <c r="K160">
        <v>5581</v>
      </c>
      <c r="L160">
        <v>87</v>
      </c>
      <c r="M160">
        <v>200</v>
      </c>
      <c r="N160">
        <f t="shared" si="10"/>
        <v>12.987012987012985</v>
      </c>
      <c r="O160">
        <f t="shared" si="11"/>
        <v>12.987012987012985</v>
      </c>
    </row>
    <row r="161" spans="1:15" x14ac:dyDescent="0.25">
      <c r="A161" t="s">
        <v>170</v>
      </c>
      <c r="B161">
        <v>60</v>
      </c>
      <c r="C161">
        <v>4</v>
      </c>
      <c r="D161" s="1">
        <v>76</v>
      </c>
      <c r="E161">
        <v>76</v>
      </c>
      <c r="F161">
        <v>50</v>
      </c>
      <c r="G161">
        <v>76</v>
      </c>
      <c r="H161">
        <v>1.766</v>
      </c>
      <c r="I161">
        <f t="shared" si="8"/>
        <v>0</v>
      </c>
      <c r="J161">
        <f t="shared" si="9"/>
        <v>0</v>
      </c>
      <c r="K161">
        <v>5487</v>
      </c>
      <c r="L161">
        <v>76</v>
      </c>
      <c r="M161">
        <v>200</v>
      </c>
      <c r="N161">
        <f t="shared" si="10"/>
        <v>0</v>
      </c>
      <c r="O161">
        <f t="shared" si="11"/>
        <v>0</v>
      </c>
    </row>
    <row r="162" spans="1:15" x14ac:dyDescent="0.25">
      <c r="A162" t="s">
        <v>171</v>
      </c>
      <c r="B162">
        <v>60</v>
      </c>
      <c r="C162">
        <v>4</v>
      </c>
      <c r="D162" s="1">
        <v>90</v>
      </c>
      <c r="E162">
        <v>90</v>
      </c>
      <c r="F162">
        <v>50</v>
      </c>
      <c r="G162">
        <v>123</v>
      </c>
      <c r="H162">
        <v>2111.7930000000001</v>
      </c>
      <c r="I162">
        <f t="shared" si="8"/>
        <v>36.666666666666664</v>
      </c>
      <c r="J162">
        <f t="shared" si="9"/>
        <v>36.666666666666664</v>
      </c>
      <c r="K162">
        <v>3</v>
      </c>
      <c r="L162">
        <v>126</v>
      </c>
      <c r="M162">
        <v>200</v>
      </c>
      <c r="N162">
        <f t="shared" si="10"/>
        <v>40</v>
      </c>
      <c r="O162">
        <f t="shared" si="11"/>
        <v>40</v>
      </c>
    </row>
    <row r="163" spans="1:15" x14ac:dyDescent="0.25">
      <c r="A163" t="s">
        <v>172</v>
      </c>
      <c r="B163">
        <v>60</v>
      </c>
      <c r="C163">
        <v>4</v>
      </c>
      <c r="D163" s="1">
        <v>65</v>
      </c>
      <c r="E163">
        <v>65</v>
      </c>
      <c r="F163">
        <v>50</v>
      </c>
      <c r="G163">
        <v>103</v>
      </c>
      <c r="H163">
        <v>2.1749999999999998</v>
      </c>
      <c r="I163">
        <f t="shared" si="8"/>
        <v>58.461538461538467</v>
      </c>
      <c r="J163">
        <f t="shared" si="9"/>
        <v>58.461538461538467</v>
      </c>
      <c r="K163">
        <v>1388</v>
      </c>
      <c r="L163">
        <v>101</v>
      </c>
      <c r="M163">
        <v>200.005</v>
      </c>
      <c r="N163">
        <f t="shared" si="10"/>
        <v>55.384615384615387</v>
      </c>
      <c r="O163">
        <f t="shared" si="11"/>
        <v>55.384615384615387</v>
      </c>
    </row>
    <row r="164" spans="1:15" x14ac:dyDescent="0.25">
      <c r="A164" t="s">
        <v>173</v>
      </c>
      <c r="B164">
        <v>60</v>
      </c>
      <c r="C164">
        <v>4</v>
      </c>
      <c r="D164" s="1">
        <v>83</v>
      </c>
      <c r="E164">
        <v>83</v>
      </c>
      <c r="F164">
        <v>50</v>
      </c>
      <c r="G164">
        <v>90</v>
      </c>
      <c r="H164">
        <v>5</v>
      </c>
      <c r="I164">
        <f t="shared" si="8"/>
        <v>8.4337349397590362</v>
      </c>
      <c r="J164">
        <f t="shared" si="9"/>
        <v>8.4337349397590362</v>
      </c>
      <c r="K164">
        <v>10870</v>
      </c>
      <c r="L164">
        <v>90</v>
      </c>
      <c r="M164">
        <v>200</v>
      </c>
      <c r="N164">
        <f t="shared" si="10"/>
        <v>8.4337349397590362</v>
      </c>
      <c r="O164">
        <f t="shared" si="11"/>
        <v>8.4337349397590362</v>
      </c>
    </row>
    <row r="165" spans="1:15" x14ac:dyDescent="0.25">
      <c r="A165" t="s">
        <v>174</v>
      </c>
      <c r="B165">
        <v>60</v>
      </c>
      <c r="C165">
        <v>4</v>
      </c>
      <c r="D165" s="1">
        <v>77</v>
      </c>
      <c r="E165">
        <v>77</v>
      </c>
      <c r="F165">
        <v>50</v>
      </c>
      <c r="G165">
        <v>94</v>
      </c>
      <c r="H165">
        <v>1.1990000000000001</v>
      </c>
      <c r="I165">
        <f t="shared" si="8"/>
        <v>22.077922077922079</v>
      </c>
      <c r="J165">
        <f t="shared" si="9"/>
        <v>22.077922077922079</v>
      </c>
      <c r="K165">
        <v>10641</v>
      </c>
      <c r="L165">
        <v>93</v>
      </c>
      <c r="M165">
        <v>200</v>
      </c>
      <c r="N165">
        <f t="shared" si="10"/>
        <v>20.779220779220779</v>
      </c>
      <c r="O165">
        <f t="shared" si="11"/>
        <v>20.779220779220779</v>
      </c>
    </row>
    <row r="166" spans="1:15" x14ac:dyDescent="0.25">
      <c r="A166" t="s">
        <v>175</v>
      </c>
      <c r="B166">
        <v>60</v>
      </c>
      <c r="C166">
        <v>4</v>
      </c>
      <c r="D166" s="1">
        <v>70</v>
      </c>
      <c r="E166">
        <v>70</v>
      </c>
      <c r="F166">
        <v>50</v>
      </c>
      <c r="G166">
        <v>76</v>
      </c>
      <c r="H166">
        <v>1.4450000000000001</v>
      </c>
      <c r="I166">
        <f t="shared" si="8"/>
        <v>8.5714285714285712</v>
      </c>
      <c r="J166">
        <f t="shared" si="9"/>
        <v>8.5714285714285712</v>
      </c>
      <c r="K166">
        <v>8054</v>
      </c>
      <c r="L166">
        <v>76</v>
      </c>
      <c r="M166">
        <v>200</v>
      </c>
      <c r="N166">
        <f t="shared" si="10"/>
        <v>8.5714285714285712</v>
      </c>
      <c r="O166">
        <f t="shared" si="11"/>
        <v>8.5714285714285712</v>
      </c>
    </row>
    <row r="167" spans="1:15" x14ac:dyDescent="0.25">
      <c r="A167" t="s">
        <v>176</v>
      </c>
      <c r="B167">
        <v>60</v>
      </c>
      <c r="C167">
        <v>4</v>
      </c>
      <c r="D167" s="1">
        <v>76</v>
      </c>
      <c r="E167">
        <v>76</v>
      </c>
      <c r="F167">
        <v>50</v>
      </c>
      <c r="G167">
        <v>87</v>
      </c>
      <c r="H167">
        <v>2.25</v>
      </c>
      <c r="I167">
        <f t="shared" si="8"/>
        <v>14.473684210526317</v>
      </c>
      <c r="J167">
        <f t="shared" si="9"/>
        <v>14.473684210526317</v>
      </c>
      <c r="K167">
        <v>10412</v>
      </c>
      <c r="L167">
        <v>87</v>
      </c>
      <c r="M167">
        <v>200</v>
      </c>
      <c r="N167">
        <f t="shared" si="10"/>
        <v>14.473684210526317</v>
      </c>
      <c r="O167">
        <f t="shared" si="11"/>
        <v>14.473684210526317</v>
      </c>
    </row>
    <row r="168" spans="1:15" x14ac:dyDescent="0.25">
      <c r="A168" t="s">
        <v>177</v>
      </c>
      <c r="B168">
        <v>60</v>
      </c>
      <c r="C168">
        <v>4</v>
      </c>
      <c r="D168" s="1">
        <v>61</v>
      </c>
      <c r="E168">
        <v>61</v>
      </c>
      <c r="F168">
        <v>50</v>
      </c>
      <c r="G168">
        <v>64</v>
      </c>
      <c r="H168">
        <v>0.66100000000000003</v>
      </c>
      <c r="I168">
        <f t="shared" si="8"/>
        <v>4.918032786885246</v>
      </c>
      <c r="J168">
        <f t="shared" si="9"/>
        <v>4.918032786885246</v>
      </c>
      <c r="K168">
        <v>13878</v>
      </c>
      <c r="L168">
        <v>64</v>
      </c>
      <c r="M168">
        <v>200</v>
      </c>
      <c r="N168">
        <f t="shared" si="10"/>
        <v>4.918032786885246</v>
      </c>
      <c r="O168">
        <f t="shared" si="11"/>
        <v>4.918032786885246</v>
      </c>
    </row>
    <row r="169" spans="1:15" x14ac:dyDescent="0.25">
      <c r="A169" t="s">
        <v>178</v>
      </c>
      <c r="B169">
        <v>60</v>
      </c>
      <c r="C169">
        <v>4</v>
      </c>
      <c r="D169" s="1">
        <v>76</v>
      </c>
      <c r="E169">
        <v>76</v>
      </c>
      <c r="F169">
        <v>50</v>
      </c>
      <c r="G169">
        <v>77</v>
      </c>
      <c r="H169">
        <v>0.66200000000000003</v>
      </c>
      <c r="I169">
        <f t="shared" si="8"/>
        <v>1.3157894736842104</v>
      </c>
      <c r="J169">
        <f t="shared" si="9"/>
        <v>1.3157894736842104</v>
      </c>
      <c r="K169">
        <v>16141</v>
      </c>
      <c r="L169">
        <v>77</v>
      </c>
      <c r="M169">
        <v>200</v>
      </c>
      <c r="N169">
        <f t="shared" si="10"/>
        <v>1.3157894736842104</v>
      </c>
      <c r="O169">
        <f t="shared" si="11"/>
        <v>1.3157894736842104</v>
      </c>
    </row>
    <row r="170" spans="1:15" x14ac:dyDescent="0.25">
      <c r="A170" t="s">
        <v>179</v>
      </c>
      <c r="B170">
        <v>60</v>
      </c>
      <c r="C170">
        <v>4</v>
      </c>
      <c r="D170" s="1">
        <v>93</v>
      </c>
      <c r="E170">
        <v>93</v>
      </c>
      <c r="F170">
        <v>50</v>
      </c>
      <c r="G170">
        <v>147</v>
      </c>
      <c r="H170">
        <v>4.3380000000000001</v>
      </c>
      <c r="I170">
        <f t="shared" si="8"/>
        <v>58.064516129032263</v>
      </c>
      <c r="J170">
        <f t="shared" si="9"/>
        <v>58.064516129032263</v>
      </c>
      <c r="K170">
        <v>3563</v>
      </c>
      <c r="L170">
        <v>144</v>
      </c>
      <c r="M170">
        <v>200.03299999999999</v>
      </c>
      <c r="N170">
        <f t="shared" si="10"/>
        <v>54.838709677419352</v>
      </c>
      <c r="O170">
        <f t="shared" si="11"/>
        <v>54.838709677419352</v>
      </c>
    </row>
    <row r="171" spans="1:15" x14ac:dyDescent="0.25">
      <c r="A171" t="s">
        <v>180</v>
      </c>
      <c r="B171">
        <v>60</v>
      </c>
      <c r="C171">
        <v>4</v>
      </c>
      <c r="D171" s="1">
        <v>85</v>
      </c>
      <c r="E171">
        <v>85</v>
      </c>
      <c r="F171">
        <v>50</v>
      </c>
      <c r="G171">
        <v>149</v>
      </c>
      <c r="H171">
        <v>2.0840000000000001</v>
      </c>
      <c r="I171">
        <f t="shared" si="8"/>
        <v>75.294117647058826</v>
      </c>
      <c r="J171">
        <f t="shared" si="9"/>
        <v>75.294117647058826</v>
      </c>
      <c r="K171">
        <v>4738</v>
      </c>
      <c r="L171">
        <v>149</v>
      </c>
      <c r="M171">
        <v>200</v>
      </c>
      <c r="N171">
        <f t="shared" si="10"/>
        <v>75.294117647058826</v>
      </c>
      <c r="O171">
        <f t="shared" si="11"/>
        <v>75.294117647058826</v>
      </c>
    </row>
    <row r="172" spans="1:15" x14ac:dyDescent="0.25">
      <c r="A172" t="s">
        <v>181</v>
      </c>
      <c r="B172">
        <v>60</v>
      </c>
      <c r="C172">
        <v>4</v>
      </c>
      <c r="D172" s="1">
        <v>73</v>
      </c>
      <c r="E172">
        <v>73</v>
      </c>
      <c r="F172">
        <v>50</v>
      </c>
      <c r="G172">
        <v>101</v>
      </c>
      <c r="H172">
        <v>1.1890000000000001</v>
      </c>
      <c r="I172">
        <f t="shared" si="8"/>
        <v>38.356164383561641</v>
      </c>
      <c r="J172">
        <f t="shared" si="9"/>
        <v>38.356164383561641</v>
      </c>
      <c r="K172">
        <v>8573</v>
      </c>
      <c r="L172">
        <v>95</v>
      </c>
      <c r="M172">
        <v>200</v>
      </c>
      <c r="N172">
        <f t="shared" si="10"/>
        <v>30.136986301369863</v>
      </c>
      <c r="O172">
        <f t="shared" si="11"/>
        <v>30.136986301369863</v>
      </c>
    </row>
    <row r="173" spans="1:15" x14ac:dyDescent="0.25">
      <c r="A173" t="s">
        <v>182</v>
      </c>
      <c r="B173">
        <v>60</v>
      </c>
      <c r="C173">
        <v>4</v>
      </c>
      <c r="D173" s="1">
        <v>71</v>
      </c>
      <c r="E173">
        <v>71</v>
      </c>
      <c r="F173">
        <v>50</v>
      </c>
      <c r="G173">
        <v>111</v>
      </c>
      <c r="H173">
        <v>8.9109999999999996</v>
      </c>
      <c r="I173">
        <f t="shared" si="8"/>
        <v>56.338028169014088</v>
      </c>
      <c r="J173">
        <f t="shared" si="9"/>
        <v>56.338028169014088</v>
      </c>
      <c r="K173">
        <v>5018</v>
      </c>
      <c r="L173">
        <v>110</v>
      </c>
      <c r="M173">
        <v>200</v>
      </c>
      <c r="N173">
        <f t="shared" si="10"/>
        <v>54.929577464788736</v>
      </c>
      <c r="O173">
        <f t="shared" si="11"/>
        <v>54.929577464788736</v>
      </c>
    </row>
    <row r="174" spans="1:15" x14ac:dyDescent="0.25">
      <c r="A174" t="s">
        <v>183</v>
      </c>
      <c r="B174">
        <v>60</v>
      </c>
      <c r="C174">
        <v>4</v>
      </c>
      <c r="D174" s="1">
        <v>83</v>
      </c>
      <c r="E174">
        <v>83</v>
      </c>
      <c r="F174">
        <v>50</v>
      </c>
      <c r="G174">
        <v>91</v>
      </c>
      <c r="H174">
        <v>5.6580000000000004</v>
      </c>
      <c r="I174">
        <f t="shared" si="8"/>
        <v>9.6385542168674707</v>
      </c>
      <c r="J174">
        <f t="shared" si="9"/>
        <v>9.6385542168674707</v>
      </c>
      <c r="K174">
        <v>7311</v>
      </c>
      <c r="L174">
        <v>91</v>
      </c>
      <c r="M174">
        <v>200</v>
      </c>
      <c r="N174">
        <f t="shared" si="10"/>
        <v>9.6385542168674707</v>
      </c>
      <c r="O174">
        <f t="shared" si="11"/>
        <v>9.6385542168674707</v>
      </c>
    </row>
    <row r="175" spans="1:15" x14ac:dyDescent="0.25">
      <c r="A175" t="s">
        <v>184</v>
      </c>
      <c r="B175">
        <v>60</v>
      </c>
      <c r="C175">
        <v>4</v>
      </c>
      <c r="D175" s="1">
        <v>73</v>
      </c>
      <c r="E175">
        <v>73</v>
      </c>
      <c r="F175">
        <v>50</v>
      </c>
      <c r="G175">
        <v>88</v>
      </c>
      <c r="H175">
        <v>1.323</v>
      </c>
      <c r="I175">
        <f t="shared" si="8"/>
        <v>20.547945205479451</v>
      </c>
      <c r="J175">
        <f t="shared" si="9"/>
        <v>20.547945205479451</v>
      </c>
      <c r="K175">
        <v>7542</v>
      </c>
      <c r="L175">
        <v>87</v>
      </c>
      <c r="M175">
        <v>200</v>
      </c>
      <c r="N175">
        <f t="shared" si="10"/>
        <v>19.17808219178082</v>
      </c>
      <c r="O175">
        <f t="shared" si="11"/>
        <v>19.17808219178082</v>
      </c>
    </row>
    <row r="176" spans="1:15" x14ac:dyDescent="0.25">
      <c r="A176" t="s">
        <v>185</v>
      </c>
      <c r="B176">
        <v>60</v>
      </c>
      <c r="C176">
        <v>4</v>
      </c>
      <c r="D176" s="1">
        <v>73</v>
      </c>
      <c r="E176">
        <v>73</v>
      </c>
      <c r="F176">
        <v>50</v>
      </c>
      <c r="G176">
        <v>73</v>
      </c>
      <c r="H176">
        <v>1.048</v>
      </c>
      <c r="I176">
        <f t="shared" si="8"/>
        <v>0</v>
      </c>
      <c r="J176">
        <f t="shared" si="9"/>
        <v>0</v>
      </c>
      <c r="K176">
        <v>9923</v>
      </c>
      <c r="L176">
        <v>73</v>
      </c>
      <c r="M176">
        <v>200</v>
      </c>
      <c r="N176">
        <f t="shared" si="10"/>
        <v>0</v>
      </c>
      <c r="O176">
        <f t="shared" si="11"/>
        <v>0</v>
      </c>
    </row>
    <row r="177" spans="1:15" x14ac:dyDescent="0.25">
      <c r="A177" t="s">
        <v>186</v>
      </c>
      <c r="B177">
        <v>60</v>
      </c>
      <c r="C177">
        <v>4</v>
      </c>
      <c r="D177" s="1">
        <v>69</v>
      </c>
      <c r="E177">
        <v>69</v>
      </c>
      <c r="F177">
        <v>50</v>
      </c>
      <c r="G177">
        <v>78</v>
      </c>
      <c r="H177">
        <v>1.0820000000000001</v>
      </c>
      <c r="I177">
        <f t="shared" si="8"/>
        <v>13.043478260869565</v>
      </c>
      <c r="J177">
        <f t="shared" si="9"/>
        <v>13.043478260869565</v>
      </c>
      <c r="K177">
        <v>8388</v>
      </c>
      <c r="L177">
        <v>77</v>
      </c>
      <c r="M177">
        <v>200</v>
      </c>
      <c r="N177">
        <f t="shared" si="10"/>
        <v>11.594202898550725</v>
      </c>
      <c r="O177">
        <f t="shared" si="11"/>
        <v>11.594202898550725</v>
      </c>
    </row>
    <row r="178" spans="1:15" x14ac:dyDescent="0.25">
      <c r="A178" t="s">
        <v>187</v>
      </c>
      <c r="B178">
        <v>60</v>
      </c>
      <c r="C178">
        <v>4</v>
      </c>
      <c r="D178" s="1">
        <v>64</v>
      </c>
      <c r="E178">
        <v>79</v>
      </c>
      <c r="F178">
        <v>50</v>
      </c>
      <c r="G178">
        <v>171</v>
      </c>
      <c r="H178">
        <v>16.600999999999999</v>
      </c>
      <c r="I178">
        <f t="shared" si="8"/>
        <v>167.1875</v>
      </c>
      <c r="J178">
        <f t="shared" si="9"/>
        <v>116.45569620253164</v>
      </c>
      <c r="K178">
        <v>763</v>
      </c>
      <c r="L178">
        <v>171</v>
      </c>
      <c r="M178">
        <v>200.006</v>
      </c>
      <c r="N178">
        <f t="shared" si="10"/>
        <v>167.1875</v>
      </c>
      <c r="O178">
        <f t="shared" si="11"/>
        <v>116.45569620253164</v>
      </c>
    </row>
    <row r="179" spans="1:15" x14ac:dyDescent="0.25">
      <c r="A179" t="s">
        <v>188</v>
      </c>
      <c r="B179">
        <v>60</v>
      </c>
      <c r="C179">
        <v>4</v>
      </c>
      <c r="D179" s="1">
        <v>99</v>
      </c>
      <c r="E179">
        <v>99</v>
      </c>
      <c r="F179">
        <v>50</v>
      </c>
      <c r="G179">
        <v>190</v>
      </c>
      <c r="H179">
        <v>1.569</v>
      </c>
      <c r="I179">
        <f t="shared" si="8"/>
        <v>91.919191919191917</v>
      </c>
      <c r="J179">
        <f t="shared" si="9"/>
        <v>91.919191919191917</v>
      </c>
      <c r="K179">
        <v>6962</v>
      </c>
      <c r="L179">
        <v>186</v>
      </c>
      <c r="M179">
        <v>200</v>
      </c>
      <c r="N179">
        <f t="shared" si="10"/>
        <v>87.878787878787875</v>
      </c>
      <c r="O179">
        <f t="shared" si="11"/>
        <v>87.878787878787875</v>
      </c>
    </row>
    <row r="180" spans="1:15" x14ac:dyDescent="0.25">
      <c r="A180" t="s">
        <v>189</v>
      </c>
      <c r="B180">
        <v>60</v>
      </c>
      <c r="C180">
        <v>4</v>
      </c>
      <c r="D180" s="1">
        <v>73</v>
      </c>
      <c r="E180">
        <v>73</v>
      </c>
      <c r="F180">
        <v>50</v>
      </c>
      <c r="G180">
        <v>96</v>
      </c>
      <c r="H180">
        <v>8.8640000000000008</v>
      </c>
      <c r="I180">
        <f t="shared" si="8"/>
        <v>31.506849315068493</v>
      </c>
      <c r="J180">
        <f t="shared" si="9"/>
        <v>31.506849315068493</v>
      </c>
      <c r="K180">
        <v>3851</v>
      </c>
      <c r="L180">
        <v>95</v>
      </c>
      <c r="M180">
        <v>200.00800000000001</v>
      </c>
      <c r="N180">
        <f t="shared" si="10"/>
        <v>30.136986301369863</v>
      </c>
      <c r="O180">
        <f t="shared" si="11"/>
        <v>30.136986301369863</v>
      </c>
    </row>
    <row r="181" spans="1:15" x14ac:dyDescent="0.25">
      <c r="A181" t="s">
        <v>190</v>
      </c>
      <c r="B181">
        <v>60</v>
      </c>
      <c r="C181">
        <v>4</v>
      </c>
      <c r="D181" s="1">
        <v>83</v>
      </c>
      <c r="E181">
        <v>83</v>
      </c>
      <c r="F181">
        <v>50</v>
      </c>
      <c r="G181">
        <v>115</v>
      </c>
      <c r="H181">
        <v>1.534</v>
      </c>
      <c r="I181">
        <f t="shared" si="8"/>
        <v>38.554216867469883</v>
      </c>
      <c r="J181">
        <f t="shared" si="9"/>
        <v>38.554216867469883</v>
      </c>
      <c r="K181">
        <v>5308</v>
      </c>
      <c r="L181">
        <v>115</v>
      </c>
      <c r="M181">
        <v>200</v>
      </c>
      <c r="N181">
        <f t="shared" si="10"/>
        <v>38.554216867469883</v>
      </c>
      <c r="O181">
        <f t="shared" si="11"/>
        <v>38.554216867469883</v>
      </c>
    </row>
    <row r="182" spans="1:15" x14ac:dyDescent="0.25">
      <c r="A182" t="s">
        <v>191</v>
      </c>
      <c r="B182">
        <v>60</v>
      </c>
      <c r="C182">
        <v>4</v>
      </c>
      <c r="D182" s="1">
        <v>89</v>
      </c>
      <c r="E182">
        <v>89</v>
      </c>
      <c r="F182">
        <v>50</v>
      </c>
      <c r="G182">
        <v>112</v>
      </c>
      <c r="H182">
        <v>44.341000000000001</v>
      </c>
      <c r="I182">
        <f t="shared" si="8"/>
        <v>25.842696629213485</v>
      </c>
      <c r="J182">
        <f t="shared" si="9"/>
        <v>25.842696629213485</v>
      </c>
      <c r="K182">
        <v>216</v>
      </c>
      <c r="L182">
        <v>112</v>
      </c>
      <c r="M182">
        <v>200.012</v>
      </c>
      <c r="N182">
        <f t="shared" si="10"/>
        <v>25.842696629213485</v>
      </c>
      <c r="O182">
        <f t="shared" si="11"/>
        <v>25.842696629213485</v>
      </c>
    </row>
    <row r="183" spans="1:15" x14ac:dyDescent="0.25">
      <c r="A183" t="s">
        <v>192</v>
      </c>
      <c r="B183">
        <v>60</v>
      </c>
      <c r="C183">
        <v>4</v>
      </c>
      <c r="D183" s="1">
        <v>74</v>
      </c>
      <c r="E183">
        <v>74</v>
      </c>
      <c r="F183">
        <v>50</v>
      </c>
      <c r="G183">
        <v>95</v>
      </c>
      <c r="H183">
        <v>1.2110000000000001</v>
      </c>
      <c r="I183">
        <f t="shared" si="8"/>
        <v>28.378378378378379</v>
      </c>
      <c r="J183">
        <f t="shared" si="9"/>
        <v>28.378378378378379</v>
      </c>
      <c r="K183">
        <v>8736</v>
      </c>
      <c r="L183">
        <v>94</v>
      </c>
      <c r="M183">
        <v>200</v>
      </c>
      <c r="N183">
        <f t="shared" si="10"/>
        <v>27.027027027027028</v>
      </c>
      <c r="O183">
        <f t="shared" si="11"/>
        <v>27.027027027027028</v>
      </c>
    </row>
    <row r="184" spans="1:15" x14ac:dyDescent="0.25">
      <c r="A184" t="s">
        <v>193</v>
      </c>
      <c r="B184">
        <v>60</v>
      </c>
      <c r="C184">
        <v>4</v>
      </c>
      <c r="D184" s="1">
        <v>87</v>
      </c>
      <c r="E184">
        <v>87</v>
      </c>
      <c r="F184">
        <v>50</v>
      </c>
      <c r="G184">
        <v>87</v>
      </c>
      <c r="H184">
        <v>1.242</v>
      </c>
      <c r="I184">
        <f t="shared" si="8"/>
        <v>0</v>
      </c>
      <c r="J184">
        <f t="shared" si="9"/>
        <v>0</v>
      </c>
      <c r="K184">
        <v>5720</v>
      </c>
      <c r="L184">
        <v>87</v>
      </c>
      <c r="M184">
        <v>200</v>
      </c>
      <c r="N184">
        <f t="shared" si="10"/>
        <v>0</v>
      </c>
      <c r="O184">
        <f t="shared" si="11"/>
        <v>0</v>
      </c>
    </row>
    <row r="185" spans="1:15" x14ac:dyDescent="0.25">
      <c r="A185" t="s">
        <v>194</v>
      </c>
      <c r="B185">
        <v>60</v>
      </c>
      <c r="C185">
        <v>4</v>
      </c>
      <c r="D185" s="1">
        <v>74</v>
      </c>
      <c r="E185">
        <v>74</v>
      </c>
      <c r="F185">
        <v>50</v>
      </c>
      <c r="G185">
        <v>84</v>
      </c>
      <c r="H185">
        <v>1.7549999999999999</v>
      </c>
      <c r="I185">
        <f t="shared" si="8"/>
        <v>13.513513513513514</v>
      </c>
      <c r="J185">
        <f t="shared" si="9"/>
        <v>13.513513513513514</v>
      </c>
      <c r="K185">
        <v>6716</v>
      </c>
      <c r="L185">
        <v>83</v>
      </c>
      <c r="M185">
        <v>200</v>
      </c>
      <c r="N185">
        <f t="shared" si="10"/>
        <v>12.162162162162163</v>
      </c>
      <c r="O185">
        <f t="shared" si="11"/>
        <v>12.162162162162163</v>
      </c>
    </row>
    <row r="186" spans="1:15" x14ac:dyDescent="0.25">
      <c r="A186" t="s">
        <v>195</v>
      </c>
      <c r="B186">
        <v>60</v>
      </c>
      <c r="C186">
        <v>4</v>
      </c>
      <c r="D186" s="1">
        <v>79</v>
      </c>
      <c r="E186">
        <v>110</v>
      </c>
      <c r="F186">
        <v>50</v>
      </c>
      <c r="G186">
        <v>223</v>
      </c>
      <c r="H186">
        <v>3.2530000000000001</v>
      </c>
      <c r="I186">
        <f t="shared" si="8"/>
        <v>182.27848101265823</v>
      </c>
      <c r="J186">
        <f t="shared" si="9"/>
        <v>102.72727272727273</v>
      </c>
      <c r="K186">
        <v>2991</v>
      </c>
      <c r="L186">
        <v>218</v>
      </c>
      <c r="M186">
        <v>200.005</v>
      </c>
      <c r="N186">
        <f t="shared" si="10"/>
        <v>175.9493670886076</v>
      </c>
      <c r="O186">
        <f t="shared" si="11"/>
        <v>98.181818181818187</v>
      </c>
    </row>
    <row r="187" spans="1:15" x14ac:dyDescent="0.25">
      <c r="A187" t="s">
        <v>196</v>
      </c>
      <c r="B187">
        <v>60</v>
      </c>
      <c r="C187">
        <v>4</v>
      </c>
      <c r="D187" s="1">
        <v>62</v>
      </c>
      <c r="E187">
        <v>97</v>
      </c>
      <c r="F187">
        <v>50</v>
      </c>
      <c r="G187">
        <v>200</v>
      </c>
      <c r="H187">
        <v>3.109</v>
      </c>
      <c r="I187">
        <f t="shared" si="8"/>
        <v>222.58064516129031</v>
      </c>
      <c r="J187">
        <f t="shared" si="9"/>
        <v>106.18556701030928</v>
      </c>
      <c r="K187">
        <v>2859</v>
      </c>
      <c r="L187">
        <v>196</v>
      </c>
      <c r="M187">
        <v>200</v>
      </c>
      <c r="N187">
        <f t="shared" si="10"/>
        <v>216.12903225806451</v>
      </c>
      <c r="O187">
        <f t="shared" si="11"/>
        <v>102.06185567010309</v>
      </c>
    </row>
    <row r="188" spans="1:15" x14ac:dyDescent="0.25">
      <c r="A188" t="s">
        <v>197</v>
      </c>
      <c r="B188">
        <v>60</v>
      </c>
      <c r="C188">
        <v>4</v>
      </c>
      <c r="D188" s="1">
        <v>75</v>
      </c>
      <c r="E188">
        <v>75</v>
      </c>
      <c r="F188">
        <v>50</v>
      </c>
      <c r="G188">
        <v>124</v>
      </c>
      <c r="H188">
        <v>6.55</v>
      </c>
      <c r="I188">
        <f t="shared" si="8"/>
        <v>65.333333333333329</v>
      </c>
      <c r="J188">
        <f t="shared" si="9"/>
        <v>65.333333333333329</v>
      </c>
      <c r="K188">
        <v>3797</v>
      </c>
      <c r="L188">
        <v>124</v>
      </c>
      <c r="M188">
        <v>200</v>
      </c>
      <c r="N188">
        <f t="shared" si="10"/>
        <v>65.333333333333329</v>
      </c>
      <c r="O188">
        <f t="shared" si="11"/>
        <v>65.333333333333329</v>
      </c>
    </row>
    <row r="189" spans="1:15" x14ac:dyDescent="0.25">
      <c r="A189" t="s">
        <v>198</v>
      </c>
      <c r="B189">
        <v>60</v>
      </c>
      <c r="C189">
        <v>4</v>
      </c>
      <c r="D189" s="1">
        <v>79</v>
      </c>
      <c r="E189">
        <v>79</v>
      </c>
      <c r="F189">
        <v>50</v>
      </c>
      <c r="G189">
        <v>137</v>
      </c>
      <c r="H189">
        <v>7.5709999999999997</v>
      </c>
      <c r="I189">
        <f t="shared" si="8"/>
        <v>73.417721518987349</v>
      </c>
      <c r="J189">
        <f t="shared" si="9"/>
        <v>73.417721518987349</v>
      </c>
      <c r="K189">
        <v>5716</v>
      </c>
      <c r="L189">
        <v>137</v>
      </c>
      <c r="M189">
        <v>200</v>
      </c>
      <c r="N189">
        <f t="shared" si="10"/>
        <v>73.417721518987349</v>
      </c>
      <c r="O189">
        <f t="shared" si="11"/>
        <v>73.417721518987349</v>
      </c>
    </row>
    <row r="190" spans="1:15" x14ac:dyDescent="0.25">
      <c r="A190" t="s">
        <v>199</v>
      </c>
      <c r="B190">
        <v>60</v>
      </c>
      <c r="C190">
        <v>4</v>
      </c>
      <c r="D190" s="1">
        <v>66</v>
      </c>
      <c r="E190">
        <v>66</v>
      </c>
      <c r="F190">
        <v>50</v>
      </c>
      <c r="G190">
        <v>92</v>
      </c>
      <c r="H190">
        <v>1.516</v>
      </c>
      <c r="I190">
        <f t="shared" si="8"/>
        <v>39.393939393939391</v>
      </c>
      <c r="J190">
        <f t="shared" si="9"/>
        <v>39.393939393939391</v>
      </c>
      <c r="K190">
        <v>5888</v>
      </c>
      <c r="L190">
        <v>90</v>
      </c>
      <c r="M190">
        <v>200</v>
      </c>
      <c r="N190">
        <f t="shared" si="10"/>
        <v>36.363636363636367</v>
      </c>
      <c r="O190">
        <f t="shared" si="11"/>
        <v>36.363636363636367</v>
      </c>
    </row>
    <row r="191" spans="1:15" x14ac:dyDescent="0.25">
      <c r="A191" t="s">
        <v>200</v>
      </c>
      <c r="B191">
        <v>60</v>
      </c>
      <c r="C191">
        <v>4</v>
      </c>
      <c r="D191" s="1">
        <v>76</v>
      </c>
      <c r="E191">
        <v>76</v>
      </c>
      <c r="F191">
        <v>50</v>
      </c>
      <c r="G191">
        <v>100</v>
      </c>
      <c r="H191">
        <v>2.6110000000000002</v>
      </c>
      <c r="I191">
        <f t="shared" si="8"/>
        <v>31.578947368421051</v>
      </c>
      <c r="J191">
        <f t="shared" si="9"/>
        <v>31.578947368421051</v>
      </c>
      <c r="K191">
        <v>6593</v>
      </c>
      <c r="L191">
        <v>98</v>
      </c>
      <c r="M191">
        <v>200</v>
      </c>
      <c r="N191">
        <f t="shared" si="10"/>
        <v>28.947368421052634</v>
      </c>
      <c r="O191">
        <f t="shared" si="11"/>
        <v>28.947368421052634</v>
      </c>
    </row>
    <row r="192" spans="1:15" x14ac:dyDescent="0.25">
      <c r="A192" t="s">
        <v>201</v>
      </c>
      <c r="B192">
        <v>60</v>
      </c>
      <c r="C192">
        <v>4</v>
      </c>
      <c r="D192" s="1">
        <v>84</v>
      </c>
      <c r="E192">
        <v>84</v>
      </c>
      <c r="F192">
        <v>50</v>
      </c>
      <c r="G192">
        <v>90</v>
      </c>
      <c r="H192">
        <v>1.5309999999999999</v>
      </c>
      <c r="I192">
        <f t="shared" si="8"/>
        <v>7.1428571428571423</v>
      </c>
      <c r="J192">
        <f t="shared" si="9"/>
        <v>7.1428571428571423</v>
      </c>
      <c r="K192">
        <v>5914</v>
      </c>
      <c r="L192">
        <v>88</v>
      </c>
      <c r="M192">
        <v>200</v>
      </c>
      <c r="N192">
        <f t="shared" si="10"/>
        <v>4.7619047619047619</v>
      </c>
      <c r="O192">
        <f t="shared" si="11"/>
        <v>4.7619047619047619</v>
      </c>
    </row>
    <row r="193" spans="1:15" x14ac:dyDescent="0.25">
      <c r="A193" t="s">
        <v>202</v>
      </c>
      <c r="B193">
        <v>60</v>
      </c>
      <c r="C193">
        <v>4</v>
      </c>
      <c r="D193" s="1">
        <v>82</v>
      </c>
      <c r="E193">
        <v>82</v>
      </c>
      <c r="F193">
        <v>50</v>
      </c>
      <c r="G193">
        <v>85</v>
      </c>
      <c r="H193">
        <v>2.4489999999999998</v>
      </c>
      <c r="I193">
        <f t="shared" si="8"/>
        <v>3.6585365853658534</v>
      </c>
      <c r="J193">
        <f t="shared" si="9"/>
        <v>3.6585365853658534</v>
      </c>
      <c r="K193">
        <v>5840</v>
      </c>
      <c r="L193">
        <v>85</v>
      </c>
      <c r="M193">
        <v>200</v>
      </c>
      <c r="N193">
        <f t="shared" si="10"/>
        <v>3.6585365853658534</v>
      </c>
      <c r="O193">
        <f t="shared" si="11"/>
        <v>3.6585365853658534</v>
      </c>
    </row>
    <row r="194" spans="1:15" x14ac:dyDescent="0.25">
      <c r="A194" t="s">
        <v>203</v>
      </c>
      <c r="B194">
        <v>90</v>
      </c>
      <c r="C194">
        <v>4</v>
      </c>
      <c r="D194" s="1">
        <v>67</v>
      </c>
      <c r="E194">
        <v>67</v>
      </c>
      <c r="F194">
        <v>50</v>
      </c>
      <c r="G194">
        <v>124</v>
      </c>
      <c r="H194">
        <v>201.393</v>
      </c>
      <c r="I194">
        <f t="shared" si="8"/>
        <v>85.074626865671647</v>
      </c>
      <c r="J194">
        <f t="shared" si="9"/>
        <v>85.074626865671647</v>
      </c>
      <c r="K194">
        <v>3035</v>
      </c>
      <c r="L194">
        <v>121</v>
      </c>
      <c r="M194">
        <v>300</v>
      </c>
      <c r="N194">
        <f t="shared" si="10"/>
        <v>80.597014925373131</v>
      </c>
      <c r="O194">
        <f t="shared" si="11"/>
        <v>80.597014925373131</v>
      </c>
    </row>
    <row r="195" spans="1:15" x14ac:dyDescent="0.25">
      <c r="A195" t="s">
        <v>204</v>
      </c>
      <c r="B195">
        <v>90</v>
      </c>
      <c r="C195">
        <v>4</v>
      </c>
      <c r="D195" s="1">
        <v>59</v>
      </c>
      <c r="E195">
        <v>59</v>
      </c>
      <c r="F195">
        <v>50</v>
      </c>
      <c r="G195">
        <v>99</v>
      </c>
      <c r="H195">
        <v>2.3929999999999998</v>
      </c>
      <c r="I195">
        <f t="shared" ref="I195:I258" si="12">(G195-D195)/D195*100</f>
        <v>67.796610169491515</v>
      </c>
      <c r="J195">
        <f t="shared" ref="J195:J258" si="13">(G195-E195)/E195*100</f>
        <v>67.796610169491515</v>
      </c>
      <c r="K195">
        <v>9312</v>
      </c>
      <c r="L195">
        <v>93</v>
      </c>
      <c r="M195">
        <v>300</v>
      </c>
      <c r="N195">
        <f t="shared" ref="N195:N258" si="14">(L195-D195)/D195*100</f>
        <v>57.627118644067799</v>
      </c>
      <c r="O195">
        <f t="shared" ref="O195:O258" si="15">(L195-E195)/E195*100</f>
        <v>57.627118644067799</v>
      </c>
    </row>
    <row r="196" spans="1:15" x14ac:dyDescent="0.25">
      <c r="A196" t="s">
        <v>205</v>
      </c>
      <c r="B196">
        <v>90</v>
      </c>
      <c r="C196">
        <v>4</v>
      </c>
      <c r="D196" s="1">
        <v>104</v>
      </c>
      <c r="E196">
        <v>104</v>
      </c>
      <c r="F196">
        <v>50</v>
      </c>
      <c r="G196">
        <v>115</v>
      </c>
      <c r="H196">
        <v>3.4609999999999999</v>
      </c>
      <c r="I196">
        <f t="shared" si="12"/>
        <v>10.576923076923077</v>
      </c>
      <c r="J196">
        <f t="shared" si="13"/>
        <v>10.576923076923077</v>
      </c>
      <c r="K196">
        <v>2150</v>
      </c>
      <c r="L196">
        <v>114</v>
      </c>
      <c r="M196">
        <v>300.00099999999998</v>
      </c>
      <c r="N196">
        <f t="shared" si="14"/>
        <v>9.6153846153846168</v>
      </c>
      <c r="O196">
        <f t="shared" si="15"/>
        <v>9.6153846153846168</v>
      </c>
    </row>
    <row r="197" spans="1:15" x14ac:dyDescent="0.25">
      <c r="A197" t="s">
        <v>206</v>
      </c>
      <c r="B197">
        <v>90</v>
      </c>
      <c r="C197">
        <v>4</v>
      </c>
      <c r="D197" s="1">
        <v>67</v>
      </c>
      <c r="E197">
        <v>67</v>
      </c>
      <c r="F197">
        <v>50</v>
      </c>
      <c r="G197">
        <v>76</v>
      </c>
      <c r="H197">
        <v>5.8029999999999999</v>
      </c>
      <c r="I197">
        <f t="shared" si="12"/>
        <v>13.432835820895523</v>
      </c>
      <c r="J197">
        <f t="shared" si="13"/>
        <v>13.432835820895523</v>
      </c>
      <c r="K197">
        <v>9875</v>
      </c>
      <c r="L197">
        <v>75</v>
      </c>
      <c r="M197">
        <v>300</v>
      </c>
      <c r="N197">
        <f t="shared" si="14"/>
        <v>11.940298507462686</v>
      </c>
      <c r="O197">
        <f t="shared" si="15"/>
        <v>11.940298507462686</v>
      </c>
    </row>
    <row r="198" spans="1:15" x14ac:dyDescent="0.25">
      <c r="A198" t="s">
        <v>207</v>
      </c>
      <c r="B198">
        <v>90</v>
      </c>
      <c r="C198">
        <v>4</v>
      </c>
      <c r="D198" s="1">
        <v>68</v>
      </c>
      <c r="E198">
        <v>68</v>
      </c>
      <c r="F198">
        <v>50</v>
      </c>
      <c r="G198">
        <v>74</v>
      </c>
      <c r="H198">
        <v>1.607</v>
      </c>
      <c r="I198">
        <f t="shared" si="12"/>
        <v>8.8235294117647065</v>
      </c>
      <c r="J198">
        <f t="shared" si="13"/>
        <v>8.8235294117647065</v>
      </c>
      <c r="K198">
        <v>8994</v>
      </c>
      <c r="L198">
        <v>74</v>
      </c>
      <c r="M198">
        <v>300</v>
      </c>
      <c r="N198">
        <f t="shared" si="14"/>
        <v>8.8235294117647065</v>
      </c>
      <c r="O198">
        <f t="shared" si="15"/>
        <v>8.8235294117647065</v>
      </c>
    </row>
    <row r="199" spans="1:15" x14ac:dyDescent="0.25">
      <c r="A199" t="s">
        <v>208</v>
      </c>
      <c r="B199">
        <v>90</v>
      </c>
      <c r="C199">
        <v>4</v>
      </c>
      <c r="D199" s="1">
        <v>104</v>
      </c>
      <c r="E199">
        <v>104</v>
      </c>
      <c r="F199">
        <v>50</v>
      </c>
      <c r="G199">
        <v>104</v>
      </c>
      <c r="H199">
        <v>1.4550000000000001</v>
      </c>
      <c r="I199">
        <f t="shared" si="12"/>
        <v>0</v>
      </c>
      <c r="J199">
        <f t="shared" si="13"/>
        <v>0</v>
      </c>
      <c r="K199">
        <v>9859</v>
      </c>
      <c r="L199">
        <v>104</v>
      </c>
      <c r="M199">
        <v>300</v>
      </c>
      <c r="N199">
        <f t="shared" si="14"/>
        <v>0</v>
      </c>
      <c r="O199">
        <f t="shared" si="15"/>
        <v>0</v>
      </c>
    </row>
    <row r="200" spans="1:15" x14ac:dyDescent="0.25">
      <c r="A200" t="s">
        <v>209</v>
      </c>
      <c r="B200">
        <v>90</v>
      </c>
      <c r="C200">
        <v>4</v>
      </c>
      <c r="D200" s="1">
        <v>93</v>
      </c>
      <c r="E200">
        <v>93</v>
      </c>
      <c r="F200">
        <v>50</v>
      </c>
      <c r="G200">
        <v>93</v>
      </c>
      <c r="H200">
        <v>1.0580000000000001</v>
      </c>
      <c r="I200">
        <f t="shared" si="12"/>
        <v>0</v>
      </c>
      <c r="J200">
        <f t="shared" si="13"/>
        <v>0</v>
      </c>
      <c r="K200">
        <v>14158</v>
      </c>
      <c r="L200">
        <v>93</v>
      </c>
      <c r="M200">
        <v>300</v>
      </c>
      <c r="N200">
        <f t="shared" si="14"/>
        <v>0</v>
      </c>
      <c r="O200">
        <f t="shared" si="15"/>
        <v>0</v>
      </c>
    </row>
    <row r="201" spans="1:15" x14ac:dyDescent="0.25">
      <c r="A201" t="s">
        <v>210</v>
      </c>
      <c r="B201">
        <v>90</v>
      </c>
      <c r="C201">
        <v>4</v>
      </c>
      <c r="D201" s="1">
        <v>69</v>
      </c>
      <c r="E201">
        <v>69</v>
      </c>
      <c r="F201">
        <v>50</v>
      </c>
      <c r="G201">
        <v>69</v>
      </c>
      <c r="H201">
        <v>3.637</v>
      </c>
      <c r="I201">
        <f t="shared" si="12"/>
        <v>0</v>
      </c>
      <c r="J201">
        <f t="shared" si="13"/>
        <v>0</v>
      </c>
      <c r="K201">
        <v>4544</v>
      </c>
      <c r="L201">
        <v>69</v>
      </c>
      <c r="M201">
        <v>300</v>
      </c>
      <c r="N201">
        <f t="shared" si="14"/>
        <v>0</v>
      </c>
      <c r="O201">
        <f t="shared" si="15"/>
        <v>0</v>
      </c>
    </row>
    <row r="202" spans="1:15" x14ac:dyDescent="0.25">
      <c r="A202" t="s">
        <v>211</v>
      </c>
      <c r="B202">
        <v>90</v>
      </c>
      <c r="C202">
        <v>4</v>
      </c>
      <c r="D202" s="1">
        <v>90</v>
      </c>
      <c r="E202">
        <v>90</v>
      </c>
      <c r="F202">
        <v>50</v>
      </c>
      <c r="G202">
        <v>176</v>
      </c>
      <c r="H202">
        <v>3.2040000000000002</v>
      </c>
      <c r="I202">
        <f t="shared" si="12"/>
        <v>95.555555555555557</v>
      </c>
      <c r="J202">
        <f t="shared" si="13"/>
        <v>95.555555555555557</v>
      </c>
      <c r="K202">
        <v>4934</v>
      </c>
      <c r="L202">
        <v>175</v>
      </c>
      <c r="M202">
        <v>300</v>
      </c>
      <c r="N202">
        <f t="shared" si="14"/>
        <v>94.444444444444443</v>
      </c>
      <c r="O202">
        <f t="shared" si="15"/>
        <v>94.444444444444443</v>
      </c>
    </row>
    <row r="203" spans="1:15" x14ac:dyDescent="0.25">
      <c r="A203" t="s">
        <v>212</v>
      </c>
      <c r="B203">
        <v>90</v>
      </c>
      <c r="C203">
        <v>4</v>
      </c>
      <c r="D203" s="1">
        <v>62</v>
      </c>
      <c r="E203">
        <v>79</v>
      </c>
      <c r="F203">
        <v>50</v>
      </c>
      <c r="G203">
        <v>159</v>
      </c>
      <c r="H203">
        <v>4.0810000000000004</v>
      </c>
      <c r="I203">
        <f t="shared" si="12"/>
        <v>156.45161290322579</v>
      </c>
      <c r="J203">
        <f t="shared" si="13"/>
        <v>101.26582278481013</v>
      </c>
      <c r="K203">
        <v>2255</v>
      </c>
      <c r="L203">
        <v>159</v>
      </c>
      <c r="M203">
        <v>300.00099999999998</v>
      </c>
      <c r="N203">
        <f t="shared" si="14"/>
        <v>156.45161290322579</v>
      </c>
      <c r="O203">
        <f t="shared" si="15"/>
        <v>101.26582278481013</v>
      </c>
    </row>
    <row r="204" spans="1:15" x14ac:dyDescent="0.25">
      <c r="A204" t="s">
        <v>213</v>
      </c>
      <c r="B204">
        <v>90</v>
      </c>
      <c r="C204">
        <v>4</v>
      </c>
      <c r="D204" s="1">
        <v>71</v>
      </c>
      <c r="E204">
        <v>71</v>
      </c>
      <c r="F204">
        <v>50</v>
      </c>
      <c r="G204">
        <v>95</v>
      </c>
      <c r="H204">
        <v>2.6880000000000002</v>
      </c>
      <c r="I204">
        <f t="shared" si="12"/>
        <v>33.802816901408448</v>
      </c>
      <c r="J204">
        <f t="shared" si="13"/>
        <v>33.802816901408448</v>
      </c>
      <c r="K204">
        <v>5337</v>
      </c>
      <c r="L204">
        <v>95</v>
      </c>
      <c r="M204">
        <v>300</v>
      </c>
      <c r="N204">
        <f t="shared" si="14"/>
        <v>33.802816901408448</v>
      </c>
      <c r="O204">
        <f t="shared" si="15"/>
        <v>33.802816901408448</v>
      </c>
    </row>
    <row r="205" spans="1:15" x14ac:dyDescent="0.25">
      <c r="A205" t="s">
        <v>214</v>
      </c>
      <c r="B205">
        <v>90</v>
      </c>
      <c r="C205">
        <v>4</v>
      </c>
      <c r="D205" s="1">
        <v>68</v>
      </c>
      <c r="E205">
        <v>68</v>
      </c>
      <c r="F205">
        <v>50</v>
      </c>
      <c r="G205">
        <v>85</v>
      </c>
      <c r="H205">
        <v>4.1550000000000002</v>
      </c>
      <c r="I205">
        <f t="shared" si="12"/>
        <v>25</v>
      </c>
      <c r="J205">
        <f t="shared" si="13"/>
        <v>25</v>
      </c>
      <c r="K205">
        <v>4934</v>
      </c>
      <c r="L205">
        <v>85</v>
      </c>
      <c r="M205">
        <v>300</v>
      </c>
      <c r="N205">
        <f t="shared" si="14"/>
        <v>25</v>
      </c>
      <c r="O205">
        <f t="shared" si="15"/>
        <v>25</v>
      </c>
    </row>
    <row r="206" spans="1:15" x14ac:dyDescent="0.25">
      <c r="A206" t="s">
        <v>215</v>
      </c>
      <c r="B206">
        <v>90</v>
      </c>
      <c r="C206">
        <v>4</v>
      </c>
      <c r="D206" s="1">
        <v>90</v>
      </c>
      <c r="E206">
        <v>90</v>
      </c>
      <c r="F206">
        <v>50</v>
      </c>
      <c r="G206">
        <v>93</v>
      </c>
      <c r="H206">
        <v>2.3460000000000001</v>
      </c>
      <c r="I206">
        <f t="shared" si="12"/>
        <v>3.3333333333333335</v>
      </c>
      <c r="J206">
        <f t="shared" si="13"/>
        <v>3.3333333333333335</v>
      </c>
      <c r="K206">
        <v>8190</v>
      </c>
      <c r="L206">
        <v>92</v>
      </c>
      <c r="M206">
        <v>300</v>
      </c>
      <c r="N206">
        <f t="shared" si="14"/>
        <v>2.2222222222222223</v>
      </c>
      <c r="O206">
        <f t="shared" si="15"/>
        <v>2.2222222222222223</v>
      </c>
    </row>
    <row r="207" spans="1:15" x14ac:dyDescent="0.25">
      <c r="A207" t="s">
        <v>216</v>
      </c>
      <c r="B207">
        <v>90</v>
      </c>
      <c r="C207">
        <v>4</v>
      </c>
      <c r="D207" s="1">
        <v>79</v>
      </c>
      <c r="E207">
        <v>79</v>
      </c>
      <c r="F207">
        <v>50</v>
      </c>
      <c r="G207">
        <v>94</v>
      </c>
      <c r="H207">
        <v>2.3540000000000001</v>
      </c>
      <c r="I207">
        <f t="shared" si="12"/>
        <v>18.9873417721519</v>
      </c>
      <c r="J207">
        <f t="shared" si="13"/>
        <v>18.9873417721519</v>
      </c>
      <c r="K207">
        <v>7502</v>
      </c>
      <c r="L207">
        <v>93</v>
      </c>
      <c r="M207">
        <v>300</v>
      </c>
      <c r="N207">
        <f t="shared" si="14"/>
        <v>17.721518987341771</v>
      </c>
      <c r="O207">
        <f t="shared" si="15"/>
        <v>17.721518987341771</v>
      </c>
    </row>
    <row r="208" spans="1:15" x14ac:dyDescent="0.25">
      <c r="A208" t="s">
        <v>217</v>
      </c>
      <c r="B208">
        <v>90</v>
      </c>
      <c r="C208">
        <v>4</v>
      </c>
      <c r="D208" s="1">
        <v>88</v>
      </c>
      <c r="E208">
        <v>88</v>
      </c>
      <c r="F208">
        <v>50</v>
      </c>
      <c r="G208">
        <v>88</v>
      </c>
      <c r="H208">
        <v>2.1389999999999998</v>
      </c>
      <c r="I208">
        <f t="shared" si="12"/>
        <v>0</v>
      </c>
      <c r="J208">
        <f t="shared" si="13"/>
        <v>0</v>
      </c>
      <c r="K208">
        <v>8753</v>
      </c>
      <c r="L208">
        <v>88</v>
      </c>
      <c r="M208">
        <v>300</v>
      </c>
      <c r="N208">
        <f t="shared" si="14"/>
        <v>0</v>
      </c>
      <c r="O208">
        <f t="shared" si="15"/>
        <v>0</v>
      </c>
    </row>
    <row r="209" spans="1:15" x14ac:dyDescent="0.25">
      <c r="A209" t="s">
        <v>218</v>
      </c>
      <c r="B209">
        <v>90</v>
      </c>
      <c r="C209">
        <v>4</v>
      </c>
      <c r="D209" s="1">
        <v>77</v>
      </c>
      <c r="E209">
        <v>77</v>
      </c>
      <c r="F209">
        <v>50</v>
      </c>
      <c r="G209">
        <v>79</v>
      </c>
      <c r="H209">
        <v>14.117000000000001</v>
      </c>
      <c r="I209">
        <f t="shared" si="12"/>
        <v>2.5974025974025974</v>
      </c>
      <c r="J209">
        <f t="shared" si="13"/>
        <v>2.5974025974025974</v>
      </c>
      <c r="K209">
        <v>6838</v>
      </c>
      <c r="L209">
        <v>79</v>
      </c>
      <c r="M209">
        <v>300</v>
      </c>
      <c r="N209">
        <f t="shared" si="14"/>
        <v>2.5974025974025974</v>
      </c>
      <c r="O209">
        <f t="shared" si="15"/>
        <v>2.5974025974025974</v>
      </c>
    </row>
    <row r="210" spans="1:15" x14ac:dyDescent="0.25">
      <c r="A210" t="s">
        <v>219</v>
      </c>
      <c r="B210">
        <v>90</v>
      </c>
      <c r="C210">
        <v>4</v>
      </c>
      <c r="D210" s="1">
        <v>88</v>
      </c>
      <c r="E210">
        <v>110</v>
      </c>
      <c r="F210">
        <v>50</v>
      </c>
      <c r="G210">
        <v>220</v>
      </c>
      <c r="H210">
        <v>2.988</v>
      </c>
      <c r="I210">
        <f t="shared" si="12"/>
        <v>150</v>
      </c>
      <c r="J210">
        <f t="shared" si="13"/>
        <v>100</v>
      </c>
      <c r="K210">
        <v>2441</v>
      </c>
      <c r="L210">
        <v>220</v>
      </c>
      <c r="M210">
        <v>300.00099999999998</v>
      </c>
      <c r="N210">
        <f t="shared" si="14"/>
        <v>150</v>
      </c>
      <c r="O210">
        <f t="shared" si="15"/>
        <v>100</v>
      </c>
    </row>
    <row r="211" spans="1:15" x14ac:dyDescent="0.25">
      <c r="A211" t="s">
        <v>220</v>
      </c>
      <c r="B211">
        <v>90</v>
      </c>
      <c r="C211">
        <v>4</v>
      </c>
      <c r="D211" s="1">
        <v>77</v>
      </c>
      <c r="E211">
        <v>100</v>
      </c>
      <c r="F211">
        <v>50</v>
      </c>
      <c r="G211">
        <v>203</v>
      </c>
      <c r="H211">
        <v>17.341000000000001</v>
      </c>
      <c r="I211">
        <f t="shared" si="12"/>
        <v>163.63636363636365</v>
      </c>
      <c r="J211">
        <f t="shared" si="13"/>
        <v>103</v>
      </c>
      <c r="K211">
        <v>4084</v>
      </c>
      <c r="L211">
        <v>196</v>
      </c>
      <c r="M211">
        <v>300</v>
      </c>
      <c r="N211">
        <f t="shared" si="14"/>
        <v>154.54545454545453</v>
      </c>
      <c r="O211">
        <f t="shared" si="15"/>
        <v>96</v>
      </c>
    </row>
    <row r="212" spans="1:15" x14ac:dyDescent="0.25">
      <c r="A212" t="s">
        <v>221</v>
      </c>
      <c r="B212">
        <v>90</v>
      </c>
      <c r="C212">
        <v>4</v>
      </c>
      <c r="D212" s="1">
        <v>78</v>
      </c>
      <c r="E212">
        <v>78</v>
      </c>
      <c r="F212">
        <v>50</v>
      </c>
      <c r="G212">
        <v>100</v>
      </c>
      <c r="H212">
        <v>2.5249999999999999</v>
      </c>
      <c r="I212">
        <f t="shared" si="12"/>
        <v>28.205128205128204</v>
      </c>
      <c r="J212">
        <f t="shared" si="13"/>
        <v>28.205128205128204</v>
      </c>
      <c r="K212">
        <v>6183</v>
      </c>
      <c r="L212">
        <v>100</v>
      </c>
      <c r="M212">
        <v>300</v>
      </c>
      <c r="N212">
        <f t="shared" si="14"/>
        <v>28.205128205128204</v>
      </c>
      <c r="O212">
        <f t="shared" si="15"/>
        <v>28.205128205128204</v>
      </c>
    </row>
    <row r="213" spans="1:15" x14ac:dyDescent="0.25">
      <c r="A213" t="s">
        <v>222</v>
      </c>
      <c r="B213">
        <v>90</v>
      </c>
      <c r="C213">
        <v>4</v>
      </c>
      <c r="D213" s="1">
        <v>94</v>
      </c>
      <c r="E213">
        <v>94</v>
      </c>
      <c r="F213">
        <v>50</v>
      </c>
      <c r="G213">
        <v>109</v>
      </c>
      <c r="H213">
        <v>3.36</v>
      </c>
      <c r="I213">
        <f t="shared" si="12"/>
        <v>15.957446808510639</v>
      </c>
      <c r="J213">
        <f t="shared" si="13"/>
        <v>15.957446808510639</v>
      </c>
      <c r="K213">
        <v>6136</v>
      </c>
      <c r="L213">
        <v>109</v>
      </c>
      <c r="M213">
        <v>300</v>
      </c>
      <c r="N213">
        <f t="shared" si="14"/>
        <v>15.957446808510639</v>
      </c>
      <c r="O213">
        <f t="shared" si="15"/>
        <v>15.957446808510639</v>
      </c>
    </row>
    <row r="214" spans="1:15" x14ac:dyDescent="0.25">
      <c r="A214" t="s">
        <v>223</v>
      </c>
      <c r="B214">
        <v>90</v>
      </c>
      <c r="C214">
        <v>4</v>
      </c>
      <c r="D214" s="1">
        <v>78</v>
      </c>
      <c r="E214">
        <v>78</v>
      </c>
      <c r="F214">
        <v>50</v>
      </c>
      <c r="G214">
        <v>92</v>
      </c>
      <c r="H214">
        <v>2.5379999999999998</v>
      </c>
      <c r="I214">
        <f t="shared" si="12"/>
        <v>17.948717948717949</v>
      </c>
      <c r="J214">
        <f t="shared" si="13"/>
        <v>17.948717948717949</v>
      </c>
      <c r="K214">
        <v>5590</v>
      </c>
      <c r="L214">
        <v>91</v>
      </c>
      <c r="M214">
        <v>300</v>
      </c>
      <c r="N214">
        <f t="shared" si="14"/>
        <v>16.666666666666664</v>
      </c>
      <c r="O214">
        <f t="shared" si="15"/>
        <v>16.666666666666664</v>
      </c>
    </row>
    <row r="215" spans="1:15" x14ac:dyDescent="0.25">
      <c r="A215" t="s">
        <v>224</v>
      </c>
      <c r="B215">
        <v>90</v>
      </c>
      <c r="C215">
        <v>4</v>
      </c>
      <c r="D215" s="1">
        <v>99</v>
      </c>
      <c r="E215">
        <v>99</v>
      </c>
      <c r="F215">
        <v>50</v>
      </c>
      <c r="G215">
        <v>123</v>
      </c>
      <c r="H215">
        <v>16.763999999999999</v>
      </c>
      <c r="I215">
        <f t="shared" si="12"/>
        <v>24.242424242424242</v>
      </c>
      <c r="J215">
        <f t="shared" si="13"/>
        <v>24.242424242424242</v>
      </c>
      <c r="K215">
        <v>5257</v>
      </c>
      <c r="L215">
        <v>120</v>
      </c>
      <c r="M215">
        <v>300</v>
      </c>
      <c r="N215">
        <f t="shared" si="14"/>
        <v>21.212121212121211</v>
      </c>
      <c r="O215">
        <f t="shared" si="15"/>
        <v>21.212121212121211</v>
      </c>
    </row>
    <row r="216" spans="1:15" x14ac:dyDescent="0.25">
      <c r="A216" t="s">
        <v>225</v>
      </c>
      <c r="B216">
        <v>90</v>
      </c>
      <c r="C216">
        <v>4</v>
      </c>
      <c r="D216" s="1">
        <v>73</v>
      </c>
      <c r="E216">
        <v>73</v>
      </c>
      <c r="F216">
        <v>50</v>
      </c>
      <c r="G216">
        <v>73</v>
      </c>
      <c r="H216">
        <v>2.1739999999999999</v>
      </c>
      <c r="I216">
        <f t="shared" si="12"/>
        <v>0</v>
      </c>
      <c r="J216">
        <f t="shared" si="13"/>
        <v>0</v>
      </c>
      <c r="K216">
        <v>8475</v>
      </c>
      <c r="L216">
        <v>73</v>
      </c>
      <c r="M216">
        <v>300</v>
      </c>
      <c r="N216">
        <f t="shared" si="14"/>
        <v>0</v>
      </c>
      <c r="O216">
        <f t="shared" si="15"/>
        <v>0</v>
      </c>
    </row>
    <row r="217" spans="1:15" x14ac:dyDescent="0.25">
      <c r="A217" t="s">
        <v>226</v>
      </c>
      <c r="B217">
        <v>90</v>
      </c>
      <c r="C217">
        <v>4</v>
      </c>
      <c r="D217" s="1">
        <v>81</v>
      </c>
      <c r="E217">
        <v>81</v>
      </c>
      <c r="F217">
        <v>50</v>
      </c>
      <c r="G217">
        <v>81</v>
      </c>
      <c r="H217">
        <v>2.8940000000000001</v>
      </c>
      <c r="I217">
        <f t="shared" si="12"/>
        <v>0</v>
      </c>
      <c r="J217">
        <f t="shared" si="13"/>
        <v>0</v>
      </c>
      <c r="K217">
        <v>6626</v>
      </c>
      <c r="L217">
        <v>81</v>
      </c>
      <c r="M217">
        <v>300</v>
      </c>
      <c r="N217">
        <f t="shared" si="14"/>
        <v>0</v>
      </c>
      <c r="O217">
        <f t="shared" si="15"/>
        <v>0</v>
      </c>
    </row>
    <row r="218" spans="1:15" x14ac:dyDescent="0.25">
      <c r="A218" t="s">
        <v>227</v>
      </c>
      <c r="B218">
        <v>90</v>
      </c>
      <c r="C218">
        <v>4</v>
      </c>
      <c r="D218" s="1">
        <v>89</v>
      </c>
      <c r="E218">
        <v>112</v>
      </c>
      <c r="F218">
        <v>50</v>
      </c>
      <c r="G218">
        <v>218</v>
      </c>
      <c r="H218">
        <v>28.782</v>
      </c>
      <c r="I218">
        <f t="shared" si="12"/>
        <v>144.9438202247191</v>
      </c>
      <c r="J218">
        <f t="shared" si="13"/>
        <v>94.642857142857139</v>
      </c>
      <c r="K218">
        <v>872</v>
      </c>
      <c r="L218">
        <v>212</v>
      </c>
      <c r="M218">
        <v>300.00099999999998</v>
      </c>
      <c r="N218">
        <f t="shared" si="14"/>
        <v>138.20224719101125</v>
      </c>
      <c r="O218">
        <f t="shared" si="15"/>
        <v>89.285714285714292</v>
      </c>
    </row>
    <row r="219" spans="1:15" x14ac:dyDescent="0.25">
      <c r="A219" t="s">
        <v>228</v>
      </c>
      <c r="B219">
        <v>90</v>
      </c>
      <c r="C219">
        <v>4</v>
      </c>
      <c r="D219" s="1">
        <v>76</v>
      </c>
      <c r="E219">
        <v>113</v>
      </c>
      <c r="F219">
        <v>50</v>
      </c>
      <c r="G219">
        <v>218</v>
      </c>
      <c r="H219">
        <v>19.122</v>
      </c>
      <c r="I219">
        <f t="shared" si="12"/>
        <v>186.84210526315789</v>
      </c>
      <c r="J219">
        <f t="shared" si="13"/>
        <v>92.920353982300881</v>
      </c>
      <c r="K219">
        <v>1982</v>
      </c>
      <c r="L219">
        <v>216</v>
      </c>
      <c r="M219">
        <v>300</v>
      </c>
      <c r="N219">
        <f t="shared" si="14"/>
        <v>184.21052631578948</v>
      </c>
      <c r="O219">
        <f t="shared" si="15"/>
        <v>91.150442477876098</v>
      </c>
    </row>
    <row r="220" spans="1:15" x14ac:dyDescent="0.25">
      <c r="A220" t="s">
        <v>229</v>
      </c>
      <c r="B220">
        <v>90</v>
      </c>
      <c r="C220">
        <v>4</v>
      </c>
      <c r="D220" s="1">
        <v>80</v>
      </c>
      <c r="E220">
        <v>80</v>
      </c>
      <c r="F220">
        <v>50</v>
      </c>
      <c r="G220">
        <v>115</v>
      </c>
      <c r="H220">
        <v>4.157</v>
      </c>
      <c r="I220">
        <f t="shared" si="12"/>
        <v>43.75</v>
      </c>
      <c r="J220">
        <f t="shared" si="13"/>
        <v>43.75</v>
      </c>
      <c r="K220">
        <v>2802</v>
      </c>
      <c r="L220">
        <v>114</v>
      </c>
      <c r="M220">
        <v>300</v>
      </c>
      <c r="N220">
        <f t="shared" si="14"/>
        <v>42.5</v>
      </c>
      <c r="O220">
        <f t="shared" si="15"/>
        <v>42.5</v>
      </c>
    </row>
    <row r="221" spans="1:15" x14ac:dyDescent="0.25">
      <c r="A221" t="s">
        <v>230</v>
      </c>
      <c r="B221">
        <v>90</v>
      </c>
      <c r="C221">
        <v>4</v>
      </c>
      <c r="D221" s="1">
        <v>85</v>
      </c>
      <c r="E221">
        <v>85</v>
      </c>
      <c r="F221">
        <v>50</v>
      </c>
      <c r="G221">
        <v>125</v>
      </c>
      <c r="H221">
        <v>3.6339999999999999</v>
      </c>
      <c r="I221">
        <f t="shared" si="12"/>
        <v>47.058823529411761</v>
      </c>
      <c r="J221">
        <f t="shared" si="13"/>
        <v>47.058823529411761</v>
      </c>
      <c r="K221">
        <v>3871</v>
      </c>
      <c r="L221">
        <v>125</v>
      </c>
      <c r="M221">
        <v>300</v>
      </c>
      <c r="N221">
        <f t="shared" si="14"/>
        <v>47.058823529411761</v>
      </c>
      <c r="O221">
        <f t="shared" si="15"/>
        <v>47.058823529411761</v>
      </c>
    </row>
    <row r="222" spans="1:15" x14ac:dyDescent="0.25">
      <c r="A222" t="s">
        <v>231</v>
      </c>
      <c r="B222">
        <v>90</v>
      </c>
      <c r="C222">
        <v>4</v>
      </c>
      <c r="D222" s="1">
        <v>61</v>
      </c>
      <c r="E222">
        <v>61</v>
      </c>
      <c r="F222">
        <v>50</v>
      </c>
      <c r="G222">
        <v>80</v>
      </c>
      <c r="H222">
        <v>3.165</v>
      </c>
      <c r="I222">
        <f t="shared" si="12"/>
        <v>31.147540983606557</v>
      </c>
      <c r="J222">
        <f t="shared" si="13"/>
        <v>31.147540983606557</v>
      </c>
      <c r="K222">
        <v>5708</v>
      </c>
      <c r="L222">
        <v>80</v>
      </c>
      <c r="M222">
        <v>300</v>
      </c>
      <c r="N222">
        <f t="shared" si="14"/>
        <v>31.147540983606557</v>
      </c>
      <c r="O222">
        <f t="shared" si="15"/>
        <v>31.147540983606557</v>
      </c>
    </row>
    <row r="223" spans="1:15" x14ac:dyDescent="0.25">
      <c r="A223" t="s">
        <v>232</v>
      </c>
      <c r="B223">
        <v>90</v>
      </c>
      <c r="C223">
        <v>4</v>
      </c>
      <c r="D223" s="1">
        <v>82</v>
      </c>
      <c r="E223">
        <v>82</v>
      </c>
      <c r="F223">
        <v>50</v>
      </c>
      <c r="G223">
        <v>104</v>
      </c>
      <c r="H223">
        <v>3.2639999999999998</v>
      </c>
      <c r="I223">
        <f t="shared" si="12"/>
        <v>26.829268292682929</v>
      </c>
      <c r="J223">
        <f t="shared" si="13"/>
        <v>26.829268292682929</v>
      </c>
      <c r="K223">
        <v>5251</v>
      </c>
      <c r="L223">
        <v>103</v>
      </c>
      <c r="M223">
        <v>300</v>
      </c>
      <c r="N223">
        <f t="shared" si="14"/>
        <v>25.609756097560975</v>
      </c>
      <c r="O223">
        <f t="shared" si="15"/>
        <v>25.609756097560975</v>
      </c>
    </row>
    <row r="224" spans="1:15" x14ac:dyDescent="0.25">
      <c r="A224" t="s">
        <v>233</v>
      </c>
      <c r="B224">
        <v>90</v>
      </c>
      <c r="C224">
        <v>4</v>
      </c>
      <c r="D224" s="1">
        <v>65</v>
      </c>
      <c r="E224">
        <v>65</v>
      </c>
      <c r="F224">
        <v>50</v>
      </c>
      <c r="G224">
        <v>73</v>
      </c>
      <c r="H224">
        <v>2.76</v>
      </c>
      <c r="I224">
        <f t="shared" si="12"/>
        <v>12.307692307692308</v>
      </c>
      <c r="J224">
        <f t="shared" si="13"/>
        <v>12.307692307692308</v>
      </c>
      <c r="K224">
        <v>5099</v>
      </c>
      <c r="L224">
        <v>73</v>
      </c>
      <c r="M224">
        <v>300</v>
      </c>
      <c r="N224">
        <f t="shared" si="14"/>
        <v>12.307692307692308</v>
      </c>
      <c r="O224">
        <f t="shared" si="15"/>
        <v>12.307692307692308</v>
      </c>
    </row>
    <row r="225" spans="1:15" x14ac:dyDescent="0.25">
      <c r="A225" t="s">
        <v>234</v>
      </c>
      <c r="B225">
        <v>90</v>
      </c>
      <c r="C225">
        <v>4</v>
      </c>
      <c r="D225" s="1">
        <v>74</v>
      </c>
      <c r="E225">
        <v>74</v>
      </c>
      <c r="F225">
        <v>50</v>
      </c>
      <c r="G225">
        <v>74</v>
      </c>
      <c r="H225">
        <v>3.9430000000000001</v>
      </c>
      <c r="I225">
        <f t="shared" si="12"/>
        <v>0</v>
      </c>
      <c r="J225">
        <f t="shared" si="13"/>
        <v>0</v>
      </c>
      <c r="K225">
        <v>3540</v>
      </c>
      <c r="L225">
        <v>74</v>
      </c>
      <c r="M225">
        <v>300.00099999999998</v>
      </c>
      <c r="N225">
        <f t="shared" si="14"/>
        <v>0</v>
      </c>
      <c r="O225">
        <f t="shared" si="15"/>
        <v>0</v>
      </c>
    </row>
    <row r="226" spans="1:15" x14ac:dyDescent="0.25">
      <c r="A226" t="s">
        <v>235</v>
      </c>
      <c r="B226">
        <v>90</v>
      </c>
      <c r="C226">
        <v>4</v>
      </c>
      <c r="D226" s="1">
        <v>95</v>
      </c>
      <c r="E226">
        <v>95</v>
      </c>
      <c r="F226">
        <v>50</v>
      </c>
      <c r="G226">
        <v>138</v>
      </c>
      <c r="H226">
        <v>24.632000000000001</v>
      </c>
      <c r="I226">
        <f t="shared" si="12"/>
        <v>45.263157894736842</v>
      </c>
      <c r="J226">
        <f t="shared" si="13"/>
        <v>45.263157894736842</v>
      </c>
      <c r="K226">
        <v>8427</v>
      </c>
      <c r="L226">
        <v>138</v>
      </c>
      <c r="M226">
        <v>300</v>
      </c>
      <c r="N226">
        <f t="shared" si="14"/>
        <v>45.263157894736842</v>
      </c>
      <c r="O226">
        <f t="shared" si="15"/>
        <v>45.263157894736842</v>
      </c>
    </row>
    <row r="227" spans="1:15" x14ac:dyDescent="0.25">
      <c r="A227" t="s">
        <v>236</v>
      </c>
      <c r="B227">
        <v>90</v>
      </c>
      <c r="C227">
        <v>4</v>
      </c>
      <c r="D227" s="1">
        <v>73</v>
      </c>
      <c r="E227">
        <v>73</v>
      </c>
      <c r="F227">
        <v>50</v>
      </c>
      <c r="G227">
        <v>114</v>
      </c>
      <c r="H227">
        <v>2.7650000000000001</v>
      </c>
      <c r="I227">
        <f t="shared" si="12"/>
        <v>56.164383561643838</v>
      </c>
      <c r="J227">
        <f t="shared" si="13"/>
        <v>56.164383561643838</v>
      </c>
      <c r="K227">
        <v>8063</v>
      </c>
      <c r="L227">
        <v>110</v>
      </c>
      <c r="M227">
        <v>300</v>
      </c>
      <c r="N227">
        <f t="shared" si="14"/>
        <v>50.684931506849317</v>
      </c>
      <c r="O227">
        <f t="shared" si="15"/>
        <v>50.684931506849317</v>
      </c>
    </row>
    <row r="228" spans="1:15" x14ac:dyDescent="0.25">
      <c r="A228" t="s">
        <v>237</v>
      </c>
      <c r="B228">
        <v>90</v>
      </c>
      <c r="C228">
        <v>4</v>
      </c>
      <c r="D228" s="1">
        <v>101</v>
      </c>
      <c r="E228">
        <v>101</v>
      </c>
      <c r="F228">
        <v>50</v>
      </c>
      <c r="G228">
        <v>117</v>
      </c>
      <c r="H228">
        <v>1.429</v>
      </c>
      <c r="I228">
        <f t="shared" si="12"/>
        <v>15.841584158415841</v>
      </c>
      <c r="J228">
        <f t="shared" si="13"/>
        <v>15.841584158415841</v>
      </c>
      <c r="K228">
        <v>10669</v>
      </c>
      <c r="L228">
        <v>117</v>
      </c>
      <c r="M228">
        <v>300</v>
      </c>
      <c r="N228">
        <f t="shared" si="14"/>
        <v>15.841584158415841</v>
      </c>
      <c r="O228">
        <f t="shared" si="15"/>
        <v>15.841584158415841</v>
      </c>
    </row>
    <row r="229" spans="1:15" x14ac:dyDescent="0.25">
      <c r="A229" t="s">
        <v>238</v>
      </c>
      <c r="B229">
        <v>90</v>
      </c>
      <c r="C229">
        <v>4</v>
      </c>
      <c r="D229" s="1">
        <v>79</v>
      </c>
      <c r="E229">
        <v>79</v>
      </c>
      <c r="F229">
        <v>50</v>
      </c>
      <c r="G229">
        <v>89</v>
      </c>
      <c r="H229">
        <v>1.587</v>
      </c>
      <c r="I229">
        <f t="shared" si="12"/>
        <v>12.658227848101266</v>
      </c>
      <c r="J229">
        <f t="shared" si="13"/>
        <v>12.658227848101266</v>
      </c>
      <c r="K229">
        <v>8654</v>
      </c>
      <c r="L229">
        <v>89</v>
      </c>
      <c r="M229">
        <v>300</v>
      </c>
      <c r="N229">
        <f t="shared" si="14"/>
        <v>12.658227848101266</v>
      </c>
      <c r="O229">
        <f t="shared" si="15"/>
        <v>12.658227848101266</v>
      </c>
    </row>
    <row r="230" spans="1:15" x14ac:dyDescent="0.25">
      <c r="A230" t="s">
        <v>239</v>
      </c>
      <c r="B230">
        <v>90</v>
      </c>
      <c r="C230">
        <v>4</v>
      </c>
      <c r="D230" s="1">
        <v>89</v>
      </c>
      <c r="E230">
        <v>89</v>
      </c>
      <c r="F230">
        <v>50</v>
      </c>
      <c r="G230">
        <v>94</v>
      </c>
      <c r="H230">
        <v>2.5819999999999999</v>
      </c>
      <c r="I230">
        <f t="shared" si="12"/>
        <v>5.6179775280898872</v>
      </c>
      <c r="J230">
        <f t="shared" si="13"/>
        <v>5.6179775280898872</v>
      </c>
      <c r="K230">
        <v>10125</v>
      </c>
      <c r="L230">
        <v>94</v>
      </c>
      <c r="M230">
        <v>300</v>
      </c>
      <c r="N230">
        <f t="shared" si="14"/>
        <v>5.6179775280898872</v>
      </c>
      <c r="O230">
        <f t="shared" si="15"/>
        <v>5.6179775280898872</v>
      </c>
    </row>
    <row r="231" spans="1:15" x14ac:dyDescent="0.25">
      <c r="A231" t="s">
        <v>240</v>
      </c>
      <c r="B231">
        <v>90</v>
      </c>
      <c r="C231">
        <v>4</v>
      </c>
      <c r="D231" s="1">
        <v>91</v>
      </c>
      <c r="E231">
        <v>91</v>
      </c>
      <c r="F231">
        <v>50</v>
      </c>
      <c r="G231">
        <v>91</v>
      </c>
      <c r="H231">
        <v>1.9239999999999999</v>
      </c>
      <c r="I231">
        <f t="shared" si="12"/>
        <v>0</v>
      </c>
      <c r="J231">
        <f t="shared" si="13"/>
        <v>0</v>
      </c>
      <c r="K231">
        <v>9717</v>
      </c>
      <c r="L231">
        <v>91</v>
      </c>
      <c r="M231">
        <v>300</v>
      </c>
      <c r="N231">
        <f t="shared" si="14"/>
        <v>0</v>
      </c>
      <c r="O231">
        <f t="shared" si="15"/>
        <v>0</v>
      </c>
    </row>
    <row r="232" spans="1:15" x14ac:dyDescent="0.25">
      <c r="A232" t="s">
        <v>241</v>
      </c>
      <c r="B232">
        <v>90</v>
      </c>
      <c r="C232">
        <v>4</v>
      </c>
      <c r="D232" s="1">
        <v>85</v>
      </c>
      <c r="E232">
        <v>85</v>
      </c>
      <c r="F232">
        <v>50</v>
      </c>
      <c r="G232">
        <v>91</v>
      </c>
      <c r="H232">
        <v>1.198</v>
      </c>
      <c r="I232">
        <f t="shared" si="12"/>
        <v>7.0588235294117645</v>
      </c>
      <c r="J232">
        <f t="shared" si="13"/>
        <v>7.0588235294117645</v>
      </c>
      <c r="K232">
        <v>16216</v>
      </c>
      <c r="L232">
        <v>91</v>
      </c>
      <c r="M232">
        <v>300</v>
      </c>
      <c r="N232">
        <f t="shared" si="14"/>
        <v>7.0588235294117645</v>
      </c>
      <c r="O232">
        <f t="shared" si="15"/>
        <v>7.0588235294117645</v>
      </c>
    </row>
    <row r="233" spans="1:15" x14ac:dyDescent="0.25">
      <c r="A233" t="s">
        <v>242</v>
      </c>
      <c r="B233">
        <v>90</v>
      </c>
      <c r="C233">
        <v>4</v>
      </c>
      <c r="D233" s="1">
        <v>86</v>
      </c>
      <c r="E233">
        <v>86</v>
      </c>
      <c r="F233">
        <v>50</v>
      </c>
      <c r="G233">
        <v>86</v>
      </c>
      <c r="H233">
        <v>1.903</v>
      </c>
      <c r="I233">
        <f t="shared" si="12"/>
        <v>0</v>
      </c>
      <c r="J233">
        <f t="shared" si="13"/>
        <v>0</v>
      </c>
      <c r="K233">
        <v>8897</v>
      </c>
      <c r="L233">
        <v>86</v>
      </c>
      <c r="M233">
        <v>300</v>
      </c>
      <c r="N233">
        <f t="shared" si="14"/>
        <v>0</v>
      </c>
      <c r="O233">
        <f t="shared" si="15"/>
        <v>0</v>
      </c>
    </row>
    <row r="234" spans="1:15" x14ac:dyDescent="0.25">
      <c r="A234" t="s">
        <v>243</v>
      </c>
      <c r="B234">
        <v>90</v>
      </c>
      <c r="C234">
        <v>4</v>
      </c>
      <c r="D234" s="1">
        <v>94</v>
      </c>
      <c r="E234">
        <v>100</v>
      </c>
      <c r="F234">
        <v>50</v>
      </c>
      <c r="G234">
        <v>212</v>
      </c>
      <c r="H234">
        <v>2.3820000000000001</v>
      </c>
      <c r="I234">
        <f t="shared" si="12"/>
        <v>125.53191489361701</v>
      </c>
      <c r="J234">
        <f t="shared" si="13"/>
        <v>112.00000000000001</v>
      </c>
      <c r="K234">
        <v>6206</v>
      </c>
      <c r="L234">
        <v>206</v>
      </c>
      <c r="M234">
        <v>300</v>
      </c>
      <c r="N234">
        <f t="shared" si="14"/>
        <v>119.14893617021276</v>
      </c>
      <c r="O234">
        <f t="shared" si="15"/>
        <v>106</v>
      </c>
    </row>
    <row r="235" spans="1:15" x14ac:dyDescent="0.25">
      <c r="A235" t="s">
        <v>244</v>
      </c>
      <c r="B235">
        <v>90</v>
      </c>
      <c r="C235">
        <v>4</v>
      </c>
      <c r="D235" s="1">
        <v>94</v>
      </c>
      <c r="E235">
        <v>94</v>
      </c>
      <c r="F235">
        <v>50</v>
      </c>
      <c r="G235">
        <v>200</v>
      </c>
      <c r="H235">
        <v>14.641999999999999</v>
      </c>
      <c r="I235">
        <f t="shared" si="12"/>
        <v>112.7659574468085</v>
      </c>
      <c r="J235">
        <f t="shared" si="13"/>
        <v>112.7659574468085</v>
      </c>
      <c r="K235">
        <v>3039</v>
      </c>
      <c r="L235">
        <v>200</v>
      </c>
      <c r="M235">
        <v>300</v>
      </c>
      <c r="N235">
        <f t="shared" si="14"/>
        <v>112.7659574468085</v>
      </c>
      <c r="O235">
        <f t="shared" si="15"/>
        <v>112.7659574468085</v>
      </c>
    </row>
    <row r="236" spans="1:15" x14ac:dyDescent="0.25">
      <c r="A236" t="s">
        <v>245</v>
      </c>
      <c r="B236">
        <v>90</v>
      </c>
      <c r="C236">
        <v>4</v>
      </c>
      <c r="D236" s="1">
        <v>83</v>
      </c>
      <c r="E236">
        <v>83</v>
      </c>
      <c r="F236">
        <v>50</v>
      </c>
      <c r="G236">
        <v>118</v>
      </c>
      <c r="H236">
        <v>2.1339999999999999</v>
      </c>
      <c r="I236">
        <f t="shared" si="12"/>
        <v>42.168674698795186</v>
      </c>
      <c r="J236">
        <f t="shared" si="13"/>
        <v>42.168674698795186</v>
      </c>
      <c r="K236">
        <v>7415</v>
      </c>
      <c r="L236">
        <v>118</v>
      </c>
      <c r="M236">
        <v>300</v>
      </c>
      <c r="N236">
        <f t="shared" si="14"/>
        <v>42.168674698795186</v>
      </c>
      <c r="O236">
        <f t="shared" si="15"/>
        <v>42.168674698795186</v>
      </c>
    </row>
    <row r="237" spans="1:15" x14ac:dyDescent="0.25">
      <c r="A237" t="s">
        <v>246</v>
      </c>
      <c r="B237">
        <v>90</v>
      </c>
      <c r="C237">
        <v>4</v>
      </c>
      <c r="D237" s="1">
        <v>96</v>
      </c>
      <c r="E237">
        <v>96</v>
      </c>
      <c r="F237">
        <v>50</v>
      </c>
      <c r="G237">
        <v>127</v>
      </c>
      <c r="H237">
        <v>1.972</v>
      </c>
      <c r="I237">
        <f t="shared" si="12"/>
        <v>32.291666666666671</v>
      </c>
      <c r="J237">
        <f t="shared" si="13"/>
        <v>32.291666666666671</v>
      </c>
      <c r="K237">
        <v>7223</v>
      </c>
      <c r="L237">
        <v>127</v>
      </c>
      <c r="M237">
        <v>300</v>
      </c>
      <c r="N237">
        <f t="shared" si="14"/>
        <v>32.291666666666671</v>
      </c>
      <c r="O237">
        <f t="shared" si="15"/>
        <v>32.291666666666671</v>
      </c>
    </row>
    <row r="238" spans="1:15" x14ac:dyDescent="0.25">
      <c r="A238" t="s">
        <v>247</v>
      </c>
      <c r="B238">
        <v>90</v>
      </c>
      <c r="C238">
        <v>4</v>
      </c>
      <c r="D238" s="1">
        <v>85</v>
      </c>
      <c r="E238">
        <v>85</v>
      </c>
      <c r="F238">
        <v>50</v>
      </c>
      <c r="G238">
        <v>99</v>
      </c>
      <c r="H238">
        <v>1.9770000000000001</v>
      </c>
      <c r="I238">
        <f t="shared" si="12"/>
        <v>16.470588235294116</v>
      </c>
      <c r="J238">
        <f t="shared" si="13"/>
        <v>16.470588235294116</v>
      </c>
      <c r="K238">
        <v>6813</v>
      </c>
      <c r="L238">
        <v>98</v>
      </c>
      <c r="M238">
        <v>300</v>
      </c>
      <c r="N238">
        <f t="shared" si="14"/>
        <v>15.294117647058824</v>
      </c>
      <c r="O238">
        <f t="shared" si="15"/>
        <v>15.294117647058824</v>
      </c>
    </row>
    <row r="239" spans="1:15" x14ac:dyDescent="0.25">
      <c r="A239" t="s">
        <v>248</v>
      </c>
      <c r="B239">
        <v>90</v>
      </c>
      <c r="C239">
        <v>4</v>
      </c>
      <c r="D239" s="1">
        <v>126</v>
      </c>
      <c r="E239">
        <v>126</v>
      </c>
      <c r="F239">
        <v>50</v>
      </c>
      <c r="G239">
        <v>139</v>
      </c>
      <c r="H239">
        <v>1.42</v>
      </c>
      <c r="I239">
        <f t="shared" si="12"/>
        <v>10.317460317460316</v>
      </c>
      <c r="J239">
        <f t="shared" si="13"/>
        <v>10.317460317460316</v>
      </c>
      <c r="K239">
        <v>9581</v>
      </c>
      <c r="L239">
        <v>139</v>
      </c>
      <c r="M239">
        <v>300</v>
      </c>
      <c r="N239">
        <f t="shared" si="14"/>
        <v>10.317460317460316</v>
      </c>
      <c r="O239">
        <f t="shared" si="15"/>
        <v>10.317460317460316</v>
      </c>
    </row>
    <row r="240" spans="1:15" x14ac:dyDescent="0.25">
      <c r="A240" t="s">
        <v>249</v>
      </c>
      <c r="B240">
        <v>90</v>
      </c>
      <c r="C240">
        <v>4</v>
      </c>
      <c r="D240" s="1">
        <v>87</v>
      </c>
      <c r="E240">
        <v>87</v>
      </c>
      <c r="F240">
        <v>50</v>
      </c>
      <c r="G240">
        <v>87</v>
      </c>
      <c r="H240">
        <v>1.9139999999999999</v>
      </c>
      <c r="I240">
        <f t="shared" si="12"/>
        <v>0</v>
      </c>
      <c r="J240">
        <f t="shared" si="13"/>
        <v>0</v>
      </c>
      <c r="K240">
        <v>8736</v>
      </c>
      <c r="L240">
        <v>87</v>
      </c>
      <c r="M240">
        <v>300</v>
      </c>
      <c r="N240">
        <f t="shared" si="14"/>
        <v>0</v>
      </c>
      <c r="O240">
        <f t="shared" si="15"/>
        <v>0</v>
      </c>
    </row>
    <row r="241" spans="1:15" x14ac:dyDescent="0.25">
      <c r="A241" t="s">
        <v>250</v>
      </c>
      <c r="B241">
        <v>90</v>
      </c>
      <c r="C241">
        <v>4</v>
      </c>
      <c r="D241" s="1">
        <v>92</v>
      </c>
      <c r="E241">
        <v>92</v>
      </c>
      <c r="F241">
        <v>50</v>
      </c>
      <c r="G241">
        <v>92</v>
      </c>
      <c r="H241">
        <v>3.6890000000000001</v>
      </c>
      <c r="I241">
        <f t="shared" si="12"/>
        <v>0</v>
      </c>
      <c r="J241">
        <f t="shared" si="13"/>
        <v>0</v>
      </c>
      <c r="K241">
        <v>4025</v>
      </c>
      <c r="L241">
        <v>92</v>
      </c>
      <c r="M241">
        <v>300</v>
      </c>
      <c r="N241">
        <f t="shared" si="14"/>
        <v>0</v>
      </c>
      <c r="O241">
        <f t="shared" si="15"/>
        <v>0</v>
      </c>
    </row>
    <row r="242" spans="1:15" x14ac:dyDescent="0.25">
      <c r="A242" t="s">
        <v>251</v>
      </c>
      <c r="B242">
        <v>90</v>
      </c>
      <c r="C242">
        <v>4</v>
      </c>
      <c r="D242" s="1">
        <v>80</v>
      </c>
      <c r="E242">
        <v>108</v>
      </c>
      <c r="F242">
        <v>50</v>
      </c>
      <c r="G242">
        <v>238</v>
      </c>
      <c r="H242">
        <v>5.8529999999999998</v>
      </c>
      <c r="I242">
        <f t="shared" si="12"/>
        <v>197.5</v>
      </c>
      <c r="J242">
        <f t="shared" si="13"/>
        <v>120.37037037037037</v>
      </c>
      <c r="K242">
        <v>2331</v>
      </c>
      <c r="L242">
        <v>230</v>
      </c>
      <c r="M242">
        <v>300.00099999999998</v>
      </c>
      <c r="N242">
        <f t="shared" si="14"/>
        <v>187.5</v>
      </c>
      <c r="O242">
        <f t="shared" si="15"/>
        <v>112.96296296296295</v>
      </c>
    </row>
    <row r="243" spans="1:15" x14ac:dyDescent="0.25">
      <c r="A243" t="s">
        <v>252</v>
      </c>
      <c r="B243">
        <v>90</v>
      </c>
      <c r="C243">
        <v>4</v>
      </c>
      <c r="D243" s="1">
        <v>101</v>
      </c>
      <c r="E243">
        <v>129</v>
      </c>
      <c r="F243">
        <v>50</v>
      </c>
      <c r="G243">
        <v>251</v>
      </c>
      <c r="H243">
        <v>3.8119999999999998</v>
      </c>
      <c r="I243">
        <f t="shared" si="12"/>
        <v>148.51485148514851</v>
      </c>
      <c r="J243">
        <f t="shared" si="13"/>
        <v>94.573643410852711</v>
      </c>
      <c r="K243">
        <v>4823</v>
      </c>
      <c r="L243">
        <v>247</v>
      </c>
      <c r="M243">
        <v>300</v>
      </c>
      <c r="N243">
        <f t="shared" si="14"/>
        <v>144.55445544554456</v>
      </c>
      <c r="O243">
        <f t="shared" si="15"/>
        <v>91.472868217054256</v>
      </c>
    </row>
    <row r="244" spans="1:15" x14ac:dyDescent="0.25">
      <c r="A244" t="s">
        <v>253</v>
      </c>
      <c r="B244">
        <v>90</v>
      </c>
      <c r="C244">
        <v>4</v>
      </c>
      <c r="D244" s="1">
        <v>108</v>
      </c>
      <c r="E244">
        <v>108</v>
      </c>
      <c r="F244">
        <v>50</v>
      </c>
      <c r="G244">
        <v>137</v>
      </c>
      <c r="H244">
        <v>2.2229999999999999</v>
      </c>
      <c r="I244">
        <f t="shared" si="12"/>
        <v>26.851851851851855</v>
      </c>
      <c r="J244">
        <f t="shared" si="13"/>
        <v>26.851851851851855</v>
      </c>
      <c r="K244">
        <v>7624</v>
      </c>
      <c r="L244">
        <v>137</v>
      </c>
      <c r="M244">
        <v>300</v>
      </c>
      <c r="N244">
        <f t="shared" si="14"/>
        <v>26.851851851851855</v>
      </c>
      <c r="O244">
        <f t="shared" si="15"/>
        <v>26.851851851851855</v>
      </c>
    </row>
    <row r="245" spans="1:15" x14ac:dyDescent="0.25">
      <c r="A245" t="s">
        <v>254</v>
      </c>
      <c r="B245">
        <v>90</v>
      </c>
      <c r="C245">
        <v>4</v>
      </c>
      <c r="D245" s="1">
        <v>82</v>
      </c>
      <c r="E245">
        <v>82</v>
      </c>
      <c r="F245">
        <v>50</v>
      </c>
      <c r="G245">
        <v>145</v>
      </c>
      <c r="H245">
        <v>172.792</v>
      </c>
      <c r="I245">
        <f t="shared" si="12"/>
        <v>76.829268292682926</v>
      </c>
      <c r="J245">
        <f t="shared" si="13"/>
        <v>76.829268292682926</v>
      </c>
      <c r="K245">
        <v>513</v>
      </c>
      <c r="L245">
        <v>145</v>
      </c>
      <c r="M245">
        <v>300.00099999999998</v>
      </c>
      <c r="N245">
        <f t="shared" si="14"/>
        <v>76.829268292682926</v>
      </c>
      <c r="O245">
        <f t="shared" si="15"/>
        <v>76.829268292682926</v>
      </c>
    </row>
    <row r="246" spans="1:15" x14ac:dyDescent="0.25">
      <c r="A246" t="s">
        <v>255</v>
      </c>
      <c r="B246">
        <v>90</v>
      </c>
      <c r="C246">
        <v>4</v>
      </c>
      <c r="D246" s="1">
        <v>81</v>
      </c>
      <c r="E246">
        <v>81</v>
      </c>
      <c r="F246">
        <v>50</v>
      </c>
      <c r="G246">
        <v>98</v>
      </c>
      <c r="H246">
        <v>2.4809999999999999</v>
      </c>
      <c r="I246">
        <f t="shared" si="12"/>
        <v>20.987654320987652</v>
      </c>
      <c r="J246">
        <f t="shared" si="13"/>
        <v>20.987654320987652</v>
      </c>
      <c r="K246">
        <v>7002</v>
      </c>
      <c r="L246">
        <v>98</v>
      </c>
      <c r="M246">
        <v>300</v>
      </c>
      <c r="N246">
        <f t="shared" si="14"/>
        <v>20.987654320987652</v>
      </c>
      <c r="O246">
        <f t="shared" si="15"/>
        <v>20.987654320987652</v>
      </c>
    </row>
    <row r="247" spans="1:15" x14ac:dyDescent="0.25">
      <c r="A247" t="s">
        <v>256</v>
      </c>
      <c r="B247">
        <v>90</v>
      </c>
      <c r="C247">
        <v>4</v>
      </c>
      <c r="D247" s="1">
        <v>87</v>
      </c>
      <c r="E247">
        <v>87</v>
      </c>
      <c r="F247">
        <v>50</v>
      </c>
      <c r="G247">
        <v>101</v>
      </c>
      <c r="H247">
        <v>2.52</v>
      </c>
      <c r="I247">
        <f t="shared" si="12"/>
        <v>16.091954022988507</v>
      </c>
      <c r="J247">
        <f t="shared" si="13"/>
        <v>16.091954022988507</v>
      </c>
      <c r="K247">
        <v>6474</v>
      </c>
      <c r="L247">
        <v>101</v>
      </c>
      <c r="M247">
        <v>300</v>
      </c>
      <c r="N247">
        <f t="shared" si="14"/>
        <v>16.091954022988507</v>
      </c>
      <c r="O247">
        <f t="shared" si="15"/>
        <v>16.091954022988507</v>
      </c>
    </row>
    <row r="248" spans="1:15" x14ac:dyDescent="0.25">
      <c r="A248" t="s">
        <v>257</v>
      </c>
      <c r="B248">
        <v>90</v>
      </c>
      <c r="C248">
        <v>4</v>
      </c>
      <c r="D248" s="1">
        <v>88</v>
      </c>
      <c r="E248">
        <v>88</v>
      </c>
      <c r="F248">
        <v>50</v>
      </c>
      <c r="G248">
        <v>90</v>
      </c>
      <c r="H248">
        <v>1.875</v>
      </c>
      <c r="I248">
        <f t="shared" si="12"/>
        <v>2.2727272727272729</v>
      </c>
      <c r="J248">
        <f t="shared" si="13"/>
        <v>2.2727272727272729</v>
      </c>
      <c r="K248">
        <v>7492</v>
      </c>
      <c r="L248">
        <v>89</v>
      </c>
      <c r="M248">
        <v>300</v>
      </c>
      <c r="N248">
        <f t="shared" si="14"/>
        <v>1.1363636363636365</v>
      </c>
      <c r="O248">
        <f t="shared" si="15"/>
        <v>1.1363636363636365</v>
      </c>
    </row>
    <row r="249" spans="1:15" x14ac:dyDescent="0.25">
      <c r="A249" t="s">
        <v>258</v>
      </c>
      <c r="B249">
        <v>90</v>
      </c>
      <c r="C249">
        <v>4</v>
      </c>
      <c r="D249" s="1">
        <v>110</v>
      </c>
      <c r="E249">
        <v>110</v>
      </c>
      <c r="F249">
        <v>50</v>
      </c>
      <c r="G249">
        <v>114</v>
      </c>
      <c r="H249">
        <v>2.0870000000000002</v>
      </c>
      <c r="I249">
        <f t="shared" si="12"/>
        <v>3.6363636363636362</v>
      </c>
      <c r="J249">
        <f t="shared" si="13"/>
        <v>3.6363636363636362</v>
      </c>
      <c r="K249">
        <v>7203</v>
      </c>
      <c r="L249">
        <v>112</v>
      </c>
      <c r="M249">
        <v>300</v>
      </c>
      <c r="N249">
        <f t="shared" si="14"/>
        <v>1.8181818181818181</v>
      </c>
      <c r="O249">
        <f t="shared" si="15"/>
        <v>1.8181818181818181</v>
      </c>
    </row>
    <row r="250" spans="1:15" x14ac:dyDescent="0.25">
      <c r="A250" t="s">
        <v>259</v>
      </c>
      <c r="B250">
        <v>90</v>
      </c>
      <c r="C250">
        <v>4</v>
      </c>
      <c r="D250" s="1">
        <v>76</v>
      </c>
      <c r="E250">
        <v>117</v>
      </c>
      <c r="F250">
        <v>50</v>
      </c>
      <c r="G250">
        <v>220</v>
      </c>
      <c r="H250">
        <v>6.4029999999999996</v>
      </c>
      <c r="I250">
        <f t="shared" si="12"/>
        <v>189.4736842105263</v>
      </c>
      <c r="J250">
        <f t="shared" si="13"/>
        <v>88.034188034188034</v>
      </c>
      <c r="K250">
        <v>2602</v>
      </c>
      <c r="L250">
        <v>219</v>
      </c>
      <c r="M250">
        <v>300.00299999999999</v>
      </c>
      <c r="N250">
        <f t="shared" si="14"/>
        <v>188.15789473684211</v>
      </c>
      <c r="O250">
        <f t="shared" si="15"/>
        <v>87.179487179487182</v>
      </c>
    </row>
    <row r="251" spans="1:15" x14ac:dyDescent="0.25">
      <c r="A251" t="s">
        <v>260</v>
      </c>
      <c r="B251">
        <v>90</v>
      </c>
      <c r="C251">
        <v>4</v>
      </c>
      <c r="D251" s="1">
        <v>87</v>
      </c>
      <c r="E251">
        <v>130</v>
      </c>
      <c r="F251">
        <v>50</v>
      </c>
      <c r="G251">
        <v>261</v>
      </c>
      <c r="H251">
        <v>5.0359999999999996</v>
      </c>
      <c r="I251">
        <f t="shared" si="12"/>
        <v>200</v>
      </c>
      <c r="J251">
        <f t="shared" si="13"/>
        <v>100.76923076923077</v>
      </c>
      <c r="K251">
        <v>2359</v>
      </c>
      <c r="L251">
        <v>254</v>
      </c>
      <c r="M251">
        <v>300</v>
      </c>
      <c r="N251">
        <f t="shared" si="14"/>
        <v>191.95402298850576</v>
      </c>
      <c r="O251">
        <f t="shared" si="15"/>
        <v>95.384615384615387</v>
      </c>
    </row>
    <row r="252" spans="1:15" x14ac:dyDescent="0.25">
      <c r="A252" t="s">
        <v>261</v>
      </c>
      <c r="B252">
        <v>90</v>
      </c>
      <c r="C252">
        <v>4</v>
      </c>
      <c r="D252" s="1">
        <v>90</v>
      </c>
      <c r="E252">
        <v>90</v>
      </c>
      <c r="F252">
        <v>50</v>
      </c>
      <c r="G252">
        <v>112</v>
      </c>
      <c r="H252">
        <v>3.3650000000000002</v>
      </c>
      <c r="I252">
        <f t="shared" si="12"/>
        <v>24.444444444444443</v>
      </c>
      <c r="J252">
        <f t="shared" si="13"/>
        <v>24.444444444444443</v>
      </c>
      <c r="K252">
        <v>4179</v>
      </c>
      <c r="L252">
        <v>111</v>
      </c>
      <c r="M252">
        <v>300</v>
      </c>
      <c r="N252">
        <f t="shared" si="14"/>
        <v>23.333333333333332</v>
      </c>
      <c r="O252">
        <f t="shared" si="15"/>
        <v>23.333333333333332</v>
      </c>
    </row>
    <row r="253" spans="1:15" x14ac:dyDescent="0.25">
      <c r="A253" t="s">
        <v>262</v>
      </c>
      <c r="B253">
        <v>90</v>
      </c>
      <c r="C253">
        <v>4</v>
      </c>
      <c r="D253" s="1">
        <v>102</v>
      </c>
      <c r="E253">
        <v>102</v>
      </c>
      <c r="F253">
        <v>50</v>
      </c>
      <c r="G253">
        <v>132</v>
      </c>
      <c r="H253">
        <v>3.4990000000000001</v>
      </c>
      <c r="I253">
        <f t="shared" si="12"/>
        <v>29.411764705882355</v>
      </c>
      <c r="J253">
        <f t="shared" si="13"/>
        <v>29.411764705882355</v>
      </c>
      <c r="K253">
        <v>4845</v>
      </c>
      <c r="L253">
        <v>131</v>
      </c>
      <c r="M253">
        <v>300.00099999999998</v>
      </c>
      <c r="N253">
        <f t="shared" si="14"/>
        <v>28.431372549019606</v>
      </c>
      <c r="O253">
        <f t="shared" si="15"/>
        <v>28.431372549019606</v>
      </c>
    </row>
    <row r="254" spans="1:15" x14ac:dyDescent="0.25">
      <c r="A254" t="s">
        <v>263</v>
      </c>
      <c r="B254">
        <v>90</v>
      </c>
      <c r="C254">
        <v>4</v>
      </c>
      <c r="D254" s="1">
        <v>72</v>
      </c>
      <c r="E254">
        <v>72</v>
      </c>
      <c r="F254">
        <v>50</v>
      </c>
      <c r="G254">
        <v>90</v>
      </c>
      <c r="H254">
        <v>3.5249999999999999</v>
      </c>
      <c r="I254">
        <f t="shared" si="12"/>
        <v>25</v>
      </c>
      <c r="J254">
        <f t="shared" si="13"/>
        <v>25</v>
      </c>
      <c r="K254">
        <v>4507</v>
      </c>
      <c r="L254">
        <v>87</v>
      </c>
      <c r="M254">
        <v>300</v>
      </c>
      <c r="N254">
        <f t="shared" si="14"/>
        <v>20.833333333333336</v>
      </c>
      <c r="O254">
        <f t="shared" si="15"/>
        <v>20.833333333333336</v>
      </c>
    </row>
    <row r="255" spans="1:15" x14ac:dyDescent="0.25">
      <c r="A255" t="s">
        <v>264</v>
      </c>
      <c r="B255">
        <v>90</v>
      </c>
      <c r="C255">
        <v>4</v>
      </c>
      <c r="D255" s="1">
        <v>83</v>
      </c>
      <c r="E255">
        <v>83</v>
      </c>
      <c r="F255">
        <v>50</v>
      </c>
      <c r="G255">
        <v>104</v>
      </c>
      <c r="H255">
        <v>2.7719999999999998</v>
      </c>
      <c r="I255">
        <f t="shared" si="12"/>
        <v>25.301204819277107</v>
      </c>
      <c r="J255">
        <f t="shared" si="13"/>
        <v>25.301204819277107</v>
      </c>
      <c r="K255">
        <v>5265</v>
      </c>
      <c r="L255">
        <v>103</v>
      </c>
      <c r="M255">
        <v>300</v>
      </c>
      <c r="N255">
        <f t="shared" si="14"/>
        <v>24.096385542168676</v>
      </c>
      <c r="O255">
        <f t="shared" si="15"/>
        <v>24.096385542168676</v>
      </c>
    </row>
    <row r="256" spans="1:15" x14ac:dyDescent="0.25">
      <c r="A256" t="s">
        <v>265</v>
      </c>
      <c r="B256">
        <v>90</v>
      </c>
      <c r="C256">
        <v>4</v>
      </c>
      <c r="D256" s="1">
        <v>87</v>
      </c>
      <c r="E256">
        <v>87</v>
      </c>
      <c r="F256">
        <v>50</v>
      </c>
      <c r="G256">
        <v>87</v>
      </c>
      <c r="H256">
        <v>2.831</v>
      </c>
      <c r="I256">
        <f t="shared" si="12"/>
        <v>0</v>
      </c>
      <c r="J256">
        <f t="shared" si="13"/>
        <v>0</v>
      </c>
      <c r="K256">
        <v>5974</v>
      </c>
      <c r="L256">
        <v>87</v>
      </c>
      <c r="M256">
        <v>300</v>
      </c>
      <c r="N256">
        <f t="shared" si="14"/>
        <v>0</v>
      </c>
      <c r="O256">
        <f t="shared" si="15"/>
        <v>0</v>
      </c>
    </row>
    <row r="257" spans="1:15" x14ac:dyDescent="0.25">
      <c r="A257" t="s">
        <v>266</v>
      </c>
      <c r="B257">
        <v>90</v>
      </c>
      <c r="C257">
        <v>4</v>
      </c>
      <c r="D257" s="1">
        <v>79</v>
      </c>
      <c r="E257">
        <v>79</v>
      </c>
      <c r="F257">
        <v>50</v>
      </c>
      <c r="G257">
        <v>79</v>
      </c>
      <c r="H257">
        <v>2.5630000000000002</v>
      </c>
      <c r="I257">
        <f t="shared" si="12"/>
        <v>0</v>
      </c>
      <c r="J257">
        <f t="shared" si="13"/>
        <v>0</v>
      </c>
      <c r="K257">
        <v>6427</v>
      </c>
      <c r="L257">
        <v>79</v>
      </c>
      <c r="M257">
        <v>300</v>
      </c>
      <c r="N257">
        <f t="shared" si="14"/>
        <v>0</v>
      </c>
      <c r="O257">
        <f t="shared" si="15"/>
        <v>0</v>
      </c>
    </row>
    <row r="258" spans="1:15" x14ac:dyDescent="0.25">
      <c r="A258" t="s">
        <v>267</v>
      </c>
      <c r="B258">
        <v>90</v>
      </c>
      <c r="C258">
        <v>4</v>
      </c>
      <c r="D258" s="1">
        <v>88</v>
      </c>
      <c r="E258">
        <v>88</v>
      </c>
      <c r="F258">
        <v>50</v>
      </c>
      <c r="G258">
        <v>119</v>
      </c>
      <c r="H258">
        <v>1.9019999999999999</v>
      </c>
      <c r="I258">
        <f t="shared" si="12"/>
        <v>35.227272727272727</v>
      </c>
      <c r="J258">
        <f t="shared" si="13"/>
        <v>35.227272727272727</v>
      </c>
      <c r="K258">
        <v>4793</v>
      </c>
      <c r="L258">
        <v>119</v>
      </c>
      <c r="M258">
        <v>300.00099999999998</v>
      </c>
      <c r="N258">
        <f t="shared" si="14"/>
        <v>35.227272727272727</v>
      </c>
      <c r="O258">
        <f t="shared" si="15"/>
        <v>35.227272727272727</v>
      </c>
    </row>
    <row r="259" spans="1:15" x14ac:dyDescent="0.25">
      <c r="A259" t="s">
        <v>268</v>
      </c>
      <c r="B259">
        <v>90</v>
      </c>
      <c r="C259">
        <v>4</v>
      </c>
      <c r="D259" s="1">
        <v>118</v>
      </c>
      <c r="E259">
        <v>118</v>
      </c>
      <c r="F259">
        <v>50</v>
      </c>
      <c r="G259">
        <v>163</v>
      </c>
      <c r="H259">
        <v>1.4259999999999999</v>
      </c>
      <c r="I259">
        <f t="shared" ref="I259:I322" si="16">(G259-D259)/D259*100</f>
        <v>38.135593220338983</v>
      </c>
      <c r="J259">
        <f t="shared" ref="J259:J322" si="17">(G259-E259)/E259*100</f>
        <v>38.135593220338983</v>
      </c>
      <c r="K259">
        <v>10912</v>
      </c>
      <c r="L259">
        <v>163</v>
      </c>
      <c r="M259">
        <v>300</v>
      </c>
      <c r="N259">
        <f t="shared" ref="N259:N322" si="18">(L259-D259)/D259*100</f>
        <v>38.135593220338983</v>
      </c>
      <c r="O259">
        <f t="shared" ref="O259:O322" si="19">(L259-E259)/E259*100</f>
        <v>38.135593220338983</v>
      </c>
    </row>
    <row r="260" spans="1:15" x14ac:dyDescent="0.25">
      <c r="A260" t="s">
        <v>269</v>
      </c>
      <c r="B260">
        <v>90</v>
      </c>
      <c r="C260">
        <v>4</v>
      </c>
      <c r="D260" s="1">
        <v>80</v>
      </c>
      <c r="E260">
        <v>80</v>
      </c>
      <c r="F260">
        <v>50</v>
      </c>
      <c r="G260">
        <v>104</v>
      </c>
      <c r="H260">
        <v>3.89</v>
      </c>
      <c r="I260">
        <f t="shared" si="16"/>
        <v>30</v>
      </c>
      <c r="J260">
        <f t="shared" si="17"/>
        <v>30</v>
      </c>
      <c r="K260">
        <v>7688</v>
      </c>
      <c r="L260">
        <v>104</v>
      </c>
      <c r="M260">
        <v>300</v>
      </c>
      <c r="N260">
        <f t="shared" si="18"/>
        <v>30</v>
      </c>
      <c r="O260">
        <f t="shared" si="19"/>
        <v>30</v>
      </c>
    </row>
    <row r="261" spans="1:15" x14ac:dyDescent="0.25">
      <c r="A261" t="s">
        <v>270</v>
      </c>
      <c r="B261">
        <v>90</v>
      </c>
      <c r="C261">
        <v>4</v>
      </c>
      <c r="D261" s="1">
        <v>83</v>
      </c>
      <c r="E261">
        <v>83</v>
      </c>
      <c r="F261">
        <v>50</v>
      </c>
      <c r="G261">
        <v>95</v>
      </c>
      <c r="H261">
        <v>6.0759999999999996</v>
      </c>
      <c r="I261">
        <f t="shared" si="16"/>
        <v>14.457831325301203</v>
      </c>
      <c r="J261">
        <f t="shared" si="17"/>
        <v>14.457831325301203</v>
      </c>
      <c r="K261">
        <v>6850</v>
      </c>
      <c r="L261">
        <v>95</v>
      </c>
      <c r="M261">
        <v>300</v>
      </c>
      <c r="N261">
        <f t="shared" si="18"/>
        <v>14.457831325301203</v>
      </c>
      <c r="O261">
        <f t="shared" si="19"/>
        <v>14.457831325301203</v>
      </c>
    </row>
    <row r="262" spans="1:15" x14ac:dyDescent="0.25">
      <c r="A262" t="s">
        <v>271</v>
      </c>
      <c r="B262">
        <v>90</v>
      </c>
      <c r="C262">
        <v>4</v>
      </c>
      <c r="D262" s="1">
        <v>72</v>
      </c>
      <c r="E262">
        <v>72</v>
      </c>
      <c r="F262">
        <v>50</v>
      </c>
      <c r="G262">
        <v>84</v>
      </c>
      <c r="H262">
        <v>1.1879999999999999</v>
      </c>
      <c r="I262">
        <f t="shared" si="16"/>
        <v>16.666666666666664</v>
      </c>
      <c r="J262">
        <f t="shared" si="17"/>
        <v>16.666666666666664</v>
      </c>
      <c r="K262">
        <v>12391</v>
      </c>
      <c r="L262">
        <v>84</v>
      </c>
      <c r="M262">
        <v>300</v>
      </c>
      <c r="N262">
        <f t="shared" si="18"/>
        <v>16.666666666666664</v>
      </c>
      <c r="O262">
        <f t="shared" si="19"/>
        <v>16.666666666666664</v>
      </c>
    </row>
    <row r="263" spans="1:15" x14ac:dyDescent="0.25">
      <c r="A263" t="s">
        <v>272</v>
      </c>
      <c r="B263">
        <v>90</v>
      </c>
      <c r="C263">
        <v>4</v>
      </c>
      <c r="D263" s="1">
        <v>76</v>
      </c>
      <c r="E263">
        <v>76</v>
      </c>
      <c r="F263">
        <v>50</v>
      </c>
      <c r="G263">
        <v>80</v>
      </c>
      <c r="H263">
        <v>1.5369999999999999</v>
      </c>
      <c r="I263">
        <f t="shared" si="16"/>
        <v>5.2631578947368416</v>
      </c>
      <c r="J263">
        <f t="shared" si="17"/>
        <v>5.2631578947368416</v>
      </c>
      <c r="K263">
        <v>10220</v>
      </c>
      <c r="L263">
        <v>80</v>
      </c>
      <c r="M263">
        <v>300</v>
      </c>
      <c r="N263">
        <f t="shared" si="18"/>
        <v>5.2631578947368416</v>
      </c>
      <c r="O263">
        <f t="shared" si="19"/>
        <v>5.2631578947368416</v>
      </c>
    </row>
    <row r="264" spans="1:15" x14ac:dyDescent="0.25">
      <c r="A264" t="s">
        <v>273</v>
      </c>
      <c r="B264">
        <v>90</v>
      </c>
      <c r="C264">
        <v>4</v>
      </c>
      <c r="D264" s="1">
        <v>98</v>
      </c>
      <c r="E264">
        <v>98</v>
      </c>
      <c r="F264">
        <v>50</v>
      </c>
      <c r="G264">
        <v>100</v>
      </c>
      <c r="H264">
        <v>2.0150000000000001</v>
      </c>
      <c r="I264">
        <f t="shared" si="16"/>
        <v>2.0408163265306123</v>
      </c>
      <c r="J264">
        <f t="shared" si="17"/>
        <v>2.0408163265306123</v>
      </c>
      <c r="K264">
        <v>9371</v>
      </c>
      <c r="L264">
        <v>100</v>
      </c>
      <c r="M264">
        <v>300</v>
      </c>
      <c r="N264">
        <f t="shared" si="18"/>
        <v>2.0408163265306123</v>
      </c>
      <c r="O264">
        <f t="shared" si="19"/>
        <v>2.0408163265306123</v>
      </c>
    </row>
    <row r="265" spans="1:15" x14ac:dyDescent="0.25">
      <c r="A265" t="s">
        <v>274</v>
      </c>
      <c r="B265">
        <v>90</v>
      </c>
      <c r="C265">
        <v>4</v>
      </c>
      <c r="D265" s="1">
        <v>102</v>
      </c>
      <c r="E265">
        <v>102</v>
      </c>
      <c r="F265">
        <v>50</v>
      </c>
      <c r="G265">
        <v>102</v>
      </c>
      <c r="H265">
        <v>2.1629999999999998</v>
      </c>
      <c r="I265">
        <f t="shared" si="16"/>
        <v>0</v>
      </c>
      <c r="J265">
        <f t="shared" si="17"/>
        <v>0</v>
      </c>
      <c r="K265">
        <v>12683</v>
      </c>
      <c r="L265">
        <v>102</v>
      </c>
      <c r="M265">
        <v>300</v>
      </c>
      <c r="N265">
        <f t="shared" si="18"/>
        <v>0</v>
      </c>
      <c r="O265">
        <f t="shared" si="19"/>
        <v>0</v>
      </c>
    </row>
    <row r="266" spans="1:15" x14ac:dyDescent="0.25">
      <c r="A266" t="s">
        <v>275</v>
      </c>
      <c r="B266">
        <v>90</v>
      </c>
      <c r="C266">
        <v>4</v>
      </c>
      <c r="D266" s="1">
        <v>99</v>
      </c>
      <c r="E266">
        <v>108</v>
      </c>
      <c r="F266">
        <v>50</v>
      </c>
      <c r="G266">
        <v>215</v>
      </c>
      <c r="H266">
        <v>33.616999999999997</v>
      </c>
      <c r="I266">
        <f t="shared" si="16"/>
        <v>117.17171717171718</v>
      </c>
      <c r="J266">
        <f t="shared" si="17"/>
        <v>99.074074074074076</v>
      </c>
      <c r="K266">
        <v>5466</v>
      </c>
      <c r="L266">
        <v>211</v>
      </c>
      <c r="M266">
        <v>300</v>
      </c>
      <c r="N266">
        <f t="shared" si="18"/>
        <v>113.13131313131312</v>
      </c>
      <c r="O266">
        <f t="shared" si="19"/>
        <v>95.370370370370367</v>
      </c>
    </row>
    <row r="267" spans="1:15" x14ac:dyDescent="0.25">
      <c r="A267" t="s">
        <v>276</v>
      </c>
      <c r="B267">
        <v>90</v>
      </c>
      <c r="C267">
        <v>4</v>
      </c>
      <c r="D267" s="1">
        <v>102</v>
      </c>
      <c r="E267">
        <v>106</v>
      </c>
      <c r="F267">
        <v>50</v>
      </c>
      <c r="G267">
        <v>196</v>
      </c>
      <c r="H267">
        <v>18.045999999999999</v>
      </c>
      <c r="I267">
        <f t="shared" si="16"/>
        <v>92.156862745098039</v>
      </c>
      <c r="J267">
        <f t="shared" si="17"/>
        <v>84.905660377358487</v>
      </c>
      <c r="K267">
        <v>2505</v>
      </c>
      <c r="L267">
        <v>192</v>
      </c>
      <c r="M267">
        <v>300</v>
      </c>
      <c r="N267">
        <f t="shared" si="18"/>
        <v>88.235294117647058</v>
      </c>
      <c r="O267">
        <f t="shared" si="19"/>
        <v>81.132075471698116</v>
      </c>
    </row>
    <row r="268" spans="1:15" x14ac:dyDescent="0.25">
      <c r="A268" t="s">
        <v>277</v>
      </c>
      <c r="B268">
        <v>90</v>
      </c>
      <c r="C268">
        <v>4</v>
      </c>
      <c r="D268" s="1">
        <v>91</v>
      </c>
      <c r="E268">
        <v>91</v>
      </c>
      <c r="F268">
        <v>50</v>
      </c>
      <c r="G268">
        <v>126</v>
      </c>
      <c r="H268">
        <v>2.4470000000000001</v>
      </c>
      <c r="I268">
        <f t="shared" si="16"/>
        <v>38.461538461538467</v>
      </c>
      <c r="J268">
        <f t="shared" si="17"/>
        <v>38.461538461538467</v>
      </c>
      <c r="K268">
        <v>4824</v>
      </c>
      <c r="L268">
        <v>126</v>
      </c>
      <c r="M268">
        <v>300.00099999999998</v>
      </c>
      <c r="N268">
        <f t="shared" si="18"/>
        <v>38.461538461538467</v>
      </c>
      <c r="O268">
        <f t="shared" si="19"/>
        <v>38.461538461538467</v>
      </c>
    </row>
    <row r="269" spans="1:15" x14ac:dyDescent="0.25">
      <c r="A269" t="s">
        <v>278</v>
      </c>
      <c r="B269">
        <v>90</v>
      </c>
      <c r="C269">
        <v>4</v>
      </c>
      <c r="D269" s="1">
        <v>77</v>
      </c>
      <c r="E269">
        <v>77</v>
      </c>
      <c r="F269">
        <v>50</v>
      </c>
      <c r="G269">
        <v>111</v>
      </c>
      <c r="H269">
        <v>254.626</v>
      </c>
      <c r="I269">
        <f t="shared" si="16"/>
        <v>44.155844155844157</v>
      </c>
      <c r="J269">
        <f t="shared" si="17"/>
        <v>44.155844155844157</v>
      </c>
      <c r="K269">
        <v>904</v>
      </c>
      <c r="L269">
        <v>108</v>
      </c>
      <c r="M269">
        <v>300</v>
      </c>
      <c r="N269">
        <f t="shared" si="18"/>
        <v>40.259740259740262</v>
      </c>
      <c r="O269">
        <f t="shared" si="19"/>
        <v>40.259740259740262</v>
      </c>
    </row>
    <row r="270" spans="1:15" x14ac:dyDescent="0.25">
      <c r="A270" t="s">
        <v>279</v>
      </c>
      <c r="B270">
        <v>90</v>
      </c>
      <c r="C270">
        <v>4</v>
      </c>
      <c r="D270" s="1">
        <v>79</v>
      </c>
      <c r="E270">
        <v>79</v>
      </c>
      <c r="F270">
        <v>50</v>
      </c>
      <c r="G270">
        <v>91</v>
      </c>
      <c r="H270">
        <v>2.649</v>
      </c>
      <c r="I270">
        <f t="shared" si="16"/>
        <v>15.18987341772152</v>
      </c>
      <c r="J270">
        <f t="shared" si="17"/>
        <v>15.18987341772152</v>
      </c>
      <c r="K270">
        <v>8071</v>
      </c>
      <c r="L270">
        <v>91</v>
      </c>
      <c r="M270">
        <v>300</v>
      </c>
      <c r="N270">
        <f t="shared" si="18"/>
        <v>15.18987341772152</v>
      </c>
      <c r="O270">
        <f t="shared" si="19"/>
        <v>15.18987341772152</v>
      </c>
    </row>
    <row r="271" spans="1:15" x14ac:dyDescent="0.25">
      <c r="A271" t="s">
        <v>280</v>
      </c>
      <c r="B271">
        <v>90</v>
      </c>
      <c r="C271">
        <v>4</v>
      </c>
      <c r="D271" s="1">
        <v>83</v>
      </c>
      <c r="E271">
        <v>83</v>
      </c>
      <c r="F271">
        <v>50</v>
      </c>
      <c r="G271">
        <v>105</v>
      </c>
      <c r="H271">
        <v>66.215000000000003</v>
      </c>
      <c r="I271">
        <f t="shared" si="16"/>
        <v>26.506024096385545</v>
      </c>
      <c r="J271">
        <f t="shared" si="17"/>
        <v>26.506024096385545</v>
      </c>
      <c r="K271">
        <v>2128</v>
      </c>
      <c r="L271">
        <v>103</v>
      </c>
      <c r="M271">
        <v>300.00200000000001</v>
      </c>
      <c r="N271">
        <f t="shared" si="18"/>
        <v>24.096385542168676</v>
      </c>
      <c r="O271">
        <f t="shared" si="19"/>
        <v>24.096385542168676</v>
      </c>
    </row>
    <row r="272" spans="1:15" x14ac:dyDescent="0.25">
      <c r="A272" t="s">
        <v>281</v>
      </c>
      <c r="B272">
        <v>90</v>
      </c>
      <c r="C272">
        <v>4</v>
      </c>
      <c r="D272" s="1">
        <v>92</v>
      </c>
      <c r="E272">
        <v>92</v>
      </c>
      <c r="F272">
        <v>50</v>
      </c>
      <c r="G272">
        <v>94</v>
      </c>
      <c r="H272">
        <v>1.587</v>
      </c>
      <c r="I272">
        <f t="shared" si="16"/>
        <v>2.1739130434782608</v>
      </c>
      <c r="J272">
        <f t="shared" si="17"/>
        <v>2.1739130434782608</v>
      </c>
      <c r="K272">
        <v>9030</v>
      </c>
      <c r="L272">
        <v>94</v>
      </c>
      <c r="M272">
        <v>300</v>
      </c>
      <c r="N272">
        <f t="shared" si="18"/>
        <v>2.1739130434782608</v>
      </c>
      <c r="O272">
        <f t="shared" si="19"/>
        <v>2.1739130434782608</v>
      </c>
    </row>
    <row r="273" spans="1:15" x14ac:dyDescent="0.25">
      <c r="A273" t="s">
        <v>282</v>
      </c>
      <c r="B273">
        <v>90</v>
      </c>
      <c r="C273">
        <v>4</v>
      </c>
      <c r="D273" s="1">
        <v>86</v>
      </c>
      <c r="E273">
        <v>86</v>
      </c>
      <c r="F273">
        <v>50</v>
      </c>
      <c r="G273">
        <v>86</v>
      </c>
      <c r="H273">
        <v>1.7350000000000001</v>
      </c>
      <c r="I273">
        <f t="shared" si="16"/>
        <v>0</v>
      </c>
      <c r="J273">
        <f t="shared" si="17"/>
        <v>0</v>
      </c>
      <c r="K273">
        <v>9841</v>
      </c>
      <c r="L273">
        <v>86</v>
      </c>
      <c r="M273">
        <v>300</v>
      </c>
      <c r="N273">
        <f t="shared" si="18"/>
        <v>0</v>
      </c>
      <c r="O273">
        <f t="shared" si="19"/>
        <v>0</v>
      </c>
    </row>
    <row r="274" spans="1:15" x14ac:dyDescent="0.25">
      <c r="A274" t="s">
        <v>283</v>
      </c>
      <c r="B274">
        <v>90</v>
      </c>
      <c r="C274">
        <v>4</v>
      </c>
      <c r="D274" s="1">
        <v>94</v>
      </c>
      <c r="E274">
        <v>113</v>
      </c>
      <c r="F274">
        <v>50</v>
      </c>
      <c r="G274">
        <v>241</v>
      </c>
      <c r="H274">
        <v>14.3</v>
      </c>
      <c r="I274">
        <f t="shared" si="16"/>
        <v>156.38297872340425</v>
      </c>
      <c r="J274">
        <f t="shared" si="17"/>
        <v>113.27433628318585</v>
      </c>
      <c r="K274">
        <v>1589</v>
      </c>
      <c r="L274">
        <v>239</v>
      </c>
      <c r="M274">
        <v>300.00200000000001</v>
      </c>
      <c r="N274">
        <f t="shared" si="18"/>
        <v>154.25531914893617</v>
      </c>
      <c r="O274">
        <f t="shared" si="19"/>
        <v>111.50442477876106</v>
      </c>
    </row>
    <row r="275" spans="1:15" x14ac:dyDescent="0.25">
      <c r="A275" t="s">
        <v>284</v>
      </c>
      <c r="B275">
        <v>90</v>
      </c>
      <c r="C275">
        <v>4</v>
      </c>
      <c r="D275" s="1">
        <v>102</v>
      </c>
      <c r="E275">
        <v>124</v>
      </c>
      <c r="F275">
        <v>50</v>
      </c>
      <c r="G275">
        <v>256</v>
      </c>
      <c r="H275">
        <v>4.3490000000000002</v>
      </c>
      <c r="I275">
        <f t="shared" si="16"/>
        <v>150.98039215686273</v>
      </c>
      <c r="J275">
        <f t="shared" si="17"/>
        <v>106.45161290322579</v>
      </c>
      <c r="K275">
        <v>4331</v>
      </c>
      <c r="L275">
        <v>250</v>
      </c>
      <c r="M275">
        <v>300</v>
      </c>
      <c r="N275">
        <f t="shared" si="18"/>
        <v>145.09803921568627</v>
      </c>
      <c r="O275">
        <f t="shared" si="19"/>
        <v>101.61290322580645</v>
      </c>
    </row>
    <row r="276" spans="1:15" x14ac:dyDescent="0.25">
      <c r="A276" t="s">
        <v>285</v>
      </c>
      <c r="B276">
        <v>90</v>
      </c>
      <c r="C276">
        <v>4</v>
      </c>
      <c r="D276" s="1">
        <v>83</v>
      </c>
      <c r="E276">
        <v>83</v>
      </c>
      <c r="F276">
        <v>50</v>
      </c>
      <c r="G276">
        <v>132</v>
      </c>
      <c r="H276">
        <v>6.7110000000000003</v>
      </c>
      <c r="I276">
        <f t="shared" si="16"/>
        <v>59.036144578313255</v>
      </c>
      <c r="J276">
        <f t="shared" si="17"/>
        <v>59.036144578313255</v>
      </c>
      <c r="K276">
        <v>3724</v>
      </c>
      <c r="L276">
        <v>131</v>
      </c>
      <c r="M276">
        <v>300</v>
      </c>
      <c r="N276">
        <f t="shared" si="18"/>
        <v>57.831325301204814</v>
      </c>
      <c r="O276">
        <f t="shared" si="19"/>
        <v>57.831325301204814</v>
      </c>
    </row>
    <row r="277" spans="1:15" x14ac:dyDescent="0.25">
      <c r="A277" t="s">
        <v>286</v>
      </c>
      <c r="B277">
        <v>90</v>
      </c>
      <c r="C277">
        <v>4</v>
      </c>
      <c r="D277" s="1">
        <v>102</v>
      </c>
      <c r="E277">
        <v>102</v>
      </c>
      <c r="F277">
        <v>50</v>
      </c>
      <c r="G277">
        <v>136</v>
      </c>
      <c r="H277">
        <v>82.768000000000001</v>
      </c>
      <c r="I277">
        <f t="shared" si="16"/>
        <v>33.333333333333329</v>
      </c>
      <c r="J277">
        <f t="shared" si="17"/>
        <v>33.333333333333329</v>
      </c>
      <c r="K277">
        <v>115</v>
      </c>
      <c r="L277">
        <v>136</v>
      </c>
      <c r="M277">
        <v>300.13400000000001</v>
      </c>
      <c r="N277">
        <f t="shared" si="18"/>
        <v>33.333333333333329</v>
      </c>
      <c r="O277">
        <f t="shared" si="19"/>
        <v>33.333333333333329</v>
      </c>
    </row>
    <row r="278" spans="1:15" x14ac:dyDescent="0.25">
      <c r="A278" t="s">
        <v>287</v>
      </c>
      <c r="B278">
        <v>90</v>
      </c>
      <c r="C278">
        <v>4</v>
      </c>
      <c r="D278" s="1">
        <v>98</v>
      </c>
      <c r="E278">
        <v>98</v>
      </c>
      <c r="F278">
        <v>50</v>
      </c>
      <c r="G278">
        <v>110</v>
      </c>
      <c r="H278">
        <v>2.1779999999999999</v>
      </c>
      <c r="I278">
        <f t="shared" si="16"/>
        <v>12.244897959183673</v>
      </c>
      <c r="J278">
        <f t="shared" si="17"/>
        <v>12.244897959183673</v>
      </c>
      <c r="K278">
        <v>6331</v>
      </c>
      <c r="L278">
        <v>110</v>
      </c>
      <c r="M278">
        <v>300</v>
      </c>
      <c r="N278">
        <f t="shared" si="18"/>
        <v>12.244897959183673</v>
      </c>
      <c r="O278">
        <f t="shared" si="19"/>
        <v>12.244897959183673</v>
      </c>
    </row>
    <row r="279" spans="1:15" x14ac:dyDescent="0.25">
      <c r="A279" t="s">
        <v>288</v>
      </c>
      <c r="B279">
        <v>90</v>
      </c>
      <c r="C279">
        <v>4</v>
      </c>
      <c r="D279" s="1">
        <v>100</v>
      </c>
      <c r="E279">
        <v>100</v>
      </c>
      <c r="F279">
        <v>50</v>
      </c>
      <c r="G279">
        <v>119</v>
      </c>
      <c r="H279">
        <v>1.9750000000000001</v>
      </c>
      <c r="I279">
        <f t="shared" si="16"/>
        <v>19</v>
      </c>
      <c r="J279">
        <f t="shared" si="17"/>
        <v>19</v>
      </c>
      <c r="K279">
        <v>7074</v>
      </c>
      <c r="L279">
        <v>119</v>
      </c>
      <c r="M279">
        <v>300</v>
      </c>
      <c r="N279">
        <f t="shared" si="18"/>
        <v>19</v>
      </c>
      <c r="O279">
        <f t="shared" si="19"/>
        <v>19</v>
      </c>
    </row>
    <row r="280" spans="1:15" x14ac:dyDescent="0.25">
      <c r="A280" t="s">
        <v>289</v>
      </c>
      <c r="B280">
        <v>90</v>
      </c>
      <c r="C280">
        <v>4</v>
      </c>
      <c r="D280" s="1">
        <v>89</v>
      </c>
      <c r="E280">
        <v>89</v>
      </c>
      <c r="F280">
        <v>50</v>
      </c>
      <c r="G280">
        <v>90</v>
      </c>
      <c r="H280">
        <v>1.77</v>
      </c>
      <c r="I280">
        <f t="shared" si="16"/>
        <v>1.1235955056179776</v>
      </c>
      <c r="J280">
        <f t="shared" si="17"/>
        <v>1.1235955056179776</v>
      </c>
      <c r="K280">
        <v>8993</v>
      </c>
      <c r="L280">
        <v>90</v>
      </c>
      <c r="M280">
        <v>300</v>
      </c>
      <c r="N280">
        <f t="shared" si="18"/>
        <v>1.1235955056179776</v>
      </c>
      <c r="O280">
        <f t="shared" si="19"/>
        <v>1.1235955056179776</v>
      </c>
    </row>
    <row r="281" spans="1:15" x14ac:dyDescent="0.25">
      <c r="A281" t="s">
        <v>290</v>
      </c>
      <c r="B281">
        <v>90</v>
      </c>
      <c r="C281">
        <v>4</v>
      </c>
      <c r="D281" s="1">
        <v>92</v>
      </c>
      <c r="E281">
        <v>92</v>
      </c>
      <c r="F281">
        <v>50</v>
      </c>
      <c r="G281">
        <v>98</v>
      </c>
      <c r="H281">
        <v>2.4</v>
      </c>
      <c r="I281">
        <f t="shared" si="16"/>
        <v>6.5217391304347823</v>
      </c>
      <c r="J281">
        <f t="shared" si="17"/>
        <v>6.5217391304347823</v>
      </c>
      <c r="K281">
        <v>6807</v>
      </c>
      <c r="L281">
        <v>97</v>
      </c>
      <c r="M281">
        <v>300</v>
      </c>
      <c r="N281">
        <f t="shared" si="18"/>
        <v>5.4347826086956523</v>
      </c>
      <c r="O281">
        <f t="shared" si="19"/>
        <v>5.4347826086956523</v>
      </c>
    </row>
    <row r="282" spans="1:15" x14ac:dyDescent="0.25">
      <c r="A282" t="s">
        <v>291</v>
      </c>
      <c r="B282">
        <v>90</v>
      </c>
      <c r="C282">
        <v>4</v>
      </c>
      <c r="D282" s="1">
        <v>96</v>
      </c>
      <c r="E282">
        <v>138</v>
      </c>
      <c r="F282">
        <v>50</v>
      </c>
      <c r="G282">
        <v>286</v>
      </c>
      <c r="H282">
        <v>22.074999999999999</v>
      </c>
      <c r="I282">
        <f t="shared" si="16"/>
        <v>197.91666666666669</v>
      </c>
      <c r="J282">
        <f t="shared" si="17"/>
        <v>107.24637681159422</v>
      </c>
      <c r="K282">
        <v>753</v>
      </c>
      <c r="L282">
        <v>286</v>
      </c>
      <c r="M282">
        <v>300.00400000000002</v>
      </c>
      <c r="N282">
        <f t="shared" si="18"/>
        <v>197.91666666666669</v>
      </c>
      <c r="O282">
        <f t="shared" si="19"/>
        <v>107.24637681159422</v>
      </c>
    </row>
    <row r="283" spans="1:15" x14ac:dyDescent="0.25">
      <c r="A283" t="s">
        <v>292</v>
      </c>
      <c r="B283">
        <v>90</v>
      </c>
      <c r="C283">
        <v>4</v>
      </c>
      <c r="D283" s="1">
        <v>81</v>
      </c>
      <c r="E283">
        <v>124</v>
      </c>
      <c r="F283">
        <v>50</v>
      </c>
      <c r="G283">
        <v>237</v>
      </c>
      <c r="H283">
        <v>9.8970000000000002</v>
      </c>
      <c r="I283">
        <f t="shared" si="16"/>
        <v>192.59259259259258</v>
      </c>
      <c r="J283">
        <f t="shared" si="17"/>
        <v>91.129032258064512</v>
      </c>
      <c r="K283">
        <v>1040</v>
      </c>
      <c r="L283">
        <v>236</v>
      </c>
      <c r="M283">
        <v>300.00099999999998</v>
      </c>
      <c r="N283">
        <f t="shared" si="18"/>
        <v>191.35802469135803</v>
      </c>
      <c r="O283">
        <f t="shared" si="19"/>
        <v>90.322580645161281</v>
      </c>
    </row>
    <row r="284" spans="1:15" x14ac:dyDescent="0.25">
      <c r="A284" t="s">
        <v>293</v>
      </c>
      <c r="B284">
        <v>90</v>
      </c>
      <c r="C284">
        <v>4</v>
      </c>
      <c r="D284" s="1">
        <v>74</v>
      </c>
      <c r="E284">
        <v>78</v>
      </c>
      <c r="F284">
        <v>50</v>
      </c>
      <c r="G284">
        <v>136</v>
      </c>
      <c r="H284">
        <v>4.2770000000000001</v>
      </c>
      <c r="I284">
        <f t="shared" si="16"/>
        <v>83.78378378378379</v>
      </c>
      <c r="J284">
        <f t="shared" si="17"/>
        <v>74.358974358974365</v>
      </c>
      <c r="K284">
        <v>4163</v>
      </c>
      <c r="L284">
        <v>136</v>
      </c>
      <c r="M284">
        <v>300</v>
      </c>
      <c r="N284">
        <f t="shared" si="18"/>
        <v>83.78378378378379</v>
      </c>
      <c r="O284">
        <f t="shared" si="19"/>
        <v>74.358974358974365</v>
      </c>
    </row>
    <row r="285" spans="1:15" x14ac:dyDescent="0.25">
      <c r="A285" t="s">
        <v>294</v>
      </c>
      <c r="B285">
        <v>90</v>
      </c>
      <c r="C285">
        <v>4</v>
      </c>
      <c r="D285" s="1">
        <v>112</v>
      </c>
      <c r="E285">
        <v>112</v>
      </c>
      <c r="F285">
        <v>50</v>
      </c>
      <c r="G285">
        <v>159</v>
      </c>
      <c r="H285">
        <v>2.9780000000000002</v>
      </c>
      <c r="I285">
        <f t="shared" si="16"/>
        <v>41.964285714285715</v>
      </c>
      <c r="J285">
        <f t="shared" si="17"/>
        <v>41.964285714285715</v>
      </c>
      <c r="K285">
        <v>4974</v>
      </c>
      <c r="L285">
        <v>159</v>
      </c>
      <c r="M285">
        <v>300</v>
      </c>
      <c r="N285">
        <f t="shared" si="18"/>
        <v>41.964285714285715</v>
      </c>
      <c r="O285">
        <f t="shared" si="19"/>
        <v>41.964285714285715</v>
      </c>
    </row>
    <row r="286" spans="1:15" x14ac:dyDescent="0.25">
      <c r="A286" t="s">
        <v>295</v>
      </c>
      <c r="B286">
        <v>90</v>
      </c>
      <c r="C286">
        <v>4</v>
      </c>
      <c r="D286" s="1">
        <v>102</v>
      </c>
      <c r="E286">
        <v>102</v>
      </c>
      <c r="F286">
        <v>50</v>
      </c>
      <c r="G286">
        <v>140</v>
      </c>
      <c r="H286">
        <v>2.9790000000000001</v>
      </c>
      <c r="I286">
        <f t="shared" si="16"/>
        <v>37.254901960784316</v>
      </c>
      <c r="J286">
        <f t="shared" si="17"/>
        <v>37.254901960784316</v>
      </c>
      <c r="K286">
        <v>5437</v>
      </c>
      <c r="L286">
        <v>140</v>
      </c>
      <c r="M286">
        <v>300</v>
      </c>
      <c r="N286">
        <f t="shared" si="18"/>
        <v>37.254901960784316</v>
      </c>
      <c r="O286">
        <f t="shared" si="19"/>
        <v>37.254901960784316</v>
      </c>
    </row>
    <row r="287" spans="1:15" x14ac:dyDescent="0.25">
      <c r="A287" t="s">
        <v>296</v>
      </c>
      <c r="B287">
        <v>90</v>
      </c>
      <c r="C287">
        <v>4</v>
      </c>
      <c r="D287" s="1">
        <v>93</v>
      </c>
      <c r="E287">
        <v>93</v>
      </c>
      <c r="F287">
        <v>50</v>
      </c>
      <c r="G287">
        <v>123</v>
      </c>
      <c r="H287">
        <v>7.7640000000000002</v>
      </c>
      <c r="I287">
        <f t="shared" si="16"/>
        <v>32.258064516129032</v>
      </c>
      <c r="J287">
        <f t="shared" si="17"/>
        <v>32.258064516129032</v>
      </c>
      <c r="K287">
        <v>4602</v>
      </c>
      <c r="L287">
        <v>123</v>
      </c>
      <c r="M287">
        <v>300</v>
      </c>
      <c r="N287">
        <f t="shared" si="18"/>
        <v>32.258064516129032</v>
      </c>
      <c r="O287">
        <f t="shared" si="19"/>
        <v>32.258064516129032</v>
      </c>
    </row>
    <row r="288" spans="1:15" x14ac:dyDescent="0.25">
      <c r="A288" t="s">
        <v>297</v>
      </c>
      <c r="B288">
        <v>90</v>
      </c>
      <c r="C288">
        <v>4</v>
      </c>
      <c r="D288" s="1">
        <v>74</v>
      </c>
      <c r="E288">
        <v>74</v>
      </c>
      <c r="F288">
        <v>50</v>
      </c>
      <c r="G288">
        <v>86</v>
      </c>
      <c r="H288">
        <v>2.391</v>
      </c>
      <c r="I288">
        <f t="shared" si="16"/>
        <v>16.216216216216218</v>
      </c>
      <c r="J288">
        <f t="shared" si="17"/>
        <v>16.216216216216218</v>
      </c>
      <c r="K288">
        <v>6101</v>
      </c>
      <c r="L288">
        <v>85</v>
      </c>
      <c r="M288">
        <v>300</v>
      </c>
      <c r="N288">
        <f t="shared" si="18"/>
        <v>14.864864864864865</v>
      </c>
      <c r="O288">
        <f t="shared" si="19"/>
        <v>14.864864864864865</v>
      </c>
    </row>
    <row r="289" spans="1:15" x14ac:dyDescent="0.25">
      <c r="A289" t="s">
        <v>298</v>
      </c>
      <c r="B289">
        <v>90</v>
      </c>
      <c r="C289">
        <v>4</v>
      </c>
      <c r="D289" s="1">
        <v>93</v>
      </c>
      <c r="E289">
        <v>93</v>
      </c>
      <c r="F289">
        <v>50</v>
      </c>
      <c r="G289">
        <v>93</v>
      </c>
      <c r="H289">
        <v>2.9079999999999999</v>
      </c>
      <c r="I289">
        <f t="shared" si="16"/>
        <v>0</v>
      </c>
      <c r="J289">
        <f t="shared" si="17"/>
        <v>0</v>
      </c>
      <c r="K289">
        <v>4323</v>
      </c>
      <c r="L289">
        <v>93</v>
      </c>
      <c r="M289">
        <v>300.00099999999998</v>
      </c>
      <c r="N289">
        <f t="shared" si="18"/>
        <v>0</v>
      </c>
      <c r="O289">
        <f t="shared" si="19"/>
        <v>0</v>
      </c>
    </row>
    <row r="290" spans="1:15" x14ac:dyDescent="0.25">
      <c r="A290" t="s">
        <v>299</v>
      </c>
      <c r="B290">
        <v>120</v>
      </c>
      <c r="C290">
        <v>4</v>
      </c>
      <c r="D290" s="1">
        <v>65</v>
      </c>
      <c r="E290">
        <v>71</v>
      </c>
      <c r="F290">
        <v>50</v>
      </c>
      <c r="G290">
        <v>144</v>
      </c>
      <c r="H290">
        <v>2.6709999999999998</v>
      </c>
      <c r="I290">
        <f t="shared" si="16"/>
        <v>121.53846153846153</v>
      </c>
      <c r="J290">
        <f t="shared" si="17"/>
        <v>102.8169014084507</v>
      </c>
      <c r="K290">
        <v>9605</v>
      </c>
      <c r="L290">
        <v>141</v>
      </c>
      <c r="M290">
        <v>400</v>
      </c>
      <c r="N290">
        <f t="shared" si="18"/>
        <v>116.92307692307693</v>
      </c>
      <c r="O290">
        <f t="shared" si="19"/>
        <v>98.591549295774655</v>
      </c>
    </row>
    <row r="291" spans="1:15" x14ac:dyDescent="0.25">
      <c r="A291" t="s">
        <v>300</v>
      </c>
      <c r="B291">
        <v>120</v>
      </c>
      <c r="C291">
        <v>4</v>
      </c>
      <c r="D291" s="1">
        <v>86</v>
      </c>
      <c r="E291">
        <v>86</v>
      </c>
      <c r="F291">
        <v>50</v>
      </c>
      <c r="G291">
        <v>159</v>
      </c>
      <c r="H291">
        <v>6.391</v>
      </c>
      <c r="I291">
        <f t="shared" si="16"/>
        <v>84.883720930232556</v>
      </c>
      <c r="J291">
        <f t="shared" si="17"/>
        <v>84.883720930232556</v>
      </c>
      <c r="K291">
        <v>6790</v>
      </c>
      <c r="L291">
        <v>150</v>
      </c>
      <c r="M291">
        <v>400</v>
      </c>
      <c r="N291">
        <f t="shared" si="18"/>
        <v>74.418604651162795</v>
      </c>
      <c r="O291">
        <f t="shared" si="19"/>
        <v>74.418604651162795</v>
      </c>
    </row>
    <row r="292" spans="1:15" x14ac:dyDescent="0.25">
      <c r="A292" t="s">
        <v>301</v>
      </c>
      <c r="B292">
        <v>120</v>
      </c>
      <c r="C292">
        <v>4</v>
      </c>
      <c r="D292" s="1">
        <v>78</v>
      </c>
      <c r="E292">
        <v>79</v>
      </c>
      <c r="F292">
        <v>50</v>
      </c>
      <c r="G292">
        <v>140</v>
      </c>
      <c r="H292">
        <v>3.8780000000000001</v>
      </c>
      <c r="I292">
        <f t="shared" si="16"/>
        <v>79.487179487179489</v>
      </c>
      <c r="J292">
        <f t="shared" si="17"/>
        <v>77.215189873417728</v>
      </c>
      <c r="K292">
        <v>5039</v>
      </c>
      <c r="L292">
        <v>137</v>
      </c>
      <c r="M292">
        <v>400</v>
      </c>
      <c r="N292">
        <f t="shared" si="18"/>
        <v>75.641025641025635</v>
      </c>
      <c r="O292">
        <f t="shared" si="19"/>
        <v>73.417721518987349</v>
      </c>
    </row>
    <row r="293" spans="1:15" x14ac:dyDescent="0.25">
      <c r="A293" t="s">
        <v>302</v>
      </c>
      <c r="B293">
        <v>120</v>
      </c>
      <c r="C293">
        <v>4</v>
      </c>
      <c r="D293" s="1">
        <v>79</v>
      </c>
      <c r="E293">
        <v>79</v>
      </c>
      <c r="F293">
        <v>50</v>
      </c>
      <c r="G293">
        <v>135</v>
      </c>
      <c r="H293">
        <v>3.1240000000000001</v>
      </c>
      <c r="I293">
        <f t="shared" si="16"/>
        <v>70.886075949367083</v>
      </c>
      <c r="J293">
        <f t="shared" si="17"/>
        <v>70.886075949367083</v>
      </c>
      <c r="K293">
        <v>7308</v>
      </c>
      <c r="L293">
        <v>135</v>
      </c>
      <c r="M293">
        <v>400.00099999999998</v>
      </c>
      <c r="N293">
        <f t="shared" si="18"/>
        <v>70.886075949367083</v>
      </c>
      <c r="O293">
        <f t="shared" si="19"/>
        <v>70.886075949367083</v>
      </c>
    </row>
    <row r="294" spans="1:15" x14ac:dyDescent="0.25">
      <c r="A294" t="s">
        <v>303</v>
      </c>
      <c r="B294">
        <v>120</v>
      </c>
      <c r="C294">
        <v>4</v>
      </c>
      <c r="D294" s="1">
        <v>86</v>
      </c>
      <c r="E294">
        <v>86</v>
      </c>
      <c r="F294">
        <v>50</v>
      </c>
      <c r="G294">
        <v>110</v>
      </c>
      <c r="H294">
        <v>4.1189999999999998</v>
      </c>
      <c r="I294">
        <f t="shared" si="16"/>
        <v>27.906976744186046</v>
      </c>
      <c r="J294">
        <f t="shared" si="17"/>
        <v>27.906976744186046</v>
      </c>
      <c r="K294">
        <v>10896</v>
      </c>
      <c r="L294">
        <v>110</v>
      </c>
      <c r="M294">
        <v>400</v>
      </c>
      <c r="N294">
        <f t="shared" si="18"/>
        <v>27.906976744186046</v>
      </c>
      <c r="O294">
        <f t="shared" si="19"/>
        <v>27.906976744186046</v>
      </c>
    </row>
    <row r="295" spans="1:15" x14ac:dyDescent="0.25">
      <c r="A295" t="s">
        <v>304</v>
      </c>
      <c r="B295">
        <v>120</v>
      </c>
      <c r="C295">
        <v>4</v>
      </c>
      <c r="D295" s="1">
        <v>107</v>
      </c>
      <c r="E295">
        <v>107</v>
      </c>
      <c r="F295">
        <v>50</v>
      </c>
      <c r="G295">
        <v>117</v>
      </c>
      <c r="H295">
        <v>5.0190000000000001</v>
      </c>
      <c r="I295">
        <f t="shared" si="16"/>
        <v>9.3457943925233646</v>
      </c>
      <c r="J295">
        <f t="shared" si="17"/>
        <v>9.3457943925233646</v>
      </c>
      <c r="K295">
        <v>6281</v>
      </c>
      <c r="L295">
        <v>117</v>
      </c>
      <c r="M295">
        <v>400</v>
      </c>
      <c r="N295">
        <f t="shared" si="18"/>
        <v>9.3457943925233646</v>
      </c>
      <c r="O295">
        <f t="shared" si="19"/>
        <v>9.3457943925233646</v>
      </c>
    </row>
    <row r="296" spans="1:15" x14ac:dyDescent="0.25">
      <c r="A296" t="s">
        <v>305</v>
      </c>
      <c r="B296">
        <v>120</v>
      </c>
      <c r="C296">
        <v>4</v>
      </c>
      <c r="D296" s="1">
        <v>81</v>
      </c>
      <c r="E296">
        <v>81</v>
      </c>
      <c r="F296">
        <v>50</v>
      </c>
      <c r="G296">
        <v>109</v>
      </c>
      <c r="H296">
        <v>3.395</v>
      </c>
      <c r="I296">
        <f t="shared" si="16"/>
        <v>34.567901234567898</v>
      </c>
      <c r="J296">
        <f t="shared" si="17"/>
        <v>34.567901234567898</v>
      </c>
      <c r="K296">
        <v>8112</v>
      </c>
      <c r="L296">
        <v>109</v>
      </c>
      <c r="M296">
        <v>400</v>
      </c>
      <c r="N296">
        <f t="shared" si="18"/>
        <v>34.567901234567898</v>
      </c>
      <c r="O296">
        <f t="shared" si="19"/>
        <v>34.567901234567898</v>
      </c>
    </row>
    <row r="297" spans="1:15" x14ac:dyDescent="0.25">
      <c r="A297" t="s">
        <v>306</v>
      </c>
      <c r="B297">
        <v>120</v>
      </c>
      <c r="C297">
        <v>4</v>
      </c>
      <c r="D297" s="1">
        <v>79</v>
      </c>
      <c r="E297">
        <v>79</v>
      </c>
      <c r="F297">
        <v>50</v>
      </c>
      <c r="G297">
        <v>96</v>
      </c>
      <c r="H297">
        <v>4.2439999999999998</v>
      </c>
      <c r="I297">
        <f t="shared" si="16"/>
        <v>21.518987341772153</v>
      </c>
      <c r="J297">
        <f t="shared" si="17"/>
        <v>21.518987341772153</v>
      </c>
      <c r="K297">
        <v>5880</v>
      </c>
      <c r="L297">
        <v>96</v>
      </c>
      <c r="M297">
        <v>400</v>
      </c>
      <c r="N297">
        <f t="shared" si="18"/>
        <v>21.518987341772153</v>
      </c>
      <c r="O297">
        <f t="shared" si="19"/>
        <v>21.518987341772153</v>
      </c>
    </row>
    <row r="298" spans="1:15" x14ac:dyDescent="0.25">
      <c r="A298" t="s">
        <v>307</v>
      </c>
      <c r="B298">
        <v>120</v>
      </c>
      <c r="C298">
        <v>4</v>
      </c>
      <c r="D298" s="1">
        <v>78</v>
      </c>
      <c r="E298">
        <v>78</v>
      </c>
      <c r="F298">
        <v>50</v>
      </c>
      <c r="G298">
        <v>100</v>
      </c>
      <c r="H298">
        <v>46.402000000000001</v>
      </c>
      <c r="I298">
        <f t="shared" si="16"/>
        <v>28.205128205128204</v>
      </c>
      <c r="J298">
        <f t="shared" si="17"/>
        <v>28.205128205128204</v>
      </c>
      <c r="K298">
        <v>3238</v>
      </c>
      <c r="L298">
        <v>100</v>
      </c>
      <c r="M298">
        <v>400.01299999999998</v>
      </c>
      <c r="N298">
        <f t="shared" si="18"/>
        <v>28.205128205128204</v>
      </c>
      <c r="O298">
        <f t="shared" si="19"/>
        <v>28.205128205128204</v>
      </c>
    </row>
    <row r="299" spans="1:15" x14ac:dyDescent="0.25">
      <c r="A299" t="s">
        <v>308</v>
      </c>
      <c r="B299">
        <v>120</v>
      </c>
      <c r="C299">
        <v>4</v>
      </c>
      <c r="D299" s="1">
        <v>106</v>
      </c>
      <c r="E299">
        <v>106</v>
      </c>
      <c r="F299">
        <v>50</v>
      </c>
      <c r="G299">
        <v>137</v>
      </c>
      <c r="H299">
        <v>29.471</v>
      </c>
      <c r="I299">
        <f t="shared" si="16"/>
        <v>29.245283018867923</v>
      </c>
      <c r="J299">
        <f t="shared" si="17"/>
        <v>29.245283018867923</v>
      </c>
      <c r="K299">
        <v>2743</v>
      </c>
      <c r="L299">
        <v>134</v>
      </c>
      <c r="M299">
        <v>400</v>
      </c>
      <c r="N299">
        <f t="shared" si="18"/>
        <v>26.415094339622641</v>
      </c>
      <c r="O299">
        <f t="shared" si="19"/>
        <v>26.415094339622641</v>
      </c>
    </row>
    <row r="300" spans="1:15" x14ac:dyDescent="0.25">
      <c r="A300" t="s">
        <v>309</v>
      </c>
      <c r="B300">
        <v>120</v>
      </c>
      <c r="C300">
        <v>4</v>
      </c>
      <c r="D300" s="1">
        <v>93</v>
      </c>
      <c r="E300">
        <v>121</v>
      </c>
      <c r="F300">
        <v>50</v>
      </c>
      <c r="G300">
        <v>267</v>
      </c>
      <c r="H300">
        <v>3.032</v>
      </c>
      <c r="I300">
        <f t="shared" si="16"/>
        <v>187.09677419354838</v>
      </c>
      <c r="J300">
        <f t="shared" si="17"/>
        <v>120.66115702479338</v>
      </c>
      <c r="K300">
        <v>6532</v>
      </c>
      <c r="L300">
        <v>263</v>
      </c>
      <c r="M300">
        <v>400</v>
      </c>
      <c r="N300">
        <f t="shared" si="18"/>
        <v>182.79569892473117</v>
      </c>
      <c r="O300">
        <f t="shared" si="19"/>
        <v>117.35537190082646</v>
      </c>
    </row>
    <row r="301" spans="1:15" x14ac:dyDescent="0.25">
      <c r="A301" t="s">
        <v>310</v>
      </c>
      <c r="B301">
        <v>120</v>
      </c>
      <c r="C301">
        <v>4</v>
      </c>
      <c r="D301" s="1">
        <v>84</v>
      </c>
      <c r="E301">
        <v>128</v>
      </c>
      <c r="F301">
        <v>50</v>
      </c>
      <c r="G301">
        <v>302</v>
      </c>
      <c r="H301">
        <v>11.336</v>
      </c>
      <c r="I301">
        <f t="shared" si="16"/>
        <v>259.52380952380952</v>
      </c>
      <c r="J301">
        <f t="shared" si="17"/>
        <v>135.9375</v>
      </c>
      <c r="K301">
        <v>1067</v>
      </c>
      <c r="L301">
        <v>299</v>
      </c>
      <c r="M301">
        <v>400.00400000000002</v>
      </c>
      <c r="N301">
        <f t="shared" si="18"/>
        <v>255.95238095238093</v>
      </c>
      <c r="O301">
        <f t="shared" si="19"/>
        <v>133.59375</v>
      </c>
    </row>
    <row r="302" spans="1:15" x14ac:dyDescent="0.25">
      <c r="A302" t="s">
        <v>311</v>
      </c>
      <c r="B302">
        <v>120</v>
      </c>
      <c r="C302">
        <v>4</v>
      </c>
      <c r="D302" s="1">
        <v>85</v>
      </c>
      <c r="E302">
        <v>101</v>
      </c>
      <c r="F302">
        <v>50</v>
      </c>
      <c r="G302">
        <v>200</v>
      </c>
      <c r="H302">
        <v>3.871</v>
      </c>
      <c r="I302">
        <f t="shared" si="16"/>
        <v>135.29411764705884</v>
      </c>
      <c r="J302">
        <f t="shared" si="17"/>
        <v>98.019801980198025</v>
      </c>
      <c r="K302">
        <v>4842</v>
      </c>
      <c r="L302">
        <v>197</v>
      </c>
      <c r="M302">
        <v>400</v>
      </c>
      <c r="N302">
        <f t="shared" si="18"/>
        <v>131.76470588235293</v>
      </c>
      <c r="O302">
        <f t="shared" si="19"/>
        <v>95.049504950495049</v>
      </c>
    </row>
    <row r="303" spans="1:15" x14ac:dyDescent="0.25">
      <c r="A303" t="s">
        <v>312</v>
      </c>
      <c r="B303">
        <v>120</v>
      </c>
      <c r="C303">
        <v>4</v>
      </c>
      <c r="D303" s="1">
        <v>84</v>
      </c>
      <c r="E303">
        <v>105</v>
      </c>
      <c r="F303">
        <v>50</v>
      </c>
      <c r="G303">
        <v>221</v>
      </c>
      <c r="H303">
        <v>20.975000000000001</v>
      </c>
      <c r="I303">
        <f t="shared" si="16"/>
        <v>163.0952380952381</v>
      </c>
      <c r="J303">
        <f t="shared" si="17"/>
        <v>110.47619047619048</v>
      </c>
      <c r="K303">
        <v>1106</v>
      </c>
      <c r="L303">
        <v>219</v>
      </c>
      <c r="M303">
        <v>400.00099999999998</v>
      </c>
      <c r="N303">
        <f t="shared" si="18"/>
        <v>160.71428571428572</v>
      </c>
      <c r="O303">
        <f t="shared" si="19"/>
        <v>108.57142857142857</v>
      </c>
    </row>
    <row r="304" spans="1:15" x14ac:dyDescent="0.25">
      <c r="A304" t="s">
        <v>313</v>
      </c>
      <c r="B304">
        <v>120</v>
      </c>
      <c r="C304">
        <v>4</v>
      </c>
      <c r="D304" s="1">
        <v>83</v>
      </c>
      <c r="E304">
        <v>83</v>
      </c>
      <c r="F304">
        <v>50</v>
      </c>
      <c r="G304">
        <v>160</v>
      </c>
      <c r="H304">
        <v>3.3740000000000001</v>
      </c>
      <c r="I304">
        <f t="shared" si="16"/>
        <v>92.771084337349393</v>
      </c>
      <c r="J304">
        <f t="shared" si="17"/>
        <v>92.771084337349393</v>
      </c>
      <c r="K304">
        <v>6335</v>
      </c>
      <c r="L304">
        <v>159</v>
      </c>
      <c r="M304">
        <v>400</v>
      </c>
      <c r="N304">
        <f t="shared" si="18"/>
        <v>91.566265060240966</v>
      </c>
      <c r="O304">
        <f t="shared" si="19"/>
        <v>91.566265060240966</v>
      </c>
    </row>
    <row r="305" spans="1:15" x14ac:dyDescent="0.25">
      <c r="A305" t="s">
        <v>314</v>
      </c>
      <c r="B305">
        <v>120</v>
      </c>
      <c r="C305">
        <v>4</v>
      </c>
      <c r="D305" s="1">
        <v>95</v>
      </c>
      <c r="E305">
        <v>95</v>
      </c>
      <c r="F305">
        <v>50</v>
      </c>
      <c r="G305">
        <v>148</v>
      </c>
      <c r="H305">
        <v>3.621</v>
      </c>
      <c r="I305">
        <f t="shared" si="16"/>
        <v>55.78947368421052</v>
      </c>
      <c r="J305">
        <f t="shared" si="17"/>
        <v>55.78947368421052</v>
      </c>
      <c r="K305">
        <v>5618</v>
      </c>
      <c r="L305">
        <v>148</v>
      </c>
      <c r="M305">
        <v>400.00099999999998</v>
      </c>
      <c r="N305">
        <f t="shared" si="18"/>
        <v>55.78947368421052</v>
      </c>
      <c r="O305">
        <f t="shared" si="19"/>
        <v>55.78947368421052</v>
      </c>
    </row>
    <row r="306" spans="1:15" x14ac:dyDescent="0.25">
      <c r="A306" t="s">
        <v>315</v>
      </c>
      <c r="B306">
        <v>120</v>
      </c>
      <c r="C306">
        <v>4</v>
      </c>
      <c r="D306" s="1">
        <v>80</v>
      </c>
      <c r="E306">
        <v>80</v>
      </c>
      <c r="F306">
        <v>50</v>
      </c>
      <c r="G306">
        <v>112</v>
      </c>
      <c r="H306">
        <v>6.4269999999999996</v>
      </c>
      <c r="I306">
        <f t="shared" si="16"/>
        <v>40</v>
      </c>
      <c r="J306">
        <f t="shared" si="17"/>
        <v>40</v>
      </c>
      <c r="K306">
        <v>3813</v>
      </c>
      <c r="L306">
        <v>111</v>
      </c>
      <c r="M306">
        <v>400.00099999999998</v>
      </c>
      <c r="N306">
        <f t="shared" si="18"/>
        <v>38.75</v>
      </c>
      <c r="O306">
        <f t="shared" si="19"/>
        <v>38.75</v>
      </c>
    </row>
    <row r="307" spans="1:15" x14ac:dyDescent="0.25">
      <c r="A307" t="s">
        <v>316</v>
      </c>
      <c r="B307">
        <v>120</v>
      </c>
      <c r="C307">
        <v>4</v>
      </c>
      <c r="D307" s="1">
        <v>98</v>
      </c>
      <c r="E307">
        <v>98</v>
      </c>
      <c r="F307">
        <v>50</v>
      </c>
      <c r="G307">
        <v>157</v>
      </c>
      <c r="H307">
        <v>4.41</v>
      </c>
      <c r="I307">
        <f t="shared" si="16"/>
        <v>60.204081632653065</v>
      </c>
      <c r="J307">
        <f t="shared" si="17"/>
        <v>60.204081632653065</v>
      </c>
      <c r="K307">
        <v>6843</v>
      </c>
      <c r="L307">
        <v>157</v>
      </c>
      <c r="M307">
        <v>400</v>
      </c>
      <c r="N307">
        <f t="shared" si="18"/>
        <v>60.204081632653065</v>
      </c>
      <c r="O307">
        <f t="shared" si="19"/>
        <v>60.204081632653065</v>
      </c>
    </row>
    <row r="308" spans="1:15" x14ac:dyDescent="0.25">
      <c r="A308" t="s">
        <v>317</v>
      </c>
      <c r="B308">
        <v>120</v>
      </c>
      <c r="C308">
        <v>4</v>
      </c>
      <c r="D308" s="1">
        <v>79</v>
      </c>
      <c r="E308">
        <v>79</v>
      </c>
      <c r="F308">
        <v>50</v>
      </c>
      <c r="G308">
        <v>117</v>
      </c>
      <c r="H308">
        <v>7.1669999999999998</v>
      </c>
      <c r="I308">
        <f t="shared" si="16"/>
        <v>48.101265822784811</v>
      </c>
      <c r="J308">
        <f t="shared" si="17"/>
        <v>48.101265822784811</v>
      </c>
      <c r="K308">
        <v>4217</v>
      </c>
      <c r="L308">
        <v>117</v>
      </c>
      <c r="M308">
        <v>400.00099999999998</v>
      </c>
      <c r="N308">
        <f t="shared" si="18"/>
        <v>48.101265822784811</v>
      </c>
      <c r="O308">
        <f t="shared" si="19"/>
        <v>48.101265822784811</v>
      </c>
    </row>
    <row r="309" spans="1:15" x14ac:dyDescent="0.25">
      <c r="A309" t="s">
        <v>318</v>
      </c>
      <c r="B309">
        <v>120</v>
      </c>
      <c r="C309">
        <v>4</v>
      </c>
      <c r="D309" s="1">
        <v>95</v>
      </c>
      <c r="E309">
        <v>95</v>
      </c>
      <c r="F309">
        <v>50</v>
      </c>
      <c r="G309">
        <v>130</v>
      </c>
      <c r="H309">
        <v>3.2730000000000001</v>
      </c>
      <c r="I309">
        <f t="shared" si="16"/>
        <v>36.84210526315789</v>
      </c>
      <c r="J309">
        <f t="shared" si="17"/>
        <v>36.84210526315789</v>
      </c>
      <c r="K309">
        <v>5325</v>
      </c>
      <c r="L309">
        <v>130</v>
      </c>
      <c r="M309">
        <v>400</v>
      </c>
      <c r="N309">
        <f t="shared" si="18"/>
        <v>36.84210526315789</v>
      </c>
      <c r="O309">
        <f t="shared" si="19"/>
        <v>36.84210526315789</v>
      </c>
    </row>
    <row r="310" spans="1:15" x14ac:dyDescent="0.25">
      <c r="A310" t="s">
        <v>319</v>
      </c>
      <c r="B310">
        <v>120</v>
      </c>
      <c r="C310">
        <v>4</v>
      </c>
      <c r="D310" s="1">
        <v>109</v>
      </c>
      <c r="E310">
        <v>184</v>
      </c>
      <c r="F310">
        <v>50</v>
      </c>
      <c r="G310">
        <v>409</v>
      </c>
      <c r="H310">
        <v>19.196999999999999</v>
      </c>
      <c r="I310">
        <f t="shared" si="16"/>
        <v>275.22935779816515</v>
      </c>
      <c r="J310">
        <f t="shared" si="17"/>
        <v>122.28260869565217</v>
      </c>
      <c r="K310">
        <v>680</v>
      </c>
      <c r="L310">
        <v>401</v>
      </c>
      <c r="M310">
        <v>400</v>
      </c>
      <c r="N310">
        <f t="shared" si="18"/>
        <v>267.88990825688074</v>
      </c>
      <c r="O310">
        <f t="shared" si="19"/>
        <v>117.93478260869566</v>
      </c>
    </row>
    <row r="311" spans="1:15" x14ac:dyDescent="0.25">
      <c r="A311" t="s">
        <v>320</v>
      </c>
      <c r="B311">
        <v>120</v>
      </c>
      <c r="C311">
        <v>4</v>
      </c>
      <c r="D311" s="1">
        <v>98</v>
      </c>
      <c r="E311">
        <v>149</v>
      </c>
      <c r="F311">
        <v>50</v>
      </c>
      <c r="G311">
        <v>313</v>
      </c>
      <c r="H311">
        <v>8.609</v>
      </c>
      <c r="I311">
        <f t="shared" si="16"/>
        <v>219.38775510204081</v>
      </c>
      <c r="J311">
        <f t="shared" si="17"/>
        <v>110.06711409395973</v>
      </c>
      <c r="K311">
        <v>1614</v>
      </c>
      <c r="L311">
        <v>311</v>
      </c>
      <c r="M311">
        <v>400.00400000000002</v>
      </c>
      <c r="N311">
        <f t="shared" si="18"/>
        <v>217.34693877551021</v>
      </c>
      <c r="O311">
        <f t="shared" si="19"/>
        <v>108.7248322147651</v>
      </c>
    </row>
    <row r="312" spans="1:15" x14ac:dyDescent="0.25">
      <c r="A312" t="s">
        <v>321</v>
      </c>
      <c r="B312">
        <v>120</v>
      </c>
      <c r="C312">
        <v>4</v>
      </c>
      <c r="D312" s="1">
        <v>84</v>
      </c>
      <c r="E312">
        <v>141</v>
      </c>
      <c r="F312">
        <v>50</v>
      </c>
      <c r="G312">
        <v>239</v>
      </c>
      <c r="H312">
        <v>114.348</v>
      </c>
      <c r="I312">
        <f t="shared" si="16"/>
        <v>184.52380952380955</v>
      </c>
      <c r="J312">
        <f t="shared" si="17"/>
        <v>69.503546099290787</v>
      </c>
      <c r="K312">
        <v>538</v>
      </c>
      <c r="L312">
        <v>238</v>
      </c>
      <c r="M312">
        <v>400</v>
      </c>
      <c r="N312">
        <f t="shared" si="18"/>
        <v>183.33333333333331</v>
      </c>
      <c r="O312">
        <f t="shared" si="19"/>
        <v>68.794326241134755</v>
      </c>
    </row>
    <row r="313" spans="1:15" x14ac:dyDescent="0.25">
      <c r="A313" t="s">
        <v>322</v>
      </c>
      <c r="B313">
        <v>120</v>
      </c>
      <c r="C313">
        <v>4</v>
      </c>
      <c r="D313" s="1">
        <v>72</v>
      </c>
      <c r="E313">
        <v>110</v>
      </c>
      <c r="F313">
        <v>50</v>
      </c>
      <c r="G313">
        <v>220</v>
      </c>
      <c r="H313">
        <v>32.520000000000003</v>
      </c>
      <c r="I313">
        <f t="shared" si="16"/>
        <v>205.55555555555554</v>
      </c>
      <c r="J313">
        <f t="shared" si="17"/>
        <v>100</v>
      </c>
      <c r="K313">
        <v>2720</v>
      </c>
      <c r="L313">
        <v>220</v>
      </c>
      <c r="M313">
        <v>400</v>
      </c>
      <c r="N313">
        <f t="shared" si="18"/>
        <v>205.55555555555554</v>
      </c>
      <c r="O313">
        <f t="shared" si="19"/>
        <v>100</v>
      </c>
    </row>
    <row r="314" spans="1:15" x14ac:dyDescent="0.25">
      <c r="A314" t="s">
        <v>323</v>
      </c>
      <c r="B314">
        <v>120</v>
      </c>
      <c r="C314">
        <v>4</v>
      </c>
      <c r="D314" s="1">
        <v>106</v>
      </c>
      <c r="E314">
        <v>112</v>
      </c>
      <c r="F314">
        <v>50</v>
      </c>
      <c r="G314">
        <v>210</v>
      </c>
      <c r="H314">
        <v>4.4690000000000003</v>
      </c>
      <c r="I314">
        <f t="shared" si="16"/>
        <v>98.113207547169807</v>
      </c>
      <c r="J314">
        <f t="shared" si="17"/>
        <v>87.5</v>
      </c>
      <c r="K314">
        <v>4847</v>
      </c>
      <c r="L314">
        <v>208</v>
      </c>
      <c r="M314">
        <v>400.00099999999998</v>
      </c>
      <c r="N314">
        <f t="shared" si="18"/>
        <v>96.226415094339629</v>
      </c>
      <c r="O314">
        <f t="shared" si="19"/>
        <v>85.714285714285708</v>
      </c>
    </row>
    <row r="315" spans="1:15" x14ac:dyDescent="0.25">
      <c r="A315" t="s">
        <v>324</v>
      </c>
      <c r="B315">
        <v>120</v>
      </c>
      <c r="C315">
        <v>4</v>
      </c>
      <c r="D315" s="1">
        <v>79</v>
      </c>
      <c r="E315">
        <v>86</v>
      </c>
      <c r="F315">
        <v>50</v>
      </c>
      <c r="G315">
        <v>148</v>
      </c>
      <c r="H315">
        <v>7.6669999999999998</v>
      </c>
      <c r="I315">
        <f t="shared" si="16"/>
        <v>87.341772151898738</v>
      </c>
      <c r="J315">
        <f t="shared" si="17"/>
        <v>72.093023255813947</v>
      </c>
      <c r="K315">
        <v>4837</v>
      </c>
      <c r="L315">
        <v>145</v>
      </c>
      <c r="M315">
        <v>400.00099999999998</v>
      </c>
      <c r="N315">
        <f t="shared" si="18"/>
        <v>83.544303797468359</v>
      </c>
      <c r="O315">
        <f t="shared" si="19"/>
        <v>68.604651162790702</v>
      </c>
    </row>
    <row r="316" spans="1:15" x14ac:dyDescent="0.25">
      <c r="A316" t="s">
        <v>325</v>
      </c>
      <c r="B316">
        <v>120</v>
      </c>
      <c r="C316">
        <v>4</v>
      </c>
      <c r="D316" s="1">
        <v>101</v>
      </c>
      <c r="E316">
        <v>101</v>
      </c>
      <c r="F316">
        <v>50</v>
      </c>
      <c r="G316">
        <v>153</v>
      </c>
      <c r="H316">
        <v>8.5549999999999997</v>
      </c>
      <c r="I316">
        <f t="shared" si="16"/>
        <v>51.485148514851488</v>
      </c>
      <c r="J316">
        <f t="shared" si="17"/>
        <v>51.485148514851488</v>
      </c>
      <c r="K316">
        <v>5165</v>
      </c>
      <c r="L316">
        <v>151</v>
      </c>
      <c r="M316">
        <v>400</v>
      </c>
      <c r="N316">
        <f t="shared" si="18"/>
        <v>49.504950495049506</v>
      </c>
      <c r="O316">
        <f t="shared" si="19"/>
        <v>49.504950495049506</v>
      </c>
    </row>
    <row r="317" spans="1:15" x14ac:dyDescent="0.25">
      <c r="A317" t="s">
        <v>326</v>
      </c>
      <c r="B317">
        <v>120</v>
      </c>
      <c r="C317">
        <v>4</v>
      </c>
      <c r="D317" s="1">
        <v>91</v>
      </c>
      <c r="E317">
        <v>91</v>
      </c>
      <c r="F317">
        <v>50</v>
      </c>
      <c r="G317">
        <v>143</v>
      </c>
      <c r="H317">
        <v>4.8570000000000002</v>
      </c>
      <c r="I317">
        <f t="shared" si="16"/>
        <v>57.142857142857139</v>
      </c>
      <c r="J317">
        <f t="shared" si="17"/>
        <v>57.142857142857139</v>
      </c>
      <c r="K317">
        <v>3986</v>
      </c>
      <c r="L317">
        <v>141</v>
      </c>
      <c r="M317">
        <v>400</v>
      </c>
      <c r="N317">
        <f t="shared" si="18"/>
        <v>54.945054945054949</v>
      </c>
      <c r="O317">
        <f t="shared" si="19"/>
        <v>54.945054945054949</v>
      </c>
    </row>
    <row r="318" spans="1:15" x14ac:dyDescent="0.25">
      <c r="A318" t="s">
        <v>327</v>
      </c>
      <c r="B318">
        <v>120</v>
      </c>
      <c r="C318">
        <v>4</v>
      </c>
      <c r="D318" s="1">
        <v>126</v>
      </c>
      <c r="E318">
        <v>126</v>
      </c>
      <c r="F318">
        <v>50</v>
      </c>
      <c r="G318">
        <v>135</v>
      </c>
      <c r="H318">
        <v>5.6520000000000001</v>
      </c>
      <c r="I318">
        <f t="shared" si="16"/>
        <v>7.1428571428571423</v>
      </c>
      <c r="J318">
        <f t="shared" si="17"/>
        <v>7.1428571428571423</v>
      </c>
      <c r="K318">
        <v>6146</v>
      </c>
      <c r="L318">
        <v>135</v>
      </c>
      <c r="M318">
        <v>400</v>
      </c>
      <c r="N318">
        <f t="shared" si="18"/>
        <v>7.1428571428571423</v>
      </c>
      <c r="O318">
        <f t="shared" si="19"/>
        <v>7.1428571428571423</v>
      </c>
    </row>
    <row r="319" spans="1:15" x14ac:dyDescent="0.25">
      <c r="A319" t="s">
        <v>328</v>
      </c>
      <c r="B319">
        <v>120</v>
      </c>
      <c r="C319">
        <v>4</v>
      </c>
      <c r="D319" s="1">
        <v>81</v>
      </c>
      <c r="E319">
        <v>81</v>
      </c>
      <c r="F319">
        <v>50</v>
      </c>
      <c r="G319">
        <v>112</v>
      </c>
      <c r="H319">
        <v>11.038</v>
      </c>
      <c r="I319">
        <f t="shared" si="16"/>
        <v>38.271604938271601</v>
      </c>
      <c r="J319">
        <f t="shared" si="17"/>
        <v>38.271604938271601</v>
      </c>
      <c r="K319">
        <v>4890</v>
      </c>
      <c r="L319">
        <v>112</v>
      </c>
      <c r="M319">
        <v>400</v>
      </c>
      <c r="N319">
        <f t="shared" si="18"/>
        <v>38.271604938271601</v>
      </c>
      <c r="O319">
        <f t="shared" si="19"/>
        <v>38.271604938271601</v>
      </c>
    </row>
    <row r="320" spans="1:15" x14ac:dyDescent="0.25">
      <c r="A320" t="s">
        <v>329</v>
      </c>
      <c r="B320">
        <v>120</v>
      </c>
      <c r="C320">
        <v>4</v>
      </c>
      <c r="D320" s="1">
        <v>88</v>
      </c>
      <c r="E320">
        <v>186</v>
      </c>
      <c r="F320">
        <v>50</v>
      </c>
      <c r="G320">
        <v>388</v>
      </c>
      <c r="H320">
        <v>16.234999999999999</v>
      </c>
      <c r="I320">
        <f t="shared" si="16"/>
        <v>340.90909090909093</v>
      </c>
      <c r="J320">
        <f t="shared" si="17"/>
        <v>108.6021505376344</v>
      </c>
      <c r="K320">
        <v>799</v>
      </c>
      <c r="L320">
        <v>380</v>
      </c>
      <c r="M320">
        <v>400</v>
      </c>
      <c r="N320">
        <f t="shared" si="18"/>
        <v>331.81818181818181</v>
      </c>
      <c r="O320">
        <f t="shared" si="19"/>
        <v>104.3010752688172</v>
      </c>
    </row>
    <row r="321" spans="1:15" x14ac:dyDescent="0.25">
      <c r="A321" t="s">
        <v>330</v>
      </c>
      <c r="B321">
        <v>120</v>
      </c>
      <c r="C321">
        <v>4</v>
      </c>
      <c r="D321" s="1">
        <v>90</v>
      </c>
      <c r="E321">
        <v>172</v>
      </c>
      <c r="F321">
        <v>50</v>
      </c>
      <c r="G321">
        <v>352</v>
      </c>
      <c r="H321">
        <v>12.948</v>
      </c>
      <c r="I321">
        <f t="shared" si="16"/>
        <v>291.11111111111109</v>
      </c>
      <c r="J321">
        <f t="shared" si="17"/>
        <v>104.65116279069768</v>
      </c>
      <c r="K321">
        <v>2256</v>
      </c>
      <c r="L321">
        <v>349</v>
      </c>
      <c r="M321">
        <v>400.00099999999998</v>
      </c>
      <c r="N321">
        <f t="shared" si="18"/>
        <v>287.77777777777777</v>
      </c>
      <c r="O321">
        <f t="shared" si="19"/>
        <v>102.90697674418605</v>
      </c>
    </row>
    <row r="322" spans="1:15" x14ac:dyDescent="0.25">
      <c r="A322" t="s">
        <v>331</v>
      </c>
      <c r="B322">
        <v>120</v>
      </c>
      <c r="C322">
        <v>4</v>
      </c>
      <c r="D322" s="1">
        <v>72</v>
      </c>
      <c r="E322">
        <v>103</v>
      </c>
      <c r="F322">
        <v>50</v>
      </c>
      <c r="G322">
        <v>192</v>
      </c>
      <c r="H322">
        <v>10.879</v>
      </c>
      <c r="I322">
        <f t="shared" si="16"/>
        <v>166.66666666666669</v>
      </c>
      <c r="J322">
        <f t="shared" si="17"/>
        <v>86.40776699029125</v>
      </c>
      <c r="K322">
        <v>2109</v>
      </c>
      <c r="L322">
        <v>192</v>
      </c>
      <c r="M322">
        <v>400.00400000000002</v>
      </c>
      <c r="N322">
        <f t="shared" si="18"/>
        <v>166.66666666666669</v>
      </c>
      <c r="O322">
        <f t="shared" si="19"/>
        <v>86.40776699029125</v>
      </c>
    </row>
    <row r="323" spans="1:15" x14ac:dyDescent="0.25">
      <c r="A323" t="s">
        <v>332</v>
      </c>
      <c r="B323">
        <v>120</v>
      </c>
      <c r="C323">
        <v>4</v>
      </c>
      <c r="D323" s="1">
        <v>74</v>
      </c>
      <c r="E323">
        <v>117</v>
      </c>
      <c r="F323">
        <v>50</v>
      </c>
      <c r="G323">
        <v>215</v>
      </c>
      <c r="H323">
        <v>16.888999999999999</v>
      </c>
      <c r="I323">
        <f t="shared" ref="I323:I386" si="20">(G323-D323)/D323*100</f>
        <v>190.54054054054055</v>
      </c>
      <c r="J323">
        <f t="shared" ref="J323:J386" si="21">(G323-E323)/E323*100</f>
        <v>83.760683760683762</v>
      </c>
      <c r="K323">
        <v>948</v>
      </c>
      <c r="L323">
        <v>215</v>
      </c>
      <c r="M323">
        <v>400.005</v>
      </c>
      <c r="N323">
        <f t="shared" ref="N323:N386" si="22">(L323-D323)/D323*100</f>
        <v>190.54054054054055</v>
      </c>
      <c r="O323">
        <f t="shared" ref="O323:O386" si="23">(L323-E323)/E323*100</f>
        <v>83.760683760683762</v>
      </c>
    </row>
    <row r="324" spans="1:15" x14ac:dyDescent="0.25">
      <c r="A324" t="s">
        <v>333</v>
      </c>
      <c r="B324">
        <v>120</v>
      </c>
      <c r="C324">
        <v>4</v>
      </c>
      <c r="D324" s="1">
        <v>72</v>
      </c>
      <c r="E324">
        <v>97</v>
      </c>
      <c r="F324">
        <v>50</v>
      </c>
      <c r="G324">
        <v>159</v>
      </c>
      <c r="H324">
        <v>86.543000000000006</v>
      </c>
      <c r="I324">
        <f t="shared" si="20"/>
        <v>120.83333333333333</v>
      </c>
      <c r="J324">
        <f t="shared" si="21"/>
        <v>63.917525773195869</v>
      </c>
      <c r="K324">
        <v>2141</v>
      </c>
      <c r="L324">
        <v>159</v>
      </c>
      <c r="M324">
        <v>400.00099999999998</v>
      </c>
      <c r="N324">
        <f t="shared" si="22"/>
        <v>120.83333333333333</v>
      </c>
      <c r="O324">
        <f t="shared" si="23"/>
        <v>63.917525773195869</v>
      </c>
    </row>
    <row r="325" spans="1:15" x14ac:dyDescent="0.25">
      <c r="A325" t="s">
        <v>334</v>
      </c>
      <c r="B325">
        <v>120</v>
      </c>
      <c r="C325">
        <v>4</v>
      </c>
      <c r="D325" s="1">
        <v>101</v>
      </c>
      <c r="E325">
        <v>135</v>
      </c>
      <c r="F325">
        <v>50</v>
      </c>
      <c r="G325">
        <v>228</v>
      </c>
      <c r="H325">
        <v>8.4350000000000005</v>
      </c>
      <c r="I325">
        <f t="shared" si="20"/>
        <v>125.74257425742574</v>
      </c>
      <c r="J325">
        <f t="shared" si="21"/>
        <v>68.888888888888886</v>
      </c>
      <c r="K325">
        <v>2139</v>
      </c>
      <c r="L325">
        <v>225</v>
      </c>
      <c r="M325">
        <v>400.00299999999999</v>
      </c>
      <c r="N325">
        <f t="shared" si="22"/>
        <v>122.77227722772277</v>
      </c>
      <c r="O325">
        <f t="shared" si="23"/>
        <v>66.666666666666657</v>
      </c>
    </row>
    <row r="326" spans="1:15" x14ac:dyDescent="0.25">
      <c r="A326" t="s">
        <v>335</v>
      </c>
      <c r="B326">
        <v>120</v>
      </c>
      <c r="C326">
        <v>4</v>
      </c>
      <c r="D326" s="1">
        <v>92</v>
      </c>
      <c r="E326">
        <v>98</v>
      </c>
      <c r="F326">
        <v>50</v>
      </c>
      <c r="G326">
        <v>175</v>
      </c>
      <c r="H326">
        <v>8.1440000000000001</v>
      </c>
      <c r="I326">
        <f t="shared" si="20"/>
        <v>90.217391304347828</v>
      </c>
      <c r="J326">
        <f t="shared" si="21"/>
        <v>78.571428571428569</v>
      </c>
      <c r="K326">
        <v>2810</v>
      </c>
      <c r="L326">
        <v>175</v>
      </c>
      <c r="M326">
        <v>400.00200000000001</v>
      </c>
      <c r="N326">
        <f t="shared" si="22"/>
        <v>90.217391304347828</v>
      </c>
      <c r="O326">
        <f t="shared" si="23"/>
        <v>78.571428571428569</v>
      </c>
    </row>
    <row r="327" spans="1:15" x14ac:dyDescent="0.25">
      <c r="A327" t="s">
        <v>336</v>
      </c>
      <c r="B327">
        <v>120</v>
      </c>
      <c r="C327">
        <v>4</v>
      </c>
      <c r="D327" s="1">
        <v>93</v>
      </c>
      <c r="E327">
        <v>93</v>
      </c>
      <c r="F327">
        <v>50</v>
      </c>
      <c r="G327">
        <v>145</v>
      </c>
      <c r="H327">
        <v>8.7449999999999992</v>
      </c>
      <c r="I327">
        <f t="shared" si="20"/>
        <v>55.913978494623649</v>
      </c>
      <c r="J327">
        <f t="shared" si="21"/>
        <v>55.913978494623649</v>
      </c>
      <c r="K327">
        <v>3294</v>
      </c>
      <c r="L327">
        <v>142</v>
      </c>
      <c r="M327">
        <v>400</v>
      </c>
      <c r="N327">
        <f t="shared" si="22"/>
        <v>52.688172043010752</v>
      </c>
      <c r="O327">
        <f t="shared" si="23"/>
        <v>52.688172043010752</v>
      </c>
    </row>
    <row r="328" spans="1:15" x14ac:dyDescent="0.25">
      <c r="A328" t="s">
        <v>337</v>
      </c>
      <c r="B328">
        <v>120</v>
      </c>
      <c r="C328">
        <v>4</v>
      </c>
      <c r="D328" s="1">
        <v>89</v>
      </c>
      <c r="E328">
        <v>89</v>
      </c>
      <c r="F328">
        <v>50</v>
      </c>
      <c r="G328">
        <v>139</v>
      </c>
      <c r="H328">
        <v>8.4819999999999993</v>
      </c>
      <c r="I328">
        <f t="shared" si="20"/>
        <v>56.17977528089888</v>
      </c>
      <c r="J328">
        <f t="shared" si="21"/>
        <v>56.17977528089888</v>
      </c>
      <c r="K328">
        <v>2978</v>
      </c>
      <c r="L328">
        <v>139</v>
      </c>
      <c r="M328">
        <v>400</v>
      </c>
      <c r="N328">
        <f t="shared" si="22"/>
        <v>56.17977528089888</v>
      </c>
      <c r="O328">
        <f t="shared" si="23"/>
        <v>56.17977528089888</v>
      </c>
    </row>
    <row r="329" spans="1:15" x14ac:dyDescent="0.25">
      <c r="A329" t="s">
        <v>338</v>
      </c>
      <c r="B329">
        <v>120</v>
      </c>
      <c r="C329">
        <v>4</v>
      </c>
      <c r="D329" s="1">
        <v>74</v>
      </c>
      <c r="E329">
        <v>74</v>
      </c>
      <c r="F329">
        <v>50</v>
      </c>
      <c r="G329">
        <v>118</v>
      </c>
      <c r="H329">
        <v>10.42</v>
      </c>
      <c r="I329">
        <f t="shared" si="20"/>
        <v>59.45945945945946</v>
      </c>
      <c r="J329">
        <f t="shared" si="21"/>
        <v>59.45945945945946</v>
      </c>
      <c r="K329">
        <v>2633</v>
      </c>
      <c r="L329">
        <v>116</v>
      </c>
      <c r="M329">
        <v>400.00299999999999</v>
      </c>
      <c r="N329">
        <f t="shared" si="22"/>
        <v>56.756756756756758</v>
      </c>
      <c r="O329">
        <f t="shared" si="23"/>
        <v>56.756756756756758</v>
      </c>
    </row>
    <row r="330" spans="1:15" x14ac:dyDescent="0.25">
      <c r="A330" t="s">
        <v>339</v>
      </c>
      <c r="B330">
        <v>120</v>
      </c>
      <c r="C330">
        <v>4</v>
      </c>
      <c r="D330" s="1">
        <v>101</v>
      </c>
      <c r="E330">
        <v>101</v>
      </c>
      <c r="F330">
        <v>50</v>
      </c>
      <c r="G330">
        <v>187</v>
      </c>
      <c r="H330">
        <v>7.3869999999999996</v>
      </c>
      <c r="I330">
        <f t="shared" si="20"/>
        <v>85.148514851485146</v>
      </c>
      <c r="J330">
        <f t="shared" si="21"/>
        <v>85.148514851485146</v>
      </c>
      <c r="K330">
        <v>3736</v>
      </c>
      <c r="L330">
        <v>183</v>
      </c>
      <c r="M330">
        <v>400.00700000000001</v>
      </c>
      <c r="N330">
        <f t="shared" si="22"/>
        <v>81.188118811881196</v>
      </c>
      <c r="O330">
        <f t="shared" si="23"/>
        <v>81.188118811881196</v>
      </c>
    </row>
    <row r="331" spans="1:15" x14ac:dyDescent="0.25">
      <c r="A331" t="s">
        <v>340</v>
      </c>
      <c r="B331">
        <v>120</v>
      </c>
      <c r="C331">
        <v>4</v>
      </c>
      <c r="D331" s="1">
        <v>97</v>
      </c>
      <c r="E331">
        <v>97</v>
      </c>
      <c r="F331">
        <v>50</v>
      </c>
      <c r="G331">
        <v>179</v>
      </c>
      <c r="H331">
        <v>11.066000000000001</v>
      </c>
      <c r="I331">
        <f t="shared" si="20"/>
        <v>84.536082474226802</v>
      </c>
      <c r="J331">
        <f t="shared" si="21"/>
        <v>84.536082474226802</v>
      </c>
      <c r="K331">
        <v>1019</v>
      </c>
      <c r="L331">
        <v>178</v>
      </c>
      <c r="M331">
        <v>400.01499999999999</v>
      </c>
      <c r="N331">
        <f t="shared" si="22"/>
        <v>83.505154639175259</v>
      </c>
      <c r="O331">
        <f t="shared" si="23"/>
        <v>83.505154639175259</v>
      </c>
    </row>
    <row r="332" spans="1:15" x14ac:dyDescent="0.25">
      <c r="A332" t="s">
        <v>341</v>
      </c>
      <c r="B332">
        <v>120</v>
      </c>
      <c r="C332">
        <v>4</v>
      </c>
      <c r="D332" s="1">
        <v>87</v>
      </c>
      <c r="E332">
        <v>87</v>
      </c>
      <c r="F332">
        <v>50</v>
      </c>
      <c r="G332">
        <v>139</v>
      </c>
      <c r="H332">
        <v>7.266</v>
      </c>
      <c r="I332">
        <f t="shared" si="20"/>
        <v>59.770114942528743</v>
      </c>
      <c r="J332">
        <f t="shared" si="21"/>
        <v>59.770114942528743</v>
      </c>
      <c r="K332">
        <v>6366</v>
      </c>
      <c r="L332">
        <v>135</v>
      </c>
      <c r="M332">
        <v>400</v>
      </c>
      <c r="N332">
        <f t="shared" si="22"/>
        <v>55.172413793103445</v>
      </c>
      <c r="O332">
        <f t="shared" si="23"/>
        <v>55.172413793103445</v>
      </c>
    </row>
    <row r="333" spans="1:15" x14ac:dyDescent="0.25">
      <c r="A333" t="s">
        <v>342</v>
      </c>
      <c r="B333">
        <v>120</v>
      </c>
      <c r="C333">
        <v>4</v>
      </c>
      <c r="D333" s="1">
        <v>124</v>
      </c>
      <c r="E333">
        <v>124</v>
      </c>
      <c r="F333">
        <v>50</v>
      </c>
      <c r="G333">
        <v>158</v>
      </c>
      <c r="H333">
        <v>3.8740000000000001</v>
      </c>
      <c r="I333">
        <f t="shared" si="20"/>
        <v>27.419354838709676</v>
      </c>
      <c r="J333">
        <f t="shared" si="21"/>
        <v>27.419354838709676</v>
      </c>
      <c r="K333">
        <v>4886</v>
      </c>
      <c r="L333">
        <v>155</v>
      </c>
      <c r="M333">
        <v>400.00099999999998</v>
      </c>
      <c r="N333">
        <f t="shared" si="22"/>
        <v>25</v>
      </c>
      <c r="O333">
        <f t="shared" si="23"/>
        <v>25</v>
      </c>
    </row>
    <row r="334" spans="1:15" x14ac:dyDescent="0.25">
      <c r="A334" t="s">
        <v>343</v>
      </c>
      <c r="B334">
        <v>120</v>
      </c>
      <c r="C334">
        <v>4</v>
      </c>
      <c r="D334" s="1">
        <v>105</v>
      </c>
      <c r="E334">
        <v>105</v>
      </c>
      <c r="F334">
        <v>50</v>
      </c>
      <c r="G334">
        <v>155</v>
      </c>
      <c r="H334">
        <v>25.872</v>
      </c>
      <c r="I334">
        <f t="shared" si="20"/>
        <v>47.619047619047613</v>
      </c>
      <c r="J334">
        <f t="shared" si="21"/>
        <v>47.619047619047613</v>
      </c>
      <c r="K334">
        <v>7297</v>
      </c>
      <c r="L334">
        <v>146</v>
      </c>
      <c r="M334">
        <v>400</v>
      </c>
      <c r="N334">
        <f t="shared" si="22"/>
        <v>39.047619047619051</v>
      </c>
      <c r="O334">
        <f t="shared" si="23"/>
        <v>39.047619047619051</v>
      </c>
    </row>
    <row r="335" spans="1:15" x14ac:dyDescent="0.25">
      <c r="A335" t="s">
        <v>344</v>
      </c>
      <c r="B335">
        <v>120</v>
      </c>
      <c r="C335">
        <v>4</v>
      </c>
      <c r="D335" s="1">
        <v>96</v>
      </c>
      <c r="E335">
        <v>96</v>
      </c>
      <c r="F335">
        <v>50</v>
      </c>
      <c r="G335">
        <v>132</v>
      </c>
      <c r="H335">
        <v>2.44</v>
      </c>
      <c r="I335">
        <f t="shared" si="20"/>
        <v>37.5</v>
      </c>
      <c r="J335">
        <f t="shared" si="21"/>
        <v>37.5</v>
      </c>
      <c r="K335">
        <v>8513</v>
      </c>
      <c r="L335">
        <v>132</v>
      </c>
      <c r="M335">
        <v>400</v>
      </c>
      <c r="N335">
        <f t="shared" si="22"/>
        <v>37.5</v>
      </c>
      <c r="O335">
        <f t="shared" si="23"/>
        <v>37.5</v>
      </c>
    </row>
    <row r="336" spans="1:15" x14ac:dyDescent="0.25">
      <c r="A336" t="s">
        <v>345</v>
      </c>
      <c r="B336">
        <v>120</v>
      </c>
      <c r="C336">
        <v>4</v>
      </c>
      <c r="D336" s="1">
        <v>91</v>
      </c>
      <c r="E336">
        <v>91</v>
      </c>
      <c r="F336">
        <v>50</v>
      </c>
      <c r="G336">
        <v>117</v>
      </c>
      <c r="H336">
        <v>11.622999999999999</v>
      </c>
      <c r="I336">
        <f t="shared" si="20"/>
        <v>28.571428571428569</v>
      </c>
      <c r="J336">
        <f t="shared" si="21"/>
        <v>28.571428571428569</v>
      </c>
      <c r="K336">
        <v>677</v>
      </c>
      <c r="L336">
        <v>116</v>
      </c>
      <c r="M336">
        <v>400.00700000000001</v>
      </c>
      <c r="N336">
        <f t="shared" si="22"/>
        <v>27.472527472527474</v>
      </c>
      <c r="O336">
        <f t="shared" si="23"/>
        <v>27.472527472527474</v>
      </c>
    </row>
    <row r="337" spans="1:15" x14ac:dyDescent="0.25">
      <c r="A337" t="s">
        <v>346</v>
      </c>
      <c r="B337">
        <v>120</v>
      </c>
      <c r="C337">
        <v>4</v>
      </c>
      <c r="D337" s="1">
        <v>104</v>
      </c>
      <c r="E337">
        <v>104</v>
      </c>
      <c r="F337">
        <v>50</v>
      </c>
      <c r="G337">
        <v>132</v>
      </c>
      <c r="H337">
        <v>2.556</v>
      </c>
      <c r="I337">
        <f t="shared" si="20"/>
        <v>26.923076923076923</v>
      </c>
      <c r="J337">
        <f t="shared" si="21"/>
        <v>26.923076923076923</v>
      </c>
      <c r="K337">
        <v>8367</v>
      </c>
      <c r="L337">
        <v>131</v>
      </c>
      <c r="M337">
        <v>400</v>
      </c>
      <c r="N337">
        <f t="shared" si="22"/>
        <v>25.961538461538463</v>
      </c>
      <c r="O337">
        <f t="shared" si="23"/>
        <v>25.961538461538463</v>
      </c>
    </row>
    <row r="338" spans="1:15" x14ac:dyDescent="0.25">
      <c r="A338" t="s">
        <v>347</v>
      </c>
      <c r="B338">
        <v>120</v>
      </c>
      <c r="C338">
        <v>4</v>
      </c>
      <c r="D338" s="1">
        <v>108</v>
      </c>
      <c r="E338">
        <v>108</v>
      </c>
      <c r="F338">
        <v>50</v>
      </c>
      <c r="G338">
        <v>121</v>
      </c>
      <c r="H338">
        <v>2.3420000000000001</v>
      </c>
      <c r="I338">
        <f t="shared" si="20"/>
        <v>12.037037037037036</v>
      </c>
      <c r="J338">
        <f t="shared" si="21"/>
        <v>12.037037037037036</v>
      </c>
      <c r="K338">
        <v>5904</v>
      </c>
      <c r="L338">
        <v>121</v>
      </c>
      <c r="M338">
        <v>400.00099999999998</v>
      </c>
      <c r="N338">
        <f t="shared" si="22"/>
        <v>12.037037037037036</v>
      </c>
      <c r="O338">
        <f t="shared" si="23"/>
        <v>12.037037037037036</v>
      </c>
    </row>
    <row r="339" spans="1:15" x14ac:dyDescent="0.25">
      <c r="A339" t="s">
        <v>348</v>
      </c>
      <c r="B339">
        <v>120</v>
      </c>
      <c r="C339">
        <v>4</v>
      </c>
      <c r="D339" s="1">
        <v>100</v>
      </c>
      <c r="E339">
        <v>100</v>
      </c>
      <c r="F339">
        <v>50</v>
      </c>
      <c r="G339">
        <v>101</v>
      </c>
      <c r="H339">
        <v>1.9079999999999999</v>
      </c>
      <c r="I339">
        <f t="shared" si="20"/>
        <v>1</v>
      </c>
      <c r="J339">
        <f t="shared" si="21"/>
        <v>1</v>
      </c>
      <c r="K339">
        <v>10214</v>
      </c>
      <c r="L339">
        <v>100</v>
      </c>
      <c r="M339">
        <v>400</v>
      </c>
      <c r="N339">
        <f t="shared" si="22"/>
        <v>0</v>
      </c>
      <c r="O339">
        <f t="shared" si="23"/>
        <v>0</v>
      </c>
    </row>
    <row r="340" spans="1:15" x14ac:dyDescent="0.25">
      <c r="A340" t="s">
        <v>349</v>
      </c>
      <c r="B340">
        <v>120</v>
      </c>
      <c r="C340">
        <v>4</v>
      </c>
      <c r="D340" s="1">
        <v>132</v>
      </c>
      <c r="E340">
        <v>152</v>
      </c>
      <c r="F340">
        <v>50</v>
      </c>
      <c r="G340">
        <v>356</v>
      </c>
      <c r="H340">
        <v>2.2240000000000002</v>
      </c>
      <c r="I340">
        <f t="shared" si="20"/>
        <v>169.69696969696969</v>
      </c>
      <c r="J340">
        <f t="shared" si="21"/>
        <v>134.21052631578948</v>
      </c>
      <c r="K340">
        <v>7978</v>
      </c>
      <c r="L340">
        <v>343</v>
      </c>
      <c r="M340">
        <v>400.00099999999998</v>
      </c>
      <c r="N340">
        <f t="shared" si="22"/>
        <v>159.84848484848484</v>
      </c>
      <c r="O340">
        <f t="shared" si="23"/>
        <v>125.6578947368421</v>
      </c>
    </row>
    <row r="341" spans="1:15" x14ac:dyDescent="0.25">
      <c r="A341" t="s">
        <v>350</v>
      </c>
      <c r="B341">
        <v>120</v>
      </c>
      <c r="C341">
        <v>4</v>
      </c>
      <c r="D341" s="1">
        <v>94</v>
      </c>
      <c r="E341">
        <v>152</v>
      </c>
      <c r="F341">
        <v>50</v>
      </c>
      <c r="G341">
        <v>317</v>
      </c>
      <c r="H341">
        <v>13.769</v>
      </c>
      <c r="I341">
        <f t="shared" si="20"/>
        <v>237.2340425531915</v>
      </c>
      <c r="J341">
        <f t="shared" si="21"/>
        <v>108.55263157894737</v>
      </c>
      <c r="K341">
        <v>4931</v>
      </c>
      <c r="L341">
        <v>304</v>
      </c>
      <c r="M341">
        <v>400</v>
      </c>
      <c r="N341">
        <f t="shared" si="22"/>
        <v>223.40425531914892</v>
      </c>
      <c r="O341">
        <f t="shared" si="23"/>
        <v>100</v>
      </c>
    </row>
    <row r="342" spans="1:15" x14ac:dyDescent="0.25">
      <c r="A342" t="s">
        <v>351</v>
      </c>
      <c r="B342">
        <v>120</v>
      </c>
      <c r="C342">
        <v>4</v>
      </c>
      <c r="D342" s="1">
        <v>101</v>
      </c>
      <c r="E342">
        <v>108</v>
      </c>
      <c r="F342">
        <v>50</v>
      </c>
      <c r="G342">
        <v>230</v>
      </c>
      <c r="H342">
        <v>2.9540000000000002</v>
      </c>
      <c r="I342">
        <f t="shared" si="20"/>
        <v>127.72277227722772</v>
      </c>
      <c r="J342">
        <f t="shared" si="21"/>
        <v>112.96296296296295</v>
      </c>
      <c r="K342">
        <v>6728</v>
      </c>
      <c r="L342">
        <v>229</v>
      </c>
      <c r="M342">
        <v>400</v>
      </c>
      <c r="N342">
        <f t="shared" si="22"/>
        <v>126.73267326732673</v>
      </c>
      <c r="O342">
        <f t="shared" si="23"/>
        <v>112.03703703703705</v>
      </c>
    </row>
    <row r="343" spans="1:15" x14ac:dyDescent="0.25">
      <c r="A343" t="s">
        <v>352</v>
      </c>
      <c r="B343">
        <v>120</v>
      </c>
      <c r="C343">
        <v>4</v>
      </c>
      <c r="D343" s="1">
        <v>77</v>
      </c>
      <c r="E343">
        <v>100</v>
      </c>
      <c r="F343">
        <v>50</v>
      </c>
      <c r="G343">
        <v>191</v>
      </c>
      <c r="H343">
        <v>6.3109999999999999</v>
      </c>
      <c r="I343">
        <f t="shared" si="20"/>
        <v>148.05194805194805</v>
      </c>
      <c r="J343">
        <f t="shared" si="21"/>
        <v>91</v>
      </c>
      <c r="K343">
        <v>5255</v>
      </c>
      <c r="L343">
        <v>191</v>
      </c>
      <c r="M343">
        <v>400</v>
      </c>
      <c r="N343">
        <f t="shared" si="22"/>
        <v>148.05194805194805</v>
      </c>
      <c r="O343">
        <f t="shared" si="23"/>
        <v>91</v>
      </c>
    </row>
    <row r="344" spans="1:15" x14ac:dyDescent="0.25">
      <c r="A344" t="s">
        <v>353</v>
      </c>
      <c r="B344">
        <v>120</v>
      </c>
      <c r="C344">
        <v>4</v>
      </c>
      <c r="D344" s="1">
        <v>102</v>
      </c>
      <c r="E344">
        <v>102</v>
      </c>
      <c r="F344">
        <v>50</v>
      </c>
      <c r="G344">
        <v>155</v>
      </c>
      <c r="H344">
        <v>6.7160000000000002</v>
      </c>
      <c r="I344">
        <f t="shared" si="20"/>
        <v>51.960784313725497</v>
      </c>
      <c r="J344">
        <f t="shared" si="21"/>
        <v>51.960784313725497</v>
      </c>
      <c r="K344">
        <v>2013</v>
      </c>
      <c r="L344">
        <v>152</v>
      </c>
      <c r="M344">
        <v>400.036</v>
      </c>
      <c r="N344">
        <f t="shared" si="22"/>
        <v>49.019607843137251</v>
      </c>
      <c r="O344">
        <f t="shared" si="23"/>
        <v>49.019607843137251</v>
      </c>
    </row>
    <row r="345" spans="1:15" x14ac:dyDescent="0.25">
      <c r="A345" t="s">
        <v>354</v>
      </c>
      <c r="B345">
        <v>120</v>
      </c>
      <c r="C345">
        <v>4</v>
      </c>
      <c r="D345" s="1">
        <v>97</v>
      </c>
      <c r="E345">
        <v>97</v>
      </c>
      <c r="F345">
        <v>50</v>
      </c>
      <c r="G345">
        <v>179</v>
      </c>
      <c r="H345">
        <v>4.0780000000000003</v>
      </c>
      <c r="I345">
        <f t="shared" si="20"/>
        <v>84.536082474226802</v>
      </c>
      <c r="J345">
        <f t="shared" si="21"/>
        <v>84.536082474226802</v>
      </c>
      <c r="K345">
        <v>4905</v>
      </c>
      <c r="L345">
        <v>175</v>
      </c>
      <c r="M345">
        <v>400</v>
      </c>
      <c r="N345">
        <f t="shared" si="22"/>
        <v>80.412371134020617</v>
      </c>
      <c r="O345">
        <f t="shared" si="23"/>
        <v>80.412371134020617</v>
      </c>
    </row>
    <row r="346" spans="1:15" x14ac:dyDescent="0.25">
      <c r="A346" t="s">
        <v>355</v>
      </c>
      <c r="B346">
        <v>120</v>
      </c>
      <c r="C346">
        <v>4</v>
      </c>
      <c r="D346" s="1">
        <v>80</v>
      </c>
      <c r="E346">
        <v>80</v>
      </c>
      <c r="F346">
        <v>50</v>
      </c>
      <c r="G346">
        <v>127</v>
      </c>
      <c r="H346">
        <v>14.106</v>
      </c>
      <c r="I346">
        <f t="shared" si="20"/>
        <v>58.75</v>
      </c>
      <c r="J346">
        <f t="shared" si="21"/>
        <v>58.75</v>
      </c>
      <c r="K346">
        <v>6213</v>
      </c>
      <c r="L346">
        <v>127</v>
      </c>
      <c r="M346">
        <v>400</v>
      </c>
      <c r="N346">
        <f t="shared" si="22"/>
        <v>58.75</v>
      </c>
      <c r="O346">
        <f t="shared" si="23"/>
        <v>58.75</v>
      </c>
    </row>
    <row r="347" spans="1:15" x14ac:dyDescent="0.25">
      <c r="A347" t="s">
        <v>356</v>
      </c>
      <c r="B347">
        <v>120</v>
      </c>
      <c r="C347">
        <v>4</v>
      </c>
      <c r="D347" s="1">
        <v>88</v>
      </c>
      <c r="E347">
        <v>88</v>
      </c>
      <c r="F347">
        <v>50</v>
      </c>
      <c r="G347">
        <v>153</v>
      </c>
      <c r="H347">
        <v>13.375</v>
      </c>
      <c r="I347">
        <f t="shared" si="20"/>
        <v>73.86363636363636</v>
      </c>
      <c r="J347">
        <f t="shared" si="21"/>
        <v>73.86363636363636</v>
      </c>
      <c r="K347">
        <v>1664</v>
      </c>
      <c r="L347">
        <v>152</v>
      </c>
      <c r="M347">
        <v>400</v>
      </c>
      <c r="N347">
        <f t="shared" si="22"/>
        <v>72.727272727272734</v>
      </c>
      <c r="O347">
        <f t="shared" si="23"/>
        <v>72.727272727272734</v>
      </c>
    </row>
    <row r="348" spans="1:15" x14ac:dyDescent="0.25">
      <c r="A348" t="s">
        <v>357</v>
      </c>
      <c r="B348">
        <v>120</v>
      </c>
      <c r="C348">
        <v>4</v>
      </c>
      <c r="D348" s="1">
        <v>83</v>
      </c>
      <c r="E348">
        <v>83</v>
      </c>
      <c r="F348">
        <v>50</v>
      </c>
      <c r="G348">
        <v>114</v>
      </c>
      <c r="H348">
        <v>5.0039999999999996</v>
      </c>
      <c r="I348">
        <f t="shared" si="20"/>
        <v>37.349397590361441</v>
      </c>
      <c r="J348">
        <f t="shared" si="21"/>
        <v>37.349397590361441</v>
      </c>
      <c r="K348">
        <v>5657</v>
      </c>
      <c r="L348">
        <v>111</v>
      </c>
      <c r="M348">
        <v>400</v>
      </c>
      <c r="N348">
        <f t="shared" si="22"/>
        <v>33.734939759036145</v>
      </c>
      <c r="O348">
        <f t="shared" si="23"/>
        <v>33.734939759036145</v>
      </c>
    </row>
    <row r="349" spans="1:15" x14ac:dyDescent="0.25">
      <c r="A349" t="s">
        <v>358</v>
      </c>
      <c r="B349">
        <v>120</v>
      </c>
      <c r="C349">
        <v>4</v>
      </c>
      <c r="D349" s="1">
        <v>86</v>
      </c>
      <c r="E349">
        <v>86</v>
      </c>
      <c r="F349">
        <v>50</v>
      </c>
      <c r="G349">
        <v>117</v>
      </c>
      <c r="H349">
        <v>6.15</v>
      </c>
      <c r="I349">
        <f t="shared" si="20"/>
        <v>36.046511627906973</v>
      </c>
      <c r="J349">
        <f t="shared" si="21"/>
        <v>36.046511627906973</v>
      </c>
      <c r="K349">
        <v>3931</v>
      </c>
      <c r="L349">
        <v>117</v>
      </c>
      <c r="M349">
        <v>400.00099999999998</v>
      </c>
      <c r="N349">
        <f t="shared" si="22"/>
        <v>36.046511627906973</v>
      </c>
      <c r="O349">
        <f t="shared" si="23"/>
        <v>36.046511627906973</v>
      </c>
    </row>
    <row r="350" spans="1:15" x14ac:dyDescent="0.25">
      <c r="A350" t="s">
        <v>359</v>
      </c>
      <c r="B350">
        <v>120</v>
      </c>
      <c r="C350">
        <v>4</v>
      </c>
      <c r="D350" s="1">
        <v>126</v>
      </c>
      <c r="E350">
        <v>182</v>
      </c>
      <c r="F350">
        <v>50</v>
      </c>
      <c r="G350">
        <v>446</v>
      </c>
      <c r="H350">
        <v>5.782</v>
      </c>
      <c r="I350">
        <f t="shared" si="20"/>
        <v>253.96825396825395</v>
      </c>
      <c r="J350">
        <f t="shared" si="21"/>
        <v>145.05494505494505</v>
      </c>
      <c r="K350">
        <v>1428</v>
      </c>
      <c r="L350">
        <v>442</v>
      </c>
      <c r="M350">
        <v>400.005</v>
      </c>
      <c r="N350">
        <f t="shared" si="22"/>
        <v>250.79365079365078</v>
      </c>
      <c r="O350">
        <f t="shared" si="23"/>
        <v>142.85714285714286</v>
      </c>
    </row>
    <row r="351" spans="1:15" x14ac:dyDescent="0.25">
      <c r="A351" t="s">
        <v>360</v>
      </c>
      <c r="B351">
        <v>120</v>
      </c>
      <c r="C351">
        <v>4</v>
      </c>
      <c r="D351" s="1">
        <v>87</v>
      </c>
      <c r="E351">
        <v>173</v>
      </c>
      <c r="F351">
        <v>50</v>
      </c>
      <c r="G351">
        <v>380</v>
      </c>
      <c r="H351">
        <v>3.9980000000000002</v>
      </c>
      <c r="I351">
        <f t="shared" si="20"/>
        <v>336.78160919540232</v>
      </c>
      <c r="J351">
        <f t="shared" si="21"/>
        <v>119.65317919075144</v>
      </c>
      <c r="K351">
        <v>4474</v>
      </c>
      <c r="L351">
        <v>373</v>
      </c>
      <c r="M351">
        <v>400</v>
      </c>
      <c r="N351">
        <f t="shared" si="22"/>
        <v>328.73563218390808</v>
      </c>
      <c r="O351">
        <f t="shared" si="23"/>
        <v>115.60693641618498</v>
      </c>
    </row>
    <row r="352" spans="1:15" x14ac:dyDescent="0.25">
      <c r="A352" t="s">
        <v>361</v>
      </c>
      <c r="B352">
        <v>120</v>
      </c>
      <c r="C352">
        <v>4</v>
      </c>
      <c r="D352" s="1">
        <v>86</v>
      </c>
      <c r="E352">
        <v>121</v>
      </c>
      <c r="F352">
        <v>50</v>
      </c>
      <c r="G352">
        <v>226</v>
      </c>
      <c r="H352">
        <v>11.364000000000001</v>
      </c>
      <c r="I352">
        <f t="shared" si="20"/>
        <v>162.7906976744186</v>
      </c>
      <c r="J352">
        <f t="shared" si="21"/>
        <v>86.776859504132233</v>
      </c>
      <c r="K352">
        <v>2548</v>
      </c>
      <c r="L352">
        <v>221</v>
      </c>
      <c r="M352">
        <v>400</v>
      </c>
      <c r="N352">
        <f t="shared" si="22"/>
        <v>156.97674418604649</v>
      </c>
      <c r="O352">
        <f t="shared" si="23"/>
        <v>82.644628099173559</v>
      </c>
    </row>
    <row r="353" spans="1:15" x14ac:dyDescent="0.25">
      <c r="A353" t="s">
        <v>362</v>
      </c>
      <c r="B353">
        <v>120</v>
      </c>
      <c r="C353">
        <v>4</v>
      </c>
      <c r="D353" s="1">
        <v>81</v>
      </c>
      <c r="E353">
        <v>129</v>
      </c>
      <c r="F353">
        <v>50</v>
      </c>
      <c r="G353">
        <v>245</v>
      </c>
      <c r="H353">
        <v>5.2590000000000003</v>
      </c>
      <c r="I353">
        <f t="shared" si="20"/>
        <v>202.46913580246914</v>
      </c>
      <c r="J353">
        <f t="shared" si="21"/>
        <v>89.922480620155042</v>
      </c>
      <c r="K353">
        <v>3816</v>
      </c>
      <c r="L353">
        <v>241</v>
      </c>
      <c r="M353">
        <v>400</v>
      </c>
      <c r="N353">
        <f t="shared" si="22"/>
        <v>197.53086419753086</v>
      </c>
      <c r="O353">
        <f t="shared" si="23"/>
        <v>86.821705426356587</v>
      </c>
    </row>
    <row r="354" spans="1:15" x14ac:dyDescent="0.25">
      <c r="A354" t="s">
        <v>363</v>
      </c>
      <c r="B354">
        <v>120</v>
      </c>
      <c r="C354">
        <v>4</v>
      </c>
      <c r="D354" s="1">
        <v>115</v>
      </c>
      <c r="E354">
        <v>115</v>
      </c>
      <c r="F354">
        <v>50</v>
      </c>
      <c r="G354">
        <v>202</v>
      </c>
      <c r="H354">
        <v>4.1029999999999998</v>
      </c>
      <c r="I354">
        <f t="shared" si="20"/>
        <v>75.65217391304347</v>
      </c>
      <c r="J354">
        <f t="shared" si="21"/>
        <v>75.65217391304347</v>
      </c>
      <c r="K354">
        <v>4343</v>
      </c>
      <c r="L354">
        <v>198</v>
      </c>
      <c r="M354">
        <v>400</v>
      </c>
      <c r="N354">
        <f t="shared" si="22"/>
        <v>72.173913043478265</v>
      </c>
      <c r="O354">
        <f t="shared" si="23"/>
        <v>72.173913043478265</v>
      </c>
    </row>
    <row r="355" spans="1:15" x14ac:dyDescent="0.25">
      <c r="A355" t="s">
        <v>364</v>
      </c>
      <c r="B355">
        <v>120</v>
      </c>
      <c r="C355">
        <v>4</v>
      </c>
      <c r="D355" s="1">
        <v>88</v>
      </c>
      <c r="E355">
        <v>98</v>
      </c>
      <c r="F355">
        <v>50</v>
      </c>
      <c r="G355">
        <v>186</v>
      </c>
      <c r="H355">
        <v>4.3879999999999999</v>
      </c>
      <c r="I355">
        <f t="shared" si="20"/>
        <v>111.36363636363636</v>
      </c>
      <c r="J355">
        <f t="shared" si="21"/>
        <v>89.795918367346943</v>
      </c>
      <c r="K355">
        <v>4847</v>
      </c>
      <c r="L355">
        <v>184</v>
      </c>
      <c r="M355">
        <v>400.00099999999998</v>
      </c>
      <c r="N355">
        <f t="shared" si="22"/>
        <v>109.09090909090908</v>
      </c>
      <c r="O355">
        <f t="shared" si="23"/>
        <v>87.755102040816325</v>
      </c>
    </row>
    <row r="356" spans="1:15" x14ac:dyDescent="0.25">
      <c r="A356" t="s">
        <v>365</v>
      </c>
      <c r="B356">
        <v>120</v>
      </c>
      <c r="C356">
        <v>4</v>
      </c>
      <c r="D356" s="1">
        <v>100</v>
      </c>
      <c r="E356">
        <v>100</v>
      </c>
      <c r="F356">
        <v>50</v>
      </c>
      <c r="G356">
        <v>147</v>
      </c>
      <c r="H356">
        <v>4.7549999999999999</v>
      </c>
      <c r="I356">
        <f t="shared" si="20"/>
        <v>47</v>
      </c>
      <c r="J356">
        <f t="shared" si="21"/>
        <v>47</v>
      </c>
      <c r="K356">
        <v>4487</v>
      </c>
      <c r="L356">
        <v>146</v>
      </c>
      <c r="M356">
        <v>400</v>
      </c>
      <c r="N356">
        <f t="shared" si="22"/>
        <v>46</v>
      </c>
      <c r="O356">
        <f t="shared" si="23"/>
        <v>46</v>
      </c>
    </row>
    <row r="357" spans="1:15" x14ac:dyDescent="0.25">
      <c r="A357" t="s">
        <v>366</v>
      </c>
      <c r="B357">
        <v>120</v>
      </c>
      <c r="C357">
        <v>4</v>
      </c>
      <c r="D357" s="1">
        <v>94</v>
      </c>
      <c r="E357">
        <v>94</v>
      </c>
      <c r="F357">
        <v>50</v>
      </c>
      <c r="G357">
        <v>152</v>
      </c>
      <c r="H357">
        <v>3.669</v>
      </c>
      <c r="I357">
        <f t="shared" si="20"/>
        <v>61.702127659574465</v>
      </c>
      <c r="J357">
        <f t="shared" si="21"/>
        <v>61.702127659574465</v>
      </c>
      <c r="K357">
        <v>5340</v>
      </c>
      <c r="L357">
        <v>151</v>
      </c>
      <c r="M357">
        <v>400</v>
      </c>
      <c r="N357">
        <f t="shared" si="22"/>
        <v>60.638297872340431</v>
      </c>
      <c r="O357">
        <f t="shared" si="23"/>
        <v>60.638297872340431</v>
      </c>
    </row>
    <row r="358" spans="1:15" x14ac:dyDescent="0.25">
      <c r="A358" t="s">
        <v>367</v>
      </c>
      <c r="B358">
        <v>120</v>
      </c>
      <c r="C358">
        <v>4</v>
      </c>
      <c r="D358" s="1">
        <v>91</v>
      </c>
      <c r="E358">
        <v>91</v>
      </c>
      <c r="F358">
        <v>50</v>
      </c>
      <c r="G358">
        <v>142</v>
      </c>
      <c r="H358">
        <v>3.97</v>
      </c>
      <c r="I358">
        <f t="shared" si="20"/>
        <v>56.043956043956044</v>
      </c>
      <c r="J358">
        <f t="shared" si="21"/>
        <v>56.043956043956044</v>
      </c>
      <c r="K358">
        <v>3994</v>
      </c>
      <c r="L358">
        <v>142</v>
      </c>
      <c r="M358">
        <v>400.00099999999998</v>
      </c>
      <c r="N358">
        <f t="shared" si="22"/>
        <v>56.043956043956044</v>
      </c>
      <c r="O358">
        <f t="shared" si="23"/>
        <v>56.043956043956044</v>
      </c>
    </row>
    <row r="359" spans="1:15" x14ac:dyDescent="0.25">
      <c r="A359" t="s">
        <v>368</v>
      </c>
      <c r="B359">
        <v>120</v>
      </c>
      <c r="C359">
        <v>4</v>
      </c>
      <c r="D359" s="1">
        <v>87</v>
      </c>
      <c r="E359">
        <v>87</v>
      </c>
      <c r="F359">
        <v>50</v>
      </c>
      <c r="G359">
        <v>118</v>
      </c>
      <c r="H359">
        <v>6.8010000000000002</v>
      </c>
      <c r="I359">
        <f t="shared" si="20"/>
        <v>35.632183908045981</v>
      </c>
      <c r="J359">
        <f t="shared" si="21"/>
        <v>35.632183908045981</v>
      </c>
      <c r="K359">
        <v>3288</v>
      </c>
      <c r="L359">
        <v>118</v>
      </c>
      <c r="M359">
        <v>400.00099999999998</v>
      </c>
      <c r="N359">
        <f t="shared" si="22"/>
        <v>35.632183908045981</v>
      </c>
      <c r="O359">
        <f t="shared" si="23"/>
        <v>35.632183908045981</v>
      </c>
    </row>
    <row r="360" spans="1:15" x14ac:dyDescent="0.25">
      <c r="A360" t="s">
        <v>369</v>
      </c>
      <c r="B360">
        <v>120</v>
      </c>
      <c r="C360">
        <v>4</v>
      </c>
      <c r="D360" s="1">
        <v>96</v>
      </c>
      <c r="E360">
        <v>199</v>
      </c>
      <c r="F360">
        <v>50</v>
      </c>
      <c r="G360">
        <v>431</v>
      </c>
      <c r="H360">
        <v>8.6219999999999999</v>
      </c>
      <c r="I360">
        <f t="shared" si="20"/>
        <v>348.95833333333337</v>
      </c>
      <c r="J360">
        <f t="shared" si="21"/>
        <v>116.58291457286431</v>
      </c>
      <c r="K360">
        <v>2626</v>
      </c>
      <c r="L360">
        <v>424</v>
      </c>
      <c r="M360">
        <v>400.00099999999998</v>
      </c>
      <c r="N360">
        <f t="shared" si="22"/>
        <v>341.66666666666663</v>
      </c>
      <c r="O360">
        <f t="shared" si="23"/>
        <v>113.06532663316582</v>
      </c>
    </row>
    <row r="361" spans="1:15" x14ac:dyDescent="0.25">
      <c r="A361" t="s">
        <v>370</v>
      </c>
      <c r="B361">
        <v>120</v>
      </c>
      <c r="C361">
        <v>4</v>
      </c>
      <c r="D361" s="1">
        <v>95</v>
      </c>
      <c r="E361">
        <v>205</v>
      </c>
      <c r="F361">
        <v>50</v>
      </c>
      <c r="G361">
        <v>443</v>
      </c>
      <c r="H361">
        <v>10.382</v>
      </c>
      <c r="I361">
        <f t="shared" si="20"/>
        <v>366.31578947368422</v>
      </c>
      <c r="J361">
        <f t="shared" si="21"/>
        <v>116.09756097560975</v>
      </c>
      <c r="K361">
        <v>1526</v>
      </c>
      <c r="L361">
        <v>443</v>
      </c>
      <c r="M361">
        <v>400</v>
      </c>
      <c r="N361">
        <f t="shared" si="22"/>
        <v>366.31578947368422</v>
      </c>
      <c r="O361">
        <f t="shared" si="23"/>
        <v>116.09756097560975</v>
      </c>
    </row>
    <row r="362" spans="1:15" x14ac:dyDescent="0.25">
      <c r="A362" t="s">
        <v>371</v>
      </c>
      <c r="B362">
        <v>120</v>
      </c>
      <c r="C362">
        <v>4</v>
      </c>
      <c r="D362" s="1">
        <v>95</v>
      </c>
      <c r="E362">
        <v>151</v>
      </c>
      <c r="F362">
        <v>50</v>
      </c>
      <c r="G362">
        <v>285</v>
      </c>
      <c r="H362">
        <v>6.6550000000000002</v>
      </c>
      <c r="I362">
        <f t="shared" si="20"/>
        <v>200</v>
      </c>
      <c r="J362">
        <f t="shared" si="21"/>
        <v>88.741721854304629</v>
      </c>
      <c r="K362">
        <v>3322</v>
      </c>
      <c r="L362">
        <v>284</v>
      </c>
      <c r="M362">
        <v>400</v>
      </c>
      <c r="N362">
        <f t="shared" si="22"/>
        <v>198.94736842105263</v>
      </c>
      <c r="O362">
        <f t="shared" si="23"/>
        <v>88.079470198675494</v>
      </c>
    </row>
    <row r="363" spans="1:15" x14ac:dyDescent="0.25">
      <c r="A363" t="s">
        <v>372</v>
      </c>
      <c r="B363">
        <v>120</v>
      </c>
      <c r="C363">
        <v>4</v>
      </c>
      <c r="D363" s="1">
        <v>114</v>
      </c>
      <c r="E363">
        <v>189</v>
      </c>
      <c r="F363">
        <v>50</v>
      </c>
      <c r="G363">
        <v>377</v>
      </c>
      <c r="H363">
        <v>11.087999999999999</v>
      </c>
      <c r="I363">
        <f t="shared" si="20"/>
        <v>230.7017543859649</v>
      </c>
      <c r="J363">
        <f t="shared" si="21"/>
        <v>99.470899470899468</v>
      </c>
      <c r="K363">
        <v>2275</v>
      </c>
      <c r="L363">
        <v>377</v>
      </c>
      <c r="M363">
        <v>400.00099999999998</v>
      </c>
      <c r="N363">
        <f t="shared" si="22"/>
        <v>230.7017543859649</v>
      </c>
      <c r="O363">
        <f t="shared" si="23"/>
        <v>99.470899470899468</v>
      </c>
    </row>
    <row r="364" spans="1:15" x14ac:dyDescent="0.25">
      <c r="A364" t="s">
        <v>373</v>
      </c>
      <c r="B364">
        <v>120</v>
      </c>
      <c r="C364">
        <v>4</v>
      </c>
      <c r="D364" s="1">
        <v>92</v>
      </c>
      <c r="E364">
        <v>113</v>
      </c>
      <c r="F364">
        <v>50</v>
      </c>
      <c r="G364">
        <v>210</v>
      </c>
      <c r="H364">
        <v>7.109</v>
      </c>
      <c r="I364">
        <f t="shared" si="20"/>
        <v>128.26086956521738</v>
      </c>
      <c r="J364">
        <f t="shared" si="21"/>
        <v>85.840707964601776</v>
      </c>
      <c r="K364">
        <v>3210</v>
      </c>
      <c r="L364">
        <v>209</v>
      </c>
      <c r="M364">
        <v>400</v>
      </c>
      <c r="N364">
        <f t="shared" si="22"/>
        <v>127.17391304347827</v>
      </c>
      <c r="O364">
        <f t="shared" si="23"/>
        <v>84.955752212389385</v>
      </c>
    </row>
    <row r="365" spans="1:15" x14ac:dyDescent="0.25">
      <c r="A365" t="s">
        <v>374</v>
      </c>
      <c r="B365">
        <v>120</v>
      </c>
      <c r="C365">
        <v>4</v>
      </c>
      <c r="D365" s="1">
        <v>134</v>
      </c>
      <c r="E365">
        <v>134</v>
      </c>
      <c r="F365">
        <v>50</v>
      </c>
      <c r="G365">
        <v>223</v>
      </c>
      <c r="H365">
        <v>7.3440000000000003</v>
      </c>
      <c r="I365">
        <f t="shared" si="20"/>
        <v>66.417910447761201</v>
      </c>
      <c r="J365">
        <f t="shared" si="21"/>
        <v>66.417910447761201</v>
      </c>
      <c r="K365">
        <v>3550</v>
      </c>
      <c r="L365">
        <v>223</v>
      </c>
      <c r="M365">
        <v>400</v>
      </c>
      <c r="N365">
        <f t="shared" si="22"/>
        <v>66.417910447761201</v>
      </c>
      <c r="O365">
        <f t="shared" si="23"/>
        <v>66.417910447761201</v>
      </c>
    </row>
    <row r="366" spans="1:15" x14ac:dyDescent="0.25">
      <c r="A366" t="s">
        <v>375</v>
      </c>
      <c r="B366">
        <v>120</v>
      </c>
      <c r="C366">
        <v>4</v>
      </c>
      <c r="D366" s="1">
        <v>100</v>
      </c>
      <c r="E366">
        <v>105</v>
      </c>
      <c r="F366">
        <v>50</v>
      </c>
      <c r="G366">
        <v>186</v>
      </c>
      <c r="H366">
        <v>6.2210000000000001</v>
      </c>
      <c r="I366">
        <f t="shared" si="20"/>
        <v>86</v>
      </c>
      <c r="J366">
        <f t="shared" si="21"/>
        <v>77.142857142857153</v>
      </c>
      <c r="K366">
        <v>2823</v>
      </c>
      <c r="L366">
        <v>182</v>
      </c>
      <c r="M366">
        <v>400.00099999999998</v>
      </c>
      <c r="N366">
        <f t="shared" si="22"/>
        <v>82</v>
      </c>
      <c r="O366">
        <f t="shared" si="23"/>
        <v>73.333333333333329</v>
      </c>
    </row>
    <row r="367" spans="1:15" x14ac:dyDescent="0.25">
      <c r="A367" t="s">
        <v>376</v>
      </c>
      <c r="B367">
        <v>120</v>
      </c>
      <c r="C367">
        <v>4</v>
      </c>
      <c r="D367" s="1">
        <v>95</v>
      </c>
      <c r="E367">
        <v>95</v>
      </c>
      <c r="F367">
        <v>50</v>
      </c>
      <c r="G367">
        <v>148</v>
      </c>
      <c r="H367">
        <v>6.165</v>
      </c>
      <c r="I367">
        <f t="shared" si="20"/>
        <v>55.78947368421052</v>
      </c>
      <c r="J367">
        <f t="shared" si="21"/>
        <v>55.78947368421052</v>
      </c>
      <c r="K367">
        <v>3641</v>
      </c>
      <c r="L367">
        <v>145</v>
      </c>
      <c r="M367">
        <v>400.00099999999998</v>
      </c>
      <c r="N367">
        <f t="shared" si="22"/>
        <v>52.631578947368418</v>
      </c>
      <c r="O367">
        <f t="shared" si="23"/>
        <v>52.631578947368418</v>
      </c>
    </row>
    <row r="368" spans="1:15" x14ac:dyDescent="0.25">
      <c r="A368" t="s">
        <v>377</v>
      </c>
      <c r="B368">
        <v>120</v>
      </c>
      <c r="C368">
        <v>4</v>
      </c>
      <c r="D368" s="1">
        <v>91</v>
      </c>
      <c r="E368">
        <v>91</v>
      </c>
      <c r="F368">
        <v>50</v>
      </c>
      <c r="G368">
        <v>130</v>
      </c>
      <c r="H368">
        <v>5.6660000000000004</v>
      </c>
      <c r="I368">
        <f t="shared" si="20"/>
        <v>42.857142857142854</v>
      </c>
      <c r="J368">
        <f t="shared" si="21"/>
        <v>42.857142857142854</v>
      </c>
      <c r="K368">
        <v>4121</v>
      </c>
      <c r="L368">
        <v>130</v>
      </c>
      <c r="M368">
        <v>400.00099999999998</v>
      </c>
      <c r="N368">
        <f t="shared" si="22"/>
        <v>42.857142857142854</v>
      </c>
      <c r="O368">
        <f t="shared" si="23"/>
        <v>42.857142857142854</v>
      </c>
    </row>
    <row r="369" spans="1:15" x14ac:dyDescent="0.25">
      <c r="A369" t="s">
        <v>378</v>
      </c>
      <c r="B369">
        <v>120</v>
      </c>
      <c r="C369">
        <v>4</v>
      </c>
      <c r="D369" s="1">
        <v>90</v>
      </c>
      <c r="E369">
        <v>90</v>
      </c>
      <c r="F369">
        <v>50</v>
      </c>
      <c r="G369">
        <v>120</v>
      </c>
      <c r="H369">
        <v>7.5609999999999999</v>
      </c>
      <c r="I369">
        <f t="shared" si="20"/>
        <v>33.333333333333329</v>
      </c>
      <c r="J369">
        <f t="shared" si="21"/>
        <v>33.333333333333329</v>
      </c>
      <c r="K369">
        <v>4413</v>
      </c>
      <c r="L369">
        <v>120</v>
      </c>
      <c r="M369">
        <v>400</v>
      </c>
      <c r="N369">
        <f t="shared" si="22"/>
        <v>33.333333333333329</v>
      </c>
      <c r="O369">
        <f t="shared" si="23"/>
        <v>33.333333333333329</v>
      </c>
    </row>
    <row r="370" spans="1:15" x14ac:dyDescent="0.25">
      <c r="A370" t="s">
        <v>379</v>
      </c>
      <c r="B370">
        <v>120</v>
      </c>
      <c r="C370">
        <v>4</v>
      </c>
      <c r="D370" s="1">
        <v>90</v>
      </c>
      <c r="E370">
        <v>90</v>
      </c>
      <c r="F370">
        <v>50</v>
      </c>
      <c r="G370">
        <v>191</v>
      </c>
      <c r="H370">
        <v>2.944</v>
      </c>
      <c r="I370">
        <f t="shared" si="20"/>
        <v>112.22222222222223</v>
      </c>
      <c r="J370">
        <f t="shared" si="21"/>
        <v>112.22222222222223</v>
      </c>
      <c r="K370">
        <v>4548</v>
      </c>
      <c r="L370">
        <v>187</v>
      </c>
      <c r="M370">
        <v>400</v>
      </c>
      <c r="N370">
        <f t="shared" si="22"/>
        <v>107.77777777777777</v>
      </c>
      <c r="O370">
        <f t="shared" si="23"/>
        <v>107.77777777777777</v>
      </c>
    </row>
    <row r="371" spans="1:15" x14ac:dyDescent="0.25">
      <c r="A371" t="s">
        <v>380</v>
      </c>
      <c r="B371">
        <v>120</v>
      </c>
      <c r="C371">
        <v>4</v>
      </c>
      <c r="D371" s="1">
        <v>100</v>
      </c>
      <c r="E371">
        <v>118</v>
      </c>
      <c r="F371">
        <v>50</v>
      </c>
      <c r="G371">
        <v>213</v>
      </c>
      <c r="H371">
        <v>1.4350000000000001</v>
      </c>
      <c r="I371">
        <f t="shared" si="20"/>
        <v>112.99999999999999</v>
      </c>
      <c r="J371">
        <f t="shared" si="21"/>
        <v>80.508474576271183</v>
      </c>
      <c r="K371">
        <v>13732</v>
      </c>
      <c r="L371">
        <v>196</v>
      </c>
      <c r="M371">
        <v>400</v>
      </c>
      <c r="N371">
        <f t="shared" si="22"/>
        <v>96</v>
      </c>
      <c r="O371">
        <f t="shared" si="23"/>
        <v>66.101694915254242</v>
      </c>
    </row>
    <row r="372" spans="1:15" x14ac:dyDescent="0.25">
      <c r="A372" t="s">
        <v>381</v>
      </c>
      <c r="B372">
        <v>120</v>
      </c>
      <c r="C372">
        <v>4</v>
      </c>
      <c r="D372" s="1">
        <v>103</v>
      </c>
      <c r="E372">
        <v>103</v>
      </c>
      <c r="F372">
        <v>50</v>
      </c>
      <c r="G372">
        <v>155</v>
      </c>
      <c r="H372">
        <v>2.5979999999999999</v>
      </c>
      <c r="I372">
        <f t="shared" si="20"/>
        <v>50.485436893203882</v>
      </c>
      <c r="J372">
        <f t="shared" si="21"/>
        <v>50.485436893203882</v>
      </c>
      <c r="K372">
        <v>8004</v>
      </c>
      <c r="L372">
        <v>155</v>
      </c>
      <c r="M372">
        <v>400</v>
      </c>
      <c r="N372">
        <f t="shared" si="22"/>
        <v>50.485436893203882</v>
      </c>
      <c r="O372">
        <f t="shared" si="23"/>
        <v>50.485436893203882</v>
      </c>
    </row>
    <row r="373" spans="1:15" x14ac:dyDescent="0.25">
      <c r="A373" t="s">
        <v>382</v>
      </c>
      <c r="B373">
        <v>120</v>
      </c>
      <c r="C373">
        <v>4</v>
      </c>
      <c r="D373" s="1">
        <v>101</v>
      </c>
      <c r="E373">
        <v>101</v>
      </c>
      <c r="F373">
        <v>50</v>
      </c>
      <c r="G373">
        <v>185</v>
      </c>
      <c r="H373">
        <v>110.563</v>
      </c>
      <c r="I373">
        <f t="shared" si="20"/>
        <v>83.168316831683171</v>
      </c>
      <c r="J373">
        <f t="shared" si="21"/>
        <v>83.168316831683171</v>
      </c>
      <c r="K373">
        <v>3612</v>
      </c>
      <c r="L373">
        <v>182</v>
      </c>
      <c r="M373">
        <v>400.08199999999999</v>
      </c>
      <c r="N373">
        <f t="shared" si="22"/>
        <v>80.198019801980209</v>
      </c>
      <c r="O373">
        <f t="shared" si="23"/>
        <v>80.198019801980209</v>
      </c>
    </row>
    <row r="374" spans="1:15" x14ac:dyDescent="0.25">
      <c r="A374" t="s">
        <v>383</v>
      </c>
      <c r="B374">
        <v>120</v>
      </c>
      <c r="C374">
        <v>4</v>
      </c>
      <c r="D374" s="1">
        <v>111</v>
      </c>
      <c r="E374">
        <v>111</v>
      </c>
      <c r="F374">
        <v>50</v>
      </c>
      <c r="G374">
        <v>155</v>
      </c>
      <c r="H374">
        <v>1.3959999999999999</v>
      </c>
      <c r="I374">
        <f t="shared" si="20"/>
        <v>39.63963963963964</v>
      </c>
      <c r="J374">
        <f t="shared" si="21"/>
        <v>39.63963963963964</v>
      </c>
      <c r="K374">
        <v>8565</v>
      </c>
      <c r="L374">
        <v>153</v>
      </c>
      <c r="M374">
        <v>400.00099999999998</v>
      </c>
      <c r="N374">
        <f t="shared" si="22"/>
        <v>37.837837837837839</v>
      </c>
      <c r="O374">
        <f t="shared" si="23"/>
        <v>37.837837837837839</v>
      </c>
    </row>
    <row r="375" spans="1:15" x14ac:dyDescent="0.25">
      <c r="A375" t="s">
        <v>384</v>
      </c>
      <c r="B375">
        <v>120</v>
      </c>
      <c r="C375">
        <v>4</v>
      </c>
      <c r="D375" s="1">
        <v>117</v>
      </c>
      <c r="E375">
        <v>117</v>
      </c>
      <c r="F375">
        <v>50</v>
      </c>
      <c r="G375">
        <v>169</v>
      </c>
      <c r="H375">
        <v>1.5029999999999999</v>
      </c>
      <c r="I375">
        <f t="shared" si="20"/>
        <v>44.444444444444443</v>
      </c>
      <c r="J375">
        <f t="shared" si="21"/>
        <v>44.444444444444443</v>
      </c>
      <c r="K375">
        <v>14522</v>
      </c>
      <c r="L375">
        <v>167</v>
      </c>
      <c r="M375">
        <v>400</v>
      </c>
      <c r="N375">
        <f t="shared" si="22"/>
        <v>42.735042735042732</v>
      </c>
      <c r="O375">
        <f t="shared" si="23"/>
        <v>42.735042735042732</v>
      </c>
    </row>
    <row r="376" spans="1:15" x14ac:dyDescent="0.25">
      <c r="A376" t="s">
        <v>385</v>
      </c>
      <c r="B376">
        <v>120</v>
      </c>
      <c r="C376">
        <v>4</v>
      </c>
      <c r="D376" s="1">
        <v>98</v>
      </c>
      <c r="E376">
        <v>98</v>
      </c>
      <c r="F376">
        <v>50</v>
      </c>
      <c r="G376">
        <v>124</v>
      </c>
      <c r="H376">
        <v>3.7229999999999999</v>
      </c>
      <c r="I376">
        <f t="shared" si="20"/>
        <v>26.530612244897959</v>
      </c>
      <c r="J376">
        <f t="shared" si="21"/>
        <v>26.530612244897959</v>
      </c>
      <c r="K376">
        <v>4422</v>
      </c>
      <c r="L376">
        <v>124</v>
      </c>
      <c r="M376">
        <v>400</v>
      </c>
      <c r="N376">
        <f t="shared" si="22"/>
        <v>26.530612244897959</v>
      </c>
      <c r="O376">
        <f t="shared" si="23"/>
        <v>26.530612244897959</v>
      </c>
    </row>
    <row r="377" spans="1:15" x14ac:dyDescent="0.25">
      <c r="A377" t="s">
        <v>386</v>
      </c>
      <c r="B377">
        <v>120</v>
      </c>
      <c r="C377">
        <v>4</v>
      </c>
      <c r="D377" s="1">
        <v>104</v>
      </c>
      <c r="E377">
        <v>104</v>
      </c>
      <c r="F377">
        <v>50</v>
      </c>
      <c r="G377">
        <v>145</v>
      </c>
      <c r="H377">
        <v>2.4020000000000001</v>
      </c>
      <c r="I377">
        <f t="shared" si="20"/>
        <v>39.42307692307692</v>
      </c>
      <c r="J377">
        <f t="shared" si="21"/>
        <v>39.42307692307692</v>
      </c>
      <c r="K377">
        <v>9641</v>
      </c>
      <c r="L377">
        <v>142</v>
      </c>
      <c r="M377">
        <v>400</v>
      </c>
      <c r="N377">
        <f t="shared" si="22"/>
        <v>36.538461538461533</v>
      </c>
      <c r="O377">
        <f t="shared" si="23"/>
        <v>36.538461538461533</v>
      </c>
    </row>
    <row r="378" spans="1:15" x14ac:dyDescent="0.25">
      <c r="A378" t="s">
        <v>387</v>
      </c>
      <c r="B378">
        <v>120</v>
      </c>
      <c r="C378">
        <v>4</v>
      </c>
      <c r="D378" s="1">
        <v>103</v>
      </c>
      <c r="E378">
        <v>103</v>
      </c>
      <c r="F378">
        <v>50</v>
      </c>
      <c r="G378">
        <v>129</v>
      </c>
      <c r="H378">
        <v>1.7490000000000001</v>
      </c>
      <c r="I378">
        <f t="shared" si="20"/>
        <v>25.242718446601941</v>
      </c>
      <c r="J378">
        <f t="shared" si="21"/>
        <v>25.242718446601941</v>
      </c>
      <c r="K378">
        <v>9166</v>
      </c>
      <c r="L378">
        <v>125</v>
      </c>
      <c r="M378">
        <v>400</v>
      </c>
      <c r="N378">
        <f t="shared" si="22"/>
        <v>21.359223300970871</v>
      </c>
      <c r="O378">
        <f t="shared" si="23"/>
        <v>21.359223300970871</v>
      </c>
    </row>
    <row r="379" spans="1:15" x14ac:dyDescent="0.25">
      <c r="A379" t="s">
        <v>388</v>
      </c>
      <c r="B379">
        <v>120</v>
      </c>
      <c r="C379">
        <v>4</v>
      </c>
      <c r="D379" s="1">
        <v>104</v>
      </c>
      <c r="E379">
        <v>104</v>
      </c>
      <c r="F379">
        <v>50</v>
      </c>
      <c r="G379">
        <v>119</v>
      </c>
      <c r="H379">
        <v>4.1980000000000004</v>
      </c>
      <c r="I379">
        <f t="shared" si="20"/>
        <v>14.423076923076922</v>
      </c>
      <c r="J379">
        <f t="shared" si="21"/>
        <v>14.423076923076922</v>
      </c>
      <c r="K379">
        <v>8015</v>
      </c>
      <c r="L379">
        <v>119</v>
      </c>
      <c r="M379">
        <v>400</v>
      </c>
      <c r="N379">
        <f t="shared" si="22"/>
        <v>14.423076923076922</v>
      </c>
      <c r="O379">
        <f t="shared" si="23"/>
        <v>14.423076923076922</v>
      </c>
    </row>
    <row r="380" spans="1:15" x14ac:dyDescent="0.25">
      <c r="A380" t="s">
        <v>389</v>
      </c>
      <c r="B380">
        <v>120</v>
      </c>
      <c r="C380">
        <v>4</v>
      </c>
      <c r="D380" s="1">
        <v>141</v>
      </c>
      <c r="E380">
        <v>166</v>
      </c>
      <c r="F380">
        <v>50</v>
      </c>
      <c r="G380">
        <v>384</v>
      </c>
      <c r="H380">
        <v>2.9609999999999999</v>
      </c>
      <c r="I380">
        <f t="shared" si="20"/>
        <v>172.34042553191489</v>
      </c>
      <c r="J380">
        <f t="shared" si="21"/>
        <v>131.32530120481925</v>
      </c>
      <c r="K380">
        <v>5003</v>
      </c>
      <c r="L380">
        <v>378</v>
      </c>
      <c r="M380">
        <v>400</v>
      </c>
      <c r="N380">
        <f t="shared" si="22"/>
        <v>168.08510638297872</v>
      </c>
      <c r="O380">
        <f t="shared" si="23"/>
        <v>127.71084337349396</v>
      </c>
    </row>
    <row r="381" spans="1:15" x14ac:dyDescent="0.25">
      <c r="A381" t="s">
        <v>390</v>
      </c>
      <c r="B381">
        <v>120</v>
      </c>
      <c r="C381">
        <v>4</v>
      </c>
      <c r="D381" s="1">
        <v>97</v>
      </c>
      <c r="E381">
        <v>129</v>
      </c>
      <c r="F381">
        <v>50</v>
      </c>
      <c r="G381">
        <v>305</v>
      </c>
      <c r="H381">
        <v>13.269</v>
      </c>
      <c r="I381">
        <f t="shared" si="20"/>
        <v>214.43298969072166</v>
      </c>
      <c r="J381">
        <f t="shared" si="21"/>
        <v>136.43410852713177</v>
      </c>
      <c r="K381">
        <v>2232</v>
      </c>
      <c r="L381">
        <v>305</v>
      </c>
      <c r="M381">
        <v>400</v>
      </c>
      <c r="N381">
        <f t="shared" si="22"/>
        <v>214.43298969072166</v>
      </c>
      <c r="O381">
        <f t="shared" si="23"/>
        <v>136.43410852713177</v>
      </c>
    </row>
    <row r="382" spans="1:15" x14ac:dyDescent="0.25">
      <c r="A382" t="s">
        <v>391</v>
      </c>
      <c r="B382">
        <v>120</v>
      </c>
      <c r="C382">
        <v>4</v>
      </c>
      <c r="D382" s="1">
        <v>107</v>
      </c>
      <c r="E382">
        <v>121</v>
      </c>
      <c r="F382">
        <v>50</v>
      </c>
      <c r="G382">
        <v>231</v>
      </c>
      <c r="H382">
        <v>3.29</v>
      </c>
      <c r="I382">
        <f t="shared" si="20"/>
        <v>115.88785046728971</v>
      </c>
      <c r="J382">
        <f t="shared" si="21"/>
        <v>90.909090909090907</v>
      </c>
      <c r="K382">
        <v>6933</v>
      </c>
      <c r="L382">
        <v>227</v>
      </c>
      <c r="M382">
        <v>400.00099999999998</v>
      </c>
      <c r="N382">
        <f t="shared" si="22"/>
        <v>112.14953271028037</v>
      </c>
      <c r="O382">
        <f t="shared" si="23"/>
        <v>87.603305785123965</v>
      </c>
    </row>
    <row r="383" spans="1:15" x14ac:dyDescent="0.25">
      <c r="A383" t="s">
        <v>392</v>
      </c>
      <c r="B383">
        <v>120</v>
      </c>
      <c r="C383">
        <v>4</v>
      </c>
      <c r="D383" s="1">
        <v>107</v>
      </c>
      <c r="E383">
        <v>132</v>
      </c>
      <c r="F383">
        <v>50</v>
      </c>
      <c r="G383">
        <v>257</v>
      </c>
      <c r="H383">
        <v>4.4160000000000004</v>
      </c>
      <c r="I383">
        <f t="shared" si="20"/>
        <v>140.18691588785046</v>
      </c>
      <c r="J383">
        <f t="shared" si="21"/>
        <v>94.696969696969703</v>
      </c>
      <c r="K383">
        <v>5045</v>
      </c>
      <c r="L383">
        <v>253</v>
      </c>
      <c r="M383">
        <v>400</v>
      </c>
      <c r="N383">
        <f t="shared" si="22"/>
        <v>136.44859813084111</v>
      </c>
      <c r="O383">
        <f t="shared" si="23"/>
        <v>91.666666666666657</v>
      </c>
    </row>
    <row r="384" spans="1:15" x14ac:dyDescent="0.25">
      <c r="A384" t="s">
        <v>393</v>
      </c>
      <c r="B384">
        <v>120</v>
      </c>
      <c r="C384">
        <v>4</v>
      </c>
      <c r="D384" s="1">
        <v>105</v>
      </c>
      <c r="E384">
        <v>114</v>
      </c>
      <c r="F384">
        <v>50</v>
      </c>
      <c r="G384">
        <v>212</v>
      </c>
      <c r="H384">
        <v>5.601</v>
      </c>
      <c r="I384">
        <f t="shared" si="20"/>
        <v>101.9047619047619</v>
      </c>
      <c r="J384">
        <f t="shared" si="21"/>
        <v>85.964912280701753</v>
      </c>
      <c r="K384">
        <v>605</v>
      </c>
      <c r="L384">
        <v>208</v>
      </c>
      <c r="M384">
        <v>400.01799999999997</v>
      </c>
      <c r="N384">
        <f t="shared" si="22"/>
        <v>98.095238095238088</v>
      </c>
      <c r="O384">
        <f t="shared" si="23"/>
        <v>82.456140350877192</v>
      </c>
    </row>
    <row r="385" spans="1:15" x14ac:dyDescent="0.25">
      <c r="A385" t="s">
        <v>394</v>
      </c>
      <c r="B385">
        <v>120</v>
      </c>
      <c r="C385">
        <v>4</v>
      </c>
      <c r="D385" s="1">
        <v>104</v>
      </c>
      <c r="E385">
        <v>104</v>
      </c>
      <c r="F385">
        <v>50</v>
      </c>
      <c r="G385">
        <v>191</v>
      </c>
      <c r="H385">
        <v>3.8730000000000002</v>
      </c>
      <c r="I385">
        <f t="shared" si="20"/>
        <v>83.65384615384616</v>
      </c>
      <c r="J385">
        <f t="shared" si="21"/>
        <v>83.65384615384616</v>
      </c>
      <c r="K385">
        <v>5160</v>
      </c>
      <c r="L385">
        <v>190</v>
      </c>
      <c r="M385">
        <v>400</v>
      </c>
      <c r="N385">
        <f t="shared" si="22"/>
        <v>82.692307692307693</v>
      </c>
      <c r="O385">
        <f t="shared" si="23"/>
        <v>82.692307692307693</v>
      </c>
    </row>
    <row r="386" spans="1:15" x14ac:dyDescent="0.25">
      <c r="A386" t="s">
        <v>395</v>
      </c>
      <c r="B386">
        <v>120</v>
      </c>
      <c r="C386">
        <v>4</v>
      </c>
      <c r="D386" s="1">
        <v>93</v>
      </c>
      <c r="E386">
        <v>93</v>
      </c>
      <c r="F386">
        <v>50</v>
      </c>
      <c r="G386">
        <v>165</v>
      </c>
      <c r="H386">
        <v>3.371</v>
      </c>
      <c r="I386">
        <f t="shared" si="20"/>
        <v>77.41935483870968</v>
      </c>
      <c r="J386">
        <f t="shared" si="21"/>
        <v>77.41935483870968</v>
      </c>
      <c r="K386">
        <v>6837</v>
      </c>
      <c r="L386">
        <v>158</v>
      </c>
      <c r="M386">
        <v>400</v>
      </c>
      <c r="N386">
        <f t="shared" si="22"/>
        <v>69.892473118279568</v>
      </c>
      <c r="O386">
        <f t="shared" si="23"/>
        <v>69.892473118279568</v>
      </c>
    </row>
    <row r="387" spans="1:15" x14ac:dyDescent="0.25">
      <c r="A387" t="s">
        <v>396</v>
      </c>
      <c r="B387">
        <v>120</v>
      </c>
      <c r="C387">
        <v>4</v>
      </c>
      <c r="D387" s="1">
        <v>90</v>
      </c>
      <c r="E387">
        <v>90</v>
      </c>
      <c r="F387">
        <v>50</v>
      </c>
      <c r="G387">
        <v>150</v>
      </c>
      <c r="H387">
        <v>27.678000000000001</v>
      </c>
      <c r="I387">
        <f t="shared" ref="I387:I409" si="24">(G387-D387)/D387*100</f>
        <v>66.666666666666657</v>
      </c>
      <c r="J387">
        <f t="shared" ref="J387:J409" si="25">(G387-E387)/E387*100</f>
        <v>66.666666666666657</v>
      </c>
      <c r="K387">
        <v>5942</v>
      </c>
      <c r="L387">
        <v>147</v>
      </c>
      <c r="M387">
        <v>400</v>
      </c>
      <c r="N387">
        <f t="shared" ref="N387:N409" si="26">(L387-D387)/D387*100</f>
        <v>63.333333333333329</v>
      </c>
      <c r="O387">
        <f t="shared" ref="O387:O409" si="27">(L387-E387)/E387*100</f>
        <v>63.333333333333329</v>
      </c>
    </row>
    <row r="388" spans="1:15" x14ac:dyDescent="0.25">
      <c r="A388" t="s">
        <v>397</v>
      </c>
      <c r="B388">
        <v>120</v>
      </c>
      <c r="C388">
        <v>4</v>
      </c>
      <c r="D388" s="1">
        <v>101</v>
      </c>
      <c r="E388">
        <v>101</v>
      </c>
      <c r="F388">
        <v>50</v>
      </c>
      <c r="G388">
        <v>144</v>
      </c>
      <c r="H388">
        <v>3.3650000000000002</v>
      </c>
      <c r="I388">
        <f t="shared" si="24"/>
        <v>42.574257425742573</v>
      </c>
      <c r="J388">
        <f t="shared" si="25"/>
        <v>42.574257425742573</v>
      </c>
      <c r="K388">
        <v>7306</v>
      </c>
      <c r="L388">
        <v>143</v>
      </c>
      <c r="M388">
        <v>400</v>
      </c>
      <c r="N388">
        <f t="shared" si="26"/>
        <v>41.584158415841586</v>
      </c>
      <c r="O388">
        <f t="shared" si="27"/>
        <v>41.584158415841586</v>
      </c>
    </row>
    <row r="389" spans="1:15" x14ac:dyDescent="0.25">
      <c r="A389" t="s">
        <v>398</v>
      </c>
      <c r="B389">
        <v>120</v>
      </c>
      <c r="C389">
        <v>4</v>
      </c>
      <c r="D389" s="1">
        <v>102</v>
      </c>
      <c r="E389">
        <v>102</v>
      </c>
      <c r="F389">
        <v>50</v>
      </c>
      <c r="G389">
        <v>135</v>
      </c>
      <c r="H389">
        <v>3.8039999999999998</v>
      </c>
      <c r="I389">
        <f t="shared" si="24"/>
        <v>32.352941176470587</v>
      </c>
      <c r="J389">
        <f t="shared" si="25"/>
        <v>32.352941176470587</v>
      </c>
      <c r="K389">
        <v>3830</v>
      </c>
      <c r="L389">
        <v>131</v>
      </c>
      <c r="M389">
        <v>400</v>
      </c>
      <c r="N389">
        <f t="shared" si="26"/>
        <v>28.431372549019606</v>
      </c>
      <c r="O389">
        <f t="shared" si="27"/>
        <v>28.431372549019606</v>
      </c>
    </row>
    <row r="390" spans="1:15" x14ac:dyDescent="0.25">
      <c r="A390" t="s">
        <v>399</v>
      </c>
      <c r="B390">
        <v>120</v>
      </c>
      <c r="C390">
        <v>4</v>
      </c>
      <c r="D390" s="1">
        <v>114</v>
      </c>
      <c r="E390">
        <v>188</v>
      </c>
      <c r="F390">
        <v>50</v>
      </c>
      <c r="G390">
        <v>431</v>
      </c>
      <c r="H390">
        <v>5.0910000000000002</v>
      </c>
      <c r="I390">
        <f t="shared" si="24"/>
        <v>278.07017543859649</v>
      </c>
      <c r="J390">
        <f t="shared" si="25"/>
        <v>129.25531914893617</v>
      </c>
      <c r="K390">
        <v>3351</v>
      </c>
      <c r="L390">
        <v>423</v>
      </c>
      <c r="M390">
        <v>400.00099999999998</v>
      </c>
      <c r="N390">
        <f t="shared" si="26"/>
        <v>271.0526315789474</v>
      </c>
      <c r="O390">
        <f t="shared" si="27"/>
        <v>125</v>
      </c>
    </row>
    <row r="391" spans="1:15" x14ac:dyDescent="0.25">
      <c r="A391" t="s">
        <v>400</v>
      </c>
      <c r="B391">
        <v>120</v>
      </c>
      <c r="C391">
        <v>4</v>
      </c>
      <c r="D391" s="1">
        <v>110</v>
      </c>
      <c r="E391">
        <v>186</v>
      </c>
      <c r="F391">
        <v>50</v>
      </c>
      <c r="G391">
        <v>413</v>
      </c>
      <c r="H391">
        <v>7.7590000000000003</v>
      </c>
      <c r="I391">
        <f t="shared" si="24"/>
        <v>275.45454545454544</v>
      </c>
      <c r="J391">
        <f t="shared" si="25"/>
        <v>122.04301075268818</v>
      </c>
      <c r="K391">
        <v>2652</v>
      </c>
      <c r="L391">
        <v>394</v>
      </c>
      <c r="M391">
        <v>400.00200000000001</v>
      </c>
      <c r="N391">
        <f t="shared" si="26"/>
        <v>258.18181818181819</v>
      </c>
      <c r="O391">
        <f t="shared" si="27"/>
        <v>111.8279569892473</v>
      </c>
    </row>
    <row r="392" spans="1:15" x14ac:dyDescent="0.25">
      <c r="A392" t="s">
        <v>401</v>
      </c>
      <c r="B392">
        <v>120</v>
      </c>
      <c r="C392">
        <v>4</v>
      </c>
      <c r="D392" s="1">
        <v>95</v>
      </c>
      <c r="E392">
        <v>138</v>
      </c>
      <c r="F392">
        <v>50</v>
      </c>
      <c r="G392">
        <v>270</v>
      </c>
      <c r="H392">
        <v>29.167999999999999</v>
      </c>
      <c r="I392">
        <f t="shared" si="24"/>
        <v>184.21052631578948</v>
      </c>
      <c r="J392">
        <f t="shared" si="25"/>
        <v>95.652173913043484</v>
      </c>
      <c r="K392">
        <v>680</v>
      </c>
      <c r="L392">
        <v>269</v>
      </c>
      <c r="M392">
        <v>400.03699999999998</v>
      </c>
      <c r="N392">
        <f t="shared" si="26"/>
        <v>183.15789473684211</v>
      </c>
      <c r="O392">
        <f t="shared" si="27"/>
        <v>94.927536231884062</v>
      </c>
    </row>
    <row r="393" spans="1:15" x14ac:dyDescent="0.25">
      <c r="A393" t="s">
        <v>402</v>
      </c>
      <c r="B393">
        <v>120</v>
      </c>
      <c r="C393">
        <v>4</v>
      </c>
      <c r="D393" s="1">
        <v>88</v>
      </c>
      <c r="E393">
        <v>137</v>
      </c>
      <c r="F393">
        <v>50</v>
      </c>
      <c r="G393">
        <v>275</v>
      </c>
      <c r="H393">
        <v>7.3150000000000004</v>
      </c>
      <c r="I393">
        <f t="shared" si="24"/>
        <v>212.5</v>
      </c>
      <c r="J393">
        <f t="shared" si="25"/>
        <v>100.72992700729928</v>
      </c>
      <c r="K393">
        <v>703</v>
      </c>
      <c r="L393">
        <v>275</v>
      </c>
      <c r="M393">
        <v>400.00799999999998</v>
      </c>
      <c r="N393">
        <f t="shared" si="26"/>
        <v>212.5</v>
      </c>
      <c r="O393">
        <f t="shared" si="27"/>
        <v>100.72992700729928</v>
      </c>
    </row>
    <row r="394" spans="1:15" x14ac:dyDescent="0.25">
      <c r="A394" t="s">
        <v>403</v>
      </c>
      <c r="B394">
        <v>120</v>
      </c>
      <c r="C394">
        <v>4</v>
      </c>
      <c r="D394" s="1">
        <v>116</v>
      </c>
      <c r="E394">
        <v>116</v>
      </c>
      <c r="F394">
        <v>50</v>
      </c>
      <c r="G394">
        <v>199</v>
      </c>
      <c r="H394">
        <v>5.9630000000000001</v>
      </c>
      <c r="I394">
        <f t="shared" si="24"/>
        <v>71.551724137931032</v>
      </c>
      <c r="J394">
        <f t="shared" si="25"/>
        <v>71.551724137931032</v>
      </c>
      <c r="K394">
        <v>5016</v>
      </c>
      <c r="L394">
        <v>197</v>
      </c>
      <c r="M394">
        <v>400.00099999999998</v>
      </c>
      <c r="N394">
        <f t="shared" si="26"/>
        <v>69.827586206896555</v>
      </c>
      <c r="O394">
        <f t="shared" si="27"/>
        <v>69.827586206896555</v>
      </c>
    </row>
    <row r="395" spans="1:15" x14ac:dyDescent="0.25">
      <c r="A395" t="s">
        <v>404</v>
      </c>
      <c r="B395">
        <v>120</v>
      </c>
      <c r="C395">
        <v>4</v>
      </c>
      <c r="D395" s="1">
        <v>130</v>
      </c>
      <c r="E395">
        <v>144</v>
      </c>
      <c r="F395">
        <v>50</v>
      </c>
      <c r="G395">
        <v>313</v>
      </c>
      <c r="H395">
        <v>3.27</v>
      </c>
      <c r="I395">
        <f t="shared" si="24"/>
        <v>140.76923076923077</v>
      </c>
      <c r="J395">
        <f t="shared" si="25"/>
        <v>117.36111111111111</v>
      </c>
      <c r="K395">
        <v>5371</v>
      </c>
      <c r="L395">
        <v>307</v>
      </c>
      <c r="M395">
        <v>400</v>
      </c>
      <c r="N395">
        <f t="shared" si="26"/>
        <v>136.15384615384616</v>
      </c>
      <c r="O395">
        <f t="shared" si="27"/>
        <v>113.19444444444444</v>
      </c>
    </row>
    <row r="396" spans="1:15" x14ac:dyDescent="0.25">
      <c r="A396" t="s">
        <v>405</v>
      </c>
      <c r="B396">
        <v>120</v>
      </c>
      <c r="C396">
        <v>4</v>
      </c>
      <c r="D396" s="1">
        <v>89</v>
      </c>
      <c r="E396">
        <v>92</v>
      </c>
      <c r="F396">
        <v>50</v>
      </c>
      <c r="G396">
        <v>173</v>
      </c>
      <c r="H396">
        <v>18.003</v>
      </c>
      <c r="I396">
        <f t="shared" si="24"/>
        <v>94.382022471910105</v>
      </c>
      <c r="J396">
        <f t="shared" si="25"/>
        <v>88.043478260869563</v>
      </c>
      <c r="K396">
        <v>3949</v>
      </c>
      <c r="L396">
        <v>169</v>
      </c>
      <c r="M396">
        <v>400.00099999999998</v>
      </c>
      <c r="N396">
        <f t="shared" si="26"/>
        <v>89.887640449438194</v>
      </c>
      <c r="O396">
        <f t="shared" si="27"/>
        <v>83.695652173913047</v>
      </c>
    </row>
    <row r="397" spans="1:15" x14ac:dyDescent="0.25">
      <c r="A397" t="s">
        <v>406</v>
      </c>
      <c r="B397">
        <v>120</v>
      </c>
      <c r="C397">
        <v>4</v>
      </c>
      <c r="D397" s="1">
        <v>111</v>
      </c>
      <c r="E397">
        <v>111</v>
      </c>
      <c r="F397">
        <v>50</v>
      </c>
      <c r="G397">
        <v>173</v>
      </c>
      <c r="H397">
        <v>6.032</v>
      </c>
      <c r="I397">
        <f t="shared" si="24"/>
        <v>55.85585585585585</v>
      </c>
      <c r="J397">
        <f t="shared" si="25"/>
        <v>55.85585585585585</v>
      </c>
      <c r="K397">
        <v>3355</v>
      </c>
      <c r="L397">
        <v>173</v>
      </c>
      <c r="M397">
        <v>400.00099999999998</v>
      </c>
      <c r="N397">
        <f t="shared" si="26"/>
        <v>55.85585585585585</v>
      </c>
      <c r="O397">
        <f t="shared" si="27"/>
        <v>55.85585585585585</v>
      </c>
    </row>
    <row r="398" spans="1:15" x14ac:dyDescent="0.25">
      <c r="A398" t="s">
        <v>407</v>
      </c>
      <c r="B398">
        <v>120</v>
      </c>
      <c r="C398">
        <v>4</v>
      </c>
      <c r="D398" s="1">
        <v>90</v>
      </c>
      <c r="E398">
        <v>90</v>
      </c>
      <c r="F398">
        <v>50</v>
      </c>
      <c r="G398">
        <v>140</v>
      </c>
      <c r="H398">
        <v>5.3689999999999998</v>
      </c>
      <c r="I398">
        <f t="shared" si="24"/>
        <v>55.555555555555557</v>
      </c>
      <c r="J398">
        <f t="shared" si="25"/>
        <v>55.555555555555557</v>
      </c>
      <c r="K398">
        <v>3679</v>
      </c>
      <c r="L398">
        <v>140</v>
      </c>
      <c r="M398">
        <v>400</v>
      </c>
      <c r="N398">
        <f t="shared" si="26"/>
        <v>55.555555555555557</v>
      </c>
      <c r="O398">
        <f t="shared" si="27"/>
        <v>55.555555555555557</v>
      </c>
    </row>
    <row r="399" spans="1:15" x14ac:dyDescent="0.25">
      <c r="A399" t="s">
        <v>408</v>
      </c>
      <c r="B399">
        <v>120</v>
      </c>
      <c r="C399">
        <v>4</v>
      </c>
      <c r="D399" s="1">
        <v>106</v>
      </c>
      <c r="E399">
        <v>106</v>
      </c>
      <c r="F399">
        <v>50</v>
      </c>
      <c r="G399">
        <v>150</v>
      </c>
      <c r="H399">
        <v>3.3940000000000001</v>
      </c>
      <c r="I399">
        <f t="shared" si="24"/>
        <v>41.509433962264154</v>
      </c>
      <c r="J399">
        <f t="shared" si="25"/>
        <v>41.509433962264154</v>
      </c>
      <c r="K399">
        <v>5184</v>
      </c>
      <c r="L399">
        <v>150</v>
      </c>
      <c r="M399">
        <v>400</v>
      </c>
      <c r="N399">
        <f t="shared" si="26"/>
        <v>41.509433962264154</v>
      </c>
      <c r="O399">
        <f t="shared" si="27"/>
        <v>41.509433962264154</v>
      </c>
    </row>
    <row r="400" spans="1:15" x14ac:dyDescent="0.25">
      <c r="A400" t="s">
        <v>409</v>
      </c>
      <c r="B400">
        <v>120</v>
      </c>
      <c r="C400">
        <v>4</v>
      </c>
      <c r="D400" s="1">
        <v>96</v>
      </c>
      <c r="E400">
        <v>191</v>
      </c>
      <c r="F400">
        <v>50</v>
      </c>
      <c r="G400">
        <v>428</v>
      </c>
      <c r="H400">
        <v>8.6159999999999997</v>
      </c>
      <c r="I400">
        <f t="shared" si="24"/>
        <v>345.83333333333337</v>
      </c>
      <c r="J400">
        <f t="shared" si="25"/>
        <v>124.08376963350784</v>
      </c>
      <c r="K400">
        <v>2033</v>
      </c>
      <c r="L400">
        <v>418</v>
      </c>
      <c r="M400">
        <v>400.01</v>
      </c>
      <c r="N400">
        <f t="shared" si="26"/>
        <v>335.41666666666663</v>
      </c>
      <c r="O400">
        <f t="shared" si="27"/>
        <v>118.84816753926701</v>
      </c>
    </row>
    <row r="401" spans="1:15" x14ac:dyDescent="0.25">
      <c r="A401" t="s">
        <v>410</v>
      </c>
      <c r="B401">
        <v>120</v>
      </c>
      <c r="C401">
        <v>4</v>
      </c>
      <c r="D401" s="1">
        <v>100</v>
      </c>
      <c r="E401">
        <v>214</v>
      </c>
      <c r="F401">
        <v>50</v>
      </c>
      <c r="G401">
        <v>458</v>
      </c>
      <c r="H401">
        <v>33.865000000000002</v>
      </c>
      <c r="I401">
        <f t="shared" si="24"/>
        <v>358</v>
      </c>
      <c r="J401">
        <f t="shared" si="25"/>
        <v>114.01869158878503</v>
      </c>
      <c r="K401">
        <v>1530</v>
      </c>
      <c r="L401">
        <v>456</v>
      </c>
      <c r="M401">
        <v>400.00299999999999</v>
      </c>
      <c r="N401">
        <f t="shared" si="26"/>
        <v>356</v>
      </c>
      <c r="O401">
        <f t="shared" si="27"/>
        <v>113.08411214953271</v>
      </c>
    </row>
    <row r="402" spans="1:15" x14ac:dyDescent="0.25">
      <c r="A402" t="s">
        <v>411</v>
      </c>
      <c r="B402">
        <v>120</v>
      </c>
      <c r="C402">
        <v>4</v>
      </c>
      <c r="D402" s="1">
        <v>120</v>
      </c>
      <c r="E402">
        <v>182</v>
      </c>
      <c r="F402">
        <v>50</v>
      </c>
      <c r="G402">
        <v>354</v>
      </c>
      <c r="H402">
        <v>14.051</v>
      </c>
      <c r="I402">
        <f t="shared" si="24"/>
        <v>195</v>
      </c>
      <c r="J402">
        <f t="shared" si="25"/>
        <v>94.505494505494497</v>
      </c>
      <c r="K402">
        <v>3584</v>
      </c>
      <c r="L402">
        <v>350</v>
      </c>
      <c r="M402">
        <v>400.00099999999998</v>
      </c>
      <c r="N402">
        <f t="shared" si="26"/>
        <v>191.66666666666669</v>
      </c>
      <c r="O402">
        <f t="shared" si="27"/>
        <v>92.307692307692307</v>
      </c>
    </row>
    <row r="403" spans="1:15" x14ac:dyDescent="0.25">
      <c r="A403" t="s">
        <v>412</v>
      </c>
      <c r="B403">
        <v>120</v>
      </c>
      <c r="C403">
        <v>4</v>
      </c>
      <c r="D403" s="1">
        <v>86</v>
      </c>
      <c r="E403">
        <v>151</v>
      </c>
      <c r="F403">
        <v>50</v>
      </c>
      <c r="G403">
        <v>300</v>
      </c>
      <c r="H403">
        <v>16.420000000000002</v>
      </c>
      <c r="I403">
        <f t="shared" si="24"/>
        <v>248.83720930232559</v>
      </c>
      <c r="J403">
        <f t="shared" si="25"/>
        <v>98.675496688741731</v>
      </c>
      <c r="K403">
        <v>1439</v>
      </c>
      <c r="L403">
        <v>297</v>
      </c>
      <c r="M403">
        <v>400.00400000000002</v>
      </c>
      <c r="N403">
        <f t="shared" si="26"/>
        <v>245.3488372093023</v>
      </c>
      <c r="O403">
        <f t="shared" si="27"/>
        <v>96.688741721854313</v>
      </c>
    </row>
    <row r="404" spans="1:15" x14ac:dyDescent="0.25">
      <c r="A404" t="s">
        <v>413</v>
      </c>
      <c r="B404">
        <v>120</v>
      </c>
      <c r="C404">
        <v>4</v>
      </c>
      <c r="D404" s="1">
        <v>91</v>
      </c>
      <c r="E404">
        <v>112</v>
      </c>
      <c r="F404">
        <v>50</v>
      </c>
      <c r="G404">
        <v>206</v>
      </c>
      <c r="H404">
        <v>120.834</v>
      </c>
      <c r="I404">
        <f t="shared" si="24"/>
        <v>126.37362637362637</v>
      </c>
      <c r="J404">
        <f t="shared" si="25"/>
        <v>83.928571428571431</v>
      </c>
      <c r="K404">
        <v>586</v>
      </c>
      <c r="L404">
        <v>206</v>
      </c>
      <c r="M404">
        <v>400.00400000000002</v>
      </c>
      <c r="N404">
        <f t="shared" si="26"/>
        <v>126.37362637362637</v>
      </c>
      <c r="O404">
        <f t="shared" si="27"/>
        <v>83.928571428571431</v>
      </c>
    </row>
    <row r="405" spans="1:15" x14ac:dyDescent="0.25">
      <c r="A405" t="s">
        <v>414</v>
      </c>
      <c r="B405">
        <v>120</v>
      </c>
      <c r="C405">
        <v>4</v>
      </c>
      <c r="D405" s="1">
        <v>98</v>
      </c>
      <c r="E405">
        <v>135</v>
      </c>
      <c r="F405">
        <v>50</v>
      </c>
      <c r="G405">
        <v>252</v>
      </c>
      <c r="H405">
        <v>35.950000000000003</v>
      </c>
      <c r="I405">
        <f t="shared" si="24"/>
        <v>157.14285714285714</v>
      </c>
      <c r="J405">
        <f t="shared" si="25"/>
        <v>86.666666666666671</v>
      </c>
      <c r="K405">
        <v>2323</v>
      </c>
      <c r="L405">
        <v>249</v>
      </c>
      <c r="M405">
        <v>400.00299999999999</v>
      </c>
      <c r="N405">
        <f t="shared" si="26"/>
        <v>154.08163265306123</v>
      </c>
      <c r="O405">
        <f t="shared" si="27"/>
        <v>84.444444444444443</v>
      </c>
    </row>
    <row r="406" spans="1:15" x14ac:dyDescent="0.25">
      <c r="A406" t="s">
        <v>415</v>
      </c>
      <c r="B406">
        <v>120</v>
      </c>
      <c r="C406">
        <v>4</v>
      </c>
      <c r="D406" s="1">
        <v>102</v>
      </c>
      <c r="E406">
        <v>102</v>
      </c>
      <c r="F406">
        <v>50</v>
      </c>
      <c r="G406">
        <v>174</v>
      </c>
      <c r="H406">
        <v>5.0949999999999998</v>
      </c>
      <c r="I406">
        <f t="shared" si="24"/>
        <v>70.588235294117652</v>
      </c>
      <c r="J406">
        <f t="shared" si="25"/>
        <v>70.588235294117652</v>
      </c>
      <c r="K406">
        <v>4324</v>
      </c>
      <c r="L406">
        <v>174</v>
      </c>
      <c r="M406">
        <v>400</v>
      </c>
      <c r="N406">
        <f t="shared" si="26"/>
        <v>70.588235294117652</v>
      </c>
      <c r="O406">
        <f t="shared" si="27"/>
        <v>70.588235294117652</v>
      </c>
    </row>
    <row r="407" spans="1:15" x14ac:dyDescent="0.25">
      <c r="A407" t="s">
        <v>416</v>
      </c>
      <c r="B407">
        <v>120</v>
      </c>
      <c r="C407">
        <v>4</v>
      </c>
      <c r="D407" s="1">
        <v>90</v>
      </c>
      <c r="E407">
        <v>105</v>
      </c>
      <c r="F407">
        <v>50</v>
      </c>
      <c r="G407">
        <v>189</v>
      </c>
      <c r="H407">
        <v>15.457000000000001</v>
      </c>
      <c r="I407">
        <f t="shared" si="24"/>
        <v>110.00000000000001</v>
      </c>
      <c r="J407">
        <f t="shared" si="25"/>
        <v>80</v>
      </c>
      <c r="K407">
        <v>2802</v>
      </c>
      <c r="L407">
        <v>188</v>
      </c>
      <c r="M407">
        <v>400.00099999999998</v>
      </c>
      <c r="N407">
        <f t="shared" si="26"/>
        <v>108.88888888888889</v>
      </c>
      <c r="O407">
        <f t="shared" si="27"/>
        <v>79.047619047619051</v>
      </c>
    </row>
    <row r="408" spans="1:15" x14ac:dyDescent="0.25">
      <c r="A408" t="s">
        <v>417</v>
      </c>
      <c r="B408">
        <v>120</v>
      </c>
      <c r="C408">
        <v>4</v>
      </c>
      <c r="D408" s="1">
        <v>101</v>
      </c>
      <c r="E408">
        <v>101</v>
      </c>
      <c r="F408">
        <v>50</v>
      </c>
      <c r="G408">
        <v>134</v>
      </c>
      <c r="H408">
        <v>4.5549999999999997</v>
      </c>
      <c r="I408">
        <f t="shared" si="24"/>
        <v>32.673267326732677</v>
      </c>
      <c r="J408">
        <f t="shared" si="25"/>
        <v>32.673267326732677</v>
      </c>
      <c r="K408">
        <v>4522</v>
      </c>
      <c r="L408">
        <v>133</v>
      </c>
      <c r="M408">
        <v>400</v>
      </c>
      <c r="N408">
        <f t="shared" si="26"/>
        <v>31.683168316831683</v>
      </c>
      <c r="O408">
        <f t="shared" si="27"/>
        <v>31.683168316831683</v>
      </c>
    </row>
    <row r="409" spans="1:15" x14ac:dyDescent="0.25">
      <c r="A409" t="s">
        <v>418</v>
      </c>
      <c r="B409">
        <v>120</v>
      </c>
      <c r="C409">
        <v>4</v>
      </c>
      <c r="D409" s="1">
        <v>96</v>
      </c>
      <c r="E409">
        <v>101</v>
      </c>
      <c r="F409">
        <v>50</v>
      </c>
      <c r="G409">
        <v>171</v>
      </c>
      <c r="H409">
        <v>4.5270000000000001</v>
      </c>
      <c r="I409">
        <f t="shared" si="24"/>
        <v>78.125</v>
      </c>
      <c r="J409">
        <f t="shared" si="25"/>
        <v>69.306930693069305</v>
      </c>
      <c r="K409">
        <v>4357</v>
      </c>
      <c r="L409">
        <v>171</v>
      </c>
      <c r="M409">
        <v>400</v>
      </c>
      <c r="N409">
        <f t="shared" si="26"/>
        <v>78.125</v>
      </c>
      <c r="O409">
        <f t="shared" si="27"/>
        <v>69.306930693069305</v>
      </c>
    </row>
  </sheetData>
  <phoneticPr fontId="18" type="noConversion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81DB-E7CD-41D8-BE82-53061878AE49}">
  <dimension ref="A1:AG409"/>
  <sheetViews>
    <sheetView topLeftCell="U1" workbookViewId="0">
      <selection activeCell="AE4" sqref="AE4:AG8"/>
    </sheetView>
  </sheetViews>
  <sheetFormatPr defaultRowHeight="13.8" x14ac:dyDescent="0.25"/>
  <cols>
    <col min="4" max="4" width="9" style="1"/>
    <col min="14" max="14" width="15.33203125" customWidth="1"/>
    <col min="15" max="15" width="15.109375" customWidth="1"/>
    <col min="24" max="24" width="15.33203125" customWidth="1"/>
    <col min="25" max="25" width="15.109375" customWidth="1"/>
    <col min="27" max="27" width="9.109375" bestFit="1" customWidth="1"/>
    <col min="28" max="29" width="21" bestFit="1" customWidth="1"/>
    <col min="30" max="30" width="19.21875" bestFit="1" customWidth="1"/>
    <col min="31" max="32" width="21" bestFit="1" customWidth="1"/>
    <col min="33" max="33" width="19.21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1" t="s">
        <v>482</v>
      </c>
      <c r="E1" t="s">
        <v>427</v>
      </c>
      <c r="F1" s="40" t="s">
        <v>538</v>
      </c>
      <c r="G1" s="40" t="s">
        <v>539</v>
      </c>
      <c r="H1" s="40" t="s">
        <v>540</v>
      </c>
      <c r="I1" s="40" t="s">
        <v>541</v>
      </c>
      <c r="J1" s="40" t="s">
        <v>542</v>
      </c>
      <c r="K1" s="40" t="s">
        <v>543</v>
      </c>
      <c r="L1" s="40" t="s">
        <v>544</v>
      </c>
      <c r="M1" s="40" t="s">
        <v>555</v>
      </c>
      <c r="N1" s="40" t="s">
        <v>545</v>
      </c>
      <c r="O1" s="40" t="s">
        <v>546</v>
      </c>
      <c r="P1" s="40" t="s">
        <v>547</v>
      </c>
      <c r="Q1" s="40" t="s">
        <v>548</v>
      </c>
      <c r="R1" s="40" t="s">
        <v>549</v>
      </c>
      <c r="S1" s="40" t="s">
        <v>550</v>
      </c>
      <c r="T1" s="40" t="s">
        <v>551</v>
      </c>
      <c r="U1" s="40" t="s">
        <v>552</v>
      </c>
      <c r="V1" s="40" t="s">
        <v>553</v>
      </c>
      <c r="W1" s="40" t="s">
        <v>554</v>
      </c>
      <c r="X1" s="40" t="s">
        <v>556</v>
      </c>
      <c r="Y1" s="40" t="s">
        <v>557</v>
      </c>
    </row>
    <row r="2" spans="1:33" x14ac:dyDescent="0.25">
      <c r="A2" t="s">
        <v>9</v>
      </c>
      <c r="B2">
        <v>30</v>
      </c>
      <c r="C2">
        <v>4</v>
      </c>
      <c r="D2" s="1">
        <v>41</v>
      </c>
      <c r="E2">
        <v>41</v>
      </c>
      <c r="F2">
        <v>10000</v>
      </c>
      <c r="G2">
        <v>57</v>
      </c>
      <c r="H2">
        <v>3.4009999999999998</v>
      </c>
      <c r="I2">
        <v>10000</v>
      </c>
      <c r="J2">
        <v>57</v>
      </c>
      <c r="K2">
        <v>2.5299999999999998</v>
      </c>
      <c r="L2">
        <f>MIN(G2,J2)</f>
        <v>57</v>
      </c>
      <c r="M2">
        <f>AVERAGE(H2,K2)</f>
        <v>2.9654999999999996</v>
      </c>
      <c r="N2">
        <f>(L2-D2)/D2*100</f>
        <v>39.024390243902438</v>
      </c>
      <c r="O2">
        <f>(L2-E2)/E2*100</f>
        <v>39.024390243902438</v>
      </c>
      <c r="P2">
        <v>393712</v>
      </c>
      <c r="Q2">
        <v>57</v>
      </c>
      <c r="R2">
        <v>100</v>
      </c>
      <c r="S2">
        <v>403820</v>
      </c>
      <c r="T2">
        <v>57</v>
      </c>
      <c r="U2">
        <v>100</v>
      </c>
      <c r="V2">
        <f>MIN(Q2,T2)</f>
        <v>57</v>
      </c>
      <c r="W2">
        <f>AVERAGE(R2,U2)</f>
        <v>100</v>
      </c>
      <c r="X2">
        <f>(V2-D2)/D2*100</f>
        <v>39.024390243902438</v>
      </c>
      <c r="Y2">
        <f>(V2-E2)/E2*100</f>
        <v>39.024390243902438</v>
      </c>
    </row>
    <row r="3" spans="1:33" x14ac:dyDescent="0.25">
      <c r="A3" t="s">
        <v>12</v>
      </c>
      <c r="B3">
        <v>30</v>
      </c>
      <c r="C3">
        <v>4</v>
      </c>
      <c r="D3" s="1">
        <v>43</v>
      </c>
      <c r="E3">
        <v>43</v>
      </c>
      <c r="F3">
        <v>10000</v>
      </c>
      <c r="G3">
        <v>51</v>
      </c>
      <c r="H3">
        <v>2.6859999999999999</v>
      </c>
      <c r="I3">
        <v>10000</v>
      </c>
      <c r="J3">
        <v>51</v>
      </c>
      <c r="K3">
        <v>2.4079999999999999</v>
      </c>
      <c r="L3">
        <f t="shared" ref="L3:L66" si="0">MIN(G3,J3)</f>
        <v>51</v>
      </c>
      <c r="M3">
        <f t="shared" ref="M3:M66" si="1">AVERAGE(H3,K3)</f>
        <v>2.5469999999999997</v>
      </c>
      <c r="N3">
        <f t="shared" ref="N3:N66" si="2">(L3-D3)/D3*100</f>
        <v>18.604651162790699</v>
      </c>
      <c r="O3">
        <f t="shared" ref="O3:O66" si="3">(L3-E3)/E3*100</f>
        <v>18.604651162790699</v>
      </c>
      <c r="P3">
        <v>409060</v>
      </c>
      <c r="Q3">
        <v>51</v>
      </c>
      <c r="R3">
        <v>100</v>
      </c>
      <c r="S3">
        <v>416752</v>
      </c>
      <c r="T3">
        <v>51</v>
      </c>
      <c r="U3">
        <v>100</v>
      </c>
      <c r="V3">
        <f t="shared" ref="V3:V66" si="4">MIN(Q3,T3)</f>
        <v>51</v>
      </c>
      <c r="W3">
        <f t="shared" ref="W3:W66" si="5">AVERAGE(R3,U3)</f>
        <v>100</v>
      </c>
      <c r="X3">
        <f t="shared" ref="X3:X66" si="6">(V3-D3)/D3*100</f>
        <v>18.604651162790699</v>
      </c>
      <c r="Y3">
        <f t="shared" ref="Y3:Y66" si="7">(V3-E3)/E3*100</f>
        <v>18.604651162790699</v>
      </c>
      <c r="AA3" s="2" t="s">
        <v>419</v>
      </c>
      <c r="AB3" t="s">
        <v>558</v>
      </c>
      <c r="AC3" t="s">
        <v>559</v>
      </c>
      <c r="AD3" t="s">
        <v>560</v>
      </c>
      <c r="AE3" t="s">
        <v>561</v>
      </c>
      <c r="AF3" t="s">
        <v>562</v>
      </c>
      <c r="AG3" t="s">
        <v>563</v>
      </c>
    </row>
    <row r="4" spans="1:33" x14ac:dyDescent="0.25">
      <c r="A4" t="s">
        <v>13</v>
      </c>
      <c r="B4">
        <v>30</v>
      </c>
      <c r="C4">
        <v>4</v>
      </c>
      <c r="D4" s="1">
        <v>41</v>
      </c>
      <c r="E4">
        <v>41</v>
      </c>
      <c r="F4">
        <v>10000</v>
      </c>
      <c r="G4">
        <v>54</v>
      </c>
      <c r="H4">
        <v>3.3050000000000002</v>
      </c>
      <c r="I4">
        <v>10000</v>
      </c>
      <c r="J4">
        <v>54</v>
      </c>
      <c r="K4">
        <v>3.0979999999999999</v>
      </c>
      <c r="L4">
        <f t="shared" si="0"/>
        <v>54</v>
      </c>
      <c r="M4">
        <f t="shared" si="1"/>
        <v>3.2015000000000002</v>
      </c>
      <c r="N4">
        <f t="shared" si="2"/>
        <v>31.707317073170731</v>
      </c>
      <c r="O4">
        <f t="shared" si="3"/>
        <v>31.707317073170731</v>
      </c>
      <c r="P4">
        <v>307155</v>
      </c>
      <c r="Q4">
        <v>54</v>
      </c>
      <c r="R4">
        <v>100</v>
      </c>
      <c r="S4">
        <v>324484</v>
      </c>
      <c r="T4">
        <v>54</v>
      </c>
      <c r="U4">
        <v>100</v>
      </c>
      <c r="V4">
        <f t="shared" si="4"/>
        <v>54</v>
      </c>
      <c r="W4">
        <f t="shared" si="5"/>
        <v>100</v>
      </c>
      <c r="X4">
        <f t="shared" si="6"/>
        <v>31.707317073170731</v>
      </c>
      <c r="Y4">
        <f t="shared" si="7"/>
        <v>31.707317073170731</v>
      </c>
      <c r="AA4" s="3">
        <v>30</v>
      </c>
      <c r="AB4" s="4">
        <v>33.2450911949282</v>
      </c>
      <c r="AC4" s="4">
        <v>31.044275757115425</v>
      </c>
      <c r="AD4" s="4">
        <v>5.865192708333332</v>
      </c>
      <c r="AE4" s="4">
        <v>32.479761567842978</v>
      </c>
      <c r="AF4" s="4">
        <v>30.280581343889853</v>
      </c>
      <c r="AG4" s="4">
        <v>100.00002083333334</v>
      </c>
    </row>
    <row r="5" spans="1:33" x14ac:dyDescent="0.25">
      <c r="A5" t="s">
        <v>14</v>
      </c>
      <c r="B5">
        <v>30</v>
      </c>
      <c r="C5">
        <v>4</v>
      </c>
      <c r="D5" s="1">
        <v>53</v>
      </c>
      <c r="E5">
        <v>53</v>
      </c>
      <c r="F5">
        <v>10000</v>
      </c>
      <c r="G5">
        <v>70</v>
      </c>
      <c r="H5">
        <v>2.42</v>
      </c>
      <c r="I5">
        <v>10000</v>
      </c>
      <c r="J5">
        <v>70</v>
      </c>
      <c r="K5">
        <v>2.3319999999999999</v>
      </c>
      <c r="L5">
        <f t="shared" si="0"/>
        <v>70</v>
      </c>
      <c r="M5">
        <f t="shared" si="1"/>
        <v>2.3759999999999999</v>
      </c>
      <c r="N5">
        <f t="shared" si="2"/>
        <v>32.075471698113205</v>
      </c>
      <c r="O5">
        <f t="shared" si="3"/>
        <v>32.075471698113205</v>
      </c>
      <c r="P5">
        <v>422665</v>
      </c>
      <c r="Q5">
        <v>70</v>
      </c>
      <c r="R5">
        <v>100</v>
      </c>
      <c r="S5">
        <v>437806</v>
      </c>
      <c r="T5">
        <v>70</v>
      </c>
      <c r="U5">
        <v>100</v>
      </c>
      <c r="V5">
        <f t="shared" si="4"/>
        <v>70</v>
      </c>
      <c r="W5">
        <f t="shared" si="5"/>
        <v>100</v>
      </c>
      <c r="X5">
        <f t="shared" si="6"/>
        <v>32.075471698113205</v>
      </c>
      <c r="Y5">
        <f t="shared" si="7"/>
        <v>32.075471698113205</v>
      </c>
      <c r="AA5" s="3">
        <v>60</v>
      </c>
      <c r="AB5" s="4">
        <v>35.455689718598379</v>
      </c>
      <c r="AC5" s="4">
        <v>28.599562983565377</v>
      </c>
      <c r="AD5" s="4">
        <v>32.976963541666656</v>
      </c>
      <c r="AE5" s="4">
        <v>35.120047628139631</v>
      </c>
      <c r="AF5" s="4">
        <v>28.298642569704</v>
      </c>
      <c r="AG5" s="4">
        <v>200.00142708333331</v>
      </c>
    </row>
    <row r="6" spans="1:33" x14ac:dyDescent="0.25">
      <c r="A6" t="s">
        <v>15</v>
      </c>
      <c r="B6">
        <v>30</v>
      </c>
      <c r="C6">
        <v>4</v>
      </c>
      <c r="D6" s="1">
        <v>48</v>
      </c>
      <c r="E6">
        <v>48</v>
      </c>
      <c r="F6">
        <v>10000</v>
      </c>
      <c r="G6">
        <v>53</v>
      </c>
      <c r="H6">
        <v>2.2480000000000002</v>
      </c>
      <c r="I6">
        <v>10000</v>
      </c>
      <c r="J6">
        <v>53</v>
      </c>
      <c r="K6">
        <v>2.1680000000000001</v>
      </c>
      <c r="L6">
        <f t="shared" si="0"/>
        <v>53</v>
      </c>
      <c r="M6">
        <f t="shared" si="1"/>
        <v>2.2080000000000002</v>
      </c>
      <c r="N6">
        <f t="shared" si="2"/>
        <v>10.416666666666668</v>
      </c>
      <c r="O6">
        <f t="shared" si="3"/>
        <v>10.416666666666668</v>
      </c>
      <c r="P6">
        <v>444855</v>
      </c>
      <c r="Q6">
        <v>53</v>
      </c>
      <c r="R6">
        <v>100</v>
      </c>
      <c r="S6">
        <v>458735</v>
      </c>
      <c r="T6">
        <v>53</v>
      </c>
      <c r="U6">
        <v>100</v>
      </c>
      <c r="V6">
        <f t="shared" si="4"/>
        <v>53</v>
      </c>
      <c r="W6">
        <f t="shared" si="5"/>
        <v>100</v>
      </c>
      <c r="X6">
        <f t="shared" si="6"/>
        <v>10.416666666666668</v>
      </c>
      <c r="Y6">
        <f t="shared" si="7"/>
        <v>10.416666666666668</v>
      </c>
      <c r="AA6" s="3">
        <v>90</v>
      </c>
      <c r="AB6" s="4">
        <v>35.934804633515625</v>
      </c>
      <c r="AC6" s="4">
        <v>26.731552376820314</v>
      </c>
      <c r="AD6" s="4">
        <v>92.030348958333335</v>
      </c>
      <c r="AE6" s="4">
        <v>35.775156755288187</v>
      </c>
      <c r="AF6" s="4">
        <v>26.577163098409198</v>
      </c>
      <c r="AG6" s="4">
        <v>300.00454166666663</v>
      </c>
    </row>
    <row r="7" spans="1:33" x14ac:dyDescent="0.25">
      <c r="A7" t="s">
        <v>16</v>
      </c>
      <c r="B7">
        <v>30</v>
      </c>
      <c r="C7">
        <v>4</v>
      </c>
      <c r="D7" s="1">
        <v>40</v>
      </c>
      <c r="E7">
        <v>40</v>
      </c>
      <c r="F7">
        <v>10000</v>
      </c>
      <c r="G7">
        <v>43</v>
      </c>
      <c r="H7">
        <v>3.3210000000000002</v>
      </c>
      <c r="I7">
        <v>10000</v>
      </c>
      <c r="J7">
        <v>43</v>
      </c>
      <c r="K7">
        <v>3.2719999999999998</v>
      </c>
      <c r="L7">
        <f t="shared" si="0"/>
        <v>43</v>
      </c>
      <c r="M7">
        <f t="shared" si="1"/>
        <v>3.2965</v>
      </c>
      <c r="N7">
        <f t="shared" si="2"/>
        <v>7.5</v>
      </c>
      <c r="O7">
        <f t="shared" si="3"/>
        <v>7.5</v>
      </c>
      <c r="P7">
        <v>304660</v>
      </c>
      <c r="Q7">
        <v>43</v>
      </c>
      <c r="R7">
        <v>100</v>
      </c>
      <c r="S7">
        <v>308295</v>
      </c>
      <c r="T7">
        <v>43</v>
      </c>
      <c r="U7">
        <v>100</v>
      </c>
      <c r="V7">
        <f t="shared" si="4"/>
        <v>43</v>
      </c>
      <c r="W7">
        <f t="shared" si="5"/>
        <v>100</v>
      </c>
      <c r="X7">
        <f t="shared" si="6"/>
        <v>7.5</v>
      </c>
      <c r="Y7">
        <f t="shared" si="7"/>
        <v>7.5</v>
      </c>
      <c r="AA7" s="3">
        <v>120</v>
      </c>
      <c r="AB7" s="4">
        <v>88.927912829122008</v>
      </c>
      <c r="AC7" s="4">
        <v>54.07274094984507</v>
      </c>
      <c r="AD7" s="4">
        <v>210.20302499999994</v>
      </c>
      <c r="AE7" s="4">
        <v>88.645430219987759</v>
      </c>
      <c r="AF7" s="4">
        <v>53.836673820717849</v>
      </c>
      <c r="AG7" s="4">
        <v>400.01112500000011</v>
      </c>
    </row>
    <row r="8" spans="1:33" x14ac:dyDescent="0.25">
      <c r="A8" t="s">
        <v>17</v>
      </c>
      <c r="B8">
        <v>30</v>
      </c>
      <c r="C8">
        <v>4</v>
      </c>
      <c r="D8" s="1">
        <v>45</v>
      </c>
      <c r="E8">
        <v>45</v>
      </c>
      <c r="F8">
        <v>10000</v>
      </c>
      <c r="G8">
        <v>47</v>
      </c>
      <c r="H8">
        <v>2.7610000000000001</v>
      </c>
      <c r="I8">
        <v>10000</v>
      </c>
      <c r="J8">
        <v>47</v>
      </c>
      <c r="K8">
        <v>2.573</v>
      </c>
      <c r="L8">
        <f t="shared" si="0"/>
        <v>47</v>
      </c>
      <c r="M8">
        <f t="shared" si="1"/>
        <v>2.6669999999999998</v>
      </c>
      <c r="N8">
        <f t="shared" si="2"/>
        <v>4.4444444444444446</v>
      </c>
      <c r="O8">
        <f t="shared" si="3"/>
        <v>4.4444444444444446</v>
      </c>
      <c r="P8">
        <v>360566</v>
      </c>
      <c r="Q8">
        <v>47</v>
      </c>
      <c r="R8">
        <v>100</v>
      </c>
      <c r="S8">
        <v>389199</v>
      </c>
      <c r="T8">
        <v>47</v>
      </c>
      <c r="U8">
        <v>100</v>
      </c>
      <c r="V8">
        <f t="shared" si="4"/>
        <v>47</v>
      </c>
      <c r="W8">
        <f t="shared" si="5"/>
        <v>100</v>
      </c>
      <c r="X8">
        <f t="shared" si="6"/>
        <v>4.4444444444444446</v>
      </c>
      <c r="Y8">
        <f t="shared" si="7"/>
        <v>4.4444444444444446</v>
      </c>
      <c r="AA8" s="3" t="s">
        <v>420</v>
      </c>
      <c r="AB8" s="4">
        <v>50.775406254928185</v>
      </c>
      <c r="AC8" s="4">
        <v>36.227368777601797</v>
      </c>
      <c r="AD8" s="4">
        <v>92.617949754901986</v>
      </c>
      <c r="AE8" s="4">
        <v>50.395706759118958</v>
      </c>
      <c r="AF8" s="4">
        <v>35.871112773623636</v>
      </c>
      <c r="AG8" s="4">
        <v>258.82821078431357</v>
      </c>
    </row>
    <row r="9" spans="1:33" x14ac:dyDescent="0.25">
      <c r="A9" t="s">
        <v>18</v>
      </c>
      <c r="B9">
        <v>30</v>
      </c>
      <c r="C9">
        <v>4</v>
      </c>
      <c r="D9" s="1">
        <v>52</v>
      </c>
      <c r="E9">
        <v>52</v>
      </c>
      <c r="F9">
        <v>10000</v>
      </c>
      <c r="G9">
        <v>52</v>
      </c>
      <c r="H9">
        <v>2.657</v>
      </c>
      <c r="I9">
        <v>10000</v>
      </c>
      <c r="J9">
        <v>52</v>
      </c>
      <c r="K9">
        <v>2.3929999999999998</v>
      </c>
      <c r="L9">
        <f t="shared" si="0"/>
        <v>52</v>
      </c>
      <c r="M9">
        <f t="shared" si="1"/>
        <v>2.5249999999999999</v>
      </c>
      <c r="N9">
        <f t="shared" si="2"/>
        <v>0</v>
      </c>
      <c r="O9">
        <f t="shared" si="3"/>
        <v>0</v>
      </c>
      <c r="P9">
        <v>381375</v>
      </c>
      <c r="Q9">
        <v>52</v>
      </c>
      <c r="R9">
        <v>100</v>
      </c>
      <c r="S9">
        <v>417669</v>
      </c>
      <c r="T9">
        <v>52</v>
      </c>
      <c r="U9">
        <v>100</v>
      </c>
      <c r="V9">
        <f t="shared" si="4"/>
        <v>52</v>
      </c>
      <c r="W9">
        <f t="shared" si="5"/>
        <v>100</v>
      </c>
      <c r="X9">
        <f t="shared" si="6"/>
        <v>0</v>
      </c>
      <c r="Y9">
        <f t="shared" si="7"/>
        <v>0</v>
      </c>
    </row>
    <row r="10" spans="1:33" x14ac:dyDescent="0.25">
      <c r="A10" t="s">
        <v>19</v>
      </c>
      <c r="B10">
        <v>30</v>
      </c>
      <c r="C10">
        <v>4</v>
      </c>
      <c r="D10" s="1">
        <v>60</v>
      </c>
      <c r="E10">
        <v>60</v>
      </c>
      <c r="F10">
        <v>10000</v>
      </c>
      <c r="G10">
        <v>96</v>
      </c>
      <c r="H10">
        <v>6.2249999999999996</v>
      </c>
      <c r="I10">
        <v>10000</v>
      </c>
      <c r="J10">
        <v>95</v>
      </c>
      <c r="K10">
        <v>6.0620000000000003</v>
      </c>
      <c r="L10">
        <f t="shared" si="0"/>
        <v>95</v>
      </c>
      <c r="M10">
        <f t="shared" si="1"/>
        <v>6.1434999999999995</v>
      </c>
      <c r="N10">
        <f t="shared" si="2"/>
        <v>58.333333333333336</v>
      </c>
      <c r="O10">
        <f t="shared" si="3"/>
        <v>58.333333333333336</v>
      </c>
      <c r="P10">
        <v>162231</v>
      </c>
      <c r="Q10">
        <v>91</v>
      </c>
      <c r="R10">
        <v>100</v>
      </c>
      <c r="S10">
        <v>164182</v>
      </c>
      <c r="T10">
        <v>91</v>
      </c>
      <c r="U10">
        <v>100</v>
      </c>
      <c r="V10">
        <f t="shared" si="4"/>
        <v>91</v>
      </c>
      <c r="W10">
        <f t="shared" si="5"/>
        <v>100</v>
      </c>
      <c r="X10">
        <f t="shared" si="6"/>
        <v>51.666666666666671</v>
      </c>
      <c r="Y10">
        <f t="shared" si="7"/>
        <v>51.666666666666671</v>
      </c>
    </row>
    <row r="11" spans="1:33" x14ac:dyDescent="0.25">
      <c r="A11" t="s">
        <v>20</v>
      </c>
      <c r="B11">
        <v>30</v>
      </c>
      <c r="C11">
        <v>4</v>
      </c>
      <c r="D11" s="1">
        <v>41</v>
      </c>
      <c r="E11">
        <v>41</v>
      </c>
      <c r="F11">
        <v>10000</v>
      </c>
      <c r="G11">
        <v>74</v>
      </c>
      <c r="H11">
        <v>5.9169999999999998</v>
      </c>
      <c r="I11">
        <v>10000</v>
      </c>
      <c r="J11">
        <v>72</v>
      </c>
      <c r="K11">
        <v>6.024</v>
      </c>
      <c r="L11">
        <f t="shared" si="0"/>
        <v>72</v>
      </c>
      <c r="M11">
        <f t="shared" si="1"/>
        <v>5.9704999999999995</v>
      </c>
      <c r="N11">
        <f t="shared" si="2"/>
        <v>75.609756097560975</v>
      </c>
      <c r="O11">
        <f t="shared" si="3"/>
        <v>75.609756097560975</v>
      </c>
      <c r="P11">
        <v>166927</v>
      </c>
      <c r="Q11">
        <v>71</v>
      </c>
      <c r="R11">
        <v>100</v>
      </c>
      <c r="S11">
        <v>170371</v>
      </c>
      <c r="T11">
        <v>71</v>
      </c>
      <c r="U11">
        <v>100</v>
      </c>
      <c r="V11">
        <f t="shared" si="4"/>
        <v>71</v>
      </c>
      <c r="W11">
        <f t="shared" si="5"/>
        <v>100</v>
      </c>
      <c r="X11">
        <f t="shared" si="6"/>
        <v>73.170731707317074</v>
      </c>
      <c r="Y11">
        <f t="shared" si="7"/>
        <v>73.170731707317074</v>
      </c>
    </row>
    <row r="12" spans="1:33" x14ac:dyDescent="0.25">
      <c r="A12" t="s">
        <v>21</v>
      </c>
      <c r="B12">
        <v>30</v>
      </c>
      <c r="C12">
        <v>4</v>
      </c>
      <c r="D12" s="1">
        <v>36</v>
      </c>
      <c r="E12">
        <v>36</v>
      </c>
      <c r="F12">
        <v>10000</v>
      </c>
      <c r="G12">
        <v>53</v>
      </c>
      <c r="H12">
        <v>6.5880000000000001</v>
      </c>
      <c r="I12">
        <v>10000</v>
      </c>
      <c r="J12">
        <v>53</v>
      </c>
      <c r="K12">
        <v>6.3140000000000001</v>
      </c>
      <c r="L12">
        <f t="shared" si="0"/>
        <v>53</v>
      </c>
      <c r="M12">
        <f t="shared" si="1"/>
        <v>6.4510000000000005</v>
      </c>
      <c r="N12">
        <f t="shared" si="2"/>
        <v>47.222222222222221</v>
      </c>
      <c r="O12">
        <f t="shared" si="3"/>
        <v>47.222222222222221</v>
      </c>
      <c r="P12">
        <v>149711</v>
      </c>
      <c r="Q12">
        <v>53</v>
      </c>
      <c r="R12">
        <v>100</v>
      </c>
      <c r="S12">
        <v>158946</v>
      </c>
      <c r="T12">
        <v>53</v>
      </c>
      <c r="U12">
        <v>100</v>
      </c>
      <c r="V12">
        <f t="shared" si="4"/>
        <v>53</v>
      </c>
      <c r="W12">
        <f t="shared" si="5"/>
        <v>100</v>
      </c>
      <c r="X12">
        <f t="shared" si="6"/>
        <v>47.222222222222221</v>
      </c>
      <c r="Y12">
        <f t="shared" si="7"/>
        <v>47.222222222222221</v>
      </c>
    </row>
    <row r="13" spans="1:33" x14ac:dyDescent="0.25">
      <c r="A13" t="s">
        <v>22</v>
      </c>
      <c r="B13">
        <v>30</v>
      </c>
      <c r="C13">
        <v>4</v>
      </c>
      <c r="D13" s="1">
        <v>54</v>
      </c>
      <c r="E13">
        <v>54</v>
      </c>
      <c r="F13">
        <v>10000</v>
      </c>
      <c r="G13">
        <v>74</v>
      </c>
      <c r="H13">
        <v>6.157</v>
      </c>
      <c r="I13">
        <v>10000</v>
      </c>
      <c r="J13">
        <v>76</v>
      </c>
      <c r="K13">
        <v>5.968</v>
      </c>
      <c r="L13">
        <f t="shared" si="0"/>
        <v>74</v>
      </c>
      <c r="M13">
        <f t="shared" si="1"/>
        <v>6.0625</v>
      </c>
      <c r="N13">
        <f t="shared" si="2"/>
        <v>37.037037037037038</v>
      </c>
      <c r="O13">
        <f t="shared" si="3"/>
        <v>37.037037037037038</v>
      </c>
      <c r="P13">
        <v>161074</v>
      </c>
      <c r="Q13">
        <v>74</v>
      </c>
      <c r="R13">
        <v>100</v>
      </c>
      <c r="S13">
        <v>167918</v>
      </c>
      <c r="T13">
        <v>74</v>
      </c>
      <c r="U13">
        <v>100</v>
      </c>
      <c r="V13">
        <f t="shared" si="4"/>
        <v>74</v>
      </c>
      <c r="W13">
        <f t="shared" si="5"/>
        <v>100</v>
      </c>
      <c r="X13">
        <f t="shared" si="6"/>
        <v>37.037037037037038</v>
      </c>
      <c r="Y13">
        <f t="shared" si="7"/>
        <v>37.037037037037038</v>
      </c>
    </row>
    <row r="14" spans="1:33" x14ac:dyDescent="0.25">
      <c r="A14" t="s">
        <v>23</v>
      </c>
      <c r="B14">
        <v>30</v>
      </c>
      <c r="C14">
        <v>4</v>
      </c>
      <c r="D14" s="1">
        <v>35</v>
      </c>
      <c r="E14">
        <v>35</v>
      </c>
      <c r="F14">
        <v>10000</v>
      </c>
      <c r="G14">
        <v>37</v>
      </c>
      <c r="H14">
        <v>5.2169999999999996</v>
      </c>
      <c r="I14">
        <v>10000</v>
      </c>
      <c r="J14">
        <v>37</v>
      </c>
      <c r="K14">
        <v>4.8159999999999998</v>
      </c>
      <c r="L14">
        <f t="shared" si="0"/>
        <v>37</v>
      </c>
      <c r="M14">
        <f t="shared" si="1"/>
        <v>5.0164999999999997</v>
      </c>
      <c r="N14">
        <f t="shared" si="2"/>
        <v>5.7142857142857144</v>
      </c>
      <c r="O14">
        <f t="shared" si="3"/>
        <v>5.7142857142857144</v>
      </c>
      <c r="P14">
        <v>189312</v>
      </c>
      <c r="Q14">
        <v>37</v>
      </c>
      <c r="R14">
        <v>100</v>
      </c>
      <c r="S14">
        <v>208708</v>
      </c>
      <c r="T14">
        <v>37</v>
      </c>
      <c r="U14">
        <v>100</v>
      </c>
      <c r="V14">
        <f t="shared" si="4"/>
        <v>37</v>
      </c>
      <c r="W14">
        <f t="shared" si="5"/>
        <v>100</v>
      </c>
      <c r="X14">
        <f t="shared" si="6"/>
        <v>5.7142857142857144</v>
      </c>
      <c r="Y14">
        <f t="shared" si="7"/>
        <v>5.7142857142857144</v>
      </c>
    </row>
    <row r="15" spans="1:33" x14ac:dyDescent="0.25">
      <c r="A15" t="s">
        <v>24</v>
      </c>
      <c r="B15">
        <v>30</v>
      </c>
      <c r="C15">
        <v>4</v>
      </c>
      <c r="D15" s="1">
        <v>55</v>
      </c>
      <c r="E15">
        <v>55</v>
      </c>
      <c r="F15">
        <v>10000</v>
      </c>
      <c r="G15">
        <v>55</v>
      </c>
      <c r="H15">
        <v>5.1890000000000001</v>
      </c>
      <c r="I15">
        <v>10000</v>
      </c>
      <c r="J15">
        <v>55</v>
      </c>
      <c r="K15">
        <v>5.12</v>
      </c>
      <c r="L15">
        <f t="shared" si="0"/>
        <v>55</v>
      </c>
      <c r="M15">
        <f t="shared" si="1"/>
        <v>5.1545000000000005</v>
      </c>
      <c r="N15">
        <f t="shared" si="2"/>
        <v>0</v>
      </c>
      <c r="O15">
        <f t="shared" si="3"/>
        <v>0</v>
      </c>
      <c r="P15">
        <v>191829</v>
      </c>
      <c r="Q15">
        <v>55</v>
      </c>
      <c r="R15">
        <v>100</v>
      </c>
      <c r="S15">
        <v>196207</v>
      </c>
      <c r="T15">
        <v>55</v>
      </c>
      <c r="U15">
        <v>100</v>
      </c>
      <c r="V15">
        <f t="shared" si="4"/>
        <v>55</v>
      </c>
      <c r="W15">
        <f t="shared" si="5"/>
        <v>100</v>
      </c>
      <c r="X15">
        <f t="shared" si="6"/>
        <v>0</v>
      </c>
      <c r="Y15">
        <f t="shared" si="7"/>
        <v>0</v>
      </c>
    </row>
    <row r="16" spans="1:33" x14ac:dyDescent="0.25">
      <c r="A16" t="s">
        <v>25</v>
      </c>
      <c r="B16">
        <v>30</v>
      </c>
      <c r="C16">
        <v>4</v>
      </c>
      <c r="D16" s="1">
        <v>51</v>
      </c>
      <c r="E16">
        <v>51</v>
      </c>
      <c r="F16">
        <v>10000</v>
      </c>
      <c r="G16">
        <v>51</v>
      </c>
      <c r="H16">
        <v>4.7789999999999999</v>
      </c>
      <c r="I16">
        <v>10000</v>
      </c>
      <c r="J16">
        <v>51</v>
      </c>
      <c r="K16">
        <v>4.9509999999999996</v>
      </c>
      <c r="L16">
        <f t="shared" si="0"/>
        <v>51</v>
      </c>
      <c r="M16">
        <f t="shared" si="1"/>
        <v>4.8650000000000002</v>
      </c>
      <c r="N16">
        <f t="shared" si="2"/>
        <v>0</v>
      </c>
      <c r="O16">
        <f t="shared" si="3"/>
        <v>0</v>
      </c>
      <c r="P16">
        <v>213140</v>
      </c>
      <c r="Q16">
        <v>51</v>
      </c>
      <c r="R16">
        <v>100</v>
      </c>
      <c r="S16">
        <v>200922</v>
      </c>
      <c r="T16">
        <v>51</v>
      </c>
      <c r="U16">
        <v>100</v>
      </c>
      <c r="V16">
        <f t="shared" si="4"/>
        <v>51</v>
      </c>
      <c r="W16">
        <f t="shared" si="5"/>
        <v>100</v>
      </c>
      <c r="X16">
        <f t="shared" si="6"/>
        <v>0</v>
      </c>
      <c r="Y16">
        <f t="shared" si="7"/>
        <v>0</v>
      </c>
    </row>
    <row r="17" spans="1:25" x14ac:dyDescent="0.25">
      <c r="A17" t="s">
        <v>26</v>
      </c>
      <c r="B17">
        <v>30</v>
      </c>
      <c r="C17">
        <v>4</v>
      </c>
      <c r="D17" s="1">
        <v>41</v>
      </c>
      <c r="E17">
        <v>41</v>
      </c>
      <c r="F17">
        <v>10000</v>
      </c>
      <c r="G17">
        <v>42</v>
      </c>
      <c r="H17">
        <v>4.6790000000000003</v>
      </c>
      <c r="I17">
        <v>10000</v>
      </c>
      <c r="J17">
        <v>43</v>
      </c>
      <c r="K17">
        <v>4.4489999999999998</v>
      </c>
      <c r="L17">
        <f t="shared" si="0"/>
        <v>42</v>
      </c>
      <c r="M17">
        <f t="shared" si="1"/>
        <v>4.5640000000000001</v>
      </c>
      <c r="N17">
        <f t="shared" si="2"/>
        <v>2.4390243902439024</v>
      </c>
      <c r="O17">
        <f t="shared" si="3"/>
        <v>2.4390243902439024</v>
      </c>
      <c r="P17">
        <v>215655</v>
      </c>
      <c r="Q17">
        <v>42</v>
      </c>
      <c r="R17">
        <v>100</v>
      </c>
      <c r="S17">
        <v>226315</v>
      </c>
      <c r="T17">
        <v>42</v>
      </c>
      <c r="U17">
        <v>100</v>
      </c>
      <c r="V17">
        <f t="shared" si="4"/>
        <v>42</v>
      </c>
      <c r="W17">
        <f t="shared" si="5"/>
        <v>100</v>
      </c>
      <c r="X17">
        <f t="shared" si="6"/>
        <v>2.4390243902439024</v>
      </c>
      <c r="Y17">
        <f t="shared" si="7"/>
        <v>2.4390243902439024</v>
      </c>
    </row>
    <row r="18" spans="1:25" x14ac:dyDescent="0.25">
      <c r="A18" t="s">
        <v>27</v>
      </c>
      <c r="B18">
        <v>30</v>
      </c>
      <c r="C18">
        <v>4</v>
      </c>
      <c r="D18" s="1">
        <v>45</v>
      </c>
      <c r="E18">
        <v>46</v>
      </c>
      <c r="F18">
        <v>10000</v>
      </c>
      <c r="G18">
        <v>104</v>
      </c>
      <c r="H18">
        <v>8.1059999999999999</v>
      </c>
      <c r="I18">
        <v>10000</v>
      </c>
      <c r="J18">
        <v>104</v>
      </c>
      <c r="K18">
        <v>8.1359999999999992</v>
      </c>
      <c r="L18">
        <f t="shared" si="0"/>
        <v>104</v>
      </c>
      <c r="M18">
        <f t="shared" si="1"/>
        <v>8.1209999999999987</v>
      </c>
      <c r="N18">
        <f t="shared" si="2"/>
        <v>131.11111111111111</v>
      </c>
      <c r="O18">
        <f t="shared" si="3"/>
        <v>126.08695652173914</v>
      </c>
      <c r="P18">
        <v>125355</v>
      </c>
      <c r="Q18">
        <v>103</v>
      </c>
      <c r="R18">
        <v>100</v>
      </c>
      <c r="S18">
        <v>125180</v>
      </c>
      <c r="T18">
        <v>102</v>
      </c>
      <c r="U18">
        <v>100</v>
      </c>
      <c r="V18">
        <f t="shared" si="4"/>
        <v>102</v>
      </c>
      <c r="W18">
        <f t="shared" si="5"/>
        <v>100</v>
      </c>
      <c r="X18">
        <f t="shared" si="6"/>
        <v>126.66666666666666</v>
      </c>
      <c r="Y18">
        <f t="shared" si="7"/>
        <v>121.73913043478262</v>
      </c>
    </row>
    <row r="19" spans="1:25" x14ac:dyDescent="0.25">
      <c r="A19" t="s">
        <v>28</v>
      </c>
      <c r="B19">
        <v>30</v>
      </c>
      <c r="C19">
        <v>4</v>
      </c>
      <c r="D19" s="1">
        <v>72</v>
      </c>
      <c r="E19">
        <v>72</v>
      </c>
      <c r="F19">
        <v>10000</v>
      </c>
      <c r="G19">
        <v>132</v>
      </c>
      <c r="H19">
        <v>7.8150000000000004</v>
      </c>
      <c r="I19">
        <v>10000</v>
      </c>
      <c r="J19">
        <v>128</v>
      </c>
      <c r="K19">
        <v>7.8559999999999999</v>
      </c>
      <c r="L19">
        <f t="shared" si="0"/>
        <v>128</v>
      </c>
      <c r="M19">
        <f t="shared" si="1"/>
        <v>7.8354999999999997</v>
      </c>
      <c r="N19">
        <f t="shared" si="2"/>
        <v>77.777777777777786</v>
      </c>
      <c r="O19">
        <f t="shared" si="3"/>
        <v>77.777777777777786</v>
      </c>
      <c r="P19">
        <v>126725</v>
      </c>
      <c r="Q19">
        <v>128</v>
      </c>
      <c r="R19">
        <v>100</v>
      </c>
      <c r="S19">
        <v>127478</v>
      </c>
      <c r="T19">
        <v>122</v>
      </c>
      <c r="U19">
        <v>100</v>
      </c>
      <c r="V19">
        <f t="shared" si="4"/>
        <v>122</v>
      </c>
      <c r="W19">
        <f t="shared" si="5"/>
        <v>100</v>
      </c>
      <c r="X19">
        <f t="shared" si="6"/>
        <v>69.444444444444443</v>
      </c>
      <c r="Y19">
        <f t="shared" si="7"/>
        <v>69.444444444444443</v>
      </c>
    </row>
    <row r="20" spans="1:25" x14ac:dyDescent="0.25">
      <c r="A20" t="s">
        <v>29</v>
      </c>
      <c r="B20">
        <v>30</v>
      </c>
      <c r="C20">
        <v>4</v>
      </c>
      <c r="D20" s="1">
        <v>37</v>
      </c>
      <c r="E20">
        <v>37</v>
      </c>
      <c r="F20">
        <v>10000</v>
      </c>
      <c r="G20">
        <v>55</v>
      </c>
      <c r="H20">
        <v>7.6230000000000002</v>
      </c>
      <c r="I20">
        <v>10000</v>
      </c>
      <c r="J20">
        <v>55</v>
      </c>
      <c r="K20">
        <v>7.2050000000000001</v>
      </c>
      <c r="L20">
        <f t="shared" si="0"/>
        <v>55</v>
      </c>
      <c r="M20">
        <f t="shared" si="1"/>
        <v>7.4139999999999997</v>
      </c>
      <c r="N20">
        <f t="shared" si="2"/>
        <v>48.648648648648653</v>
      </c>
      <c r="O20">
        <f t="shared" si="3"/>
        <v>48.648648648648653</v>
      </c>
      <c r="P20">
        <v>130572</v>
      </c>
      <c r="Q20">
        <v>55</v>
      </c>
      <c r="R20">
        <v>100</v>
      </c>
      <c r="S20">
        <v>137408</v>
      </c>
      <c r="T20">
        <v>55</v>
      </c>
      <c r="U20">
        <v>100</v>
      </c>
      <c r="V20">
        <f t="shared" si="4"/>
        <v>55</v>
      </c>
      <c r="W20">
        <f t="shared" si="5"/>
        <v>100</v>
      </c>
      <c r="X20">
        <f t="shared" si="6"/>
        <v>48.648648648648653</v>
      </c>
      <c r="Y20">
        <f t="shared" si="7"/>
        <v>48.648648648648653</v>
      </c>
    </row>
    <row r="21" spans="1:25" x14ac:dyDescent="0.25">
      <c r="A21" t="s">
        <v>30</v>
      </c>
      <c r="B21">
        <v>30</v>
      </c>
      <c r="C21">
        <v>4</v>
      </c>
      <c r="D21" s="1">
        <v>49</v>
      </c>
      <c r="E21">
        <v>49</v>
      </c>
      <c r="F21">
        <v>10000</v>
      </c>
      <c r="G21">
        <v>56</v>
      </c>
      <c r="H21">
        <v>7.8179999999999996</v>
      </c>
      <c r="I21">
        <v>10000</v>
      </c>
      <c r="J21">
        <v>55</v>
      </c>
      <c r="K21">
        <v>7.4340000000000002</v>
      </c>
      <c r="L21">
        <f t="shared" si="0"/>
        <v>55</v>
      </c>
      <c r="M21">
        <f t="shared" si="1"/>
        <v>7.6259999999999994</v>
      </c>
      <c r="N21">
        <f t="shared" si="2"/>
        <v>12.244897959183673</v>
      </c>
      <c r="O21">
        <f t="shared" si="3"/>
        <v>12.244897959183673</v>
      </c>
      <c r="P21">
        <v>129466</v>
      </c>
      <c r="Q21">
        <v>54</v>
      </c>
      <c r="R21">
        <v>100</v>
      </c>
      <c r="S21">
        <v>134368</v>
      </c>
      <c r="T21">
        <v>54</v>
      </c>
      <c r="U21">
        <v>100</v>
      </c>
      <c r="V21">
        <f t="shared" si="4"/>
        <v>54</v>
      </c>
      <c r="W21">
        <f t="shared" si="5"/>
        <v>100</v>
      </c>
      <c r="X21">
        <f t="shared" si="6"/>
        <v>10.204081632653061</v>
      </c>
      <c r="Y21">
        <f t="shared" si="7"/>
        <v>10.204081632653061</v>
      </c>
    </row>
    <row r="22" spans="1:25" x14ac:dyDescent="0.25">
      <c r="A22" t="s">
        <v>31</v>
      </c>
      <c r="B22">
        <v>30</v>
      </c>
      <c r="C22">
        <v>4</v>
      </c>
      <c r="D22" s="1">
        <v>35</v>
      </c>
      <c r="E22">
        <v>35</v>
      </c>
      <c r="F22">
        <v>10000</v>
      </c>
      <c r="G22">
        <v>45</v>
      </c>
      <c r="H22">
        <v>6.3209999999999997</v>
      </c>
      <c r="I22">
        <v>10000</v>
      </c>
      <c r="J22">
        <v>45</v>
      </c>
      <c r="K22">
        <v>6.09</v>
      </c>
      <c r="L22">
        <f t="shared" si="0"/>
        <v>45</v>
      </c>
      <c r="M22">
        <f t="shared" si="1"/>
        <v>6.2054999999999998</v>
      </c>
      <c r="N22">
        <f t="shared" si="2"/>
        <v>28.571428571428569</v>
      </c>
      <c r="O22">
        <f t="shared" si="3"/>
        <v>28.571428571428569</v>
      </c>
      <c r="P22">
        <v>156966</v>
      </c>
      <c r="Q22">
        <v>45</v>
      </c>
      <c r="R22">
        <v>100</v>
      </c>
      <c r="S22">
        <v>164597</v>
      </c>
      <c r="T22">
        <v>45</v>
      </c>
      <c r="U22">
        <v>100</v>
      </c>
      <c r="V22">
        <f t="shared" si="4"/>
        <v>45</v>
      </c>
      <c r="W22">
        <f t="shared" si="5"/>
        <v>100</v>
      </c>
      <c r="X22">
        <f t="shared" si="6"/>
        <v>28.571428571428569</v>
      </c>
      <c r="Y22">
        <f t="shared" si="7"/>
        <v>28.571428571428569</v>
      </c>
    </row>
    <row r="23" spans="1:25" x14ac:dyDescent="0.25">
      <c r="A23" t="s">
        <v>32</v>
      </c>
      <c r="B23">
        <v>30</v>
      </c>
      <c r="C23">
        <v>4</v>
      </c>
      <c r="D23" s="1">
        <v>62</v>
      </c>
      <c r="E23">
        <v>62</v>
      </c>
      <c r="F23">
        <v>10000</v>
      </c>
      <c r="G23">
        <v>76</v>
      </c>
      <c r="H23">
        <v>7.2009999999999996</v>
      </c>
      <c r="I23">
        <v>10000</v>
      </c>
      <c r="J23">
        <v>76</v>
      </c>
      <c r="K23">
        <v>7.1580000000000004</v>
      </c>
      <c r="L23">
        <f t="shared" si="0"/>
        <v>76</v>
      </c>
      <c r="M23">
        <f t="shared" si="1"/>
        <v>7.1795</v>
      </c>
      <c r="N23">
        <f t="shared" si="2"/>
        <v>22.58064516129032</v>
      </c>
      <c r="O23">
        <f t="shared" si="3"/>
        <v>22.58064516129032</v>
      </c>
      <c r="P23">
        <v>135298</v>
      </c>
      <c r="Q23">
        <v>76</v>
      </c>
      <c r="R23">
        <v>100</v>
      </c>
      <c r="S23">
        <v>141266</v>
      </c>
      <c r="T23">
        <v>76</v>
      </c>
      <c r="U23">
        <v>100</v>
      </c>
      <c r="V23">
        <f t="shared" si="4"/>
        <v>76</v>
      </c>
      <c r="W23">
        <f t="shared" si="5"/>
        <v>100</v>
      </c>
      <c r="X23">
        <f t="shared" si="6"/>
        <v>22.58064516129032</v>
      </c>
      <c r="Y23">
        <f t="shared" si="7"/>
        <v>22.58064516129032</v>
      </c>
    </row>
    <row r="24" spans="1:25" x14ac:dyDescent="0.25">
      <c r="A24" t="s">
        <v>33</v>
      </c>
      <c r="B24">
        <v>30</v>
      </c>
      <c r="C24">
        <v>4</v>
      </c>
      <c r="D24" s="1">
        <v>37</v>
      </c>
      <c r="E24">
        <v>37</v>
      </c>
      <c r="F24">
        <v>10000</v>
      </c>
      <c r="G24">
        <v>39</v>
      </c>
      <c r="H24">
        <v>6.06</v>
      </c>
      <c r="I24">
        <v>10000</v>
      </c>
      <c r="J24">
        <v>40</v>
      </c>
      <c r="K24">
        <v>5.7629999999999999</v>
      </c>
      <c r="L24">
        <f t="shared" si="0"/>
        <v>39</v>
      </c>
      <c r="M24">
        <f t="shared" si="1"/>
        <v>5.9115000000000002</v>
      </c>
      <c r="N24">
        <f t="shared" si="2"/>
        <v>5.4054054054054053</v>
      </c>
      <c r="O24">
        <f t="shared" si="3"/>
        <v>5.4054054054054053</v>
      </c>
      <c r="P24">
        <v>167389</v>
      </c>
      <c r="Q24">
        <v>39</v>
      </c>
      <c r="R24">
        <v>100</v>
      </c>
      <c r="S24">
        <v>172235</v>
      </c>
      <c r="T24">
        <v>39</v>
      </c>
      <c r="U24">
        <v>100</v>
      </c>
      <c r="V24">
        <f t="shared" si="4"/>
        <v>39</v>
      </c>
      <c r="W24">
        <f t="shared" si="5"/>
        <v>100</v>
      </c>
      <c r="X24">
        <f t="shared" si="6"/>
        <v>5.4054054054054053</v>
      </c>
      <c r="Y24">
        <f t="shared" si="7"/>
        <v>5.4054054054054053</v>
      </c>
    </row>
    <row r="25" spans="1:25" x14ac:dyDescent="0.25">
      <c r="A25" t="s">
        <v>34</v>
      </c>
      <c r="B25">
        <v>30</v>
      </c>
      <c r="C25">
        <v>4</v>
      </c>
      <c r="D25" s="1">
        <v>57</v>
      </c>
      <c r="E25">
        <v>57</v>
      </c>
      <c r="F25">
        <v>10000</v>
      </c>
      <c r="G25">
        <v>57</v>
      </c>
      <c r="H25">
        <v>5.5759999999999996</v>
      </c>
      <c r="I25">
        <v>10000</v>
      </c>
      <c r="J25">
        <v>57</v>
      </c>
      <c r="K25">
        <v>5.7629999999999999</v>
      </c>
      <c r="L25">
        <f t="shared" si="0"/>
        <v>57</v>
      </c>
      <c r="M25">
        <f t="shared" si="1"/>
        <v>5.6694999999999993</v>
      </c>
      <c r="N25">
        <f t="shared" si="2"/>
        <v>0</v>
      </c>
      <c r="O25">
        <f t="shared" si="3"/>
        <v>0</v>
      </c>
      <c r="P25">
        <v>179390</v>
      </c>
      <c r="Q25">
        <v>57</v>
      </c>
      <c r="R25">
        <v>100</v>
      </c>
      <c r="S25">
        <v>174649</v>
      </c>
      <c r="T25">
        <v>57</v>
      </c>
      <c r="U25">
        <v>100</v>
      </c>
      <c r="V25">
        <f t="shared" si="4"/>
        <v>57</v>
      </c>
      <c r="W25">
        <f t="shared" si="5"/>
        <v>100</v>
      </c>
      <c r="X25">
        <f t="shared" si="6"/>
        <v>0</v>
      </c>
      <c r="Y25">
        <f t="shared" si="7"/>
        <v>0</v>
      </c>
    </row>
    <row r="26" spans="1:25" x14ac:dyDescent="0.25">
      <c r="A26" t="s">
        <v>35</v>
      </c>
      <c r="B26">
        <v>30</v>
      </c>
      <c r="C26">
        <v>4</v>
      </c>
      <c r="D26" s="1">
        <v>64</v>
      </c>
      <c r="E26">
        <v>81</v>
      </c>
      <c r="F26">
        <v>10000</v>
      </c>
      <c r="G26">
        <v>158</v>
      </c>
      <c r="H26">
        <v>9.9510000000000005</v>
      </c>
      <c r="I26">
        <v>10000</v>
      </c>
      <c r="J26">
        <v>157</v>
      </c>
      <c r="K26">
        <v>9.9410000000000007</v>
      </c>
      <c r="L26">
        <f t="shared" si="0"/>
        <v>157</v>
      </c>
      <c r="M26">
        <f t="shared" si="1"/>
        <v>9.9460000000000015</v>
      </c>
      <c r="N26">
        <f t="shared" si="2"/>
        <v>145.3125</v>
      </c>
      <c r="O26">
        <f t="shared" si="3"/>
        <v>93.827160493827151</v>
      </c>
      <c r="P26">
        <v>103487</v>
      </c>
      <c r="Q26">
        <v>158</v>
      </c>
      <c r="R26">
        <v>100</v>
      </c>
      <c r="S26">
        <v>104455</v>
      </c>
      <c r="T26">
        <v>157</v>
      </c>
      <c r="U26">
        <v>100</v>
      </c>
      <c r="V26">
        <f t="shared" si="4"/>
        <v>157</v>
      </c>
      <c r="W26">
        <f t="shared" si="5"/>
        <v>100</v>
      </c>
      <c r="X26">
        <f t="shared" si="6"/>
        <v>145.3125</v>
      </c>
      <c r="Y26">
        <f t="shared" si="7"/>
        <v>93.827160493827151</v>
      </c>
    </row>
    <row r="27" spans="1:25" x14ac:dyDescent="0.25">
      <c r="A27" t="s">
        <v>36</v>
      </c>
      <c r="B27">
        <v>30</v>
      </c>
      <c r="C27">
        <v>4</v>
      </c>
      <c r="D27" s="1">
        <v>35</v>
      </c>
      <c r="E27">
        <v>56</v>
      </c>
      <c r="F27">
        <v>10000</v>
      </c>
      <c r="G27">
        <v>107</v>
      </c>
      <c r="H27">
        <v>10.167</v>
      </c>
      <c r="I27">
        <v>10000</v>
      </c>
      <c r="J27">
        <v>106</v>
      </c>
      <c r="K27">
        <v>10.379</v>
      </c>
      <c r="L27">
        <f t="shared" si="0"/>
        <v>106</v>
      </c>
      <c r="M27">
        <f t="shared" si="1"/>
        <v>10.273</v>
      </c>
      <c r="N27">
        <f t="shared" si="2"/>
        <v>202.85714285714283</v>
      </c>
      <c r="O27">
        <f t="shared" si="3"/>
        <v>89.285714285714292</v>
      </c>
      <c r="P27">
        <v>97580</v>
      </c>
      <c r="Q27">
        <v>107</v>
      </c>
      <c r="R27">
        <v>100</v>
      </c>
      <c r="S27">
        <v>97895</v>
      </c>
      <c r="T27">
        <v>106</v>
      </c>
      <c r="U27">
        <v>100</v>
      </c>
      <c r="V27">
        <f t="shared" si="4"/>
        <v>106</v>
      </c>
      <c r="W27">
        <f t="shared" si="5"/>
        <v>100</v>
      </c>
      <c r="X27">
        <f t="shared" si="6"/>
        <v>202.85714285714283</v>
      </c>
      <c r="Y27">
        <f t="shared" si="7"/>
        <v>89.285714285714292</v>
      </c>
    </row>
    <row r="28" spans="1:25" x14ac:dyDescent="0.25">
      <c r="A28" t="s">
        <v>37</v>
      </c>
      <c r="B28">
        <v>30</v>
      </c>
      <c r="C28">
        <v>4</v>
      </c>
      <c r="D28" s="1">
        <v>45</v>
      </c>
      <c r="E28">
        <v>45</v>
      </c>
      <c r="F28">
        <v>10000</v>
      </c>
      <c r="G28">
        <v>78</v>
      </c>
      <c r="H28">
        <v>9.8960000000000008</v>
      </c>
      <c r="I28">
        <v>10000</v>
      </c>
      <c r="J28">
        <v>77</v>
      </c>
      <c r="K28">
        <v>9.8480000000000008</v>
      </c>
      <c r="L28">
        <f t="shared" si="0"/>
        <v>77</v>
      </c>
      <c r="M28">
        <f t="shared" si="1"/>
        <v>9.8719999999999999</v>
      </c>
      <c r="N28">
        <f t="shared" si="2"/>
        <v>71.111111111111114</v>
      </c>
      <c r="O28">
        <f t="shared" si="3"/>
        <v>71.111111111111114</v>
      </c>
      <c r="P28">
        <v>100502</v>
      </c>
      <c r="Q28">
        <v>77</v>
      </c>
      <c r="R28">
        <v>100.001</v>
      </c>
      <c r="S28">
        <v>101595</v>
      </c>
      <c r="T28">
        <v>75</v>
      </c>
      <c r="U28">
        <v>100</v>
      </c>
      <c r="V28">
        <f t="shared" si="4"/>
        <v>75</v>
      </c>
      <c r="W28">
        <f t="shared" si="5"/>
        <v>100.0005</v>
      </c>
      <c r="X28">
        <f t="shared" si="6"/>
        <v>66.666666666666657</v>
      </c>
      <c r="Y28">
        <f t="shared" si="7"/>
        <v>66.666666666666657</v>
      </c>
    </row>
    <row r="29" spans="1:25" x14ac:dyDescent="0.25">
      <c r="A29" t="s">
        <v>38</v>
      </c>
      <c r="B29">
        <v>30</v>
      </c>
      <c r="C29">
        <v>4</v>
      </c>
      <c r="D29" s="1">
        <v>58</v>
      </c>
      <c r="E29">
        <v>58</v>
      </c>
      <c r="F29">
        <v>10000</v>
      </c>
      <c r="G29">
        <v>81</v>
      </c>
      <c r="H29">
        <v>9.7309999999999999</v>
      </c>
      <c r="I29">
        <v>10000</v>
      </c>
      <c r="J29">
        <v>84</v>
      </c>
      <c r="K29">
        <v>9.6630000000000003</v>
      </c>
      <c r="L29">
        <f t="shared" si="0"/>
        <v>81</v>
      </c>
      <c r="M29">
        <f t="shared" si="1"/>
        <v>9.6969999999999992</v>
      </c>
      <c r="N29">
        <f t="shared" si="2"/>
        <v>39.655172413793103</v>
      </c>
      <c r="O29">
        <f t="shared" si="3"/>
        <v>39.655172413793103</v>
      </c>
      <c r="P29">
        <v>102774</v>
      </c>
      <c r="Q29">
        <v>81</v>
      </c>
      <c r="R29">
        <v>100</v>
      </c>
      <c r="S29">
        <v>104401</v>
      </c>
      <c r="T29">
        <v>80</v>
      </c>
      <c r="U29">
        <v>100</v>
      </c>
      <c r="V29">
        <f t="shared" si="4"/>
        <v>80</v>
      </c>
      <c r="W29">
        <f t="shared" si="5"/>
        <v>100</v>
      </c>
      <c r="X29">
        <f t="shared" si="6"/>
        <v>37.931034482758619</v>
      </c>
      <c r="Y29">
        <f t="shared" si="7"/>
        <v>37.931034482758619</v>
      </c>
    </row>
    <row r="30" spans="1:25" x14ac:dyDescent="0.25">
      <c r="A30" t="s">
        <v>39</v>
      </c>
      <c r="B30">
        <v>30</v>
      </c>
      <c r="C30">
        <v>4</v>
      </c>
      <c r="D30" s="1">
        <v>46</v>
      </c>
      <c r="E30">
        <v>46</v>
      </c>
      <c r="F30">
        <v>10000</v>
      </c>
      <c r="G30">
        <v>67</v>
      </c>
      <c r="H30">
        <v>9.0489999999999995</v>
      </c>
      <c r="I30">
        <v>10000</v>
      </c>
      <c r="J30">
        <v>67</v>
      </c>
      <c r="K30">
        <v>8.8810000000000002</v>
      </c>
      <c r="L30">
        <f t="shared" si="0"/>
        <v>67</v>
      </c>
      <c r="M30">
        <f t="shared" si="1"/>
        <v>8.9649999999999999</v>
      </c>
      <c r="N30">
        <f t="shared" si="2"/>
        <v>45.652173913043477</v>
      </c>
      <c r="O30">
        <f t="shared" si="3"/>
        <v>45.652173913043477</v>
      </c>
      <c r="P30">
        <v>110028</v>
      </c>
      <c r="Q30">
        <v>67</v>
      </c>
      <c r="R30">
        <v>100</v>
      </c>
      <c r="S30">
        <v>113667</v>
      </c>
      <c r="T30">
        <v>67</v>
      </c>
      <c r="U30">
        <v>100</v>
      </c>
      <c r="V30">
        <f t="shared" si="4"/>
        <v>67</v>
      </c>
      <c r="W30">
        <f t="shared" si="5"/>
        <v>100</v>
      </c>
      <c r="X30">
        <f t="shared" si="6"/>
        <v>45.652173913043477</v>
      </c>
      <c r="Y30">
        <f t="shared" si="7"/>
        <v>45.652173913043477</v>
      </c>
    </row>
    <row r="31" spans="1:25" x14ac:dyDescent="0.25">
      <c r="A31" t="s">
        <v>40</v>
      </c>
      <c r="B31">
        <v>30</v>
      </c>
      <c r="C31">
        <v>4</v>
      </c>
      <c r="D31" s="1">
        <v>47</v>
      </c>
      <c r="E31">
        <v>47</v>
      </c>
      <c r="F31">
        <v>10000</v>
      </c>
      <c r="G31">
        <v>51</v>
      </c>
      <c r="H31">
        <v>6.9980000000000002</v>
      </c>
      <c r="I31">
        <v>10000</v>
      </c>
      <c r="J31">
        <v>54</v>
      </c>
      <c r="K31">
        <v>6.58</v>
      </c>
      <c r="L31">
        <f t="shared" si="0"/>
        <v>51</v>
      </c>
      <c r="M31">
        <f t="shared" si="1"/>
        <v>6.7889999999999997</v>
      </c>
      <c r="N31">
        <f t="shared" si="2"/>
        <v>8.5106382978723403</v>
      </c>
      <c r="O31">
        <f t="shared" si="3"/>
        <v>8.5106382978723403</v>
      </c>
      <c r="P31">
        <v>144389</v>
      </c>
      <c r="Q31">
        <v>51</v>
      </c>
      <c r="R31">
        <v>100</v>
      </c>
      <c r="S31">
        <v>151802</v>
      </c>
      <c r="T31">
        <v>51</v>
      </c>
      <c r="U31">
        <v>100</v>
      </c>
      <c r="V31">
        <f t="shared" si="4"/>
        <v>51</v>
      </c>
      <c r="W31">
        <f t="shared" si="5"/>
        <v>100</v>
      </c>
      <c r="X31">
        <f t="shared" si="6"/>
        <v>8.5106382978723403</v>
      </c>
      <c r="Y31">
        <f t="shared" si="7"/>
        <v>8.5106382978723403</v>
      </c>
    </row>
    <row r="32" spans="1:25" x14ac:dyDescent="0.25">
      <c r="A32" t="s">
        <v>41</v>
      </c>
      <c r="B32">
        <v>30</v>
      </c>
      <c r="C32">
        <v>4</v>
      </c>
      <c r="D32" s="1">
        <v>36</v>
      </c>
      <c r="E32">
        <v>36</v>
      </c>
      <c r="F32">
        <v>10000</v>
      </c>
      <c r="G32">
        <v>37</v>
      </c>
      <c r="H32">
        <v>5.5010000000000003</v>
      </c>
      <c r="I32">
        <v>10000</v>
      </c>
      <c r="J32">
        <v>37</v>
      </c>
      <c r="K32">
        <v>5.1989999999999998</v>
      </c>
      <c r="L32">
        <f t="shared" si="0"/>
        <v>37</v>
      </c>
      <c r="M32">
        <f t="shared" si="1"/>
        <v>5.35</v>
      </c>
      <c r="N32">
        <f t="shared" si="2"/>
        <v>2.7777777777777777</v>
      </c>
      <c r="O32">
        <f t="shared" si="3"/>
        <v>2.7777777777777777</v>
      </c>
      <c r="P32">
        <v>181950</v>
      </c>
      <c r="Q32">
        <v>37</v>
      </c>
      <c r="R32">
        <v>100</v>
      </c>
      <c r="S32">
        <v>190947</v>
      </c>
      <c r="T32">
        <v>37</v>
      </c>
      <c r="U32">
        <v>100</v>
      </c>
      <c r="V32">
        <f t="shared" si="4"/>
        <v>37</v>
      </c>
      <c r="W32">
        <f t="shared" si="5"/>
        <v>100</v>
      </c>
      <c r="X32">
        <f t="shared" si="6"/>
        <v>2.7777777777777777</v>
      </c>
      <c r="Y32">
        <f t="shared" si="7"/>
        <v>2.7777777777777777</v>
      </c>
    </row>
    <row r="33" spans="1:25" x14ac:dyDescent="0.25">
      <c r="A33" t="s">
        <v>42</v>
      </c>
      <c r="B33">
        <v>30</v>
      </c>
      <c r="C33">
        <v>4</v>
      </c>
      <c r="D33" s="1">
        <v>47</v>
      </c>
      <c r="E33">
        <v>47</v>
      </c>
      <c r="F33">
        <v>10000</v>
      </c>
      <c r="G33">
        <v>47</v>
      </c>
      <c r="H33">
        <v>5.7809999999999997</v>
      </c>
      <c r="I33">
        <v>10000</v>
      </c>
      <c r="J33">
        <v>48</v>
      </c>
      <c r="K33">
        <v>5.5549999999999997</v>
      </c>
      <c r="L33">
        <f t="shared" si="0"/>
        <v>47</v>
      </c>
      <c r="M33">
        <f t="shared" si="1"/>
        <v>5.6679999999999993</v>
      </c>
      <c r="N33">
        <f t="shared" si="2"/>
        <v>0</v>
      </c>
      <c r="O33">
        <f t="shared" si="3"/>
        <v>0</v>
      </c>
      <c r="P33">
        <v>172177</v>
      </c>
      <c r="Q33">
        <v>47</v>
      </c>
      <c r="R33">
        <v>100</v>
      </c>
      <c r="S33">
        <v>179789</v>
      </c>
      <c r="T33">
        <v>47</v>
      </c>
      <c r="U33">
        <v>100</v>
      </c>
      <c r="V33">
        <f t="shared" si="4"/>
        <v>47</v>
      </c>
      <c r="W33">
        <f t="shared" si="5"/>
        <v>100</v>
      </c>
      <c r="X33">
        <f t="shared" si="6"/>
        <v>0</v>
      </c>
      <c r="Y33">
        <f t="shared" si="7"/>
        <v>0</v>
      </c>
    </row>
    <row r="34" spans="1:25" x14ac:dyDescent="0.25">
      <c r="A34" t="s">
        <v>43</v>
      </c>
      <c r="B34">
        <v>30</v>
      </c>
      <c r="C34">
        <v>4</v>
      </c>
      <c r="D34" s="1">
        <v>76</v>
      </c>
      <c r="E34">
        <v>76</v>
      </c>
      <c r="F34">
        <v>10000</v>
      </c>
      <c r="G34">
        <v>81</v>
      </c>
      <c r="H34">
        <v>2.2010000000000001</v>
      </c>
      <c r="I34">
        <v>10000</v>
      </c>
      <c r="J34">
        <v>81</v>
      </c>
      <c r="K34">
        <v>2.2069999999999999</v>
      </c>
      <c r="L34">
        <f t="shared" si="0"/>
        <v>81</v>
      </c>
      <c r="M34">
        <f t="shared" si="1"/>
        <v>2.2039999999999997</v>
      </c>
      <c r="N34">
        <f t="shared" si="2"/>
        <v>6.5789473684210522</v>
      </c>
      <c r="O34">
        <f t="shared" si="3"/>
        <v>6.5789473684210522</v>
      </c>
      <c r="P34">
        <v>451830</v>
      </c>
      <c r="Q34">
        <v>81</v>
      </c>
      <c r="R34">
        <v>100</v>
      </c>
      <c r="S34">
        <v>459806</v>
      </c>
      <c r="T34">
        <v>81</v>
      </c>
      <c r="U34">
        <v>100</v>
      </c>
      <c r="V34">
        <f t="shared" si="4"/>
        <v>81</v>
      </c>
      <c r="W34">
        <f t="shared" si="5"/>
        <v>100</v>
      </c>
      <c r="X34">
        <f t="shared" si="6"/>
        <v>6.5789473684210522</v>
      </c>
      <c r="Y34">
        <f t="shared" si="7"/>
        <v>6.5789473684210522</v>
      </c>
    </row>
    <row r="35" spans="1:25" x14ac:dyDescent="0.25">
      <c r="A35" t="s">
        <v>44</v>
      </c>
      <c r="B35">
        <v>30</v>
      </c>
      <c r="C35">
        <v>4</v>
      </c>
      <c r="D35" s="1">
        <v>66</v>
      </c>
      <c r="E35">
        <v>66</v>
      </c>
      <c r="F35">
        <v>10000</v>
      </c>
      <c r="G35">
        <v>71</v>
      </c>
      <c r="H35">
        <v>2.887</v>
      </c>
      <c r="I35">
        <v>10000</v>
      </c>
      <c r="J35">
        <v>71</v>
      </c>
      <c r="K35">
        <v>2.8450000000000002</v>
      </c>
      <c r="L35">
        <f t="shared" si="0"/>
        <v>71</v>
      </c>
      <c r="M35">
        <f t="shared" si="1"/>
        <v>2.8660000000000001</v>
      </c>
      <c r="N35">
        <f t="shared" si="2"/>
        <v>7.5757575757575761</v>
      </c>
      <c r="O35">
        <f t="shared" si="3"/>
        <v>7.5757575757575761</v>
      </c>
      <c r="P35">
        <v>348351</v>
      </c>
      <c r="Q35">
        <v>71</v>
      </c>
      <c r="R35">
        <v>100</v>
      </c>
      <c r="S35">
        <v>351473</v>
      </c>
      <c r="T35">
        <v>71</v>
      </c>
      <c r="U35">
        <v>100</v>
      </c>
      <c r="V35">
        <f t="shared" si="4"/>
        <v>71</v>
      </c>
      <c r="W35">
        <f t="shared" si="5"/>
        <v>100</v>
      </c>
      <c r="X35">
        <f t="shared" si="6"/>
        <v>7.5757575757575761</v>
      </c>
      <c r="Y35">
        <f t="shared" si="7"/>
        <v>7.5757575757575761</v>
      </c>
    </row>
    <row r="36" spans="1:25" x14ac:dyDescent="0.25">
      <c r="A36" t="s">
        <v>45</v>
      </c>
      <c r="B36">
        <v>30</v>
      </c>
      <c r="C36">
        <v>4</v>
      </c>
      <c r="D36" s="1">
        <v>52</v>
      </c>
      <c r="E36">
        <v>52</v>
      </c>
      <c r="F36">
        <v>10000</v>
      </c>
      <c r="G36">
        <v>58</v>
      </c>
      <c r="H36">
        <v>2.76</v>
      </c>
      <c r="I36">
        <v>10000</v>
      </c>
      <c r="J36">
        <v>58</v>
      </c>
      <c r="K36">
        <v>2.798</v>
      </c>
      <c r="L36">
        <f t="shared" si="0"/>
        <v>58</v>
      </c>
      <c r="M36">
        <f t="shared" si="1"/>
        <v>2.7789999999999999</v>
      </c>
      <c r="N36">
        <f t="shared" si="2"/>
        <v>11.538461538461538</v>
      </c>
      <c r="O36">
        <f t="shared" si="3"/>
        <v>11.538461538461538</v>
      </c>
      <c r="P36">
        <v>361740</v>
      </c>
      <c r="Q36">
        <v>58</v>
      </c>
      <c r="R36">
        <v>100</v>
      </c>
      <c r="S36">
        <v>358967</v>
      </c>
      <c r="T36">
        <v>58</v>
      </c>
      <c r="U36">
        <v>100</v>
      </c>
      <c r="V36">
        <f t="shared" si="4"/>
        <v>58</v>
      </c>
      <c r="W36">
        <f t="shared" si="5"/>
        <v>100</v>
      </c>
      <c r="X36">
        <f t="shared" si="6"/>
        <v>11.538461538461538</v>
      </c>
      <c r="Y36">
        <f t="shared" si="7"/>
        <v>11.538461538461538</v>
      </c>
    </row>
    <row r="37" spans="1:25" x14ac:dyDescent="0.25">
      <c r="A37" t="s">
        <v>46</v>
      </c>
      <c r="B37">
        <v>30</v>
      </c>
      <c r="C37">
        <v>4</v>
      </c>
      <c r="D37" s="1">
        <v>46</v>
      </c>
      <c r="E37">
        <v>46</v>
      </c>
      <c r="F37">
        <v>10000</v>
      </c>
      <c r="G37">
        <v>60</v>
      </c>
      <c r="H37">
        <v>2.2330000000000001</v>
      </c>
      <c r="I37">
        <v>10000</v>
      </c>
      <c r="J37">
        <v>60</v>
      </c>
      <c r="K37">
        <v>2.2189999999999999</v>
      </c>
      <c r="L37">
        <f t="shared" si="0"/>
        <v>60</v>
      </c>
      <c r="M37">
        <f t="shared" si="1"/>
        <v>2.226</v>
      </c>
      <c r="N37">
        <f t="shared" si="2"/>
        <v>30.434782608695656</v>
      </c>
      <c r="O37">
        <f t="shared" si="3"/>
        <v>30.434782608695656</v>
      </c>
      <c r="P37">
        <v>443942</v>
      </c>
      <c r="Q37">
        <v>60</v>
      </c>
      <c r="R37">
        <v>100</v>
      </c>
      <c r="S37">
        <v>449070</v>
      </c>
      <c r="T37">
        <v>60</v>
      </c>
      <c r="U37">
        <v>100</v>
      </c>
      <c r="V37">
        <f t="shared" si="4"/>
        <v>60</v>
      </c>
      <c r="W37">
        <f t="shared" si="5"/>
        <v>100</v>
      </c>
      <c r="X37">
        <f t="shared" si="6"/>
        <v>30.434782608695656</v>
      </c>
      <c r="Y37">
        <f t="shared" si="7"/>
        <v>30.434782608695656</v>
      </c>
    </row>
    <row r="38" spans="1:25" x14ac:dyDescent="0.25">
      <c r="A38" t="s">
        <v>47</v>
      </c>
      <c r="B38">
        <v>30</v>
      </c>
      <c r="C38">
        <v>4</v>
      </c>
      <c r="D38" s="1">
        <v>88</v>
      </c>
      <c r="E38">
        <v>88</v>
      </c>
      <c r="F38">
        <v>10000</v>
      </c>
      <c r="G38">
        <v>89</v>
      </c>
      <c r="H38">
        <v>2.19</v>
      </c>
      <c r="I38">
        <v>10000</v>
      </c>
      <c r="J38">
        <v>89</v>
      </c>
      <c r="K38">
        <v>2.597</v>
      </c>
      <c r="L38">
        <f t="shared" si="0"/>
        <v>89</v>
      </c>
      <c r="M38">
        <f t="shared" si="1"/>
        <v>2.3935</v>
      </c>
      <c r="N38">
        <f t="shared" si="2"/>
        <v>1.1363636363636365</v>
      </c>
      <c r="O38">
        <f t="shared" si="3"/>
        <v>1.1363636363636365</v>
      </c>
      <c r="P38">
        <v>453384</v>
      </c>
      <c r="Q38">
        <v>89</v>
      </c>
      <c r="R38">
        <v>100</v>
      </c>
      <c r="S38">
        <v>385554</v>
      </c>
      <c r="T38">
        <v>89</v>
      </c>
      <c r="U38">
        <v>100</v>
      </c>
      <c r="V38">
        <f t="shared" si="4"/>
        <v>89</v>
      </c>
      <c r="W38">
        <f t="shared" si="5"/>
        <v>100</v>
      </c>
      <c r="X38">
        <f t="shared" si="6"/>
        <v>1.1363636363636365</v>
      </c>
      <c r="Y38">
        <f t="shared" si="7"/>
        <v>1.1363636363636365</v>
      </c>
    </row>
    <row r="39" spans="1:25" x14ac:dyDescent="0.25">
      <c r="A39" t="s">
        <v>48</v>
      </c>
      <c r="B39">
        <v>30</v>
      </c>
      <c r="C39">
        <v>4</v>
      </c>
      <c r="D39" s="1">
        <v>58</v>
      </c>
      <c r="E39">
        <v>58</v>
      </c>
      <c r="F39">
        <v>10000</v>
      </c>
      <c r="G39">
        <v>60</v>
      </c>
      <c r="H39">
        <v>3.085</v>
      </c>
      <c r="I39">
        <v>10000</v>
      </c>
      <c r="J39">
        <v>60</v>
      </c>
      <c r="K39">
        <v>3.0049999999999999</v>
      </c>
      <c r="L39">
        <f t="shared" si="0"/>
        <v>60</v>
      </c>
      <c r="M39">
        <f t="shared" si="1"/>
        <v>3.0449999999999999</v>
      </c>
      <c r="N39">
        <f t="shared" si="2"/>
        <v>3.4482758620689653</v>
      </c>
      <c r="O39">
        <f t="shared" si="3"/>
        <v>3.4482758620689653</v>
      </c>
      <c r="P39">
        <v>325631</v>
      </c>
      <c r="Q39">
        <v>60</v>
      </c>
      <c r="R39">
        <v>100</v>
      </c>
      <c r="S39">
        <v>333750</v>
      </c>
      <c r="T39">
        <v>60</v>
      </c>
      <c r="U39">
        <v>100</v>
      </c>
      <c r="V39">
        <f t="shared" si="4"/>
        <v>60</v>
      </c>
      <c r="W39">
        <f t="shared" si="5"/>
        <v>100</v>
      </c>
      <c r="X39">
        <f t="shared" si="6"/>
        <v>3.4482758620689653</v>
      </c>
      <c r="Y39">
        <f t="shared" si="7"/>
        <v>3.4482758620689653</v>
      </c>
    </row>
    <row r="40" spans="1:25" x14ac:dyDescent="0.25">
      <c r="A40" t="s">
        <v>49</v>
      </c>
      <c r="B40">
        <v>30</v>
      </c>
      <c r="C40">
        <v>4</v>
      </c>
      <c r="D40" s="1">
        <v>56</v>
      </c>
      <c r="E40">
        <v>56</v>
      </c>
      <c r="F40">
        <v>10000</v>
      </c>
      <c r="G40">
        <v>56</v>
      </c>
      <c r="H40">
        <v>3.1890000000000001</v>
      </c>
      <c r="I40">
        <v>10000</v>
      </c>
      <c r="J40">
        <v>56</v>
      </c>
      <c r="K40">
        <v>3.19</v>
      </c>
      <c r="L40">
        <f t="shared" si="0"/>
        <v>56</v>
      </c>
      <c r="M40">
        <f t="shared" si="1"/>
        <v>3.1894999999999998</v>
      </c>
      <c r="N40">
        <f t="shared" si="2"/>
        <v>0</v>
      </c>
      <c r="O40">
        <f t="shared" si="3"/>
        <v>0</v>
      </c>
      <c r="P40">
        <v>314038</v>
      </c>
      <c r="Q40">
        <v>56</v>
      </c>
      <c r="R40">
        <v>100</v>
      </c>
      <c r="S40">
        <v>313869</v>
      </c>
      <c r="T40">
        <v>56</v>
      </c>
      <c r="U40">
        <v>100</v>
      </c>
      <c r="V40">
        <f t="shared" si="4"/>
        <v>56</v>
      </c>
      <c r="W40">
        <f t="shared" si="5"/>
        <v>100</v>
      </c>
      <c r="X40">
        <f t="shared" si="6"/>
        <v>0</v>
      </c>
      <c r="Y40">
        <f t="shared" si="7"/>
        <v>0</v>
      </c>
    </row>
    <row r="41" spans="1:25" x14ac:dyDescent="0.25">
      <c r="A41" t="s">
        <v>50</v>
      </c>
      <c r="B41">
        <v>30</v>
      </c>
      <c r="C41">
        <v>4</v>
      </c>
      <c r="D41" s="1">
        <v>70</v>
      </c>
      <c r="E41">
        <v>70</v>
      </c>
      <c r="F41">
        <v>10000</v>
      </c>
      <c r="G41">
        <v>70</v>
      </c>
      <c r="H41">
        <v>3.4060000000000001</v>
      </c>
      <c r="I41">
        <v>10000</v>
      </c>
      <c r="J41">
        <v>70</v>
      </c>
      <c r="K41">
        <v>3.4039999999999999</v>
      </c>
      <c r="L41">
        <f t="shared" si="0"/>
        <v>70</v>
      </c>
      <c r="M41">
        <f t="shared" si="1"/>
        <v>3.4050000000000002</v>
      </c>
      <c r="N41">
        <f t="shared" si="2"/>
        <v>0</v>
      </c>
      <c r="O41">
        <f t="shared" si="3"/>
        <v>0</v>
      </c>
      <c r="P41">
        <v>293689</v>
      </c>
      <c r="Q41">
        <v>70</v>
      </c>
      <c r="R41">
        <v>100</v>
      </c>
      <c r="S41">
        <v>293889</v>
      </c>
      <c r="T41">
        <v>70</v>
      </c>
      <c r="U41">
        <v>100</v>
      </c>
      <c r="V41">
        <f t="shared" si="4"/>
        <v>70</v>
      </c>
      <c r="W41">
        <f t="shared" si="5"/>
        <v>100</v>
      </c>
      <c r="X41">
        <f t="shared" si="6"/>
        <v>0</v>
      </c>
      <c r="Y41">
        <f t="shared" si="7"/>
        <v>0</v>
      </c>
    </row>
    <row r="42" spans="1:25" x14ac:dyDescent="0.25">
      <c r="A42" t="s">
        <v>51</v>
      </c>
      <c r="B42">
        <v>30</v>
      </c>
      <c r="C42">
        <v>4</v>
      </c>
      <c r="D42" s="1">
        <v>57</v>
      </c>
      <c r="E42">
        <v>57</v>
      </c>
      <c r="F42">
        <v>10000</v>
      </c>
      <c r="G42">
        <v>93</v>
      </c>
      <c r="H42">
        <v>5.7069999999999999</v>
      </c>
      <c r="I42">
        <v>10000</v>
      </c>
      <c r="J42">
        <v>94</v>
      </c>
      <c r="K42">
        <v>5.758</v>
      </c>
      <c r="L42">
        <f t="shared" si="0"/>
        <v>93</v>
      </c>
      <c r="M42">
        <f t="shared" si="1"/>
        <v>5.7324999999999999</v>
      </c>
      <c r="N42">
        <f t="shared" si="2"/>
        <v>63.157894736842103</v>
      </c>
      <c r="O42">
        <f t="shared" si="3"/>
        <v>63.157894736842103</v>
      </c>
      <c r="P42">
        <v>172413</v>
      </c>
      <c r="Q42">
        <v>92</v>
      </c>
      <c r="R42">
        <v>100</v>
      </c>
      <c r="S42">
        <v>174743</v>
      </c>
      <c r="T42">
        <v>92</v>
      </c>
      <c r="U42">
        <v>100</v>
      </c>
      <c r="V42">
        <f t="shared" si="4"/>
        <v>92</v>
      </c>
      <c r="W42">
        <f t="shared" si="5"/>
        <v>100</v>
      </c>
      <c r="X42">
        <f t="shared" si="6"/>
        <v>61.403508771929829</v>
      </c>
      <c r="Y42">
        <f t="shared" si="7"/>
        <v>61.403508771929829</v>
      </c>
    </row>
    <row r="43" spans="1:25" x14ac:dyDescent="0.25">
      <c r="A43" t="s">
        <v>52</v>
      </c>
      <c r="B43">
        <v>30</v>
      </c>
      <c r="C43">
        <v>4</v>
      </c>
      <c r="D43" s="1">
        <v>56</v>
      </c>
      <c r="E43">
        <v>56</v>
      </c>
      <c r="F43">
        <v>10000</v>
      </c>
      <c r="G43">
        <v>87</v>
      </c>
      <c r="H43">
        <v>5.8680000000000003</v>
      </c>
      <c r="I43">
        <v>10000</v>
      </c>
      <c r="J43">
        <v>90</v>
      </c>
      <c r="K43">
        <v>5.8029999999999999</v>
      </c>
      <c r="L43">
        <f t="shared" si="0"/>
        <v>87</v>
      </c>
      <c r="M43">
        <f t="shared" si="1"/>
        <v>5.8354999999999997</v>
      </c>
      <c r="N43">
        <f t="shared" si="2"/>
        <v>55.357142857142861</v>
      </c>
      <c r="O43">
        <f t="shared" si="3"/>
        <v>55.357142857142861</v>
      </c>
      <c r="P43">
        <v>177288</v>
      </c>
      <c r="Q43">
        <v>87</v>
      </c>
      <c r="R43">
        <v>100</v>
      </c>
      <c r="S43">
        <v>175925</v>
      </c>
      <c r="T43">
        <v>87</v>
      </c>
      <c r="U43">
        <v>100</v>
      </c>
      <c r="V43">
        <f t="shared" si="4"/>
        <v>87</v>
      </c>
      <c r="W43">
        <f t="shared" si="5"/>
        <v>100</v>
      </c>
      <c r="X43">
        <f t="shared" si="6"/>
        <v>55.357142857142861</v>
      </c>
      <c r="Y43">
        <f t="shared" si="7"/>
        <v>55.357142857142861</v>
      </c>
    </row>
    <row r="44" spans="1:25" x14ac:dyDescent="0.25">
      <c r="A44" t="s">
        <v>53</v>
      </c>
      <c r="B44">
        <v>30</v>
      </c>
      <c r="C44">
        <v>4</v>
      </c>
      <c r="D44" s="1">
        <v>45</v>
      </c>
      <c r="E44">
        <v>45</v>
      </c>
      <c r="F44">
        <v>10000</v>
      </c>
      <c r="G44">
        <v>67</v>
      </c>
      <c r="H44">
        <v>7.0830000000000002</v>
      </c>
      <c r="I44">
        <v>10000</v>
      </c>
      <c r="J44">
        <v>64</v>
      </c>
      <c r="K44">
        <v>6.5869999999999997</v>
      </c>
      <c r="L44">
        <f t="shared" si="0"/>
        <v>64</v>
      </c>
      <c r="M44">
        <f t="shared" si="1"/>
        <v>6.835</v>
      </c>
      <c r="N44">
        <f t="shared" si="2"/>
        <v>42.222222222222221</v>
      </c>
      <c r="O44">
        <f t="shared" si="3"/>
        <v>42.222222222222221</v>
      </c>
      <c r="P44">
        <v>142103</v>
      </c>
      <c r="Q44">
        <v>64</v>
      </c>
      <c r="R44">
        <v>100</v>
      </c>
      <c r="S44">
        <v>150325</v>
      </c>
      <c r="T44">
        <v>64</v>
      </c>
      <c r="U44">
        <v>100</v>
      </c>
      <c r="V44">
        <f t="shared" si="4"/>
        <v>64</v>
      </c>
      <c r="W44">
        <f t="shared" si="5"/>
        <v>100</v>
      </c>
      <c r="X44">
        <f t="shared" si="6"/>
        <v>42.222222222222221</v>
      </c>
      <c r="Y44">
        <f t="shared" si="7"/>
        <v>42.222222222222221</v>
      </c>
    </row>
    <row r="45" spans="1:25" x14ac:dyDescent="0.25">
      <c r="A45" t="s">
        <v>54</v>
      </c>
      <c r="B45">
        <v>30</v>
      </c>
      <c r="C45">
        <v>4</v>
      </c>
      <c r="D45" s="1">
        <v>61</v>
      </c>
      <c r="E45">
        <v>61</v>
      </c>
      <c r="F45">
        <v>10000</v>
      </c>
      <c r="G45">
        <v>69</v>
      </c>
      <c r="H45">
        <v>6.6980000000000004</v>
      </c>
      <c r="I45">
        <v>10000</v>
      </c>
      <c r="J45">
        <v>69</v>
      </c>
      <c r="K45">
        <v>6.516</v>
      </c>
      <c r="L45">
        <f t="shared" si="0"/>
        <v>69</v>
      </c>
      <c r="M45">
        <f t="shared" si="1"/>
        <v>6.6070000000000002</v>
      </c>
      <c r="N45">
        <f t="shared" si="2"/>
        <v>13.114754098360656</v>
      </c>
      <c r="O45">
        <f t="shared" si="3"/>
        <v>13.114754098360656</v>
      </c>
      <c r="P45">
        <v>149414</v>
      </c>
      <c r="Q45">
        <v>69</v>
      </c>
      <c r="R45">
        <v>100</v>
      </c>
      <c r="S45">
        <v>154357</v>
      </c>
      <c r="T45">
        <v>69</v>
      </c>
      <c r="U45">
        <v>100</v>
      </c>
      <c r="V45">
        <f t="shared" si="4"/>
        <v>69</v>
      </c>
      <c r="W45">
        <f t="shared" si="5"/>
        <v>100</v>
      </c>
      <c r="X45">
        <f t="shared" si="6"/>
        <v>13.114754098360656</v>
      </c>
      <c r="Y45">
        <f t="shared" si="7"/>
        <v>13.114754098360656</v>
      </c>
    </row>
    <row r="46" spans="1:25" x14ac:dyDescent="0.25">
      <c r="A46" t="s">
        <v>55</v>
      </c>
      <c r="B46">
        <v>30</v>
      </c>
      <c r="C46">
        <v>4</v>
      </c>
      <c r="D46" s="1">
        <v>47</v>
      </c>
      <c r="E46">
        <v>47</v>
      </c>
      <c r="F46">
        <v>10000</v>
      </c>
      <c r="G46">
        <v>52</v>
      </c>
      <c r="H46">
        <v>5.7190000000000003</v>
      </c>
      <c r="I46">
        <v>10000</v>
      </c>
      <c r="J46">
        <v>52</v>
      </c>
      <c r="K46">
        <v>5.5810000000000004</v>
      </c>
      <c r="L46">
        <f t="shared" si="0"/>
        <v>52</v>
      </c>
      <c r="M46">
        <f t="shared" si="1"/>
        <v>5.65</v>
      </c>
      <c r="N46">
        <f t="shared" si="2"/>
        <v>10.638297872340425</v>
      </c>
      <c r="O46">
        <f t="shared" si="3"/>
        <v>10.638297872340425</v>
      </c>
      <c r="P46">
        <v>176857</v>
      </c>
      <c r="Q46">
        <v>52</v>
      </c>
      <c r="R46">
        <v>100</v>
      </c>
      <c r="S46">
        <v>183075</v>
      </c>
      <c r="T46">
        <v>52</v>
      </c>
      <c r="U46">
        <v>100</v>
      </c>
      <c r="V46">
        <f t="shared" si="4"/>
        <v>52</v>
      </c>
      <c r="W46">
        <f t="shared" si="5"/>
        <v>100</v>
      </c>
      <c r="X46">
        <f t="shared" si="6"/>
        <v>10.638297872340425</v>
      </c>
      <c r="Y46">
        <f t="shared" si="7"/>
        <v>10.638297872340425</v>
      </c>
    </row>
    <row r="47" spans="1:25" x14ac:dyDescent="0.25">
      <c r="A47" t="s">
        <v>56</v>
      </c>
      <c r="B47">
        <v>30</v>
      </c>
      <c r="C47">
        <v>4</v>
      </c>
      <c r="D47" s="1">
        <v>58</v>
      </c>
      <c r="E47">
        <v>58</v>
      </c>
      <c r="F47">
        <v>10000</v>
      </c>
      <c r="G47">
        <v>73</v>
      </c>
      <c r="H47">
        <v>5.8570000000000002</v>
      </c>
      <c r="I47">
        <v>10000</v>
      </c>
      <c r="J47">
        <v>72</v>
      </c>
      <c r="K47">
        <v>5.6470000000000002</v>
      </c>
      <c r="L47">
        <f t="shared" si="0"/>
        <v>72</v>
      </c>
      <c r="M47">
        <f t="shared" si="1"/>
        <v>5.7520000000000007</v>
      </c>
      <c r="N47">
        <f t="shared" si="2"/>
        <v>24.137931034482758</v>
      </c>
      <c r="O47">
        <f t="shared" si="3"/>
        <v>24.137931034482758</v>
      </c>
      <c r="P47">
        <v>169835</v>
      </c>
      <c r="Q47">
        <v>69</v>
      </c>
      <c r="R47">
        <v>100</v>
      </c>
      <c r="S47">
        <v>174269</v>
      </c>
      <c r="T47">
        <v>69</v>
      </c>
      <c r="U47">
        <v>100</v>
      </c>
      <c r="V47">
        <f t="shared" si="4"/>
        <v>69</v>
      </c>
      <c r="W47">
        <f t="shared" si="5"/>
        <v>100</v>
      </c>
      <c r="X47">
        <f t="shared" si="6"/>
        <v>18.96551724137931</v>
      </c>
      <c r="Y47">
        <f t="shared" si="7"/>
        <v>18.96551724137931</v>
      </c>
    </row>
    <row r="48" spans="1:25" x14ac:dyDescent="0.25">
      <c r="A48" t="s">
        <v>57</v>
      </c>
      <c r="B48">
        <v>30</v>
      </c>
      <c r="C48">
        <v>4</v>
      </c>
      <c r="D48" s="1">
        <v>56</v>
      </c>
      <c r="E48">
        <v>56</v>
      </c>
      <c r="F48">
        <v>10000</v>
      </c>
      <c r="G48">
        <v>56</v>
      </c>
      <c r="H48">
        <v>4.0060000000000002</v>
      </c>
      <c r="I48">
        <v>10000</v>
      </c>
      <c r="J48">
        <v>56</v>
      </c>
      <c r="K48">
        <v>4.2969999999999997</v>
      </c>
      <c r="L48">
        <f t="shared" si="0"/>
        <v>56</v>
      </c>
      <c r="M48">
        <f t="shared" si="1"/>
        <v>4.1515000000000004</v>
      </c>
      <c r="N48">
        <f t="shared" si="2"/>
        <v>0</v>
      </c>
      <c r="O48">
        <f t="shared" si="3"/>
        <v>0</v>
      </c>
      <c r="P48">
        <v>249157</v>
      </c>
      <c r="Q48">
        <v>56</v>
      </c>
      <c r="R48">
        <v>100</v>
      </c>
      <c r="S48">
        <v>234978</v>
      </c>
      <c r="T48">
        <v>56</v>
      </c>
      <c r="U48">
        <v>100</v>
      </c>
      <c r="V48">
        <f t="shared" si="4"/>
        <v>56</v>
      </c>
      <c r="W48">
        <f t="shared" si="5"/>
        <v>100</v>
      </c>
      <c r="X48">
        <f t="shared" si="6"/>
        <v>0</v>
      </c>
      <c r="Y48">
        <f t="shared" si="7"/>
        <v>0</v>
      </c>
    </row>
    <row r="49" spans="1:25" x14ac:dyDescent="0.25">
      <c r="A49" t="s">
        <v>58</v>
      </c>
      <c r="B49">
        <v>30</v>
      </c>
      <c r="C49">
        <v>4</v>
      </c>
      <c r="D49" s="1">
        <v>38</v>
      </c>
      <c r="E49">
        <v>38</v>
      </c>
      <c r="F49">
        <v>10000</v>
      </c>
      <c r="G49">
        <v>40</v>
      </c>
      <c r="H49">
        <v>4.6559999999999997</v>
      </c>
      <c r="I49">
        <v>10000</v>
      </c>
      <c r="J49">
        <v>40</v>
      </c>
      <c r="K49">
        <v>4.5540000000000003</v>
      </c>
      <c r="L49">
        <f t="shared" si="0"/>
        <v>40</v>
      </c>
      <c r="M49">
        <f t="shared" si="1"/>
        <v>4.6050000000000004</v>
      </c>
      <c r="N49">
        <f t="shared" si="2"/>
        <v>5.2631578947368416</v>
      </c>
      <c r="O49">
        <f t="shared" si="3"/>
        <v>5.2631578947368416</v>
      </c>
      <c r="P49">
        <v>216590</v>
      </c>
      <c r="Q49">
        <v>40</v>
      </c>
      <c r="R49">
        <v>100</v>
      </c>
      <c r="S49">
        <v>217021</v>
      </c>
      <c r="T49">
        <v>40</v>
      </c>
      <c r="U49">
        <v>100</v>
      </c>
      <c r="V49">
        <f t="shared" si="4"/>
        <v>40</v>
      </c>
      <c r="W49">
        <f t="shared" si="5"/>
        <v>100</v>
      </c>
      <c r="X49">
        <f t="shared" si="6"/>
        <v>5.2631578947368416</v>
      </c>
      <c r="Y49">
        <f t="shared" si="7"/>
        <v>5.2631578947368416</v>
      </c>
    </row>
    <row r="50" spans="1:25" x14ac:dyDescent="0.25">
      <c r="A50" t="s">
        <v>59</v>
      </c>
      <c r="B50">
        <v>30</v>
      </c>
      <c r="C50">
        <v>4</v>
      </c>
      <c r="D50" s="1">
        <v>69</v>
      </c>
      <c r="E50">
        <v>69</v>
      </c>
      <c r="F50">
        <v>10000</v>
      </c>
      <c r="G50">
        <v>125</v>
      </c>
      <c r="H50">
        <v>8.3439999999999994</v>
      </c>
      <c r="I50">
        <v>10000</v>
      </c>
      <c r="J50">
        <v>124</v>
      </c>
      <c r="K50">
        <v>8.2149999999999999</v>
      </c>
      <c r="L50">
        <f t="shared" si="0"/>
        <v>124</v>
      </c>
      <c r="M50">
        <f t="shared" si="1"/>
        <v>8.2794999999999987</v>
      </c>
      <c r="N50">
        <f t="shared" si="2"/>
        <v>79.710144927536234</v>
      </c>
      <c r="O50">
        <f t="shared" si="3"/>
        <v>79.710144927536234</v>
      </c>
      <c r="P50">
        <v>120341</v>
      </c>
      <c r="Q50">
        <v>125</v>
      </c>
      <c r="R50">
        <v>100</v>
      </c>
      <c r="S50">
        <v>121364</v>
      </c>
      <c r="T50">
        <v>124</v>
      </c>
      <c r="U50">
        <v>100</v>
      </c>
      <c r="V50">
        <f t="shared" si="4"/>
        <v>124</v>
      </c>
      <c r="W50">
        <f t="shared" si="5"/>
        <v>100</v>
      </c>
      <c r="X50">
        <f t="shared" si="6"/>
        <v>79.710144927536234</v>
      </c>
      <c r="Y50">
        <f t="shared" si="7"/>
        <v>79.710144927536234</v>
      </c>
    </row>
    <row r="51" spans="1:25" x14ac:dyDescent="0.25">
      <c r="A51" t="s">
        <v>60</v>
      </c>
      <c r="B51">
        <v>30</v>
      </c>
      <c r="C51">
        <v>4</v>
      </c>
      <c r="D51" s="1">
        <v>70</v>
      </c>
      <c r="E51">
        <v>71</v>
      </c>
      <c r="F51">
        <v>10000</v>
      </c>
      <c r="G51">
        <v>131</v>
      </c>
      <c r="H51">
        <v>7.7629999999999999</v>
      </c>
      <c r="I51">
        <v>10000</v>
      </c>
      <c r="J51">
        <v>124</v>
      </c>
      <c r="K51">
        <v>7.7119999999999997</v>
      </c>
      <c r="L51">
        <f t="shared" si="0"/>
        <v>124</v>
      </c>
      <c r="M51">
        <f t="shared" si="1"/>
        <v>7.7374999999999998</v>
      </c>
      <c r="N51">
        <f t="shared" si="2"/>
        <v>77.142857142857153</v>
      </c>
      <c r="O51">
        <f t="shared" si="3"/>
        <v>74.647887323943664</v>
      </c>
      <c r="P51">
        <v>130233</v>
      </c>
      <c r="Q51">
        <v>121</v>
      </c>
      <c r="R51">
        <v>100</v>
      </c>
      <c r="S51">
        <v>131720</v>
      </c>
      <c r="T51">
        <v>123</v>
      </c>
      <c r="U51">
        <v>100</v>
      </c>
      <c r="V51">
        <f t="shared" si="4"/>
        <v>121</v>
      </c>
      <c r="W51">
        <f t="shared" si="5"/>
        <v>100</v>
      </c>
      <c r="X51">
        <f t="shared" si="6"/>
        <v>72.857142857142847</v>
      </c>
      <c r="Y51">
        <f t="shared" si="7"/>
        <v>70.422535211267601</v>
      </c>
    </row>
    <row r="52" spans="1:25" x14ac:dyDescent="0.25">
      <c r="A52" t="s">
        <v>61</v>
      </c>
      <c r="B52">
        <v>30</v>
      </c>
      <c r="C52">
        <v>4</v>
      </c>
      <c r="D52" s="1">
        <v>49</v>
      </c>
      <c r="E52">
        <v>49</v>
      </c>
      <c r="F52">
        <v>10000</v>
      </c>
      <c r="G52">
        <v>70</v>
      </c>
      <c r="H52">
        <v>7.7359999999999998</v>
      </c>
      <c r="I52">
        <v>10000</v>
      </c>
      <c r="J52">
        <v>72</v>
      </c>
      <c r="K52">
        <v>7.3570000000000002</v>
      </c>
      <c r="L52">
        <f t="shared" si="0"/>
        <v>70</v>
      </c>
      <c r="M52">
        <f t="shared" si="1"/>
        <v>7.5465</v>
      </c>
      <c r="N52">
        <f t="shared" si="2"/>
        <v>42.857142857142854</v>
      </c>
      <c r="O52">
        <f t="shared" si="3"/>
        <v>42.857142857142854</v>
      </c>
      <c r="P52">
        <v>129645</v>
      </c>
      <c r="Q52">
        <v>70</v>
      </c>
      <c r="R52">
        <v>100</v>
      </c>
      <c r="S52">
        <v>135523</v>
      </c>
      <c r="T52">
        <v>71</v>
      </c>
      <c r="U52">
        <v>100</v>
      </c>
      <c r="V52">
        <f t="shared" si="4"/>
        <v>70</v>
      </c>
      <c r="W52">
        <f t="shared" si="5"/>
        <v>100</v>
      </c>
      <c r="X52">
        <f t="shared" si="6"/>
        <v>42.857142857142854</v>
      </c>
      <c r="Y52">
        <f t="shared" si="7"/>
        <v>42.857142857142854</v>
      </c>
    </row>
    <row r="53" spans="1:25" x14ac:dyDescent="0.25">
      <c r="A53" t="s">
        <v>62</v>
      </c>
      <c r="B53">
        <v>30</v>
      </c>
      <c r="C53">
        <v>4</v>
      </c>
      <c r="D53" s="1">
        <v>40</v>
      </c>
      <c r="E53">
        <v>40</v>
      </c>
      <c r="F53">
        <v>10000</v>
      </c>
      <c r="G53">
        <v>45</v>
      </c>
      <c r="H53">
        <v>6.9649999999999999</v>
      </c>
      <c r="I53">
        <v>10000</v>
      </c>
      <c r="J53">
        <v>46</v>
      </c>
      <c r="K53">
        <v>6.8010000000000002</v>
      </c>
      <c r="L53">
        <f t="shared" si="0"/>
        <v>45</v>
      </c>
      <c r="M53">
        <f t="shared" si="1"/>
        <v>6.883</v>
      </c>
      <c r="N53">
        <f t="shared" si="2"/>
        <v>12.5</v>
      </c>
      <c r="O53">
        <f t="shared" si="3"/>
        <v>12.5</v>
      </c>
      <c r="P53">
        <v>143628</v>
      </c>
      <c r="Q53">
        <v>45</v>
      </c>
      <c r="R53">
        <v>100</v>
      </c>
      <c r="S53">
        <v>149058</v>
      </c>
      <c r="T53">
        <v>45</v>
      </c>
      <c r="U53">
        <v>100</v>
      </c>
      <c r="V53">
        <f t="shared" si="4"/>
        <v>45</v>
      </c>
      <c r="W53">
        <f t="shared" si="5"/>
        <v>100</v>
      </c>
      <c r="X53">
        <f t="shared" si="6"/>
        <v>12.5</v>
      </c>
      <c r="Y53">
        <f t="shared" si="7"/>
        <v>12.5</v>
      </c>
    </row>
    <row r="54" spans="1:25" x14ac:dyDescent="0.25">
      <c r="A54" t="s">
        <v>63</v>
      </c>
      <c r="B54">
        <v>30</v>
      </c>
      <c r="C54">
        <v>4</v>
      </c>
      <c r="D54" s="1">
        <v>59</v>
      </c>
      <c r="E54">
        <v>59</v>
      </c>
      <c r="F54">
        <v>10000</v>
      </c>
      <c r="G54">
        <v>69</v>
      </c>
      <c r="H54">
        <v>6.6029999999999998</v>
      </c>
      <c r="I54">
        <v>10000</v>
      </c>
      <c r="J54">
        <v>68</v>
      </c>
      <c r="K54">
        <v>6.3689999999999998</v>
      </c>
      <c r="L54">
        <f t="shared" si="0"/>
        <v>68</v>
      </c>
      <c r="M54">
        <f t="shared" si="1"/>
        <v>6.4859999999999998</v>
      </c>
      <c r="N54">
        <f t="shared" si="2"/>
        <v>15.254237288135593</v>
      </c>
      <c r="O54">
        <f t="shared" si="3"/>
        <v>15.254237288135593</v>
      </c>
      <c r="P54">
        <v>150352</v>
      </c>
      <c r="Q54">
        <v>67</v>
      </c>
      <c r="R54">
        <v>100</v>
      </c>
      <c r="S54">
        <v>156100</v>
      </c>
      <c r="T54">
        <v>68</v>
      </c>
      <c r="U54">
        <v>100</v>
      </c>
      <c r="V54">
        <f t="shared" si="4"/>
        <v>67</v>
      </c>
      <c r="W54">
        <f t="shared" si="5"/>
        <v>100</v>
      </c>
      <c r="X54">
        <f t="shared" si="6"/>
        <v>13.559322033898304</v>
      </c>
      <c r="Y54">
        <f t="shared" si="7"/>
        <v>13.559322033898304</v>
      </c>
    </row>
    <row r="55" spans="1:25" x14ac:dyDescent="0.25">
      <c r="A55" t="s">
        <v>64</v>
      </c>
      <c r="B55">
        <v>30</v>
      </c>
      <c r="C55">
        <v>4</v>
      </c>
      <c r="D55" s="1">
        <v>60</v>
      </c>
      <c r="E55">
        <v>60</v>
      </c>
      <c r="F55">
        <v>10000</v>
      </c>
      <c r="G55">
        <v>63</v>
      </c>
      <c r="H55">
        <v>6.5019999999999998</v>
      </c>
      <c r="I55">
        <v>10000</v>
      </c>
      <c r="J55">
        <v>63</v>
      </c>
      <c r="K55">
        <v>6.1849999999999996</v>
      </c>
      <c r="L55">
        <f t="shared" si="0"/>
        <v>63</v>
      </c>
      <c r="M55">
        <f t="shared" si="1"/>
        <v>6.3434999999999997</v>
      </c>
      <c r="N55">
        <f t="shared" si="2"/>
        <v>5</v>
      </c>
      <c r="O55">
        <f t="shared" si="3"/>
        <v>5</v>
      </c>
      <c r="P55">
        <v>154340</v>
      </c>
      <c r="Q55">
        <v>62</v>
      </c>
      <c r="R55">
        <v>100</v>
      </c>
      <c r="S55">
        <v>158276</v>
      </c>
      <c r="T55">
        <v>63</v>
      </c>
      <c r="U55">
        <v>100</v>
      </c>
      <c r="V55">
        <f t="shared" si="4"/>
        <v>62</v>
      </c>
      <c r="W55">
        <f t="shared" si="5"/>
        <v>100</v>
      </c>
      <c r="X55">
        <f t="shared" si="6"/>
        <v>3.3333333333333335</v>
      </c>
      <c r="Y55">
        <f t="shared" si="7"/>
        <v>3.3333333333333335</v>
      </c>
    </row>
    <row r="56" spans="1:25" x14ac:dyDescent="0.25">
      <c r="A56" t="s">
        <v>65</v>
      </c>
      <c r="B56">
        <v>30</v>
      </c>
      <c r="C56">
        <v>4</v>
      </c>
      <c r="D56" s="1">
        <v>73</v>
      </c>
      <c r="E56">
        <v>73</v>
      </c>
      <c r="F56">
        <v>10000</v>
      </c>
      <c r="G56">
        <v>73</v>
      </c>
      <c r="H56">
        <v>5.3250000000000002</v>
      </c>
      <c r="I56">
        <v>10000</v>
      </c>
      <c r="J56">
        <v>73</v>
      </c>
      <c r="K56">
        <v>5.2690000000000001</v>
      </c>
      <c r="L56">
        <f t="shared" si="0"/>
        <v>73</v>
      </c>
      <c r="M56">
        <f t="shared" si="1"/>
        <v>5.2970000000000006</v>
      </c>
      <c r="N56">
        <f t="shared" si="2"/>
        <v>0</v>
      </c>
      <c r="O56">
        <f t="shared" si="3"/>
        <v>0</v>
      </c>
      <c r="P56">
        <v>184600</v>
      </c>
      <c r="Q56">
        <v>73</v>
      </c>
      <c r="R56">
        <v>100</v>
      </c>
      <c r="S56">
        <v>187422</v>
      </c>
      <c r="T56">
        <v>73</v>
      </c>
      <c r="U56">
        <v>100</v>
      </c>
      <c r="V56">
        <f t="shared" si="4"/>
        <v>73</v>
      </c>
      <c r="W56">
        <f t="shared" si="5"/>
        <v>100</v>
      </c>
      <c r="X56">
        <f t="shared" si="6"/>
        <v>0</v>
      </c>
      <c r="Y56">
        <f t="shared" si="7"/>
        <v>0</v>
      </c>
    </row>
    <row r="57" spans="1:25" x14ac:dyDescent="0.25">
      <c r="A57" t="s">
        <v>66</v>
      </c>
      <c r="B57">
        <v>30</v>
      </c>
      <c r="C57">
        <v>4</v>
      </c>
      <c r="D57" s="1">
        <v>49</v>
      </c>
      <c r="E57">
        <v>49</v>
      </c>
      <c r="F57">
        <v>10000</v>
      </c>
      <c r="G57">
        <v>49</v>
      </c>
      <c r="H57">
        <v>5.7359999999999998</v>
      </c>
      <c r="I57">
        <v>10000</v>
      </c>
      <c r="J57">
        <v>50</v>
      </c>
      <c r="K57">
        <v>5.2889999999999997</v>
      </c>
      <c r="L57">
        <f t="shared" si="0"/>
        <v>49</v>
      </c>
      <c r="M57">
        <f t="shared" si="1"/>
        <v>5.5124999999999993</v>
      </c>
      <c r="N57">
        <f t="shared" si="2"/>
        <v>0</v>
      </c>
      <c r="O57">
        <f t="shared" si="3"/>
        <v>0</v>
      </c>
      <c r="P57">
        <v>179125</v>
      </c>
      <c r="Q57">
        <v>49</v>
      </c>
      <c r="R57">
        <v>100</v>
      </c>
      <c r="S57">
        <v>187318</v>
      </c>
      <c r="T57">
        <v>49</v>
      </c>
      <c r="U57">
        <v>100</v>
      </c>
      <c r="V57">
        <f t="shared" si="4"/>
        <v>49</v>
      </c>
      <c r="W57">
        <f t="shared" si="5"/>
        <v>100</v>
      </c>
      <c r="X57">
        <f t="shared" si="6"/>
        <v>0</v>
      </c>
      <c r="Y57">
        <f t="shared" si="7"/>
        <v>0</v>
      </c>
    </row>
    <row r="58" spans="1:25" x14ac:dyDescent="0.25">
      <c r="A58" t="s">
        <v>67</v>
      </c>
      <c r="B58">
        <v>30</v>
      </c>
      <c r="C58">
        <v>4</v>
      </c>
      <c r="D58" s="1">
        <v>71</v>
      </c>
      <c r="E58">
        <v>71</v>
      </c>
      <c r="F58">
        <v>10000</v>
      </c>
      <c r="G58">
        <v>137</v>
      </c>
      <c r="H58">
        <v>9.6530000000000005</v>
      </c>
      <c r="I58">
        <v>10000</v>
      </c>
      <c r="J58">
        <v>137</v>
      </c>
      <c r="K58">
        <v>9.6479999999999997</v>
      </c>
      <c r="L58">
        <f t="shared" si="0"/>
        <v>137</v>
      </c>
      <c r="M58">
        <f t="shared" si="1"/>
        <v>9.650500000000001</v>
      </c>
      <c r="N58">
        <f t="shared" si="2"/>
        <v>92.957746478873233</v>
      </c>
      <c r="O58">
        <f t="shared" si="3"/>
        <v>92.957746478873233</v>
      </c>
      <c r="P58">
        <v>104300</v>
      </c>
      <c r="Q58">
        <v>137</v>
      </c>
      <c r="R58">
        <v>100</v>
      </c>
      <c r="S58">
        <v>104509</v>
      </c>
      <c r="T58">
        <v>137</v>
      </c>
      <c r="U58">
        <v>100</v>
      </c>
      <c r="V58">
        <f t="shared" si="4"/>
        <v>137</v>
      </c>
      <c r="W58">
        <f t="shared" si="5"/>
        <v>100</v>
      </c>
      <c r="X58">
        <f t="shared" si="6"/>
        <v>92.957746478873233</v>
      </c>
      <c r="Y58">
        <f t="shared" si="7"/>
        <v>92.957746478873233</v>
      </c>
    </row>
    <row r="59" spans="1:25" x14ac:dyDescent="0.25">
      <c r="A59" t="s">
        <v>68</v>
      </c>
      <c r="B59">
        <v>30</v>
      </c>
      <c r="C59">
        <v>4</v>
      </c>
      <c r="D59" s="1">
        <v>88</v>
      </c>
      <c r="E59">
        <v>88</v>
      </c>
      <c r="F59">
        <v>10000</v>
      </c>
      <c r="G59">
        <v>142</v>
      </c>
      <c r="H59">
        <v>9.09</v>
      </c>
      <c r="I59">
        <v>10000</v>
      </c>
      <c r="J59">
        <v>141</v>
      </c>
      <c r="K59">
        <v>9.2929999999999993</v>
      </c>
      <c r="L59">
        <f t="shared" si="0"/>
        <v>141</v>
      </c>
      <c r="M59">
        <f t="shared" si="1"/>
        <v>9.1914999999999996</v>
      </c>
      <c r="N59">
        <f t="shared" si="2"/>
        <v>60.227272727272727</v>
      </c>
      <c r="O59">
        <f t="shared" si="3"/>
        <v>60.227272727272727</v>
      </c>
      <c r="P59">
        <v>108995</v>
      </c>
      <c r="Q59">
        <v>142</v>
      </c>
      <c r="R59">
        <v>100</v>
      </c>
      <c r="S59">
        <v>109392</v>
      </c>
      <c r="T59">
        <v>141</v>
      </c>
      <c r="U59">
        <v>100</v>
      </c>
      <c r="V59">
        <f t="shared" si="4"/>
        <v>141</v>
      </c>
      <c r="W59">
        <f t="shared" si="5"/>
        <v>100</v>
      </c>
      <c r="X59">
        <f t="shared" si="6"/>
        <v>60.227272727272727</v>
      </c>
      <c r="Y59">
        <f t="shared" si="7"/>
        <v>60.227272727272727</v>
      </c>
    </row>
    <row r="60" spans="1:25" x14ac:dyDescent="0.25">
      <c r="A60" t="s">
        <v>69</v>
      </c>
      <c r="B60">
        <v>30</v>
      </c>
      <c r="C60">
        <v>4</v>
      </c>
      <c r="D60" s="1">
        <v>43</v>
      </c>
      <c r="E60">
        <v>44</v>
      </c>
      <c r="F60">
        <v>10000</v>
      </c>
      <c r="G60">
        <v>74</v>
      </c>
      <c r="H60">
        <v>9.1340000000000003</v>
      </c>
      <c r="I60">
        <v>10000</v>
      </c>
      <c r="J60">
        <v>76</v>
      </c>
      <c r="K60">
        <v>8.9489999999999998</v>
      </c>
      <c r="L60">
        <f t="shared" si="0"/>
        <v>74</v>
      </c>
      <c r="M60">
        <f t="shared" si="1"/>
        <v>9.0414999999999992</v>
      </c>
      <c r="N60">
        <f t="shared" si="2"/>
        <v>72.093023255813947</v>
      </c>
      <c r="O60">
        <f t="shared" si="3"/>
        <v>68.181818181818173</v>
      </c>
      <c r="P60">
        <v>110452</v>
      </c>
      <c r="Q60">
        <v>74</v>
      </c>
      <c r="R60">
        <v>100</v>
      </c>
      <c r="S60">
        <v>111190</v>
      </c>
      <c r="T60">
        <v>76</v>
      </c>
      <c r="U60">
        <v>100</v>
      </c>
      <c r="V60">
        <f t="shared" si="4"/>
        <v>74</v>
      </c>
      <c r="W60">
        <f t="shared" si="5"/>
        <v>100</v>
      </c>
      <c r="X60">
        <f t="shared" si="6"/>
        <v>72.093023255813947</v>
      </c>
      <c r="Y60">
        <f t="shared" si="7"/>
        <v>68.181818181818173</v>
      </c>
    </row>
    <row r="61" spans="1:25" x14ac:dyDescent="0.25">
      <c r="A61" t="s">
        <v>70</v>
      </c>
      <c r="B61">
        <v>30</v>
      </c>
      <c r="C61">
        <v>4</v>
      </c>
      <c r="D61" s="1">
        <v>40</v>
      </c>
      <c r="E61">
        <v>40</v>
      </c>
      <c r="F61">
        <v>10000</v>
      </c>
      <c r="G61">
        <v>65</v>
      </c>
      <c r="H61">
        <v>9.0239999999999991</v>
      </c>
      <c r="I61">
        <v>10000</v>
      </c>
      <c r="J61">
        <v>65</v>
      </c>
      <c r="K61">
        <v>8.9049999999999994</v>
      </c>
      <c r="L61">
        <f t="shared" si="0"/>
        <v>65</v>
      </c>
      <c r="M61">
        <f t="shared" si="1"/>
        <v>8.9644999999999992</v>
      </c>
      <c r="N61">
        <f t="shared" si="2"/>
        <v>62.5</v>
      </c>
      <c r="O61">
        <f t="shared" si="3"/>
        <v>62.5</v>
      </c>
      <c r="P61">
        <v>111134</v>
      </c>
      <c r="Q61">
        <v>64</v>
      </c>
      <c r="R61">
        <v>100</v>
      </c>
      <c r="S61">
        <v>112643</v>
      </c>
      <c r="T61">
        <v>65</v>
      </c>
      <c r="U61">
        <v>100</v>
      </c>
      <c r="V61">
        <f t="shared" si="4"/>
        <v>64</v>
      </c>
      <c r="W61">
        <f t="shared" si="5"/>
        <v>100</v>
      </c>
      <c r="X61">
        <f t="shared" si="6"/>
        <v>60</v>
      </c>
      <c r="Y61">
        <f t="shared" si="7"/>
        <v>60</v>
      </c>
    </row>
    <row r="62" spans="1:25" x14ac:dyDescent="0.25">
      <c r="A62" t="s">
        <v>71</v>
      </c>
      <c r="B62">
        <v>30</v>
      </c>
      <c r="C62">
        <v>4</v>
      </c>
      <c r="D62" s="1">
        <v>46</v>
      </c>
      <c r="E62">
        <v>46</v>
      </c>
      <c r="F62">
        <v>10000</v>
      </c>
      <c r="G62">
        <v>70</v>
      </c>
      <c r="H62">
        <v>9.2469999999999999</v>
      </c>
      <c r="I62">
        <v>10000</v>
      </c>
      <c r="J62">
        <v>69</v>
      </c>
      <c r="K62">
        <v>9.2690000000000001</v>
      </c>
      <c r="L62">
        <f t="shared" si="0"/>
        <v>69</v>
      </c>
      <c r="M62">
        <f t="shared" si="1"/>
        <v>9.2579999999999991</v>
      </c>
      <c r="N62">
        <f t="shared" si="2"/>
        <v>50</v>
      </c>
      <c r="O62">
        <f t="shared" si="3"/>
        <v>50</v>
      </c>
      <c r="P62">
        <v>107502</v>
      </c>
      <c r="Q62">
        <v>69</v>
      </c>
      <c r="R62">
        <v>100</v>
      </c>
      <c r="S62">
        <v>107911</v>
      </c>
      <c r="T62">
        <v>69</v>
      </c>
      <c r="U62">
        <v>100</v>
      </c>
      <c r="V62">
        <f t="shared" si="4"/>
        <v>69</v>
      </c>
      <c r="W62">
        <f t="shared" si="5"/>
        <v>100</v>
      </c>
      <c r="X62">
        <f t="shared" si="6"/>
        <v>50</v>
      </c>
      <c r="Y62">
        <f t="shared" si="7"/>
        <v>50</v>
      </c>
    </row>
    <row r="63" spans="1:25" x14ac:dyDescent="0.25">
      <c r="A63" t="s">
        <v>72</v>
      </c>
      <c r="B63">
        <v>30</v>
      </c>
      <c r="C63">
        <v>4</v>
      </c>
      <c r="D63" s="1">
        <v>58</v>
      </c>
      <c r="E63">
        <v>58</v>
      </c>
      <c r="F63">
        <v>10000</v>
      </c>
      <c r="G63">
        <v>74</v>
      </c>
      <c r="H63">
        <v>7.9740000000000002</v>
      </c>
      <c r="I63">
        <v>10000</v>
      </c>
      <c r="J63">
        <v>74</v>
      </c>
      <c r="K63">
        <v>7.8760000000000003</v>
      </c>
      <c r="L63">
        <f t="shared" si="0"/>
        <v>74</v>
      </c>
      <c r="M63">
        <f t="shared" si="1"/>
        <v>7.9250000000000007</v>
      </c>
      <c r="N63">
        <f t="shared" si="2"/>
        <v>27.586206896551722</v>
      </c>
      <c r="O63">
        <f t="shared" si="3"/>
        <v>27.586206896551722</v>
      </c>
      <c r="P63">
        <v>125202</v>
      </c>
      <c r="Q63">
        <v>72</v>
      </c>
      <c r="R63">
        <v>100</v>
      </c>
      <c r="S63">
        <v>129131</v>
      </c>
      <c r="T63">
        <v>72</v>
      </c>
      <c r="U63">
        <v>100</v>
      </c>
      <c r="V63">
        <f t="shared" si="4"/>
        <v>72</v>
      </c>
      <c r="W63">
        <f t="shared" si="5"/>
        <v>100</v>
      </c>
      <c r="X63">
        <f t="shared" si="6"/>
        <v>24.137931034482758</v>
      </c>
      <c r="Y63">
        <f t="shared" si="7"/>
        <v>24.137931034482758</v>
      </c>
    </row>
    <row r="64" spans="1:25" x14ac:dyDescent="0.25">
      <c r="A64" t="s">
        <v>73</v>
      </c>
      <c r="B64">
        <v>30</v>
      </c>
      <c r="C64">
        <v>4</v>
      </c>
      <c r="D64" s="1">
        <v>54</v>
      </c>
      <c r="E64">
        <v>54</v>
      </c>
      <c r="F64">
        <v>10000</v>
      </c>
      <c r="G64">
        <v>61</v>
      </c>
      <c r="H64">
        <v>7.3570000000000002</v>
      </c>
      <c r="I64">
        <v>10000</v>
      </c>
      <c r="J64">
        <v>61</v>
      </c>
      <c r="K64">
        <v>7.1319999999999997</v>
      </c>
      <c r="L64">
        <f t="shared" si="0"/>
        <v>61</v>
      </c>
      <c r="M64">
        <f t="shared" si="1"/>
        <v>7.2445000000000004</v>
      </c>
      <c r="N64">
        <f t="shared" si="2"/>
        <v>12.962962962962962</v>
      </c>
      <c r="O64">
        <f t="shared" si="3"/>
        <v>12.962962962962962</v>
      </c>
      <c r="P64">
        <v>135741</v>
      </c>
      <c r="Q64">
        <v>60</v>
      </c>
      <c r="R64">
        <v>100</v>
      </c>
      <c r="S64">
        <v>139919</v>
      </c>
      <c r="T64">
        <v>60</v>
      </c>
      <c r="U64">
        <v>100</v>
      </c>
      <c r="V64">
        <f t="shared" si="4"/>
        <v>60</v>
      </c>
      <c r="W64">
        <f t="shared" si="5"/>
        <v>100</v>
      </c>
      <c r="X64">
        <f t="shared" si="6"/>
        <v>11.111111111111111</v>
      </c>
      <c r="Y64">
        <f t="shared" si="7"/>
        <v>11.111111111111111</v>
      </c>
    </row>
    <row r="65" spans="1:25" x14ac:dyDescent="0.25">
      <c r="A65" t="s">
        <v>74</v>
      </c>
      <c r="B65">
        <v>30</v>
      </c>
      <c r="C65">
        <v>4</v>
      </c>
      <c r="D65" s="1">
        <v>54</v>
      </c>
      <c r="E65">
        <v>54</v>
      </c>
      <c r="F65">
        <v>10000</v>
      </c>
      <c r="G65">
        <v>56</v>
      </c>
      <c r="H65">
        <v>5.8010000000000002</v>
      </c>
      <c r="I65">
        <v>10000</v>
      </c>
      <c r="J65">
        <v>57</v>
      </c>
      <c r="K65">
        <v>6.109</v>
      </c>
      <c r="L65">
        <f t="shared" si="0"/>
        <v>56</v>
      </c>
      <c r="M65">
        <f t="shared" si="1"/>
        <v>5.9550000000000001</v>
      </c>
      <c r="N65">
        <f t="shared" si="2"/>
        <v>3.7037037037037033</v>
      </c>
      <c r="O65">
        <f t="shared" si="3"/>
        <v>3.7037037037037033</v>
      </c>
      <c r="P65">
        <v>167349</v>
      </c>
      <c r="Q65">
        <v>56</v>
      </c>
      <c r="R65">
        <v>100</v>
      </c>
      <c r="S65">
        <v>165007</v>
      </c>
      <c r="T65">
        <v>56</v>
      </c>
      <c r="U65">
        <v>100</v>
      </c>
      <c r="V65">
        <f t="shared" si="4"/>
        <v>56</v>
      </c>
      <c r="W65">
        <f t="shared" si="5"/>
        <v>100</v>
      </c>
      <c r="X65">
        <f t="shared" si="6"/>
        <v>3.7037037037037033</v>
      </c>
      <c r="Y65">
        <f t="shared" si="7"/>
        <v>3.7037037037037033</v>
      </c>
    </row>
    <row r="66" spans="1:25" x14ac:dyDescent="0.25">
      <c r="A66" t="s">
        <v>75</v>
      </c>
      <c r="B66">
        <v>30</v>
      </c>
      <c r="C66">
        <v>4</v>
      </c>
      <c r="D66" s="1">
        <v>60</v>
      </c>
      <c r="E66">
        <v>60</v>
      </c>
      <c r="F66">
        <v>10000</v>
      </c>
      <c r="G66">
        <v>81</v>
      </c>
      <c r="H66">
        <v>2.4279999999999999</v>
      </c>
      <c r="I66">
        <v>10000</v>
      </c>
      <c r="J66">
        <v>81</v>
      </c>
      <c r="K66">
        <v>2.4529999999999998</v>
      </c>
      <c r="L66">
        <f t="shared" si="0"/>
        <v>81</v>
      </c>
      <c r="M66">
        <f t="shared" si="1"/>
        <v>2.4405000000000001</v>
      </c>
      <c r="N66">
        <f t="shared" si="2"/>
        <v>35</v>
      </c>
      <c r="O66">
        <f t="shared" si="3"/>
        <v>35</v>
      </c>
      <c r="P66">
        <v>413583</v>
      </c>
      <c r="Q66">
        <v>81</v>
      </c>
      <c r="R66">
        <v>100</v>
      </c>
      <c r="S66">
        <v>410932</v>
      </c>
      <c r="T66">
        <v>81</v>
      </c>
      <c r="U66">
        <v>100</v>
      </c>
      <c r="V66">
        <f t="shared" si="4"/>
        <v>81</v>
      </c>
      <c r="W66">
        <f t="shared" si="5"/>
        <v>100</v>
      </c>
      <c r="X66">
        <f t="shared" si="6"/>
        <v>35</v>
      </c>
      <c r="Y66">
        <f t="shared" si="7"/>
        <v>35</v>
      </c>
    </row>
    <row r="67" spans="1:25" x14ac:dyDescent="0.25">
      <c r="A67" t="s">
        <v>76</v>
      </c>
      <c r="B67">
        <v>30</v>
      </c>
      <c r="C67">
        <v>4</v>
      </c>
      <c r="D67" s="1">
        <v>45</v>
      </c>
      <c r="E67">
        <v>49</v>
      </c>
      <c r="F67">
        <v>10000</v>
      </c>
      <c r="G67">
        <v>62</v>
      </c>
      <c r="H67">
        <v>2.7090000000000001</v>
      </c>
      <c r="I67">
        <v>10000</v>
      </c>
      <c r="J67">
        <v>62</v>
      </c>
      <c r="K67">
        <v>2.6970000000000001</v>
      </c>
      <c r="L67">
        <f t="shared" ref="L67:L130" si="8">MIN(G67,J67)</f>
        <v>62</v>
      </c>
      <c r="M67">
        <f t="shared" ref="M67:M130" si="9">AVERAGE(H67,K67)</f>
        <v>2.7030000000000003</v>
      </c>
      <c r="N67">
        <f t="shared" ref="N67:N130" si="10">(L67-D67)/D67*100</f>
        <v>37.777777777777779</v>
      </c>
      <c r="O67">
        <f t="shared" ref="O67:O130" si="11">(L67-E67)/E67*100</f>
        <v>26.530612244897959</v>
      </c>
      <c r="P67">
        <v>365022</v>
      </c>
      <c r="Q67">
        <v>62</v>
      </c>
      <c r="R67">
        <v>100</v>
      </c>
      <c r="S67">
        <v>370898</v>
      </c>
      <c r="T67">
        <v>62</v>
      </c>
      <c r="U67">
        <v>100</v>
      </c>
      <c r="V67">
        <f t="shared" ref="V67:V130" si="12">MIN(Q67,T67)</f>
        <v>62</v>
      </c>
      <c r="W67">
        <f t="shared" ref="W67:W130" si="13">AVERAGE(R67,U67)</f>
        <v>100</v>
      </c>
      <c r="X67">
        <f t="shared" ref="X67:X130" si="14">(V67-D67)/D67*100</f>
        <v>37.777777777777779</v>
      </c>
      <c r="Y67">
        <f t="shared" ref="Y67:Y130" si="15">(V67-E67)/E67*100</f>
        <v>26.530612244897959</v>
      </c>
    </row>
    <row r="68" spans="1:25" x14ac:dyDescent="0.25">
      <c r="A68" t="s">
        <v>77</v>
      </c>
      <c r="B68">
        <v>30</v>
      </c>
      <c r="C68">
        <v>4</v>
      </c>
      <c r="D68" s="1">
        <v>52</v>
      </c>
      <c r="E68">
        <v>52</v>
      </c>
      <c r="F68">
        <v>10000</v>
      </c>
      <c r="G68">
        <v>59</v>
      </c>
      <c r="H68">
        <v>1.88</v>
      </c>
      <c r="I68">
        <v>10000</v>
      </c>
      <c r="J68">
        <v>59</v>
      </c>
      <c r="K68">
        <v>1.8480000000000001</v>
      </c>
      <c r="L68">
        <f t="shared" si="8"/>
        <v>59</v>
      </c>
      <c r="M68">
        <f t="shared" si="9"/>
        <v>1.8639999999999999</v>
      </c>
      <c r="N68">
        <f t="shared" si="10"/>
        <v>13.461538461538462</v>
      </c>
      <c r="O68">
        <f t="shared" si="11"/>
        <v>13.461538461538462</v>
      </c>
      <c r="P68">
        <v>532840</v>
      </c>
      <c r="Q68">
        <v>59</v>
      </c>
      <c r="R68">
        <v>100</v>
      </c>
      <c r="S68">
        <v>544696</v>
      </c>
      <c r="T68">
        <v>59</v>
      </c>
      <c r="U68">
        <v>100</v>
      </c>
      <c r="V68">
        <f t="shared" si="12"/>
        <v>59</v>
      </c>
      <c r="W68">
        <f t="shared" si="13"/>
        <v>100</v>
      </c>
      <c r="X68">
        <f t="shared" si="14"/>
        <v>13.461538461538462</v>
      </c>
      <c r="Y68">
        <f t="shared" si="15"/>
        <v>13.461538461538462</v>
      </c>
    </row>
    <row r="69" spans="1:25" x14ac:dyDescent="0.25">
      <c r="A69" t="s">
        <v>78</v>
      </c>
      <c r="B69">
        <v>30</v>
      </c>
      <c r="C69">
        <v>4</v>
      </c>
      <c r="D69" s="1">
        <v>59</v>
      </c>
      <c r="E69">
        <v>59</v>
      </c>
      <c r="F69">
        <v>10000</v>
      </c>
      <c r="G69">
        <v>68</v>
      </c>
      <c r="H69">
        <v>2.7010000000000001</v>
      </c>
      <c r="I69">
        <v>10000</v>
      </c>
      <c r="J69">
        <v>68</v>
      </c>
      <c r="K69">
        <v>2.633</v>
      </c>
      <c r="L69">
        <f t="shared" si="8"/>
        <v>68</v>
      </c>
      <c r="M69">
        <f t="shared" si="9"/>
        <v>2.6669999999999998</v>
      </c>
      <c r="N69">
        <f t="shared" si="10"/>
        <v>15.254237288135593</v>
      </c>
      <c r="O69">
        <f t="shared" si="11"/>
        <v>15.254237288135593</v>
      </c>
      <c r="P69">
        <v>374641</v>
      </c>
      <c r="Q69">
        <v>68</v>
      </c>
      <c r="R69">
        <v>100</v>
      </c>
      <c r="S69">
        <v>381615</v>
      </c>
      <c r="T69">
        <v>68</v>
      </c>
      <c r="U69">
        <v>100</v>
      </c>
      <c r="V69">
        <f t="shared" si="12"/>
        <v>68</v>
      </c>
      <c r="W69">
        <f t="shared" si="13"/>
        <v>100</v>
      </c>
      <c r="X69">
        <f t="shared" si="14"/>
        <v>15.254237288135593</v>
      </c>
      <c r="Y69">
        <f t="shared" si="15"/>
        <v>15.254237288135593</v>
      </c>
    </row>
    <row r="70" spans="1:25" x14ac:dyDescent="0.25">
      <c r="A70" t="s">
        <v>79</v>
      </c>
      <c r="B70">
        <v>30</v>
      </c>
      <c r="C70">
        <v>4</v>
      </c>
      <c r="D70" s="1">
        <v>55</v>
      </c>
      <c r="E70">
        <v>55</v>
      </c>
      <c r="F70">
        <v>10000</v>
      </c>
      <c r="G70">
        <v>63</v>
      </c>
      <c r="H70">
        <v>2.1789999999999998</v>
      </c>
      <c r="I70">
        <v>10000</v>
      </c>
      <c r="J70">
        <v>63</v>
      </c>
      <c r="K70">
        <v>2.1160000000000001</v>
      </c>
      <c r="L70">
        <f t="shared" si="8"/>
        <v>63</v>
      </c>
      <c r="M70">
        <f t="shared" si="9"/>
        <v>2.1475</v>
      </c>
      <c r="N70">
        <f t="shared" si="10"/>
        <v>14.545454545454545</v>
      </c>
      <c r="O70">
        <f t="shared" si="11"/>
        <v>14.545454545454545</v>
      </c>
      <c r="P70">
        <v>459748</v>
      </c>
      <c r="Q70">
        <v>63</v>
      </c>
      <c r="R70">
        <v>100</v>
      </c>
      <c r="S70">
        <v>476118</v>
      </c>
      <c r="T70">
        <v>63</v>
      </c>
      <c r="U70">
        <v>100</v>
      </c>
      <c r="V70">
        <f t="shared" si="12"/>
        <v>63</v>
      </c>
      <c r="W70">
        <f t="shared" si="13"/>
        <v>100</v>
      </c>
      <c r="X70">
        <f t="shared" si="14"/>
        <v>14.545454545454545</v>
      </c>
      <c r="Y70">
        <f t="shared" si="15"/>
        <v>14.545454545454545</v>
      </c>
    </row>
    <row r="71" spans="1:25" x14ac:dyDescent="0.25">
      <c r="A71" t="s">
        <v>80</v>
      </c>
      <c r="B71">
        <v>30</v>
      </c>
      <c r="C71">
        <v>4</v>
      </c>
      <c r="D71" s="1">
        <v>53</v>
      </c>
      <c r="E71">
        <v>53</v>
      </c>
      <c r="F71">
        <v>10000</v>
      </c>
      <c r="G71">
        <v>57</v>
      </c>
      <c r="H71">
        <v>2.8639999999999999</v>
      </c>
      <c r="I71">
        <v>10000</v>
      </c>
      <c r="J71">
        <v>57</v>
      </c>
      <c r="K71">
        <v>2.99</v>
      </c>
      <c r="L71">
        <f t="shared" si="8"/>
        <v>57</v>
      </c>
      <c r="M71">
        <f t="shared" si="9"/>
        <v>2.927</v>
      </c>
      <c r="N71">
        <f t="shared" si="10"/>
        <v>7.5471698113207548</v>
      </c>
      <c r="O71">
        <f t="shared" si="11"/>
        <v>7.5471698113207548</v>
      </c>
      <c r="P71">
        <v>347880</v>
      </c>
      <c r="Q71">
        <v>57</v>
      </c>
      <c r="R71">
        <v>100</v>
      </c>
      <c r="S71">
        <v>333739</v>
      </c>
      <c r="T71">
        <v>57</v>
      </c>
      <c r="U71">
        <v>100</v>
      </c>
      <c r="V71">
        <f t="shared" si="12"/>
        <v>57</v>
      </c>
      <c r="W71">
        <f t="shared" si="13"/>
        <v>100</v>
      </c>
      <c r="X71">
        <f t="shared" si="14"/>
        <v>7.5471698113207548</v>
      </c>
      <c r="Y71">
        <f t="shared" si="15"/>
        <v>7.5471698113207548</v>
      </c>
    </row>
    <row r="72" spans="1:25" x14ac:dyDescent="0.25">
      <c r="A72" t="s">
        <v>81</v>
      </c>
      <c r="B72">
        <v>30</v>
      </c>
      <c r="C72">
        <v>4</v>
      </c>
      <c r="D72" s="1">
        <v>69</v>
      </c>
      <c r="E72">
        <v>69</v>
      </c>
      <c r="F72">
        <v>10000</v>
      </c>
      <c r="G72">
        <v>69</v>
      </c>
      <c r="H72">
        <v>3.3820000000000001</v>
      </c>
      <c r="I72">
        <v>10000</v>
      </c>
      <c r="J72">
        <v>69</v>
      </c>
      <c r="K72">
        <v>3.3660000000000001</v>
      </c>
      <c r="L72">
        <f t="shared" si="8"/>
        <v>69</v>
      </c>
      <c r="M72">
        <f t="shared" si="9"/>
        <v>3.3740000000000001</v>
      </c>
      <c r="N72">
        <f t="shared" si="10"/>
        <v>0</v>
      </c>
      <c r="O72">
        <f t="shared" si="11"/>
        <v>0</v>
      </c>
      <c r="P72">
        <v>296287</v>
      </c>
      <c r="Q72">
        <v>69</v>
      </c>
      <c r="R72">
        <v>100</v>
      </c>
      <c r="S72">
        <v>297976</v>
      </c>
      <c r="T72">
        <v>69</v>
      </c>
      <c r="U72">
        <v>100</v>
      </c>
      <c r="V72">
        <f t="shared" si="12"/>
        <v>69</v>
      </c>
      <c r="W72">
        <f t="shared" si="13"/>
        <v>100</v>
      </c>
      <c r="X72">
        <f t="shared" si="14"/>
        <v>0</v>
      </c>
      <c r="Y72">
        <f t="shared" si="15"/>
        <v>0</v>
      </c>
    </row>
    <row r="73" spans="1:25" x14ac:dyDescent="0.25">
      <c r="A73" t="s">
        <v>82</v>
      </c>
      <c r="B73">
        <v>30</v>
      </c>
      <c r="C73">
        <v>4</v>
      </c>
      <c r="D73" s="1">
        <v>46</v>
      </c>
      <c r="E73">
        <v>46</v>
      </c>
      <c r="F73">
        <v>10000</v>
      </c>
      <c r="G73">
        <v>47</v>
      </c>
      <c r="H73">
        <v>2.5419999999999998</v>
      </c>
      <c r="I73">
        <v>10000</v>
      </c>
      <c r="J73">
        <v>47</v>
      </c>
      <c r="K73">
        <v>2.8319999999999999</v>
      </c>
      <c r="L73">
        <f t="shared" si="8"/>
        <v>47</v>
      </c>
      <c r="M73">
        <f t="shared" si="9"/>
        <v>2.6869999999999998</v>
      </c>
      <c r="N73">
        <f t="shared" si="10"/>
        <v>2.1739130434782608</v>
      </c>
      <c r="O73">
        <f t="shared" si="11"/>
        <v>2.1739130434782608</v>
      </c>
      <c r="P73">
        <v>391695</v>
      </c>
      <c r="Q73">
        <v>47</v>
      </c>
      <c r="R73">
        <v>100</v>
      </c>
      <c r="S73">
        <v>353784</v>
      </c>
      <c r="T73">
        <v>47</v>
      </c>
      <c r="U73">
        <v>100</v>
      </c>
      <c r="V73">
        <f t="shared" si="12"/>
        <v>47</v>
      </c>
      <c r="W73">
        <f t="shared" si="13"/>
        <v>100</v>
      </c>
      <c r="X73">
        <f t="shared" si="14"/>
        <v>2.1739130434782608</v>
      </c>
      <c r="Y73">
        <f t="shared" si="15"/>
        <v>2.1739130434782608</v>
      </c>
    </row>
    <row r="74" spans="1:25" x14ac:dyDescent="0.25">
      <c r="A74" t="s">
        <v>83</v>
      </c>
      <c r="B74">
        <v>30</v>
      </c>
      <c r="C74">
        <v>4</v>
      </c>
      <c r="D74" s="1">
        <v>57</v>
      </c>
      <c r="E74">
        <v>57</v>
      </c>
      <c r="F74">
        <v>10000</v>
      </c>
      <c r="G74">
        <v>99</v>
      </c>
      <c r="H74">
        <v>5.7560000000000002</v>
      </c>
      <c r="I74">
        <v>10000</v>
      </c>
      <c r="J74">
        <v>99</v>
      </c>
      <c r="K74">
        <v>5.6890000000000001</v>
      </c>
      <c r="L74">
        <f t="shared" si="8"/>
        <v>99</v>
      </c>
      <c r="M74">
        <f t="shared" si="9"/>
        <v>5.7225000000000001</v>
      </c>
      <c r="N74">
        <f t="shared" si="10"/>
        <v>73.68421052631578</v>
      </c>
      <c r="O74">
        <f t="shared" si="11"/>
        <v>73.68421052631578</v>
      </c>
      <c r="P74">
        <v>173286</v>
      </c>
      <c r="Q74">
        <v>98</v>
      </c>
      <c r="R74">
        <v>100</v>
      </c>
      <c r="S74">
        <v>175471</v>
      </c>
      <c r="T74">
        <v>97</v>
      </c>
      <c r="U74">
        <v>100</v>
      </c>
      <c r="V74">
        <f t="shared" si="12"/>
        <v>97</v>
      </c>
      <c r="W74">
        <f t="shared" si="13"/>
        <v>100</v>
      </c>
      <c r="X74">
        <f t="shared" si="14"/>
        <v>70.175438596491219</v>
      </c>
      <c r="Y74">
        <f t="shared" si="15"/>
        <v>70.175438596491219</v>
      </c>
    </row>
    <row r="75" spans="1:25" x14ac:dyDescent="0.25">
      <c r="A75" t="s">
        <v>84</v>
      </c>
      <c r="B75">
        <v>30</v>
      </c>
      <c r="C75">
        <v>4</v>
      </c>
      <c r="D75" s="1">
        <v>58</v>
      </c>
      <c r="E75">
        <v>58</v>
      </c>
      <c r="F75">
        <v>10000</v>
      </c>
      <c r="G75">
        <v>94</v>
      </c>
      <c r="H75">
        <v>5.7309999999999999</v>
      </c>
      <c r="I75">
        <v>10000</v>
      </c>
      <c r="J75">
        <v>92</v>
      </c>
      <c r="K75">
        <v>5.5880000000000001</v>
      </c>
      <c r="L75">
        <f t="shared" si="8"/>
        <v>92</v>
      </c>
      <c r="M75">
        <f t="shared" si="9"/>
        <v>5.6594999999999995</v>
      </c>
      <c r="N75">
        <f t="shared" si="10"/>
        <v>58.620689655172406</v>
      </c>
      <c r="O75">
        <f t="shared" si="11"/>
        <v>58.620689655172406</v>
      </c>
      <c r="P75">
        <v>175589</v>
      </c>
      <c r="Q75">
        <v>92</v>
      </c>
      <c r="R75">
        <v>100</v>
      </c>
      <c r="S75">
        <v>179393</v>
      </c>
      <c r="T75">
        <v>92</v>
      </c>
      <c r="U75">
        <v>100</v>
      </c>
      <c r="V75">
        <f t="shared" si="12"/>
        <v>92</v>
      </c>
      <c r="W75">
        <f t="shared" si="13"/>
        <v>100</v>
      </c>
      <c r="X75">
        <f t="shared" si="14"/>
        <v>58.620689655172406</v>
      </c>
      <c r="Y75">
        <f t="shared" si="15"/>
        <v>58.620689655172406</v>
      </c>
    </row>
    <row r="76" spans="1:25" x14ac:dyDescent="0.25">
      <c r="A76" t="s">
        <v>85</v>
      </c>
      <c r="B76">
        <v>30</v>
      </c>
      <c r="C76">
        <v>4</v>
      </c>
      <c r="D76" s="1">
        <v>53</v>
      </c>
      <c r="E76">
        <v>53</v>
      </c>
      <c r="F76">
        <v>10000</v>
      </c>
      <c r="G76">
        <v>65</v>
      </c>
      <c r="H76">
        <v>5.5519999999999996</v>
      </c>
      <c r="I76">
        <v>10000</v>
      </c>
      <c r="J76">
        <v>65</v>
      </c>
      <c r="K76">
        <v>5.5549999999999997</v>
      </c>
      <c r="L76">
        <f t="shared" si="8"/>
        <v>65</v>
      </c>
      <c r="M76">
        <f t="shared" si="9"/>
        <v>5.5534999999999997</v>
      </c>
      <c r="N76">
        <f t="shared" si="10"/>
        <v>22.641509433962266</v>
      </c>
      <c r="O76">
        <f t="shared" si="11"/>
        <v>22.641509433962266</v>
      </c>
      <c r="P76">
        <v>176583</v>
      </c>
      <c r="Q76">
        <v>65</v>
      </c>
      <c r="R76">
        <v>100</v>
      </c>
      <c r="S76">
        <v>178426</v>
      </c>
      <c r="T76">
        <v>65</v>
      </c>
      <c r="U76">
        <v>100</v>
      </c>
      <c r="V76">
        <f t="shared" si="12"/>
        <v>65</v>
      </c>
      <c r="W76">
        <f t="shared" si="13"/>
        <v>100</v>
      </c>
      <c r="X76">
        <f t="shared" si="14"/>
        <v>22.641509433962266</v>
      </c>
      <c r="Y76">
        <f t="shared" si="15"/>
        <v>22.641509433962266</v>
      </c>
    </row>
    <row r="77" spans="1:25" x14ac:dyDescent="0.25">
      <c r="A77" t="s">
        <v>86</v>
      </c>
      <c r="B77">
        <v>30</v>
      </c>
      <c r="C77">
        <v>4</v>
      </c>
      <c r="D77" s="1">
        <v>66</v>
      </c>
      <c r="E77">
        <v>66</v>
      </c>
      <c r="F77">
        <v>10000</v>
      </c>
      <c r="G77">
        <v>77</v>
      </c>
      <c r="H77">
        <v>6.2640000000000002</v>
      </c>
      <c r="I77">
        <v>10000</v>
      </c>
      <c r="J77">
        <v>77</v>
      </c>
      <c r="K77">
        <v>5.8879999999999999</v>
      </c>
      <c r="L77">
        <f t="shared" si="8"/>
        <v>77</v>
      </c>
      <c r="M77">
        <f t="shared" si="9"/>
        <v>6.0760000000000005</v>
      </c>
      <c r="N77">
        <f t="shared" si="10"/>
        <v>16.666666666666664</v>
      </c>
      <c r="O77">
        <f t="shared" si="11"/>
        <v>16.666666666666664</v>
      </c>
      <c r="P77">
        <v>162683</v>
      </c>
      <c r="Q77">
        <v>77</v>
      </c>
      <c r="R77">
        <v>100</v>
      </c>
      <c r="S77">
        <v>169613</v>
      </c>
      <c r="T77">
        <v>77</v>
      </c>
      <c r="U77">
        <v>100</v>
      </c>
      <c r="V77">
        <f t="shared" si="12"/>
        <v>77</v>
      </c>
      <c r="W77">
        <f t="shared" si="13"/>
        <v>100</v>
      </c>
      <c r="X77">
        <f t="shared" si="14"/>
        <v>16.666666666666664</v>
      </c>
      <c r="Y77">
        <f t="shared" si="15"/>
        <v>16.666666666666664</v>
      </c>
    </row>
    <row r="78" spans="1:25" x14ac:dyDescent="0.25">
      <c r="A78" t="s">
        <v>87</v>
      </c>
      <c r="B78">
        <v>30</v>
      </c>
      <c r="C78">
        <v>4</v>
      </c>
      <c r="D78" s="1">
        <v>58</v>
      </c>
      <c r="E78">
        <v>58</v>
      </c>
      <c r="F78">
        <v>10000</v>
      </c>
      <c r="G78">
        <v>79</v>
      </c>
      <c r="H78">
        <v>5.2919999999999998</v>
      </c>
      <c r="I78">
        <v>10000</v>
      </c>
      <c r="J78">
        <v>79</v>
      </c>
      <c r="K78">
        <v>4.9349999999999996</v>
      </c>
      <c r="L78">
        <f t="shared" si="8"/>
        <v>79</v>
      </c>
      <c r="M78">
        <f t="shared" si="9"/>
        <v>5.1135000000000002</v>
      </c>
      <c r="N78">
        <f t="shared" si="10"/>
        <v>36.206896551724135</v>
      </c>
      <c r="O78">
        <f t="shared" si="11"/>
        <v>36.206896551724135</v>
      </c>
      <c r="P78">
        <v>189001</v>
      </c>
      <c r="Q78">
        <v>79</v>
      </c>
      <c r="R78">
        <v>100</v>
      </c>
      <c r="S78">
        <v>204663</v>
      </c>
      <c r="T78">
        <v>79</v>
      </c>
      <c r="U78">
        <v>100</v>
      </c>
      <c r="V78">
        <f t="shared" si="12"/>
        <v>79</v>
      </c>
      <c r="W78">
        <f t="shared" si="13"/>
        <v>100</v>
      </c>
      <c r="X78">
        <f t="shared" si="14"/>
        <v>36.206896551724135</v>
      </c>
      <c r="Y78">
        <f t="shared" si="15"/>
        <v>36.206896551724135</v>
      </c>
    </row>
    <row r="79" spans="1:25" x14ac:dyDescent="0.25">
      <c r="A79" t="s">
        <v>88</v>
      </c>
      <c r="B79">
        <v>30</v>
      </c>
      <c r="C79">
        <v>4</v>
      </c>
      <c r="D79" s="1">
        <v>60</v>
      </c>
      <c r="E79">
        <v>61</v>
      </c>
      <c r="F79">
        <v>10000</v>
      </c>
      <c r="G79">
        <v>79</v>
      </c>
      <c r="H79">
        <v>5.13</v>
      </c>
      <c r="I79">
        <v>10000</v>
      </c>
      <c r="J79">
        <v>79</v>
      </c>
      <c r="K79">
        <v>5.0979999999999999</v>
      </c>
      <c r="L79">
        <f t="shared" si="8"/>
        <v>79</v>
      </c>
      <c r="M79">
        <f t="shared" si="9"/>
        <v>5.1139999999999999</v>
      </c>
      <c r="N79">
        <f t="shared" si="10"/>
        <v>31.666666666666664</v>
      </c>
      <c r="O79">
        <f t="shared" si="11"/>
        <v>29.508196721311474</v>
      </c>
      <c r="P79">
        <v>194114</v>
      </c>
      <c r="Q79">
        <v>79</v>
      </c>
      <c r="R79">
        <v>100</v>
      </c>
      <c r="S79">
        <v>198921</v>
      </c>
      <c r="T79">
        <v>79</v>
      </c>
      <c r="U79">
        <v>100</v>
      </c>
      <c r="V79">
        <f t="shared" si="12"/>
        <v>79</v>
      </c>
      <c r="W79">
        <f t="shared" si="13"/>
        <v>100</v>
      </c>
      <c r="X79">
        <f t="shared" si="14"/>
        <v>31.666666666666664</v>
      </c>
      <c r="Y79">
        <f t="shared" si="15"/>
        <v>29.508196721311474</v>
      </c>
    </row>
    <row r="80" spans="1:25" x14ac:dyDescent="0.25">
      <c r="A80" t="s">
        <v>89</v>
      </c>
      <c r="B80">
        <v>30</v>
      </c>
      <c r="C80">
        <v>4</v>
      </c>
      <c r="D80" s="1">
        <v>46</v>
      </c>
      <c r="E80">
        <v>46</v>
      </c>
      <c r="F80">
        <v>10000</v>
      </c>
      <c r="G80">
        <v>50</v>
      </c>
      <c r="H80">
        <v>4.641</v>
      </c>
      <c r="I80">
        <v>10000</v>
      </c>
      <c r="J80">
        <v>50</v>
      </c>
      <c r="K80">
        <v>4.6440000000000001</v>
      </c>
      <c r="L80">
        <f t="shared" si="8"/>
        <v>50</v>
      </c>
      <c r="M80">
        <f t="shared" si="9"/>
        <v>4.6425000000000001</v>
      </c>
      <c r="N80">
        <f t="shared" si="10"/>
        <v>8.695652173913043</v>
      </c>
      <c r="O80">
        <f t="shared" si="11"/>
        <v>8.695652173913043</v>
      </c>
      <c r="P80">
        <v>214187</v>
      </c>
      <c r="Q80">
        <v>50</v>
      </c>
      <c r="R80">
        <v>100</v>
      </c>
      <c r="S80">
        <v>215777</v>
      </c>
      <c r="T80">
        <v>50</v>
      </c>
      <c r="U80">
        <v>100</v>
      </c>
      <c r="V80">
        <f t="shared" si="12"/>
        <v>50</v>
      </c>
      <c r="W80">
        <f t="shared" si="13"/>
        <v>100</v>
      </c>
      <c r="X80">
        <f t="shared" si="14"/>
        <v>8.695652173913043</v>
      </c>
      <c r="Y80">
        <f t="shared" si="15"/>
        <v>8.695652173913043</v>
      </c>
    </row>
    <row r="81" spans="1:25" x14ac:dyDescent="0.25">
      <c r="A81" t="s">
        <v>90</v>
      </c>
      <c r="B81">
        <v>30</v>
      </c>
      <c r="C81">
        <v>4</v>
      </c>
      <c r="D81" s="1">
        <v>65</v>
      </c>
      <c r="E81">
        <v>65</v>
      </c>
      <c r="F81">
        <v>10000</v>
      </c>
      <c r="G81">
        <v>66</v>
      </c>
      <c r="H81">
        <v>4.0019999999999998</v>
      </c>
      <c r="I81">
        <v>10000</v>
      </c>
      <c r="J81">
        <v>66</v>
      </c>
      <c r="K81">
        <v>4.3559999999999999</v>
      </c>
      <c r="L81">
        <f t="shared" si="8"/>
        <v>66</v>
      </c>
      <c r="M81">
        <f t="shared" si="9"/>
        <v>4.1790000000000003</v>
      </c>
      <c r="N81">
        <f t="shared" si="10"/>
        <v>1.5384615384615385</v>
      </c>
      <c r="O81">
        <f t="shared" si="11"/>
        <v>1.5384615384615385</v>
      </c>
      <c r="P81">
        <v>247880</v>
      </c>
      <c r="Q81">
        <v>66</v>
      </c>
      <c r="R81">
        <v>100</v>
      </c>
      <c r="S81">
        <v>233887</v>
      </c>
      <c r="T81">
        <v>66</v>
      </c>
      <c r="U81">
        <v>100</v>
      </c>
      <c r="V81">
        <f t="shared" si="12"/>
        <v>66</v>
      </c>
      <c r="W81">
        <f t="shared" si="13"/>
        <v>100</v>
      </c>
      <c r="X81">
        <f t="shared" si="14"/>
        <v>1.5384615384615385</v>
      </c>
      <c r="Y81">
        <f t="shared" si="15"/>
        <v>1.5384615384615385</v>
      </c>
    </row>
    <row r="82" spans="1:25" x14ac:dyDescent="0.25">
      <c r="A82" t="s">
        <v>91</v>
      </c>
      <c r="B82">
        <v>30</v>
      </c>
      <c r="C82">
        <v>4</v>
      </c>
      <c r="D82" s="1">
        <v>66</v>
      </c>
      <c r="E82">
        <v>66</v>
      </c>
      <c r="F82">
        <v>10000</v>
      </c>
      <c r="G82">
        <v>124</v>
      </c>
      <c r="H82">
        <v>7.51</v>
      </c>
      <c r="I82">
        <v>10000</v>
      </c>
      <c r="J82">
        <v>125</v>
      </c>
      <c r="K82">
        <v>7.4189999999999996</v>
      </c>
      <c r="L82">
        <f t="shared" si="8"/>
        <v>124</v>
      </c>
      <c r="M82">
        <f t="shared" si="9"/>
        <v>7.4644999999999992</v>
      </c>
      <c r="N82">
        <f t="shared" si="10"/>
        <v>87.878787878787875</v>
      </c>
      <c r="O82">
        <f t="shared" si="11"/>
        <v>87.878787878787875</v>
      </c>
      <c r="P82">
        <v>133018</v>
      </c>
      <c r="Q82">
        <v>124</v>
      </c>
      <c r="R82">
        <v>100</v>
      </c>
      <c r="S82">
        <v>133607</v>
      </c>
      <c r="T82">
        <v>119</v>
      </c>
      <c r="U82">
        <v>100</v>
      </c>
      <c r="V82">
        <f t="shared" si="12"/>
        <v>119</v>
      </c>
      <c r="W82">
        <f t="shared" si="13"/>
        <v>100</v>
      </c>
      <c r="X82">
        <f t="shared" si="14"/>
        <v>80.303030303030297</v>
      </c>
      <c r="Y82">
        <f t="shared" si="15"/>
        <v>80.303030303030297</v>
      </c>
    </row>
    <row r="83" spans="1:25" x14ac:dyDescent="0.25">
      <c r="A83" t="s">
        <v>92</v>
      </c>
      <c r="B83">
        <v>30</v>
      </c>
      <c r="C83">
        <v>4</v>
      </c>
      <c r="D83" s="1">
        <v>62</v>
      </c>
      <c r="E83">
        <v>64</v>
      </c>
      <c r="F83">
        <v>10000</v>
      </c>
      <c r="G83">
        <v>131</v>
      </c>
      <c r="H83">
        <v>8.5139999999999993</v>
      </c>
      <c r="I83">
        <v>10000</v>
      </c>
      <c r="J83">
        <v>134</v>
      </c>
      <c r="K83">
        <v>8.3140000000000001</v>
      </c>
      <c r="L83">
        <f t="shared" si="8"/>
        <v>131</v>
      </c>
      <c r="M83">
        <f t="shared" si="9"/>
        <v>8.4139999999999997</v>
      </c>
      <c r="N83">
        <f t="shared" si="10"/>
        <v>111.29032258064515</v>
      </c>
      <c r="O83">
        <f t="shared" si="11"/>
        <v>104.6875</v>
      </c>
      <c r="P83">
        <v>117436</v>
      </c>
      <c r="Q83">
        <v>131</v>
      </c>
      <c r="R83">
        <v>100.001</v>
      </c>
      <c r="S83">
        <v>118353</v>
      </c>
      <c r="T83">
        <v>133</v>
      </c>
      <c r="U83">
        <v>100</v>
      </c>
      <c r="V83">
        <f t="shared" si="12"/>
        <v>131</v>
      </c>
      <c r="W83">
        <f t="shared" si="13"/>
        <v>100.0005</v>
      </c>
      <c r="X83">
        <f t="shared" si="14"/>
        <v>111.29032258064515</v>
      </c>
      <c r="Y83">
        <f t="shared" si="15"/>
        <v>104.6875</v>
      </c>
    </row>
    <row r="84" spans="1:25" x14ac:dyDescent="0.25">
      <c r="A84" t="s">
        <v>93</v>
      </c>
      <c r="B84">
        <v>30</v>
      </c>
      <c r="C84">
        <v>4</v>
      </c>
      <c r="D84" s="1">
        <v>75</v>
      </c>
      <c r="E84">
        <v>75</v>
      </c>
      <c r="F84">
        <v>10000</v>
      </c>
      <c r="G84">
        <v>86</v>
      </c>
      <c r="H84">
        <v>8.0719999999999992</v>
      </c>
      <c r="I84">
        <v>10000</v>
      </c>
      <c r="J84">
        <v>87</v>
      </c>
      <c r="K84">
        <v>8.01</v>
      </c>
      <c r="L84">
        <f t="shared" si="8"/>
        <v>86</v>
      </c>
      <c r="M84">
        <f t="shared" si="9"/>
        <v>8.0410000000000004</v>
      </c>
      <c r="N84">
        <f t="shared" si="10"/>
        <v>14.666666666666666</v>
      </c>
      <c r="O84">
        <f t="shared" si="11"/>
        <v>14.666666666666666</v>
      </c>
      <c r="P84">
        <v>122622</v>
      </c>
      <c r="Q84">
        <v>86</v>
      </c>
      <c r="R84">
        <v>100</v>
      </c>
      <c r="S84">
        <v>125238</v>
      </c>
      <c r="T84">
        <v>86</v>
      </c>
      <c r="U84">
        <v>100</v>
      </c>
      <c r="V84">
        <f t="shared" si="12"/>
        <v>86</v>
      </c>
      <c r="W84">
        <f t="shared" si="13"/>
        <v>100</v>
      </c>
      <c r="X84">
        <f t="shared" si="14"/>
        <v>14.666666666666666</v>
      </c>
      <c r="Y84">
        <f t="shared" si="15"/>
        <v>14.666666666666666</v>
      </c>
    </row>
    <row r="85" spans="1:25" x14ac:dyDescent="0.25">
      <c r="A85" t="s">
        <v>94</v>
      </c>
      <c r="B85">
        <v>30</v>
      </c>
      <c r="C85">
        <v>4</v>
      </c>
      <c r="D85" s="1">
        <v>58</v>
      </c>
      <c r="E85">
        <v>58</v>
      </c>
      <c r="F85">
        <v>10000</v>
      </c>
      <c r="G85">
        <v>74</v>
      </c>
      <c r="H85">
        <v>7.2439999999999998</v>
      </c>
      <c r="I85">
        <v>10000</v>
      </c>
      <c r="J85">
        <v>73</v>
      </c>
      <c r="K85">
        <v>6.9950000000000001</v>
      </c>
      <c r="L85">
        <f t="shared" si="8"/>
        <v>73</v>
      </c>
      <c r="M85">
        <f t="shared" si="9"/>
        <v>7.1195000000000004</v>
      </c>
      <c r="N85">
        <f t="shared" si="10"/>
        <v>25.862068965517242</v>
      </c>
      <c r="O85">
        <f t="shared" si="11"/>
        <v>25.862068965517242</v>
      </c>
      <c r="P85">
        <v>136703</v>
      </c>
      <c r="Q85">
        <v>73</v>
      </c>
      <c r="R85">
        <v>100</v>
      </c>
      <c r="S85">
        <v>142336</v>
      </c>
      <c r="T85">
        <v>73</v>
      </c>
      <c r="U85">
        <v>100</v>
      </c>
      <c r="V85">
        <f t="shared" si="12"/>
        <v>73</v>
      </c>
      <c r="W85">
        <f t="shared" si="13"/>
        <v>100</v>
      </c>
      <c r="X85">
        <f t="shared" si="14"/>
        <v>25.862068965517242</v>
      </c>
      <c r="Y85">
        <f t="shared" si="15"/>
        <v>25.862068965517242</v>
      </c>
    </row>
    <row r="86" spans="1:25" x14ac:dyDescent="0.25">
      <c r="A86" t="s">
        <v>95</v>
      </c>
      <c r="B86">
        <v>30</v>
      </c>
      <c r="C86">
        <v>4</v>
      </c>
      <c r="D86" s="1">
        <v>55</v>
      </c>
      <c r="E86">
        <v>55</v>
      </c>
      <c r="F86">
        <v>10000</v>
      </c>
      <c r="G86">
        <v>81</v>
      </c>
      <c r="H86">
        <v>7.8659999999999997</v>
      </c>
      <c r="I86">
        <v>10000</v>
      </c>
      <c r="J86">
        <v>78</v>
      </c>
      <c r="K86">
        <v>7.8040000000000003</v>
      </c>
      <c r="L86">
        <f t="shared" si="8"/>
        <v>78</v>
      </c>
      <c r="M86">
        <f t="shared" si="9"/>
        <v>7.835</v>
      </c>
      <c r="N86">
        <f t="shared" si="10"/>
        <v>41.818181818181813</v>
      </c>
      <c r="O86">
        <f t="shared" si="11"/>
        <v>41.818181818181813</v>
      </c>
      <c r="P86">
        <v>127134</v>
      </c>
      <c r="Q86">
        <v>80</v>
      </c>
      <c r="R86">
        <v>100</v>
      </c>
      <c r="S86">
        <v>132741</v>
      </c>
      <c r="T86">
        <v>78</v>
      </c>
      <c r="U86">
        <v>100</v>
      </c>
      <c r="V86">
        <f t="shared" si="12"/>
        <v>78</v>
      </c>
      <c r="W86">
        <f t="shared" si="13"/>
        <v>100</v>
      </c>
      <c r="X86">
        <f t="shared" si="14"/>
        <v>41.818181818181813</v>
      </c>
      <c r="Y86">
        <f t="shared" si="15"/>
        <v>41.818181818181813</v>
      </c>
    </row>
    <row r="87" spans="1:25" x14ac:dyDescent="0.25">
      <c r="A87" t="s">
        <v>96</v>
      </c>
      <c r="B87">
        <v>30</v>
      </c>
      <c r="C87">
        <v>4</v>
      </c>
      <c r="D87" s="1">
        <v>69</v>
      </c>
      <c r="E87">
        <v>69</v>
      </c>
      <c r="F87">
        <v>10000</v>
      </c>
      <c r="G87">
        <v>76</v>
      </c>
      <c r="H87">
        <v>8.0060000000000002</v>
      </c>
      <c r="I87">
        <v>10000</v>
      </c>
      <c r="J87">
        <v>76</v>
      </c>
      <c r="K87">
        <v>7.7169999999999996</v>
      </c>
      <c r="L87">
        <f t="shared" si="8"/>
        <v>76</v>
      </c>
      <c r="M87">
        <f t="shared" si="9"/>
        <v>7.8614999999999995</v>
      </c>
      <c r="N87">
        <f t="shared" si="10"/>
        <v>10.144927536231885</v>
      </c>
      <c r="O87">
        <f t="shared" si="11"/>
        <v>10.144927536231885</v>
      </c>
      <c r="P87">
        <v>125638</v>
      </c>
      <c r="Q87">
        <v>76</v>
      </c>
      <c r="R87">
        <v>100</v>
      </c>
      <c r="S87">
        <v>131494</v>
      </c>
      <c r="T87">
        <v>76</v>
      </c>
      <c r="U87">
        <v>100</v>
      </c>
      <c r="V87">
        <f t="shared" si="12"/>
        <v>76</v>
      </c>
      <c r="W87">
        <f t="shared" si="13"/>
        <v>100</v>
      </c>
      <c r="X87">
        <f t="shared" si="14"/>
        <v>10.144927536231885</v>
      </c>
      <c r="Y87">
        <f t="shared" si="15"/>
        <v>10.144927536231885</v>
      </c>
    </row>
    <row r="88" spans="1:25" x14ac:dyDescent="0.25">
      <c r="A88" t="s">
        <v>97</v>
      </c>
      <c r="B88">
        <v>30</v>
      </c>
      <c r="C88">
        <v>4</v>
      </c>
      <c r="D88" s="1">
        <v>42</v>
      </c>
      <c r="E88">
        <v>42</v>
      </c>
      <c r="F88">
        <v>10000</v>
      </c>
      <c r="G88">
        <v>47</v>
      </c>
      <c r="H88">
        <v>5.8390000000000004</v>
      </c>
      <c r="I88">
        <v>10000</v>
      </c>
      <c r="J88">
        <v>47</v>
      </c>
      <c r="K88">
        <v>5.56</v>
      </c>
      <c r="L88">
        <f t="shared" si="8"/>
        <v>47</v>
      </c>
      <c r="M88">
        <f t="shared" si="9"/>
        <v>5.6995000000000005</v>
      </c>
      <c r="N88">
        <f t="shared" si="10"/>
        <v>11.904761904761903</v>
      </c>
      <c r="O88">
        <f t="shared" si="11"/>
        <v>11.904761904761903</v>
      </c>
      <c r="P88">
        <v>171997</v>
      </c>
      <c r="Q88">
        <v>47</v>
      </c>
      <c r="R88">
        <v>100</v>
      </c>
      <c r="S88">
        <v>181440</v>
      </c>
      <c r="T88">
        <v>47</v>
      </c>
      <c r="U88">
        <v>100</v>
      </c>
      <c r="V88">
        <f t="shared" si="12"/>
        <v>47</v>
      </c>
      <c r="W88">
        <f t="shared" si="13"/>
        <v>100</v>
      </c>
      <c r="X88">
        <f t="shared" si="14"/>
        <v>11.904761904761903</v>
      </c>
      <c r="Y88">
        <f t="shared" si="15"/>
        <v>11.904761904761903</v>
      </c>
    </row>
    <row r="89" spans="1:25" x14ac:dyDescent="0.25">
      <c r="A89" t="s">
        <v>98</v>
      </c>
      <c r="B89">
        <v>30</v>
      </c>
      <c r="C89">
        <v>4</v>
      </c>
      <c r="D89" s="1">
        <v>63</v>
      </c>
      <c r="E89">
        <v>63</v>
      </c>
      <c r="F89">
        <v>10000</v>
      </c>
      <c r="G89">
        <v>63</v>
      </c>
      <c r="H89">
        <v>5.34</v>
      </c>
      <c r="I89">
        <v>10000</v>
      </c>
      <c r="J89">
        <v>63</v>
      </c>
      <c r="K89">
        <v>5.37</v>
      </c>
      <c r="L89">
        <f t="shared" si="8"/>
        <v>63</v>
      </c>
      <c r="M89">
        <f t="shared" si="9"/>
        <v>5.3550000000000004</v>
      </c>
      <c r="N89">
        <f t="shared" si="10"/>
        <v>0</v>
      </c>
      <c r="O89">
        <f t="shared" si="11"/>
        <v>0</v>
      </c>
      <c r="P89">
        <v>189637</v>
      </c>
      <c r="Q89">
        <v>63</v>
      </c>
      <c r="R89">
        <v>100</v>
      </c>
      <c r="S89">
        <v>187639</v>
      </c>
      <c r="T89">
        <v>63</v>
      </c>
      <c r="U89">
        <v>100</v>
      </c>
      <c r="V89">
        <f t="shared" si="12"/>
        <v>63</v>
      </c>
      <c r="W89">
        <f t="shared" si="13"/>
        <v>100</v>
      </c>
      <c r="X89">
        <f t="shared" si="14"/>
        <v>0</v>
      </c>
      <c r="Y89">
        <f t="shared" si="15"/>
        <v>0</v>
      </c>
    </row>
    <row r="90" spans="1:25" x14ac:dyDescent="0.25">
      <c r="A90" t="s">
        <v>99</v>
      </c>
      <c r="B90">
        <v>30</v>
      </c>
      <c r="C90">
        <v>4</v>
      </c>
      <c r="D90" s="1">
        <v>69</v>
      </c>
      <c r="E90">
        <v>69</v>
      </c>
      <c r="F90">
        <v>10000</v>
      </c>
      <c r="G90">
        <v>147</v>
      </c>
      <c r="H90">
        <v>9.1579999999999995</v>
      </c>
      <c r="I90">
        <v>10000</v>
      </c>
      <c r="J90">
        <v>147</v>
      </c>
      <c r="K90">
        <v>9.1110000000000007</v>
      </c>
      <c r="L90">
        <f t="shared" si="8"/>
        <v>147</v>
      </c>
      <c r="M90">
        <f t="shared" si="9"/>
        <v>9.1344999999999992</v>
      </c>
      <c r="N90">
        <f t="shared" si="10"/>
        <v>113.04347826086956</v>
      </c>
      <c r="O90">
        <f t="shared" si="11"/>
        <v>113.04347826086956</v>
      </c>
      <c r="P90">
        <v>109313</v>
      </c>
      <c r="Q90">
        <v>147</v>
      </c>
      <c r="R90">
        <v>100</v>
      </c>
      <c r="S90">
        <v>109812</v>
      </c>
      <c r="T90">
        <v>147</v>
      </c>
      <c r="U90">
        <v>100</v>
      </c>
      <c r="V90">
        <f t="shared" si="12"/>
        <v>147</v>
      </c>
      <c r="W90">
        <f t="shared" si="13"/>
        <v>100</v>
      </c>
      <c r="X90">
        <f t="shared" si="14"/>
        <v>113.04347826086956</v>
      </c>
      <c r="Y90">
        <f t="shared" si="15"/>
        <v>113.04347826086956</v>
      </c>
    </row>
    <row r="91" spans="1:25" x14ac:dyDescent="0.25">
      <c r="A91" t="s">
        <v>100</v>
      </c>
      <c r="B91">
        <v>30</v>
      </c>
      <c r="C91">
        <v>4</v>
      </c>
      <c r="D91" s="1">
        <v>83</v>
      </c>
      <c r="E91">
        <v>89</v>
      </c>
      <c r="F91">
        <v>10000</v>
      </c>
      <c r="G91">
        <v>183</v>
      </c>
      <c r="H91">
        <v>9.4770000000000003</v>
      </c>
      <c r="I91">
        <v>10000</v>
      </c>
      <c r="J91">
        <v>182</v>
      </c>
      <c r="K91">
        <v>9.4749999999999996</v>
      </c>
      <c r="L91">
        <f t="shared" si="8"/>
        <v>182</v>
      </c>
      <c r="M91">
        <f t="shared" si="9"/>
        <v>9.4759999999999991</v>
      </c>
      <c r="N91">
        <f t="shared" si="10"/>
        <v>119.27710843373494</v>
      </c>
      <c r="O91">
        <f t="shared" si="11"/>
        <v>104.49438202247192</v>
      </c>
      <c r="P91">
        <v>104604</v>
      </c>
      <c r="Q91">
        <v>182</v>
      </c>
      <c r="R91">
        <v>100</v>
      </c>
      <c r="S91">
        <v>105543</v>
      </c>
      <c r="T91">
        <v>182</v>
      </c>
      <c r="U91">
        <v>100</v>
      </c>
      <c r="V91">
        <f t="shared" si="12"/>
        <v>182</v>
      </c>
      <c r="W91">
        <f t="shared" si="13"/>
        <v>100</v>
      </c>
      <c r="X91">
        <f t="shared" si="14"/>
        <v>119.27710843373494</v>
      </c>
      <c r="Y91">
        <f t="shared" si="15"/>
        <v>104.49438202247192</v>
      </c>
    </row>
    <row r="92" spans="1:25" x14ac:dyDescent="0.25">
      <c r="A92" t="s">
        <v>101</v>
      </c>
      <c r="B92">
        <v>30</v>
      </c>
      <c r="C92">
        <v>4</v>
      </c>
      <c r="D92" s="1">
        <v>59</v>
      </c>
      <c r="E92">
        <v>59</v>
      </c>
      <c r="F92">
        <v>10000</v>
      </c>
      <c r="G92">
        <v>83</v>
      </c>
      <c r="H92">
        <v>8.8889999999999993</v>
      </c>
      <c r="I92">
        <v>10000</v>
      </c>
      <c r="J92">
        <v>83</v>
      </c>
      <c r="K92">
        <v>8.625</v>
      </c>
      <c r="L92">
        <f t="shared" si="8"/>
        <v>83</v>
      </c>
      <c r="M92">
        <f t="shared" si="9"/>
        <v>8.7569999999999997</v>
      </c>
      <c r="N92">
        <f t="shared" si="10"/>
        <v>40.677966101694921</v>
      </c>
      <c r="O92">
        <f t="shared" si="11"/>
        <v>40.677966101694921</v>
      </c>
      <c r="P92">
        <v>114193</v>
      </c>
      <c r="Q92">
        <v>82</v>
      </c>
      <c r="R92">
        <v>100.001</v>
      </c>
      <c r="S92">
        <v>115861</v>
      </c>
      <c r="T92">
        <v>82</v>
      </c>
      <c r="U92">
        <v>100</v>
      </c>
      <c r="V92">
        <f t="shared" si="12"/>
        <v>82</v>
      </c>
      <c r="W92">
        <f t="shared" si="13"/>
        <v>100.0005</v>
      </c>
      <c r="X92">
        <f t="shared" si="14"/>
        <v>38.983050847457626</v>
      </c>
      <c r="Y92">
        <f t="shared" si="15"/>
        <v>38.983050847457626</v>
      </c>
    </row>
    <row r="93" spans="1:25" x14ac:dyDescent="0.25">
      <c r="A93" t="s">
        <v>102</v>
      </c>
      <c r="B93">
        <v>30</v>
      </c>
      <c r="C93">
        <v>4</v>
      </c>
      <c r="D93" s="1">
        <v>56</v>
      </c>
      <c r="E93">
        <v>56</v>
      </c>
      <c r="F93">
        <v>10000</v>
      </c>
      <c r="G93">
        <v>81</v>
      </c>
      <c r="H93">
        <v>8.8770000000000007</v>
      </c>
      <c r="I93">
        <v>10000</v>
      </c>
      <c r="J93">
        <v>81</v>
      </c>
      <c r="K93">
        <v>8.7530000000000001</v>
      </c>
      <c r="L93">
        <f t="shared" si="8"/>
        <v>81</v>
      </c>
      <c r="M93">
        <f t="shared" si="9"/>
        <v>8.8150000000000013</v>
      </c>
      <c r="N93">
        <f t="shared" si="10"/>
        <v>44.642857142857146</v>
      </c>
      <c r="O93">
        <f t="shared" si="11"/>
        <v>44.642857142857146</v>
      </c>
      <c r="P93">
        <v>113420</v>
      </c>
      <c r="Q93">
        <v>80</v>
      </c>
      <c r="R93">
        <v>100</v>
      </c>
      <c r="S93">
        <v>114605</v>
      </c>
      <c r="T93">
        <v>81</v>
      </c>
      <c r="U93">
        <v>100</v>
      </c>
      <c r="V93">
        <f t="shared" si="12"/>
        <v>80</v>
      </c>
      <c r="W93">
        <f t="shared" si="13"/>
        <v>100</v>
      </c>
      <c r="X93">
        <f t="shared" si="14"/>
        <v>42.857142857142854</v>
      </c>
      <c r="Y93">
        <f t="shared" si="15"/>
        <v>42.857142857142854</v>
      </c>
    </row>
    <row r="94" spans="1:25" x14ac:dyDescent="0.25">
      <c r="A94" t="s">
        <v>103</v>
      </c>
      <c r="B94">
        <v>30</v>
      </c>
      <c r="C94">
        <v>4</v>
      </c>
      <c r="D94" s="1">
        <v>55</v>
      </c>
      <c r="E94">
        <v>55</v>
      </c>
      <c r="F94">
        <v>10000</v>
      </c>
      <c r="G94">
        <v>68</v>
      </c>
      <c r="H94">
        <v>7.91</v>
      </c>
      <c r="I94">
        <v>10000</v>
      </c>
      <c r="J94">
        <v>69</v>
      </c>
      <c r="K94">
        <v>7.6970000000000001</v>
      </c>
      <c r="L94">
        <f t="shared" si="8"/>
        <v>68</v>
      </c>
      <c r="M94">
        <f t="shared" si="9"/>
        <v>7.8034999999999997</v>
      </c>
      <c r="N94">
        <f t="shared" si="10"/>
        <v>23.636363636363637</v>
      </c>
      <c r="O94">
        <f t="shared" si="11"/>
        <v>23.636363636363637</v>
      </c>
      <c r="P94">
        <v>124581</v>
      </c>
      <c r="Q94">
        <v>68</v>
      </c>
      <c r="R94">
        <v>100</v>
      </c>
      <c r="S94">
        <v>128576</v>
      </c>
      <c r="T94">
        <v>69</v>
      </c>
      <c r="U94">
        <v>100</v>
      </c>
      <c r="V94">
        <f t="shared" si="12"/>
        <v>68</v>
      </c>
      <c r="W94">
        <f t="shared" si="13"/>
        <v>100</v>
      </c>
      <c r="X94">
        <f t="shared" si="14"/>
        <v>23.636363636363637</v>
      </c>
      <c r="Y94">
        <f t="shared" si="15"/>
        <v>23.636363636363637</v>
      </c>
    </row>
    <row r="95" spans="1:25" x14ac:dyDescent="0.25">
      <c r="A95" t="s">
        <v>104</v>
      </c>
      <c r="B95">
        <v>30</v>
      </c>
      <c r="C95">
        <v>4</v>
      </c>
      <c r="D95" s="1">
        <v>48</v>
      </c>
      <c r="E95">
        <v>48</v>
      </c>
      <c r="F95">
        <v>10000</v>
      </c>
      <c r="G95">
        <v>70</v>
      </c>
      <c r="H95">
        <v>8.8610000000000007</v>
      </c>
      <c r="I95">
        <v>10000</v>
      </c>
      <c r="J95">
        <v>69</v>
      </c>
      <c r="K95">
        <v>8.51</v>
      </c>
      <c r="L95">
        <f t="shared" si="8"/>
        <v>69</v>
      </c>
      <c r="M95">
        <f t="shared" si="9"/>
        <v>8.6855000000000011</v>
      </c>
      <c r="N95">
        <f t="shared" si="10"/>
        <v>43.75</v>
      </c>
      <c r="O95">
        <f t="shared" si="11"/>
        <v>43.75</v>
      </c>
      <c r="P95">
        <v>114324</v>
      </c>
      <c r="Q95">
        <v>67</v>
      </c>
      <c r="R95">
        <v>100</v>
      </c>
      <c r="S95">
        <v>116601</v>
      </c>
      <c r="T95">
        <v>68</v>
      </c>
      <c r="U95">
        <v>100</v>
      </c>
      <c r="V95">
        <f t="shared" si="12"/>
        <v>67</v>
      </c>
      <c r="W95">
        <f t="shared" si="13"/>
        <v>100</v>
      </c>
      <c r="X95">
        <f t="shared" si="14"/>
        <v>39.583333333333329</v>
      </c>
      <c r="Y95">
        <f t="shared" si="15"/>
        <v>39.583333333333329</v>
      </c>
    </row>
    <row r="96" spans="1:25" x14ac:dyDescent="0.25">
      <c r="A96" t="s">
        <v>105</v>
      </c>
      <c r="B96">
        <v>30</v>
      </c>
      <c r="C96">
        <v>4</v>
      </c>
      <c r="D96" s="1">
        <v>44</v>
      </c>
      <c r="E96">
        <v>44</v>
      </c>
      <c r="F96">
        <v>10000</v>
      </c>
      <c r="G96">
        <v>53</v>
      </c>
      <c r="H96">
        <v>7.3869999999999996</v>
      </c>
      <c r="I96">
        <v>10000</v>
      </c>
      <c r="J96">
        <v>53</v>
      </c>
      <c r="K96">
        <v>7.0549999999999997</v>
      </c>
      <c r="L96">
        <f t="shared" si="8"/>
        <v>53</v>
      </c>
      <c r="M96">
        <f t="shared" si="9"/>
        <v>7.2210000000000001</v>
      </c>
      <c r="N96">
        <f t="shared" si="10"/>
        <v>20.454545454545457</v>
      </c>
      <c r="O96">
        <f t="shared" si="11"/>
        <v>20.454545454545457</v>
      </c>
      <c r="P96">
        <v>135740</v>
      </c>
      <c r="Q96">
        <v>52</v>
      </c>
      <c r="R96">
        <v>100.001</v>
      </c>
      <c r="S96">
        <v>141162</v>
      </c>
      <c r="T96">
        <v>52</v>
      </c>
      <c r="U96">
        <v>100</v>
      </c>
      <c r="V96">
        <f t="shared" si="12"/>
        <v>52</v>
      </c>
      <c r="W96">
        <f t="shared" si="13"/>
        <v>100.0005</v>
      </c>
      <c r="X96">
        <f t="shared" si="14"/>
        <v>18.181818181818183</v>
      </c>
      <c r="Y96">
        <f t="shared" si="15"/>
        <v>18.181818181818183</v>
      </c>
    </row>
    <row r="97" spans="1:25" x14ac:dyDescent="0.25">
      <c r="A97" t="s">
        <v>106</v>
      </c>
      <c r="B97">
        <v>30</v>
      </c>
      <c r="C97">
        <v>4</v>
      </c>
      <c r="D97" s="1">
        <v>54</v>
      </c>
      <c r="E97">
        <v>54</v>
      </c>
      <c r="F97">
        <v>10000</v>
      </c>
      <c r="G97">
        <v>57</v>
      </c>
      <c r="H97">
        <v>5.5620000000000003</v>
      </c>
      <c r="I97">
        <v>10000</v>
      </c>
      <c r="J97">
        <v>58</v>
      </c>
      <c r="K97">
        <v>5.1909999999999998</v>
      </c>
      <c r="L97">
        <f t="shared" si="8"/>
        <v>57</v>
      </c>
      <c r="M97">
        <f t="shared" si="9"/>
        <v>5.3765000000000001</v>
      </c>
      <c r="N97">
        <f t="shared" si="10"/>
        <v>5.5555555555555554</v>
      </c>
      <c r="O97">
        <f t="shared" si="11"/>
        <v>5.5555555555555554</v>
      </c>
      <c r="P97">
        <v>182997</v>
      </c>
      <c r="Q97">
        <v>57</v>
      </c>
      <c r="R97">
        <v>100</v>
      </c>
      <c r="S97">
        <v>191493</v>
      </c>
      <c r="T97">
        <v>57</v>
      </c>
      <c r="U97">
        <v>100</v>
      </c>
      <c r="V97">
        <f t="shared" si="12"/>
        <v>57</v>
      </c>
      <c r="W97">
        <f t="shared" si="13"/>
        <v>100</v>
      </c>
      <c r="X97">
        <f t="shared" si="14"/>
        <v>5.5555555555555554</v>
      </c>
      <c r="Y97">
        <f t="shared" si="15"/>
        <v>5.5555555555555554</v>
      </c>
    </row>
    <row r="98" spans="1:25" x14ac:dyDescent="0.25">
      <c r="A98" t="s">
        <v>107</v>
      </c>
      <c r="B98">
        <v>60</v>
      </c>
      <c r="C98">
        <v>4</v>
      </c>
      <c r="D98" s="1">
        <v>86</v>
      </c>
      <c r="E98">
        <v>86</v>
      </c>
      <c r="F98">
        <v>10000</v>
      </c>
      <c r="G98">
        <v>106</v>
      </c>
      <c r="H98">
        <v>18.36</v>
      </c>
      <c r="I98">
        <v>10000</v>
      </c>
      <c r="J98">
        <v>105</v>
      </c>
      <c r="K98">
        <v>17.609000000000002</v>
      </c>
      <c r="L98">
        <f t="shared" si="8"/>
        <v>105</v>
      </c>
      <c r="M98">
        <f t="shared" si="9"/>
        <v>17.984500000000001</v>
      </c>
      <c r="N98">
        <f t="shared" si="10"/>
        <v>22.093023255813954</v>
      </c>
      <c r="O98">
        <f t="shared" si="11"/>
        <v>22.093023255813954</v>
      </c>
      <c r="P98">
        <v>107309</v>
      </c>
      <c r="Q98">
        <v>105</v>
      </c>
      <c r="R98">
        <v>200</v>
      </c>
      <c r="S98">
        <v>113865</v>
      </c>
      <c r="T98">
        <v>105</v>
      </c>
      <c r="U98">
        <v>200.001</v>
      </c>
      <c r="V98">
        <f t="shared" si="12"/>
        <v>105</v>
      </c>
      <c r="W98">
        <f t="shared" si="13"/>
        <v>200.00049999999999</v>
      </c>
      <c r="X98">
        <f t="shared" si="14"/>
        <v>22.093023255813954</v>
      </c>
      <c r="Y98">
        <f t="shared" si="15"/>
        <v>22.093023255813954</v>
      </c>
    </row>
    <row r="99" spans="1:25" x14ac:dyDescent="0.25">
      <c r="A99" t="s">
        <v>108</v>
      </c>
      <c r="B99">
        <v>60</v>
      </c>
      <c r="C99">
        <v>4</v>
      </c>
      <c r="D99" s="1">
        <v>79</v>
      </c>
      <c r="E99">
        <v>79</v>
      </c>
      <c r="F99">
        <v>10000</v>
      </c>
      <c r="G99">
        <v>88</v>
      </c>
      <c r="H99">
        <v>20.582999999999998</v>
      </c>
      <c r="I99">
        <v>10000</v>
      </c>
      <c r="J99">
        <v>86</v>
      </c>
      <c r="K99">
        <v>20.518000000000001</v>
      </c>
      <c r="L99">
        <f t="shared" si="8"/>
        <v>86</v>
      </c>
      <c r="M99">
        <f t="shared" si="9"/>
        <v>20.5505</v>
      </c>
      <c r="N99">
        <f t="shared" si="10"/>
        <v>8.8607594936708853</v>
      </c>
      <c r="O99">
        <f t="shared" si="11"/>
        <v>8.8607594936708853</v>
      </c>
      <c r="P99">
        <v>98605</v>
      </c>
      <c r="Q99">
        <v>86</v>
      </c>
      <c r="R99">
        <v>200.00200000000001</v>
      </c>
      <c r="S99">
        <v>97608</v>
      </c>
      <c r="T99">
        <v>86</v>
      </c>
      <c r="U99">
        <v>200</v>
      </c>
      <c r="V99">
        <f t="shared" si="12"/>
        <v>86</v>
      </c>
      <c r="W99">
        <f t="shared" si="13"/>
        <v>200.001</v>
      </c>
      <c r="X99">
        <f t="shared" si="14"/>
        <v>8.8607594936708853</v>
      </c>
      <c r="Y99">
        <f t="shared" si="15"/>
        <v>8.8607594936708853</v>
      </c>
    </row>
    <row r="100" spans="1:25" x14ac:dyDescent="0.25">
      <c r="A100" t="s">
        <v>109</v>
      </c>
      <c r="B100">
        <v>60</v>
      </c>
      <c r="C100">
        <v>4</v>
      </c>
      <c r="D100" s="1">
        <v>82</v>
      </c>
      <c r="E100">
        <v>82</v>
      </c>
      <c r="F100">
        <v>10000</v>
      </c>
      <c r="G100">
        <v>84</v>
      </c>
      <c r="H100">
        <v>22.385000000000002</v>
      </c>
      <c r="I100">
        <v>10000</v>
      </c>
      <c r="J100">
        <v>84</v>
      </c>
      <c r="K100">
        <v>21.489000000000001</v>
      </c>
      <c r="L100">
        <f t="shared" si="8"/>
        <v>84</v>
      </c>
      <c r="M100">
        <f t="shared" si="9"/>
        <v>21.937000000000001</v>
      </c>
      <c r="N100">
        <f t="shared" si="10"/>
        <v>2.4390243902439024</v>
      </c>
      <c r="O100">
        <f t="shared" si="11"/>
        <v>2.4390243902439024</v>
      </c>
      <c r="P100">
        <v>90486</v>
      </c>
      <c r="Q100">
        <v>84</v>
      </c>
      <c r="R100">
        <v>200.001</v>
      </c>
      <c r="S100">
        <v>93908</v>
      </c>
      <c r="T100">
        <v>84</v>
      </c>
      <c r="U100">
        <v>200.001</v>
      </c>
      <c r="V100">
        <f t="shared" si="12"/>
        <v>84</v>
      </c>
      <c r="W100">
        <f t="shared" si="13"/>
        <v>200.001</v>
      </c>
      <c r="X100">
        <f t="shared" si="14"/>
        <v>2.4390243902439024</v>
      </c>
      <c r="Y100">
        <f t="shared" si="15"/>
        <v>2.4390243902439024</v>
      </c>
    </row>
    <row r="101" spans="1:25" x14ac:dyDescent="0.25">
      <c r="A101" t="s">
        <v>110</v>
      </c>
      <c r="B101">
        <v>60</v>
      </c>
      <c r="C101">
        <v>4</v>
      </c>
      <c r="D101" s="1">
        <v>65</v>
      </c>
      <c r="E101">
        <v>65</v>
      </c>
      <c r="F101">
        <v>10000</v>
      </c>
      <c r="G101">
        <v>65</v>
      </c>
      <c r="H101">
        <v>19.190999999999999</v>
      </c>
      <c r="I101">
        <v>10000</v>
      </c>
      <c r="J101">
        <v>65</v>
      </c>
      <c r="K101">
        <v>19.763000000000002</v>
      </c>
      <c r="L101">
        <f t="shared" si="8"/>
        <v>65</v>
      </c>
      <c r="M101">
        <f t="shared" si="9"/>
        <v>19.477</v>
      </c>
      <c r="N101">
        <f t="shared" si="10"/>
        <v>0</v>
      </c>
      <c r="O101">
        <f t="shared" si="11"/>
        <v>0</v>
      </c>
      <c r="P101">
        <v>104729</v>
      </c>
      <c r="Q101">
        <v>65</v>
      </c>
      <c r="R101">
        <v>200</v>
      </c>
      <c r="S101">
        <v>101895</v>
      </c>
      <c r="T101">
        <v>65</v>
      </c>
      <c r="U101">
        <v>200</v>
      </c>
      <c r="V101">
        <f t="shared" si="12"/>
        <v>65</v>
      </c>
      <c r="W101">
        <f t="shared" si="13"/>
        <v>200</v>
      </c>
      <c r="X101">
        <f t="shared" si="14"/>
        <v>0</v>
      </c>
      <c r="Y101">
        <f t="shared" si="15"/>
        <v>0</v>
      </c>
    </row>
    <row r="102" spans="1:25" x14ac:dyDescent="0.25">
      <c r="A102" t="s">
        <v>111</v>
      </c>
      <c r="B102">
        <v>60</v>
      </c>
      <c r="C102">
        <v>4</v>
      </c>
      <c r="D102" s="1">
        <v>57</v>
      </c>
      <c r="E102">
        <v>57</v>
      </c>
      <c r="F102">
        <v>10000</v>
      </c>
      <c r="G102">
        <v>60</v>
      </c>
      <c r="H102">
        <v>21.734999999999999</v>
      </c>
      <c r="I102">
        <v>10000</v>
      </c>
      <c r="J102">
        <v>60</v>
      </c>
      <c r="K102">
        <v>20.581</v>
      </c>
      <c r="L102">
        <f t="shared" si="8"/>
        <v>60</v>
      </c>
      <c r="M102">
        <f t="shared" si="9"/>
        <v>21.158000000000001</v>
      </c>
      <c r="N102">
        <f t="shared" si="10"/>
        <v>5.2631578947368416</v>
      </c>
      <c r="O102">
        <f t="shared" si="11"/>
        <v>5.2631578947368416</v>
      </c>
      <c r="P102">
        <v>90929</v>
      </c>
      <c r="Q102">
        <v>60</v>
      </c>
      <c r="R102">
        <v>200</v>
      </c>
      <c r="S102">
        <v>96796</v>
      </c>
      <c r="T102">
        <v>60</v>
      </c>
      <c r="U102">
        <v>200.00200000000001</v>
      </c>
      <c r="V102">
        <f t="shared" si="12"/>
        <v>60</v>
      </c>
      <c r="W102">
        <f t="shared" si="13"/>
        <v>200.001</v>
      </c>
      <c r="X102">
        <f t="shared" si="14"/>
        <v>5.2631578947368416</v>
      </c>
      <c r="Y102">
        <f t="shared" si="15"/>
        <v>5.2631578947368416</v>
      </c>
    </row>
    <row r="103" spans="1:25" x14ac:dyDescent="0.25">
      <c r="A103" t="s">
        <v>112</v>
      </c>
      <c r="B103">
        <v>60</v>
      </c>
      <c r="C103">
        <v>4</v>
      </c>
      <c r="D103" s="1">
        <v>71</v>
      </c>
      <c r="E103">
        <v>71</v>
      </c>
      <c r="F103">
        <v>10000</v>
      </c>
      <c r="G103">
        <v>73</v>
      </c>
      <c r="H103">
        <v>15.775</v>
      </c>
      <c r="I103">
        <v>10000</v>
      </c>
      <c r="J103">
        <v>73</v>
      </c>
      <c r="K103">
        <v>17.091999999999999</v>
      </c>
      <c r="L103">
        <f t="shared" si="8"/>
        <v>73</v>
      </c>
      <c r="M103">
        <f t="shared" si="9"/>
        <v>16.433499999999999</v>
      </c>
      <c r="N103">
        <f t="shared" si="10"/>
        <v>2.8169014084507045</v>
      </c>
      <c r="O103">
        <f t="shared" si="11"/>
        <v>2.8169014084507045</v>
      </c>
      <c r="P103">
        <v>126236</v>
      </c>
      <c r="Q103">
        <v>73</v>
      </c>
      <c r="R103">
        <v>200</v>
      </c>
      <c r="S103">
        <v>116879</v>
      </c>
      <c r="T103">
        <v>73</v>
      </c>
      <c r="U103">
        <v>200</v>
      </c>
      <c r="V103">
        <f t="shared" si="12"/>
        <v>73</v>
      </c>
      <c r="W103">
        <f t="shared" si="13"/>
        <v>200</v>
      </c>
      <c r="X103">
        <f t="shared" si="14"/>
        <v>2.8169014084507045</v>
      </c>
      <c r="Y103">
        <f t="shared" si="15"/>
        <v>2.8169014084507045</v>
      </c>
    </row>
    <row r="104" spans="1:25" x14ac:dyDescent="0.25">
      <c r="A104" t="s">
        <v>113</v>
      </c>
      <c r="B104">
        <v>60</v>
      </c>
      <c r="C104">
        <v>4</v>
      </c>
      <c r="D104" s="1">
        <v>77</v>
      </c>
      <c r="E104">
        <v>77</v>
      </c>
      <c r="F104">
        <v>10000</v>
      </c>
      <c r="G104">
        <v>77</v>
      </c>
      <c r="H104">
        <v>15.353999999999999</v>
      </c>
      <c r="I104">
        <v>10000</v>
      </c>
      <c r="J104">
        <v>77</v>
      </c>
      <c r="K104">
        <v>15.278</v>
      </c>
      <c r="L104">
        <f t="shared" si="8"/>
        <v>77</v>
      </c>
      <c r="M104">
        <f t="shared" si="9"/>
        <v>15.315999999999999</v>
      </c>
      <c r="N104">
        <f t="shared" si="10"/>
        <v>0</v>
      </c>
      <c r="O104">
        <f t="shared" si="11"/>
        <v>0</v>
      </c>
      <c r="P104">
        <v>130453</v>
      </c>
      <c r="Q104">
        <v>77</v>
      </c>
      <c r="R104">
        <v>200.001</v>
      </c>
      <c r="S104">
        <v>130392</v>
      </c>
      <c r="T104">
        <v>77</v>
      </c>
      <c r="U104">
        <v>200</v>
      </c>
      <c r="V104">
        <f t="shared" si="12"/>
        <v>77</v>
      </c>
      <c r="W104">
        <f t="shared" si="13"/>
        <v>200.00049999999999</v>
      </c>
      <c r="X104">
        <f t="shared" si="14"/>
        <v>0</v>
      </c>
      <c r="Y104">
        <f t="shared" si="15"/>
        <v>0</v>
      </c>
    </row>
    <row r="105" spans="1:25" x14ac:dyDescent="0.25">
      <c r="A105" t="s">
        <v>114</v>
      </c>
      <c r="B105">
        <v>60</v>
      </c>
      <c r="C105">
        <v>4</v>
      </c>
      <c r="D105" s="1">
        <v>60</v>
      </c>
      <c r="E105">
        <v>60</v>
      </c>
      <c r="F105">
        <v>10000</v>
      </c>
      <c r="G105">
        <v>60</v>
      </c>
      <c r="H105">
        <v>11.673</v>
      </c>
      <c r="I105">
        <v>10000</v>
      </c>
      <c r="J105">
        <v>60</v>
      </c>
      <c r="K105">
        <v>11.632999999999999</v>
      </c>
      <c r="L105">
        <f t="shared" si="8"/>
        <v>60</v>
      </c>
      <c r="M105">
        <f t="shared" si="9"/>
        <v>11.652999999999999</v>
      </c>
      <c r="N105">
        <f t="shared" si="10"/>
        <v>0</v>
      </c>
      <c r="O105">
        <f t="shared" si="11"/>
        <v>0</v>
      </c>
      <c r="P105">
        <v>171702</v>
      </c>
      <c r="Q105">
        <v>60</v>
      </c>
      <c r="R105">
        <v>200</v>
      </c>
      <c r="S105">
        <v>172135</v>
      </c>
      <c r="T105">
        <v>60</v>
      </c>
      <c r="U105">
        <v>200</v>
      </c>
      <c r="V105">
        <f t="shared" si="12"/>
        <v>60</v>
      </c>
      <c r="W105">
        <f t="shared" si="13"/>
        <v>200</v>
      </c>
      <c r="X105">
        <f t="shared" si="14"/>
        <v>0</v>
      </c>
      <c r="Y105">
        <f t="shared" si="15"/>
        <v>0</v>
      </c>
    </row>
    <row r="106" spans="1:25" x14ac:dyDescent="0.25">
      <c r="A106" t="s">
        <v>115</v>
      </c>
      <c r="B106">
        <v>60</v>
      </c>
      <c r="C106">
        <v>4</v>
      </c>
      <c r="D106" s="1">
        <v>80</v>
      </c>
      <c r="E106">
        <v>84</v>
      </c>
      <c r="F106">
        <v>10000</v>
      </c>
      <c r="G106">
        <v>156</v>
      </c>
      <c r="H106">
        <v>36.384999999999998</v>
      </c>
      <c r="I106">
        <v>10000</v>
      </c>
      <c r="J106">
        <v>162</v>
      </c>
      <c r="K106">
        <v>36.015999999999998</v>
      </c>
      <c r="L106">
        <f t="shared" si="8"/>
        <v>156</v>
      </c>
      <c r="M106">
        <f t="shared" si="9"/>
        <v>36.200499999999998</v>
      </c>
      <c r="N106">
        <f t="shared" si="10"/>
        <v>95</v>
      </c>
      <c r="O106">
        <f t="shared" si="11"/>
        <v>85.714285714285708</v>
      </c>
      <c r="P106">
        <v>55811</v>
      </c>
      <c r="Q106">
        <v>156</v>
      </c>
      <c r="R106">
        <v>200.00200000000001</v>
      </c>
      <c r="S106">
        <v>56183</v>
      </c>
      <c r="T106">
        <v>162</v>
      </c>
      <c r="U106">
        <v>200</v>
      </c>
      <c r="V106">
        <f t="shared" si="12"/>
        <v>156</v>
      </c>
      <c r="W106">
        <f t="shared" si="13"/>
        <v>200.001</v>
      </c>
      <c r="X106">
        <f t="shared" si="14"/>
        <v>95</v>
      </c>
      <c r="Y106">
        <f t="shared" si="15"/>
        <v>85.714285714285708</v>
      </c>
    </row>
    <row r="107" spans="1:25" x14ac:dyDescent="0.25">
      <c r="A107" t="s">
        <v>116</v>
      </c>
      <c r="B107">
        <v>60</v>
      </c>
      <c r="C107">
        <v>4</v>
      </c>
      <c r="D107" s="1">
        <v>61</v>
      </c>
      <c r="E107">
        <v>64</v>
      </c>
      <c r="F107">
        <v>10000</v>
      </c>
      <c r="G107">
        <v>130</v>
      </c>
      <c r="H107">
        <v>38.340000000000003</v>
      </c>
      <c r="I107">
        <v>10000</v>
      </c>
      <c r="J107">
        <v>135</v>
      </c>
      <c r="K107">
        <v>38.158999999999999</v>
      </c>
      <c r="L107">
        <f t="shared" si="8"/>
        <v>130</v>
      </c>
      <c r="M107">
        <f t="shared" si="9"/>
        <v>38.249499999999998</v>
      </c>
      <c r="N107">
        <f t="shared" si="10"/>
        <v>113.11475409836065</v>
      </c>
      <c r="O107">
        <f t="shared" si="11"/>
        <v>103.125</v>
      </c>
      <c r="P107">
        <v>52484</v>
      </c>
      <c r="Q107">
        <v>130</v>
      </c>
      <c r="R107">
        <v>200.00299999999999</v>
      </c>
      <c r="S107">
        <v>52467</v>
      </c>
      <c r="T107">
        <v>131</v>
      </c>
      <c r="U107">
        <v>200.00200000000001</v>
      </c>
      <c r="V107">
        <f t="shared" si="12"/>
        <v>130</v>
      </c>
      <c r="W107">
        <f t="shared" si="13"/>
        <v>200.0025</v>
      </c>
      <c r="X107">
        <f t="shared" si="14"/>
        <v>113.11475409836065</v>
      </c>
      <c r="Y107">
        <f t="shared" si="15"/>
        <v>103.125</v>
      </c>
    </row>
    <row r="108" spans="1:25" x14ac:dyDescent="0.25">
      <c r="A108" t="s">
        <v>117</v>
      </c>
      <c r="B108">
        <v>60</v>
      </c>
      <c r="C108">
        <v>4</v>
      </c>
      <c r="D108" s="1">
        <v>72</v>
      </c>
      <c r="E108">
        <v>72</v>
      </c>
      <c r="F108">
        <v>10000</v>
      </c>
      <c r="G108">
        <v>87</v>
      </c>
      <c r="H108">
        <v>36.167999999999999</v>
      </c>
      <c r="I108">
        <v>10000</v>
      </c>
      <c r="J108">
        <v>84</v>
      </c>
      <c r="K108">
        <v>35.692999999999998</v>
      </c>
      <c r="L108">
        <f t="shared" si="8"/>
        <v>84</v>
      </c>
      <c r="M108">
        <f t="shared" si="9"/>
        <v>35.930499999999995</v>
      </c>
      <c r="N108">
        <f t="shared" si="10"/>
        <v>16.666666666666664</v>
      </c>
      <c r="O108">
        <f t="shared" si="11"/>
        <v>16.666666666666664</v>
      </c>
      <c r="P108">
        <v>55325</v>
      </c>
      <c r="Q108">
        <v>86</v>
      </c>
      <c r="R108">
        <v>200.00200000000001</v>
      </c>
      <c r="S108">
        <v>55639</v>
      </c>
      <c r="T108">
        <v>84</v>
      </c>
      <c r="U108">
        <v>200</v>
      </c>
      <c r="V108">
        <f t="shared" si="12"/>
        <v>84</v>
      </c>
      <c r="W108">
        <f t="shared" si="13"/>
        <v>200.001</v>
      </c>
      <c r="X108">
        <f t="shared" si="14"/>
        <v>16.666666666666664</v>
      </c>
      <c r="Y108">
        <f t="shared" si="15"/>
        <v>16.666666666666664</v>
      </c>
    </row>
    <row r="109" spans="1:25" x14ac:dyDescent="0.25">
      <c r="A109" t="s">
        <v>118</v>
      </c>
      <c r="B109">
        <v>60</v>
      </c>
      <c r="C109">
        <v>4</v>
      </c>
      <c r="D109" s="1">
        <v>66</v>
      </c>
      <c r="E109">
        <v>66</v>
      </c>
      <c r="F109">
        <v>10000</v>
      </c>
      <c r="G109">
        <v>82</v>
      </c>
      <c r="H109">
        <v>36.307000000000002</v>
      </c>
      <c r="I109">
        <v>10000</v>
      </c>
      <c r="J109">
        <v>80</v>
      </c>
      <c r="K109">
        <v>35.963999999999999</v>
      </c>
      <c r="L109">
        <f t="shared" si="8"/>
        <v>80</v>
      </c>
      <c r="M109">
        <f t="shared" si="9"/>
        <v>36.1355</v>
      </c>
      <c r="N109">
        <f t="shared" si="10"/>
        <v>21.212121212121211</v>
      </c>
      <c r="O109">
        <f t="shared" si="11"/>
        <v>21.212121212121211</v>
      </c>
      <c r="P109">
        <v>55213</v>
      </c>
      <c r="Q109">
        <v>80</v>
      </c>
      <c r="R109">
        <v>200.00200000000001</v>
      </c>
      <c r="S109">
        <v>55655</v>
      </c>
      <c r="T109">
        <v>80</v>
      </c>
      <c r="U109">
        <v>200.00299999999999</v>
      </c>
      <c r="V109">
        <f t="shared" si="12"/>
        <v>80</v>
      </c>
      <c r="W109">
        <f t="shared" si="13"/>
        <v>200.0025</v>
      </c>
      <c r="X109">
        <f t="shared" si="14"/>
        <v>21.212121212121211</v>
      </c>
      <c r="Y109">
        <f t="shared" si="15"/>
        <v>21.212121212121211</v>
      </c>
    </row>
    <row r="110" spans="1:25" x14ac:dyDescent="0.25">
      <c r="A110" t="s">
        <v>119</v>
      </c>
      <c r="B110">
        <v>60</v>
      </c>
      <c r="C110">
        <v>4</v>
      </c>
      <c r="D110" s="1">
        <v>63</v>
      </c>
      <c r="E110">
        <v>63</v>
      </c>
      <c r="F110">
        <v>10000</v>
      </c>
      <c r="G110">
        <v>68</v>
      </c>
      <c r="H110">
        <v>30.632999999999999</v>
      </c>
      <c r="I110">
        <v>10000</v>
      </c>
      <c r="J110">
        <v>71</v>
      </c>
      <c r="K110">
        <v>30.036999999999999</v>
      </c>
      <c r="L110">
        <f t="shared" si="8"/>
        <v>68</v>
      </c>
      <c r="M110">
        <f t="shared" si="9"/>
        <v>30.335000000000001</v>
      </c>
      <c r="N110">
        <f t="shared" si="10"/>
        <v>7.9365079365079358</v>
      </c>
      <c r="O110">
        <f t="shared" si="11"/>
        <v>7.9365079365079358</v>
      </c>
      <c r="P110">
        <v>64240</v>
      </c>
      <c r="Q110">
        <v>68</v>
      </c>
      <c r="R110">
        <v>200.00299999999999</v>
      </c>
      <c r="S110">
        <v>65982</v>
      </c>
      <c r="T110">
        <v>70</v>
      </c>
      <c r="U110">
        <v>200.001</v>
      </c>
      <c r="V110">
        <f t="shared" si="12"/>
        <v>68</v>
      </c>
      <c r="W110">
        <f t="shared" si="13"/>
        <v>200.00200000000001</v>
      </c>
      <c r="X110">
        <f t="shared" si="14"/>
        <v>7.9365079365079358</v>
      </c>
      <c r="Y110">
        <f t="shared" si="15"/>
        <v>7.9365079365079358</v>
      </c>
    </row>
    <row r="111" spans="1:25" x14ac:dyDescent="0.25">
      <c r="A111" t="s">
        <v>120</v>
      </c>
      <c r="B111">
        <v>60</v>
      </c>
      <c r="C111">
        <v>4</v>
      </c>
      <c r="D111" s="1">
        <v>62</v>
      </c>
      <c r="E111">
        <v>62</v>
      </c>
      <c r="F111">
        <v>10000</v>
      </c>
      <c r="G111">
        <v>65</v>
      </c>
      <c r="H111">
        <v>32.231000000000002</v>
      </c>
      <c r="I111">
        <v>10000</v>
      </c>
      <c r="J111">
        <v>65</v>
      </c>
      <c r="K111">
        <v>30.864000000000001</v>
      </c>
      <c r="L111">
        <f t="shared" si="8"/>
        <v>65</v>
      </c>
      <c r="M111">
        <f t="shared" si="9"/>
        <v>31.547499999999999</v>
      </c>
      <c r="N111">
        <f t="shared" si="10"/>
        <v>4.838709677419355</v>
      </c>
      <c r="O111">
        <f t="shared" si="11"/>
        <v>4.838709677419355</v>
      </c>
      <c r="P111">
        <v>62319</v>
      </c>
      <c r="Q111">
        <v>65</v>
      </c>
      <c r="R111">
        <v>200.001</v>
      </c>
      <c r="S111">
        <v>64321</v>
      </c>
      <c r="T111">
        <v>65</v>
      </c>
      <c r="U111">
        <v>200</v>
      </c>
      <c r="V111">
        <f t="shared" si="12"/>
        <v>65</v>
      </c>
      <c r="W111">
        <f t="shared" si="13"/>
        <v>200.00049999999999</v>
      </c>
      <c r="X111">
        <f t="shared" si="14"/>
        <v>4.838709677419355</v>
      </c>
      <c r="Y111">
        <f t="shared" si="15"/>
        <v>4.838709677419355</v>
      </c>
    </row>
    <row r="112" spans="1:25" x14ac:dyDescent="0.25">
      <c r="A112" t="s">
        <v>121</v>
      </c>
      <c r="B112">
        <v>60</v>
      </c>
      <c r="C112">
        <v>4</v>
      </c>
      <c r="D112" s="1">
        <v>97</v>
      </c>
      <c r="E112">
        <v>97</v>
      </c>
      <c r="F112">
        <v>10000</v>
      </c>
      <c r="G112">
        <v>97</v>
      </c>
      <c r="H112">
        <v>26.856999999999999</v>
      </c>
      <c r="I112">
        <v>10000</v>
      </c>
      <c r="J112">
        <v>97</v>
      </c>
      <c r="K112">
        <v>24.658999999999999</v>
      </c>
      <c r="L112">
        <f t="shared" si="8"/>
        <v>97</v>
      </c>
      <c r="M112">
        <f t="shared" si="9"/>
        <v>25.757999999999999</v>
      </c>
      <c r="N112">
        <f t="shared" si="10"/>
        <v>0</v>
      </c>
      <c r="O112">
        <f t="shared" si="11"/>
        <v>0</v>
      </c>
      <c r="P112">
        <v>74075</v>
      </c>
      <c r="Q112">
        <v>97</v>
      </c>
      <c r="R112">
        <v>200.00200000000001</v>
      </c>
      <c r="S112">
        <v>81215</v>
      </c>
      <c r="T112">
        <v>97</v>
      </c>
      <c r="U112">
        <v>200.001</v>
      </c>
      <c r="V112">
        <f t="shared" si="12"/>
        <v>97</v>
      </c>
      <c r="W112">
        <f t="shared" si="13"/>
        <v>200.00150000000002</v>
      </c>
      <c r="X112">
        <f t="shared" si="14"/>
        <v>0</v>
      </c>
      <c r="Y112">
        <f t="shared" si="15"/>
        <v>0</v>
      </c>
    </row>
    <row r="113" spans="1:25" x14ac:dyDescent="0.25">
      <c r="A113" t="s">
        <v>122</v>
      </c>
      <c r="B113">
        <v>60</v>
      </c>
      <c r="C113">
        <v>4</v>
      </c>
      <c r="D113" s="1">
        <v>64</v>
      </c>
      <c r="E113">
        <v>64</v>
      </c>
      <c r="F113">
        <v>10000</v>
      </c>
      <c r="G113">
        <v>64</v>
      </c>
      <c r="H113">
        <v>27.497</v>
      </c>
      <c r="I113">
        <v>10000</v>
      </c>
      <c r="J113">
        <v>64</v>
      </c>
      <c r="K113">
        <v>26.042999999999999</v>
      </c>
      <c r="L113">
        <f t="shared" si="8"/>
        <v>64</v>
      </c>
      <c r="M113">
        <f t="shared" si="9"/>
        <v>26.77</v>
      </c>
      <c r="N113">
        <f t="shared" si="10"/>
        <v>0</v>
      </c>
      <c r="O113">
        <f t="shared" si="11"/>
        <v>0</v>
      </c>
      <c r="P113">
        <v>72731</v>
      </c>
      <c r="Q113">
        <v>64</v>
      </c>
      <c r="R113">
        <v>200.00200000000001</v>
      </c>
      <c r="S113">
        <v>76233</v>
      </c>
      <c r="T113">
        <v>64</v>
      </c>
      <c r="U113">
        <v>200.001</v>
      </c>
      <c r="V113">
        <f t="shared" si="12"/>
        <v>64</v>
      </c>
      <c r="W113">
        <f t="shared" si="13"/>
        <v>200.00150000000002</v>
      </c>
      <c r="X113">
        <f t="shared" si="14"/>
        <v>0</v>
      </c>
      <c r="Y113">
        <f t="shared" si="15"/>
        <v>0</v>
      </c>
    </row>
    <row r="114" spans="1:25" x14ac:dyDescent="0.25">
      <c r="A114" t="s">
        <v>123</v>
      </c>
      <c r="B114">
        <v>60</v>
      </c>
      <c r="C114">
        <v>4</v>
      </c>
      <c r="D114" s="1">
        <v>77</v>
      </c>
      <c r="E114">
        <v>85</v>
      </c>
      <c r="F114">
        <v>10000</v>
      </c>
      <c r="G114">
        <v>176</v>
      </c>
      <c r="H114">
        <v>45.457999999999998</v>
      </c>
      <c r="I114">
        <v>10000</v>
      </c>
      <c r="J114">
        <v>174</v>
      </c>
      <c r="K114">
        <v>45.408999999999999</v>
      </c>
      <c r="L114">
        <f t="shared" si="8"/>
        <v>174</v>
      </c>
      <c r="M114">
        <f t="shared" si="9"/>
        <v>45.433499999999995</v>
      </c>
      <c r="N114">
        <f t="shared" si="10"/>
        <v>125.97402597402598</v>
      </c>
      <c r="O114">
        <f t="shared" si="11"/>
        <v>104.70588235294119</v>
      </c>
      <c r="P114">
        <v>44290</v>
      </c>
      <c r="Q114">
        <v>174</v>
      </c>
      <c r="R114">
        <v>200.00399999999999</v>
      </c>
      <c r="S114">
        <v>44271</v>
      </c>
      <c r="T114">
        <v>174</v>
      </c>
      <c r="U114">
        <v>200.001</v>
      </c>
      <c r="V114">
        <f t="shared" si="12"/>
        <v>174</v>
      </c>
      <c r="W114">
        <f t="shared" si="13"/>
        <v>200.0025</v>
      </c>
      <c r="X114">
        <f t="shared" si="14"/>
        <v>125.97402597402598</v>
      </c>
      <c r="Y114">
        <f t="shared" si="15"/>
        <v>104.70588235294119</v>
      </c>
    </row>
    <row r="115" spans="1:25" x14ac:dyDescent="0.25">
      <c r="A115" t="s">
        <v>124</v>
      </c>
      <c r="B115">
        <v>60</v>
      </c>
      <c r="C115">
        <v>4</v>
      </c>
      <c r="D115" s="1">
        <v>80</v>
      </c>
      <c r="E115">
        <v>88</v>
      </c>
      <c r="F115">
        <v>10000</v>
      </c>
      <c r="G115">
        <v>158</v>
      </c>
      <c r="H115">
        <v>42.956000000000003</v>
      </c>
      <c r="I115">
        <v>10000</v>
      </c>
      <c r="J115">
        <v>159</v>
      </c>
      <c r="K115">
        <v>43.606000000000002</v>
      </c>
      <c r="L115">
        <f t="shared" si="8"/>
        <v>158</v>
      </c>
      <c r="M115">
        <f t="shared" si="9"/>
        <v>43.281000000000006</v>
      </c>
      <c r="N115">
        <f t="shared" si="10"/>
        <v>97.5</v>
      </c>
      <c r="O115">
        <f t="shared" si="11"/>
        <v>79.545454545454547</v>
      </c>
      <c r="P115">
        <v>46361</v>
      </c>
      <c r="Q115">
        <v>158</v>
      </c>
      <c r="R115">
        <v>200</v>
      </c>
      <c r="S115">
        <v>45932</v>
      </c>
      <c r="T115">
        <v>157</v>
      </c>
      <c r="U115">
        <v>200</v>
      </c>
      <c r="V115">
        <f t="shared" si="12"/>
        <v>157</v>
      </c>
      <c r="W115">
        <f t="shared" si="13"/>
        <v>200</v>
      </c>
      <c r="X115">
        <f t="shared" si="14"/>
        <v>96.25</v>
      </c>
      <c r="Y115">
        <f t="shared" si="15"/>
        <v>78.409090909090907</v>
      </c>
    </row>
    <row r="116" spans="1:25" x14ac:dyDescent="0.25">
      <c r="A116" t="s">
        <v>125</v>
      </c>
      <c r="B116">
        <v>60</v>
      </c>
      <c r="C116">
        <v>4</v>
      </c>
      <c r="D116" s="1">
        <v>64</v>
      </c>
      <c r="E116">
        <v>64</v>
      </c>
      <c r="F116">
        <v>10000</v>
      </c>
      <c r="G116">
        <v>92</v>
      </c>
      <c r="H116">
        <v>42.466999999999999</v>
      </c>
      <c r="I116">
        <v>10000</v>
      </c>
      <c r="J116">
        <v>89</v>
      </c>
      <c r="K116">
        <v>43.07</v>
      </c>
      <c r="L116">
        <f t="shared" si="8"/>
        <v>89</v>
      </c>
      <c r="M116">
        <f t="shared" si="9"/>
        <v>42.768500000000003</v>
      </c>
      <c r="N116">
        <f t="shared" si="10"/>
        <v>39.0625</v>
      </c>
      <c r="O116">
        <f t="shared" si="11"/>
        <v>39.0625</v>
      </c>
      <c r="P116">
        <v>47015</v>
      </c>
      <c r="Q116">
        <v>92</v>
      </c>
      <c r="R116">
        <v>200.00200000000001</v>
      </c>
      <c r="S116">
        <v>46942</v>
      </c>
      <c r="T116">
        <v>89</v>
      </c>
      <c r="U116">
        <v>200.00299999999999</v>
      </c>
      <c r="V116">
        <f t="shared" si="12"/>
        <v>89</v>
      </c>
      <c r="W116">
        <f t="shared" si="13"/>
        <v>200.0025</v>
      </c>
      <c r="X116">
        <f t="shared" si="14"/>
        <v>39.0625</v>
      </c>
      <c r="Y116">
        <f t="shared" si="15"/>
        <v>39.0625</v>
      </c>
    </row>
    <row r="117" spans="1:25" x14ac:dyDescent="0.25">
      <c r="A117" t="s">
        <v>126</v>
      </c>
      <c r="B117">
        <v>60</v>
      </c>
      <c r="C117">
        <v>4</v>
      </c>
      <c r="D117" s="1">
        <v>69</v>
      </c>
      <c r="E117">
        <v>69</v>
      </c>
      <c r="F117">
        <v>10000</v>
      </c>
      <c r="G117">
        <v>92</v>
      </c>
      <c r="H117">
        <v>41.335999999999999</v>
      </c>
      <c r="I117">
        <v>10000</v>
      </c>
      <c r="J117">
        <v>92</v>
      </c>
      <c r="K117">
        <v>40.340000000000003</v>
      </c>
      <c r="L117">
        <f t="shared" si="8"/>
        <v>92</v>
      </c>
      <c r="M117">
        <f t="shared" si="9"/>
        <v>40.838000000000001</v>
      </c>
      <c r="N117">
        <f t="shared" si="10"/>
        <v>33.333333333333329</v>
      </c>
      <c r="O117">
        <f t="shared" si="11"/>
        <v>33.333333333333329</v>
      </c>
      <c r="P117">
        <v>48596</v>
      </c>
      <c r="Q117">
        <v>92</v>
      </c>
      <c r="R117">
        <v>200.00399999999999</v>
      </c>
      <c r="S117">
        <v>49079</v>
      </c>
      <c r="T117">
        <v>92</v>
      </c>
      <c r="U117">
        <v>200.00200000000001</v>
      </c>
      <c r="V117">
        <f t="shared" si="12"/>
        <v>92</v>
      </c>
      <c r="W117">
        <f t="shared" si="13"/>
        <v>200.00299999999999</v>
      </c>
      <c r="X117">
        <f t="shared" si="14"/>
        <v>33.333333333333329</v>
      </c>
      <c r="Y117">
        <f t="shared" si="15"/>
        <v>33.333333333333329</v>
      </c>
    </row>
    <row r="118" spans="1:25" x14ac:dyDescent="0.25">
      <c r="A118" t="s">
        <v>127</v>
      </c>
      <c r="B118">
        <v>60</v>
      </c>
      <c r="C118">
        <v>4</v>
      </c>
      <c r="D118" s="1">
        <v>69</v>
      </c>
      <c r="E118">
        <v>69</v>
      </c>
      <c r="F118">
        <v>10000</v>
      </c>
      <c r="G118">
        <v>83</v>
      </c>
      <c r="H118">
        <v>40.290999999999997</v>
      </c>
      <c r="I118">
        <v>10000</v>
      </c>
      <c r="J118">
        <v>82</v>
      </c>
      <c r="K118">
        <v>39.265000000000001</v>
      </c>
      <c r="L118">
        <f t="shared" si="8"/>
        <v>82</v>
      </c>
      <c r="M118">
        <f t="shared" si="9"/>
        <v>39.777999999999999</v>
      </c>
      <c r="N118">
        <f t="shared" si="10"/>
        <v>18.840579710144929</v>
      </c>
      <c r="O118">
        <f t="shared" si="11"/>
        <v>18.840579710144929</v>
      </c>
      <c r="P118">
        <v>49634</v>
      </c>
      <c r="Q118">
        <v>82</v>
      </c>
      <c r="R118">
        <v>200.00299999999999</v>
      </c>
      <c r="S118">
        <v>50843</v>
      </c>
      <c r="T118">
        <v>81</v>
      </c>
      <c r="U118">
        <v>200.00399999999999</v>
      </c>
      <c r="V118">
        <f t="shared" si="12"/>
        <v>81</v>
      </c>
      <c r="W118">
        <f t="shared" si="13"/>
        <v>200.00349999999997</v>
      </c>
      <c r="X118">
        <f t="shared" si="14"/>
        <v>17.391304347826086</v>
      </c>
      <c r="Y118">
        <f t="shared" si="15"/>
        <v>17.391304347826086</v>
      </c>
    </row>
    <row r="119" spans="1:25" x14ac:dyDescent="0.25">
      <c r="A119" t="s">
        <v>128</v>
      </c>
      <c r="B119">
        <v>60</v>
      </c>
      <c r="C119">
        <v>4</v>
      </c>
      <c r="D119" s="1">
        <v>65</v>
      </c>
      <c r="E119">
        <v>65</v>
      </c>
      <c r="F119">
        <v>10000</v>
      </c>
      <c r="G119">
        <v>69</v>
      </c>
      <c r="H119">
        <v>35.857999999999997</v>
      </c>
      <c r="I119">
        <v>10000</v>
      </c>
      <c r="J119">
        <v>71</v>
      </c>
      <c r="K119">
        <v>34.978999999999999</v>
      </c>
      <c r="L119">
        <f t="shared" si="8"/>
        <v>69</v>
      </c>
      <c r="M119">
        <f t="shared" si="9"/>
        <v>35.418499999999995</v>
      </c>
      <c r="N119">
        <f t="shared" si="10"/>
        <v>6.1538461538461542</v>
      </c>
      <c r="O119">
        <f t="shared" si="11"/>
        <v>6.1538461538461542</v>
      </c>
      <c r="P119">
        <v>56055</v>
      </c>
      <c r="Q119">
        <v>69</v>
      </c>
      <c r="R119">
        <v>200.00200000000001</v>
      </c>
      <c r="S119">
        <v>57236</v>
      </c>
      <c r="T119">
        <v>71</v>
      </c>
      <c r="U119">
        <v>200.00299999999999</v>
      </c>
      <c r="V119">
        <f t="shared" si="12"/>
        <v>69</v>
      </c>
      <c r="W119">
        <f t="shared" si="13"/>
        <v>200.0025</v>
      </c>
      <c r="X119">
        <f t="shared" si="14"/>
        <v>6.1538461538461542</v>
      </c>
      <c r="Y119">
        <f t="shared" si="15"/>
        <v>6.1538461538461542</v>
      </c>
    </row>
    <row r="120" spans="1:25" x14ac:dyDescent="0.25">
      <c r="A120" t="s">
        <v>129</v>
      </c>
      <c r="B120">
        <v>60</v>
      </c>
      <c r="C120">
        <v>4</v>
      </c>
      <c r="D120" s="1">
        <v>54</v>
      </c>
      <c r="E120">
        <v>54</v>
      </c>
      <c r="F120">
        <v>10000</v>
      </c>
      <c r="G120">
        <v>54</v>
      </c>
      <c r="H120">
        <v>28.69</v>
      </c>
      <c r="I120">
        <v>10000</v>
      </c>
      <c r="J120">
        <v>57</v>
      </c>
      <c r="K120">
        <v>30.071000000000002</v>
      </c>
      <c r="L120">
        <f t="shared" si="8"/>
        <v>54</v>
      </c>
      <c r="M120">
        <f t="shared" si="9"/>
        <v>29.380500000000001</v>
      </c>
      <c r="N120">
        <f t="shared" si="10"/>
        <v>0</v>
      </c>
      <c r="O120">
        <f t="shared" si="11"/>
        <v>0</v>
      </c>
      <c r="P120">
        <v>68960</v>
      </c>
      <c r="Q120">
        <v>54</v>
      </c>
      <c r="R120">
        <v>200</v>
      </c>
      <c r="S120">
        <v>66180</v>
      </c>
      <c r="T120">
        <v>57</v>
      </c>
      <c r="U120">
        <v>200.00200000000001</v>
      </c>
      <c r="V120">
        <f t="shared" si="12"/>
        <v>54</v>
      </c>
      <c r="W120">
        <f t="shared" si="13"/>
        <v>200.001</v>
      </c>
      <c r="X120">
        <f t="shared" si="14"/>
        <v>0</v>
      </c>
      <c r="Y120">
        <f t="shared" si="15"/>
        <v>0</v>
      </c>
    </row>
    <row r="121" spans="1:25" x14ac:dyDescent="0.25">
      <c r="A121" t="s">
        <v>130</v>
      </c>
      <c r="B121">
        <v>60</v>
      </c>
      <c r="C121">
        <v>4</v>
      </c>
      <c r="D121" s="1">
        <v>59</v>
      </c>
      <c r="E121">
        <v>59</v>
      </c>
      <c r="F121">
        <v>10000</v>
      </c>
      <c r="G121">
        <v>59</v>
      </c>
      <c r="H121">
        <v>28.687000000000001</v>
      </c>
      <c r="I121">
        <v>10000</v>
      </c>
      <c r="J121">
        <v>60</v>
      </c>
      <c r="K121">
        <v>29.381</v>
      </c>
      <c r="L121">
        <f t="shared" si="8"/>
        <v>59</v>
      </c>
      <c r="M121">
        <f t="shared" si="9"/>
        <v>29.033999999999999</v>
      </c>
      <c r="N121">
        <f t="shared" si="10"/>
        <v>0</v>
      </c>
      <c r="O121">
        <f t="shared" si="11"/>
        <v>0</v>
      </c>
      <c r="P121">
        <v>70193</v>
      </c>
      <c r="Q121">
        <v>59</v>
      </c>
      <c r="R121">
        <v>200</v>
      </c>
      <c r="S121">
        <v>68294</v>
      </c>
      <c r="T121">
        <v>60</v>
      </c>
      <c r="U121">
        <v>200.00200000000001</v>
      </c>
      <c r="V121">
        <f t="shared" si="12"/>
        <v>59</v>
      </c>
      <c r="W121">
        <f t="shared" si="13"/>
        <v>200.001</v>
      </c>
      <c r="X121">
        <f t="shared" si="14"/>
        <v>0</v>
      </c>
      <c r="Y121">
        <f t="shared" si="15"/>
        <v>0</v>
      </c>
    </row>
    <row r="122" spans="1:25" x14ac:dyDescent="0.25">
      <c r="A122" t="s">
        <v>131</v>
      </c>
      <c r="B122">
        <v>60</v>
      </c>
      <c r="C122">
        <v>4</v>
      </c>
      <c r="D122" s="1">
        <v>70</v>
      </c>
      <c r="E122">
        <v>106</v>
      </c>
      <c r="F122">
        <v>10000</v>
      </c>
      <c r="G122">
        <v>196</v>
      </c>
      <c r="H122">
        <v>45.808</v>
      </c>
      <c r="I122">
        <v>10000</v>
      </c>
      <c r="J122">
        <v>196</v>
      </c>
      <c r="K122">
        <v>46.524999999999999</v>
      </c>
      <c r="L122">
        <f t="shared" si="8"/>
        <v>196</v>
      </c>
      <c r="M122">
        <f t="shared" si="9"/>
        <v>46.166499999999999</v>
      </c>
      <c r="N122">
        <f t="shared" si="10"/>
        <v>180</v>
      </c>
      <c r="O122">
        <f t="shared" si="11"/>
        <v>84.905660377358487</v>
      </c>
      <c r="P122">
        <v>43460</v>
      </c>
      <c r="Q122">
        <v>196</v>
      </c>
      <c r="R122">
        <v>200.00299999999999</v>
      </c>
      <c r="S122">
        <v>43171</v>
      </c>
      <c r="T122">
        <v>196</v>
      </c>
      <c r="U122">
        <v>200.00299999999999</v>
      </c>
      <c r="V122">
        <f t="shared" si="12"/>
        <v>196</v>
      </c>
      <c r="W122">
        <f t="shared" si="13"/>
        <v>200.00299999999999</v>
      </c>
      <c r="X122">
        <f t="shared" si="14"/>
        <v>180</v>
      </c>
      <c r="Y122">
        <f t="shared" si="15"/>
        <v>84.905660377358487</v>
      </c>
    </row>
    <row r="123" spans="1:25" x14ac:dyDescent="0.25">
      <c r="A123" t="s">
        <v>132</v>
      </c>
      <c r="B123">
        <v>60</v>
      </c>
      <c r="C123">
        <v>4</v>
      </c>
      <c r="D123" s="1">
        <v>70</v>
      </c>
      <c r="E123">
        <v>102</v>
      </c>
      <c r="F123">
        <v>10000</v>
      </c>
      <c r="G123">
        <v>189</v>
      </c>
      <c r="H123">
        <v>46.697000000000003</v>
      </c>
      <c r="I123">
        <v>10000</v>
      </c>
      <c r="J123">
        <v>189</v>
      </c>
      <c r="K123">
        <v>47.158000000000001</v>
      </c>
      <c r="L123">
        <f t="shared" si="8"/>
        <v>189</v>
      </c>
      <c r="M123">
        <f t="shared" si="9"/>
        <v>46.927500000000002</v>
      </c>
      <c r="N123">
        <f t="shared" si="10"/>
        <v>170</v>
      </c>
      <c r="O123">
        <f t="shared" si="11"/>
        <v>85.294117647058826</v>
      </c>
      <c r="P123">
        <v>42781</v>
      </c>
      <c r="Q123">
        <v>185</v>
      </c>
      <c r="R123">
        <v>200.00200000000001</v>
      </c>
      <c r="S123">
        <v>42596</v>
      </c>
      <c r="T123">
        <v>186</v>
      </c>
      <c r="U123">
        <v>200.00399999999999</v>
      </c>
      <c r="V123">
        <f t="shared" si="12"/>
        <v>185</v>
      </c>
      <c r="W123">
        <f t="shared" si="13"/>
        <v>200.00299999999999</v>
      </c>
      <c r="X123">
        <f t="shared" si="14"/>
        <v>164.28571428571428</v>
      </c>
      <c r="Y123">
        <f t="shared" si="15"/>
        <v>81.372549019607845</v>
      </c>
    </row>
    <row r="124" spans="1:25" x14ac:dyDescent="0.25">
      <c r="A124" t="s">
        <v>133</v>
      </c>
      <c r="B124">
        <v>60</v>
      </c>
      <c r="C124">
        <v>4</v>
      </c>
      <c r="D124" s="1">
        <v>65</v>
      </c>
      <c r="E124">
        <v>65</v>
      </c>
      <c r="F124">
        <v>10000</v>
      </c>
      <c r="G124">
        <v>100</v>
      </c>
      <c r="H124">
        <v>44.954999999999998</v>
      </c>
      <c r="I124">
        <v>10000</v>
      </c>
      <c r="J124">
        <v>96</v>
      </c>
      <c r="K124">
        <v>44.835000000000001</v>
      </c>
      <c r="L124">
        <f t="shared" si="8"/>
        <v>96</v>
      </c>
      <c r="M124">
        <f t="shared" si="9"/>
        <v>44.894999999999996</v>
      </c>
      <c r="N124">
        <f t="shared" si="10"/>
        <v>47.692307692307693</v>
      </c>
      <c r="O124">
        <f t="shared" si="11"/>
        <v>47.692307692307693</v>
      </c>
      <c r="P124">
        <v>44486</v>
      </c>
      <c r="Q124">
        <v>96</v>
      </c>
      <c r="R124">
        <v>200.00200000000001</v>
      </c>
      <c r="S124">
        <v>44393</v>
      </c>
      <c r="T124">
        <v>96</v>
      </c>
      <c r="U124">
        <v>200</v>
      </c>
      <c r="V124">
        <f t="shared" si="12"/>
        <v>96</v>
      </c>
      <c r="W124">
        <f t="shared" si="13"/>
        <v>200.001</v>
      </c>
      <c r="X124">
        <f t="shared" si="14"/>
        <v>47.692307692307693</v>
      </c>
      <c r="Y124">
        <f t="shared" si="15"/>
        <v>47.692307692307693</v>
      </c>
    </row>
    <row r="125" spans="1:25" x14ac:dyDescent="0.25">
      <c r="A125" t="s">
        <v>134</v>
      </c>
      <c r="B125">
        <v>60</v>
      </c>
      <c r="C125">
        <v>4</v>
      </c>
      <c r="D125" s="1">
        <v>61</v>
      </c>
      <c r="E125">
        <v>61</v>
      </c>
      <c r="F125">
        <v>10000</v>
      </c>
      <c r="G125">
        <v>85</v>
      </c>
      <c r="H125">
        <v>41.94</v>
      </c>
      <c r="I125">
        <v>10000</v>
      </c>
      <c r="J125">
        <v>80</v>
      </c>
      <c r="K125">
        <v>41.265000000000001</v>
      </c>
      <c r="L125">
        <f t="shared" si="8"/>
        <v>80</v>
      </c>
      <c r="M125">
        <f t="shared" si="9"/>
        <v>41.602499999999999</v>
      </c>
      <c r="N125">
        <f t="shared" si="10"/>
        <v>31.147540983606557</v>
      </c>
      <c r="O125">
        <f t="shared" si="11"/>
        <v>31.147540983606557</v>
      </c>
      <c r="P125">
        <v>47907</v>
      </c>
      <c r="Q125">
        <v>83</v>
      </c>
      <c r="R125">
        <v>200.00399999999999</v>
      </c>
      <c r="S125">
        <v>48363</v>
      </c>
      <c r="T125">
        <v>80</v>
      </c>
      <c r="U125">
        <v>200.001</v>
      </c>
      <c r="V125">
        <f t="shared" si="12"/>
        <v>80</v>
      </c>
      <c r="W125">
        <f t="shared" si="13"/>
        <v>200.0025</v>
      </c>
      <c r="X125">
        <f t="shared" si="14"/>
        <v>31.147540983606557</v>
      </c>
      <c r="Y125">
        <f t="shared" si="15"/>
        <v>31.147540983606557</v>
      </c>
    </row>
    <row r="126" spans="1:25" x14ac:dyDescent="0.25">
      <c r="A126" t="s">
        <v>135</v>
      </c>
      <c r="B126">
        <v>60</v>
      </c>
      <c r="C126">
        <v>4</v>
      </c>
      <c r="D126" s="1">
        <v>61</v>
      </c>
      <c r="E126">
        <v>61</v>
      </c>
      <c r="F126">
        <v>10000</v>
      </c>
      <c r="G126">
        <v>64</v>
      </c>
      <c r="H126">
        <v>39.878</v>
      </c>
      <c r="I126">
        <v>10000</v>
      </c>
      <c r="J126">
        <v>65</v>
      </c>
      <c r="K126">
        <v>39.228999999999999</v>
      </c>
      <c r="L126">
        <f t="shared" si="8"/>
        <v>64</v>
      </c>
      <c r="M126">
        <f t="shared" si="9"/>
        <v>39.5535</v>
      </c>
      <c r="N126">
        <f t="shared" si="10"/>
        <v>4.918032786885246</v>
      </c>
      <c r="O126">
        <f t="shared" si="11"/>
        <v>4.918032786885246</v>
      </c>
      <c r="P126">
        <v>49466</v>
      </c>
      <c r="Q126">
        <v>64</v>
      </c>
      <c r="R126">
        <v>200</v>
      </c>
      <c r="S126">
        <v>50363</v>
      </c>
      <c r="T126">
        <v>65</v>
      </c>
      <c r="U126">
        <v>200.001</v>
      </c>
      <c r="V126">
        <f t="shared" si="12"/>
        <v>64</v>
      </c>
      <c r="W126">
        <f t="shared" si="13"/>
        <v>200.00049999999999</v>
      </c>
      <c r="X126">
        <f t="shared" si="14"/>
        <v>4.918032786885246</v>
      </c>
      <c r="Y126">
        <f t="shared" si="15"/>
        <v>4.918032786885246</v>
      </c>
    </row>
    <row r="127" spans="1:25" x14ac:dyDescent="0.25">
      <c r="A127" t="s">
        <v>136</v>
      </c>
      <c r="B127">
        <v>60</v>
      </c>
      <c r="C127">
        <v>4</v>
      </c>
      <c r="D127" s="1">
        <v>72</v>
      </c>
      <c r="E127">
        <v>72</v>
      </c>
      <c r="F127">
        <v>10000</v>
      </c>
      <c r="G127">
        <v>72</v>
      </c>
      <c r="H127">
        <v>32.033999999999999</v>
      </c>
      <c r="I127">
        <v>10000</v>
      </c>
      <c r="J127">
        <v>78</v>
      </c>
      <c r="K127">
        <v>32.442999999999998</v>
      </c>
      <c r="L127">
        <f t="shared" si="8"/>
        <v>72</v>
      </c>
      <c r="M127">
        <f t="shared" si="9"/>
        <v>32.238500000000002</v>
      </c>
      <c r="N127">
        <f t="shared" si="10"/>
        <v>0</v>
      </c>
      <c r="O127">
        <f t="shared" si="11"/>
        <v>0</v>
      </c>
      <c r="P127">
        <v>62251</v>
      </c>
      <c r="Q127">
        <v>72</v>
      </c>
      <c r="R127">
        <v>200.00200000000001</v>
      </c>
      <c r="S127">
        <v>61404</v>
      </c>
      <c r="T127">
        <v>77</v>
      </c>
      <c r="U127">
        <v>200.00399999999999</v>
      </c>
      <c r="V127">
        <f t="shared" si="12"/>
        <v>72</v>
      </c>
      <c r="W127">
        <f t="shared" si="13"/>
        <v>200.00299999999999</v>
      </c>
      <c r="X127">
        <f t="shared" si="14"/>
        <v>0</v>
      </c>
      <c r="Y127">
        <f t="shared" si="15"/>
        <v>0</v>
      </c>
    </row>
    <row r="128" spans="1:25" x14ac:dyDescent="0.25">
      <c r="A128" t="s">
        <v>137</v>
      </c>
      <c r="B128">
        <v>60</v>
      </c>
      <c r="C128">
        <v>4</v>
      </c>
      <c r="D128" s="1">
        <v>66</v>
      </c>
      <c r="E128">
        <v>66</v>
      </c>
      <c r="F128">
        <v>10000</v>
      </c>
      <c r="G128">
        <v>66</v>
      </c>
      <c r="H128">
        <v>31.611999999999998</v>
      </c>
      <c r="I128">
        <v>10000</v>
      </c>
      <c r="J128">
        <v>68</v>
      </c>
      <c r="K128">
        <v>29.100999999999999</v>
      </c>
      <c r="L128">
        <f t="shared" si="8"/>
        <v>66</v>
      </c>
      <c r="M128">
        <f t="shared" si="9"/>
        <v>30.356499999999997</v>
      </c>
      <c r="N128">
        <f t="shared" si="10"/>
        <v>0</v>
      </c>
      <c r="O128">
        <f t="shared" si="11"/>
        <v>0</v>
      </c>
      <c r="P128">
        <v>63624</v>
      </c>
      <c r="Q128">
        <v>66</v>
      </c>
      <c r="R128">
        <v>200.00299999999999</v>
      </c>
      <c r="S128">
        <v>68539</v>
      </c>
      <c r="T128">
        <v>68</v>
      </c>
      <c r="U128">
        <v>200.00200000000001</v>
      </c>
      <c r="V128">
        <f t="shared" si="12"/>
        <v>66</v>
      </c>
      <c r="W128">
        <f t="shared" si="13"/>
        <v>200.0025</v>
      </c>
      <c r="X128">
        <f t="shared" si="14"/>
        <v>0</v>
      </c>
      <c r="Y128">
        <f t="shared" si="15"/>
        <v>0</v>
      </c>
    </row>
    <row r="129" spans="1:25" x14ac:dyDescent="0.25">
      <c r="A129" t="s">
        <v>138</v>
      </c>
      <c r="B129">
        <v>60</v>
      </c>
      <c r="C129">
        <v>4</v>
      </c>
      <c r="D129" s="1">
        <v>60</v>
      </c>
      <c r="E129">
        <v>60</v>
      </c>
      <c r="F129">
        <v>10000</v>
      </c>
      <c r="G129">
        <v>60</v>
      </c>
      <c r="H129">
        <v>35.287999999999997</v>
      </c>
      <c r="I129">
        <v>10000</v>
      </c>
      <c r="J129">
        <v>62</v>
      </c>
      <c r="K129">
        <v>33.825000000000003</v>
      </c>
      <c r="L129">
        <f t="shared" si="8"/>
        <v>60</v>
      </c>
      <c r="M129">
        <f t="shared" si="9"/>
        <v>34.5565</v>
      </c>
      <c r="N129">
        <f t="shared" si="10"/>
        <v>0</v>
      </c>
      <c r="O129">
        <f t="shared" si="11"/>
        <v>0</v>
      </c>
      <c r="P129">
        <v>57243</v>
      </c>
      <c r="Q129">
        <v>60</v>
      </c>
      <c r="R129">
        <v>200</v>
      </c>
      <c r="S129">
        <v>59204</v>
      </c>
      <c r="T129">
        <v>61</v>
      </c>
      <c r="U129">
        <v>200.00200000000001</v>
      </c>
      <c r="V129">
        <f t="shared" si="12"/>
        <v>60</v>
      </c>
      <c r="W129">
        <f t="shared" si="13"/>
        <v>200.001</v>
      </c>
      <c r="X129">
        <f t="shared" si="14"/>
        <v>0</v>
      </c>
      <c r="Y129">
        <f t="shared" si="15"/>
        <v>0</v>
      </c>
    </row>
    <row r="130" spans="1:25" x14ac:dyDescent="0.25">
      <c r="A130" t="s">
        <v>139</v>
      </c>
      <c r="B130">
        <v>60</v>
      </c>
      <c r="C130">
        <v>4</v>
      </c>
      <c r="D130" s="1">
        <v>71</v>
      </c>
      <c r="E130">
        <v>71</v>
      </c>
      <c r="F130">
        <v>10000</v>
      </c>
      <c r="G130">
        <v>87</v>
      </c>
      <c r="H130">
        <v>20.943000000000001</v>
      </c>
      <c r="I130">
        <v>10000</v>
      </c>
      <c r="J130">
        <v>87</v>
      </c>
      <c r="K130">
        <v>20.28</v>
      </c>
      <c r="L130">
        <f t="shared" si="8"/>
        <v>87</v>
      </c>
      <c r="M130">
        <f t="shared" si="9"/>
        <v>20.611499999999999</v>
      </c>
      <c r="N130">
        <f t="shared" si="10"/>
        <v>22.535211267605636</v>
      </c>
      <c r="O130">
        <f t="shared" si="11"/>
        <v>22.535211267605636</v>
      </c>
      <c r="P130">
        <v>96136</v>
      </c>
      <c r="Q130">
        <v>87</v>
      </c>
      <c r="R130">
        <v>200.001</v>
      </c>
      <c r="S130">
        <v>97847</v>
      </c>
      <c r="T130">
        <v>87</v>
      </c>
      <c r="U130">
        <v>200</v>
      </c>
      <c r="V130">
        <f t="shared" si="12"/>
        <v>87</v>
      </c>
      <c r="W130">
        <f t="shared" si="13"/>
        <v>200.00049999999999</v>
      </c>
      <c r="X130">
        <f t="shared" si="14"/>
        <v>22.535211267605636</v>
      </c>
      <c r="Y130">
        <f t="shared" si="15"/>
        <v>22.535211267605636</v>
      </c>
    </row>
    <row r="131" spans="1:25" x14ac:dyDescent="0.25">
      <c r="A131" t="s">
        <v>140</v>
      </c>
      <c r="B131">
        <v>60</v>
      </c>
      <c r="C131">
        <v>4</v>
      </c>
      <c r="D131" s="1">
        <v>82</v>
      </c>
      <c r="E131">
        <v>82</v>
      </c>
      <c r="F131">
        <v>10000</v>
      </c>
      <c r="G131">
        <v>111</v>
      </c>
      <c r="H131">
        <v>21.936</v>
      </c>
      <c r="I131">
        <v>10000</v>
      </c>
      <c r="J131">
        <v>114</v>
      </c>
      <c r="K131">
        <v>21.753</v>
      </c>
      <c r="L131">
        <f t="shared" ref="L131:L194" si="16">MIN(G131,J131)</f>
        <v>111</v>
      </c>
      <c r="M131">
        <f t="shared" ref="M131:M194" si="17">AVERAGE(H131,K131)</f>
        <v>21.8445</v>
      </c>
      <c r="N131">
        <f t="shared" ref="N131:N194" si="18">(L131-D131)/D131*100</f>
        <v>35.365853658536587</v>
      </c>
      <c r="O131">
        <f t="shared" ref="O131:O194" si="19">(L131-E131)/E131*100</f>
        <v>35.365853658536587</v>
      </c>
      <c r="P131">
        <v>90090</v>
      </c>
      <c r="Q131">
        <v>111</v>
      </c>
      <c r="R131">
        <v>200</v>
      </c>
      <c r="S131">
        <v>90110</v>
      </c>
      <c r="T131">
        <v>111</v>
      </c>
      <c r="U131">
        <v>200.001</v>
      </c>
      <c r="V131">
        <f t="shared" ref="V131:V194" si="20">MIN(Q131,T131)</f>
        <v>111</v>
      </c>
      <c r="W131">
        <f t="shared" ref="W131:W194" si="21">AVERAGE(R131,U131)</f>
        <v>200.00049999999999</v>
      </c>
      <c r="X131">
        <f t="shared" ref="X131:X194" si="22">(V131-D131)/D131*100</f>
        <v>35.365853658536587</v>
      </c>
      <c r="Y131">
        <f t="shared" ref="Y131:Y194" si="23">(V131-E131)/E131*100</f>
        <v>35.365853658536587</v>
      </c>
    </row>
    <row r="132" spans="1:25" x14ac:dyDescent="0.25">
      <c r="A132" t="s">
        <v>141</v>
      </c>
      <c r="B132">
        <v>60</v>
      </c>
      <c r="C132">
        <v>4</v>
      </c>
      <c r="D132" s="1">
        <v>78</v>
      </c>
      <c r="E132">
        <v>78</v>
      </c>
      <c r="F132">
        <v>10000</v>
      </c>
      <c r="G132">
        <v>78</v>
      </c>
      <c r="H132">
        <v>16.952000000000002</v>
      </c>
      <c r="I132">
        <v>10000</v>
      </c>
      <c r="J132">
        <v>78</v>
      </c>
      <c r="K132">
        <v>17.291</v>
      </c>
      <c r="L132">
        <f t="shared" si="16"/>
        <v>78</v>
      </c>
      <c r="M132">
        <f t="shared" si="17"/>
        <v>17.121500000000001</v>
      </c>
      <c r="N132">
        <f t="shared" si="18"/>
        <v>0</v>
      </c>
      <c r="O132">
        <f t="shared" si="19"/>
        <v>0</v>
      </c>
      <c r="P132">
        <v>118509</v>
      </c>
      <c r="Q132">
        <v>78</v>
      </c>
      <c r="R132">
        <v>200.001</v>
      </c>
      <c r="S132">
        <v>116763</v>
      </c>
      <c r="T132">
        <v>78</v>
      </c>
      <c r="U132">
        <v>200.001</v>
      </c>
      <c r="V132">
        <f t="shared" si="20"/>
        <v>78</v>
      </c>
      <c r="W132">
        <f t="shared" si="21"/>
        <v>200.001</v>
      </c>
      <c r="X132">
        <f t="shared" si="22"/>
        <v>0</v>
      </c>
      <c r="Y132">
        <f t="shared" si="23"/>
        <v>0</v>
      </c>
    </row>
    <row r="133" spans="1:25" x14ac:dyDescent="0.25">
      <c r="A133" t="s">
        <v>142</v>
      </c>
      <c r="B133">
        <v>60</v>
      </c>
      <c r="C133">
        <v>4</v>
      </c>
      <c r="D133" s="1">
        <v>71</v>
      </c>
      <c r="E133">
        <v>71</v>
      </c>
      <c r="F133">
        <v>10000</v>
      </c>
      <c r="G133">
        <v>81</v>
      </c>
      <c r="H133">
        <v>24.167000000000002</v>
      </c>
      <c r="I133">
        <v>10000</v>
      </c>
      <c r="J133">
        <v>81</v>
      </c>
      <c r="K133">
        <v>24.57</v>
      </c>
      <c r="L133">
        <f t="shared" si="16"/>
        <v>81</v>
      </c>
      <c r="M133">
        <f t="shared" si="17"/>
        <v>24.368500000000001</v>
      </c>
      <c r="N133">
        <f t="shared" si="18"/>
        <v>14.084507042253522</v>
      </c>
      <c r="O133">
        <f t="shared" si="19"/>
        <v>14.084507042253522</v>
      </c>
      <c r="P133">
        <v>79827</v>
      </c>
      <c r="Q133">
        <v>81</v>
      </c>
      <c r="R133">
        <v>200</v>
      </c>
      <c r="S133">
        <v>81646</v>
      </c>
      <c r="T133">
        <v>81</v>
      </c>
      <c r="U133">
        <v>200.001</v>
      </c>
      <c r="V133">
        <f t="shared" si="20"/>
        <v>81</v>
      </c>
      <c r="W133">
        <f t="shared" si="21"/>
        <v>200.00049999999999</v>
      </c>
      <c r="X133">
        <f t="shared" si="22"/>
        <v>14.084507042253522</v>
      </c>
      <c r="Y133">
        <f t="shared" si="23"/>
        <v>14.084507042253522</v>
      </c>
    </row>
    <row r="134" spans="1:25" x14ac:dyDescent="0.25">
      <c r="A134" t="s">
        <v>143</v>
      </c>
      <c r="B134">
        <v>60</v>
      </c>
      <c r="C134">
        <v>4</v>
      </c>
      <c r="D134" s="1">
        <v>68</v>
      </c>
      <c r="E134">
        <v>68</v>
      </c>
      <c r="F134">
        <v>10000</v>
      </c>
      <c r="G134">
        <v>71</v>
      </c>
      <c r="H134">
        <v>19.405000000000001</v>
      </c>
      <c r="I134">
        <v>10000</v>
      </c>
      <c r="J134">
        <v>71</v>
      </c>
      <c r="K134">
        <v>18.873000000000001</v>
      </c>
      <c r="L134">
        <f t="shared" si="16"/>
        <v>71</v>
      </c>
      <c r="M134">
        <f t="shared" si="17"/>
        <v>19.139000000000003</v>
      </c>
      <c r="N134">
        <f t="shared" si="18"/>
        <v>4.4117647058823533</v>
      </c>
      <c r="O134">
        <f t="shared" si="19"/>
        <v>4.4117647058823533</v>
      </c>
      <c r="P134">
        <v>103419</v>
      </c>
      <c r="Q134">
        <v>71</v>
      </c>
      <c r="R134">
        <v>200</v>
      </c>
      <c r="S134">
        <v>105958</v>
      </c>
      <c r="T134">
        <v>71</v>
      </c>
      <c r="U134">
        <v>200</v>
      </c>
      <c r="V134">
        <f t="shared" si="20"/>
        <v>71</v>
      </c>
      <c r="W134">
        <f t="shared" si="21"/>
        <v>200</v>
      </c>
      <c r="X134">
        <f t="shared" si="22"/>
        <v>4.4117647058823533</v>
      </c>
      <c r="Y134">
        <f t="shared" si="23"/>
        <v>4.4117647058823533</v>
      </c>
    </row>
    <row r="135" spans="1:25" x14ac:dyDescent="0.25">
      <c r="A135" t="s">
        <v>144</v>
      </c>
      <c r="B135">
        <v>60</v>
      </c>
      <c r="C135">
        <v>4</v>
      </c>
      <c r="D135" s="1">
        <v>67</v>
      </c>
      <c r="E135">
        <v>67</v>
      </c>
      <c r="F135">
        <v>10000</v>
      </c>
      <c r="G135">
        <v>67</v>
      </c>
      <c r="H135">
        <v>23.875</v>
      </c>
      <c r="I135">
        <v>10000</v>
      </c>
      <c r="J135">
        <v>67</v>
      </c>
      <c r="K135">
        <v>23.957999999999998</v>
      </c>
      <c r="L135">
        <f t="shared" si="16"/>
        <v>67</v>
      </c>
      <c r="M135">
        <f t="shared" si="17"/>
        <v>23.916499999999999</v>
      </c>
      <c r="N135">
        <f t="shared" si="18"/>
        <v>0</v>
      </c>
      <c r="O135">
        <f t="shared" si="19"/>
        <v>0</v>
      </c>
      <c r="P135">
        <v>83776</v>
      </c>
      <c r="Q135">
        <v>67</v>
      </c>
      <c r="R135">
        <v>200</v>
      </c>
      <c r="S135">
        <v>82988</v>
      </c>
      <c r="T135">
        <v>67</v>
      </c>
      <c r="U135">
        <v>200.00200000000001</v>
      </c>
      <c r="V135">
        <f t="shared" si="20"/>
        <v>67</v>
      </c>
      <c r="W135">
        <f t="shared" si="21"/>
        <v>200.001</v>
      </c>
      <c r="X135">
        <f t="shared" si="22"/>
        <v>0</v>
      </c>
      <c r="Y135">
        <f t="shared" si="23"/>
        <v>0</v>
      </c>
    </row>
    <row r="136" spans="1:25" x14ac:dyDescent="0.25">
      <c r="A136" t="s">
        <v>145</v>
      </c>
      <c r="B136">
        <v>60</v>
      </c>
      <c r="C136">
        <v>4</v>
      </c>
      <c r="D136" s="1">
        <v>69</v>
      </c>
      <c r="E136">
        <v>69</v>
      </c>
      <c r="F136">
        <v>10000</v>
      </c>
      <c r="G136">
        <v>70</v>
      </c>
      <c r="H136">
        <v>10.467000000000001</v>
      </c>
      <c r="I136">
        <v>10000</v>
      </c>
      <c r="J136">
        <v>70</v>
      </c>
      <c r="K136">
        <v>14.425000000000001</v>
      </c>
      <c r="L136">
        <f t="shared" si="16"/>
        <v>70</v>
      </c>
      <c r="M136">
        <f t="shared" si="17"/>
        <v>12.446000000000002</v>
      </c>
      <c r="N136">
        <f t="shared" si="18"/>
        <v>1.4492753623188406</v>
      </c>
      <c r="O136">
        <f t="shared" si="19"/>
        <v>1.4492753623188406</v>
      </c>
      <c r="P136">
        <v>191297</v>
      </c>
      <c r="Q136">
        <v>70</v>
      </c>
      <c r="R136">
        <v>200</v>
      </c>
      <c r="S136">
        <v>138621</v>
      </c>
      <c r="T136">
        <v>70</v>
      </c>
      <c r="U136">
        <v>200.001</v>
      </c>
      <c r="V136">
        <f t="shared" si="20"/>
        <v>70</v>
      </c>
      <c r="W136">
        <f t="shared" si="21"/>
        <v>200.00049999999999</v>
      </c>
      <c r="X136">
        <f t="shared" si="22"/>
        <v>1.4492753623188406</v>
      </c>
      <c r="Y136">
        <f t="shared" si="23"/>
        <v>1.4492753623188406</v>
      </c>
    </row>
    <row r="137" spans="1:25" x14ac:dyDescent="0.25">
      <c r="A137" t="s">
        <v>146</v>
      </c>
      <c r="B137">
        <v>60</v>
      </c>
      <c r="C137">
        <v>4</v>
      </c>
      <c r="D137" s="1">
        <v>97</v>
      </c>
      <c r="E137">
        <v>97</v>
      </c>
      <c r="F137">
        <v>10000</v>
      </c>
      <c r="G137">
        <v>97</v>
      </c>
      <c r="H137">
        <v>22.398</v>
      </c>
      <c r="I137">
        <v>10000</v>
      </c>
      <c r="J137">
        <v>97</v>
      </c>
      <c r="K137">
        <v>22.04</v>
      </c>
      <c r="L137">
        <f t="shared" si="16"/>
        <v>97</v>
      </c>
      <c r="M137">
        <f t="shared" si="17"/>
        <v>22.219000000000001</v>
      </c>
      <c r="N137">
        <f t="shared" si="18"/>
        <v>0</v>
      </c>
      <c r="O137">
        <f t="shared" si="19"/>
        <v>0</v>
      </c>
      <c r="P137">
        <v>89176</v>
      </c>
      <c r="Q137">
        <v>97</v>
      </c>
      <c r="R137">
        <v>200</v>
      </c>
      <c r="S137">
        <v>90734</v>
      </c>
      <c r="T137">
        <v>97</v>
      </c>
      <c r="U137">
        <v>200.00299999999999</v>
      </c>
      <c r="V137">
        <f t="shared" si="20"/>
        <v>97</v>
      </c>
      <c r="W137">
        <f t="shared" si="21"/>
        <v>200.00149999999999</v>
      </c>
      <c r="X137">
        <f t="shared" si="22"/>
        <v>0</v>
      </c>
      <c r="Y137">
        <f t="shared" si="23"/>
        <v>0</v>
      </c>
    </row>
    <row r="138" spans="1:25" x14ac:dyDescent="0.25">
      <c r="A138" t="s">
        <v>147</v>
      </c>
      <c r="B138">
        <v>60</v>
      </c>
      <c r="C138">
        <v>4</v>
      </c>
      <c r="D138" s="1">
        <v>69</v>
      </c>
      <c r="E138">
        <v>69</v>
      </c>
      <c r="F138">
        <v>10000</v>
      </c>
      <c r="G138">
        <v>131</v>
      </c>
      <c r="H138">
        <v>38.393999999999998</v>
      </c>
      <c r="I138">
        <v>10000</v>
      </c>
      <c r="J138">
        <v>131</v>
      </c>
      <c r="K138">
        <v>37.584000000000003</v>
      </c>
      <c r="L138">
        <f t="shared" si="16"/>
        <v>131</v>
      </c>
      <c r="M138">
        <f t="shared" si="17"/>
        <v>37.989000000000004</v>
      </c>
      <c r="N138">
        <f t="shared" si="18"/>
        <v>89.85507246376811</v>
      </c>
      <c r="O138">
        <f t="shared" si="19"/>
        <v>89.85507246376811</v>
      </c>
      <c r="P138">
        <v>52314</v>
      </c>
      <c r="Q138">
        <v>131</v>
      </c>
      <c r="R138">
        <v>200</v>
      </c>
      <c r="S138">
        <v>52718</v>
      </c>
      <c r="T138">
        <v>131</v>
      </c>
      <c r="U138">
        <v>200.00200000000001</v>
      </c>
      <c r="V138">
        <f t="shared" si="20"/>
        <v>131</v>
      </c>
      <c r="W138">
        <f t="shared" si="21"/>
        <v>200.001</v>
      </c>
      <c r="X138">
        <f t="shared" si="22"/>
        <v>89.85507246376811</v>
      </c>
      <c r="Y138">
        <f t="shared" si="23"/>
        <v>89.85507246376811</v>
      </c>
    </row>
    <row r="139" spans="1:25" x14ac:dyDescent="0.25">
      <c r="A139" t="s">
        <v>148</v>
      </c>
      <c r="B139">
        <v>60</v>
      </c>
      <c r="C139">
        <v>4</v>
      </c>
      <c r="D139" s="1">
        <v>99</v>
      </c>
      <c r="E139">
        <v>99</v>
      </c>
      <c r="F139">
        <v>10000</v>
      </c>
      <c r="G139">
        <v>158</v>
      </c>
      <c r="H139">
        <v>35.277000000000001</v>
      </c>
      <c r="I139">
        <v>10000</v>
      </c>
      <c r="J139">
        <v>163</v>
      </c>
      <c r="K139">
        <v>34.831000000000003</v>
      </c>
      <c r="L139">
        <f t="shared" si="16"/>
        <v>158</v>
      </c>
      <c r="M139">
        <f t="shared" si="17"/>
        <v>35.054000000000002</v>
      </c>
      <c r="N139">
        <f t="shared" si="18"/>
        <v>59.595959595959592</v>
      </c>
      <c r="O139">
        <f t="shared" si="19"/>
        <v>59.595959595959592</v>
      </c>
      <c r="P139">
        <v>56877</v>
      </c>
      <c r="Q139">
        <v>158</v>
      </c>
      <c r="R139">
        <v>200.001</v>
      </c>
      <c r="S139">
        <v>56236</v>
      </c>
      <c r="T139">
        <v>163</v>
      </c>
      <c r="U139">
        <v>200.001</v>
      </c>
      <c r="V139">
        <f t="shared" si="20"/>
        <v>158</v>
      </c>
      <c r="W139">
        <f t="shared" si="21"/>
        <v>200.001</v>
      </c>
      <c r="X139">
        <f t="shared" si="22"/>
        <v>59.595959595959592</v>
      </c>
      <c r="Y139">
        <f t="shared" si="23"/>
        <v>59.595959595959592</v>
      </c>
    </row>
    <row r="140" spans="1:25" x14ac:dyDescent="0.25">
      <c r="A140" t="s">
        <v>149</v>
      </c>
      <c r="B140">
        <v>60</v>
      </c>
      <c r="C140">
        <v>4</v>
      </c>
      <c r="D140" s="1">
        <v>65</v>
      </c>
      <c r="E140">
        <v>65</v>
      </c>
      <c r="F140">
        <v>10000</v>
      </c>
      <c r="G140">
        <v>76</v>
      </c>
      <c r="H140">
        <v>33.267000000000003</v>
      </c>
      <c r="I140">
        <v>10000</v>
      </c>
      <c r="J140">
        <v>78</v>
      </c>
      <c r="K140">
        <v>32.770000000000003</v>
      </c>
      <c r="L140">
        <f t="shared" si="16"/>
        <v>76</v>
      </c>
      <c r="M140">
        <f t="shared" si="17"/>
        <v>33.018500000000003</v>
      </c>
      <c r="N140">
        <f t="shared" si="18"/>
        <v>16.923076923076923</v>
      </c>
      <c r="O140">
        <f t="shared" si="19"/>
        <v>16.923076923076923</v>
      </c>
      <c r="P140">
        <v>59575</v>
      </c>
      <c r="Q140">
        <v>76</v>
      </c>
      <c r="R140">
        <v>200</v>
      </c>
      <c r="S140">
        <v>61078</v>
      </c>
      <c r="T140">
        <v>76</v>
      </c>
      <c r="U140">
        <v>200.00399999999999</v>
      </c>
      <c r="V140">
        <f t="shared" si="20"/>
        <v>76</v>
      </c>
      <c r="W140">
        <f t="shared" si="21"/>
        <v>200.00200000000001</v>
      </c>
      <c r="X140">
        <f t="shared" si="22"/>
        <v>16.923076923076923</v>
      </c>
      <c r="Y140">
        <f t="shared" si="23"/>
        <v>16.923076923076923</v>
      </c>
    </row>
    <row r="141" spans="1:25" x14ac:dyDescent="0.25">
      <c r="A141" t="s">
        <v>150</v>
      </c>
      <c r="B141">
        <v>60</v>
      </c>
      <c r="C141">
        <v>4</v>
      </c>
      <c r="D141" s="1">
        <v>83</v>
      </c>
      <c r="E141">
        <v>83</v>
      </c>
      <c r="F141">
        <v>10000</v>
      </c>
      <c r="G141">
        <v>98</v>
      </c>
      <c r="H141">
        <v>37.298999999999999</v>
      </c>
      <c r="I141">
        <v>10000</v>
      </c>
      <c r="J141">
        <v>98</v>
      </c>
      <c r="K141">
        <v>36.9</v>
      </c>
      <c r="L141">
        <f t="shared" si="16"/>
        <v>98</v>
      </c>
      <c r="M141">
        <f t="shared" si="17"/>
        <v>37.099499999999999</v>
      </c>
      <c r="N141">
        <f t="shared" si="18"/>
        <v>18.072289156626507</v>
      </c>
      <c r="O141">
        <f t="shared" si="19"/>
        <v>18.072289156626507</v>
      </c>
      <c r="P141">
        <v>53503</v>
      </c>
      <c r="Q141">
        <v>97</v>
      </c>
      <c r="R141">
        <v>200</v>
      </c>
      <c r="S141">
        <v>54490</v>
      </c>
      <c r="T141">
        <v>97</v>
      </c>
      <c r="U141">
        <v>200.00200000000001</v>
      </c>
      <c r="V141">
        <f t="shared" si="20"/>
        <v>97</v>
      </c>
      <c r="W141">
        <f t="shared" si="21"/>
        <v>200.001</v>
      </c>
      <c r="X141">
        <f t="shared" si="22"/>
        <v>16.867469879518072</v>
      </c>
      <c r="Y141">
        <f t="shared" si="23"/>
        <v>16.867469879518072</v>
      </c>
    </row>
    <row r="142" spans="1:25" x14ac:dyDescent="0.25">
      <c r="A142" t="s">
        <v>151</v>
      </c>
      <c r="B142">
        <v>60</v>
      </c>
      <c r="C142">
        <v>4</v>
      </c>
      <c r="D142" s="1">
        <v>69</v>
      </c>
      <c r="E142">
        <v>69</v>
      </c>
      <c r="F142">
        <v>10000</v>
      </c>
      <c r="G142">
        <v>72</v>
      </c>
      <c r="H142">
        <v>29.959</v>
      </c>
      <c r="I142">
        <v>10000</v>
      </c>
      <c r="J142">
        <v>73</v>
      </c>
      <c r="K142">
        <v>29.486999999999998</v>
      </c>
      <c r="L142">
        <f t="shared" si="16"/>
        <v>72</v>
      </c>
      <c r="M142">
        <f t="shared" si="17"/>
        <v>29.722999999999999</v>
      </c>
      <c r="N142">
        <f t="shared" si="18"/>
        <v>4.3478260869565215</v>
      </c>
      <c r="O142">
        <f t="shared" si="19"/>
        <v>4.3478260869565215</v>
      </c>
      <c r="P142">
        <v>66522</v>
      </c>
      <c r="Q142">
        <v>72</v>
      </c>
      <c r="R142">
        <v>200.001</v>
      </c>
      <c r="S142">
        <v>68242</v>
      </c>
      <c r="T142">
        <v>73</v>
      </c>
      <c r="U142">
        <v>200.00200000000001</v>
      </c>
      <c r="V142">
        <f t="shared" si="20"/>
        <v>72</v>
      </c>
      <c r="W142">
        <f t="shared" si="21"/>
        <v>200.00150000000002</v>
      </c>
      <c r="X142">
        <f t="shared" si="22"/>
        <v>4.3478260869565215</v>
      </c>
      <c r="Y142">
        <f t="shared" si="23"/>
        <v>4.3478260869565215</v>
      </c>
    </row>
    <row r="143" spans="1:25" x14ac:dyDescent="0.25">
      <c r="A143" t="s">
        <v>152</v>
      </c>
      <c r="B143">
        <v>60</v>
      </c>
      <c r="C143">
        <v>4</v>
      </c>
      <c r="D143" s="1">
        <v>72</v>
      </c>
      <c r="E143">
        <v>72</v>
      </c>
      <c r="F143">
        <v>10000</v>
      </c>
      <c r="G143">
        <v>77</v>
      </c>
      <c r="H143">
        <v>32.003999999999998</v>
      </c>
      <c r="I143">
        <v>10000</v>
      </c>
      <c r="J143">
        <v>77</v>
      </c>
      <c r="K143">
        <v>32.914000000000001</v>
      </c>
      <c r="L143">
        <f t="shared" si="16"/>
        <v>77</v>
      </c>
      <c r="M143">
        <f t="shared" si="17"/>
        <v>32.459000000000003</v>
      </c>
      <c r="N143">
        <f t="shared" si="18"/>
        <v>6.9444444444444446</v>
      </c>
      <c r="O143">
        <f t="shared" si="19"/>
        <v>6.9444444444444446</v>
      </c>
      <c r="P143">
        <v>61937</v>
      </c>
      <c r="Q143">
        <v>75</v>
      </c>
      <c r="R143">
        <v>200</v>
      </c>
      <c r="S143">
        <v>61145</v>
      </c>
      <c r="T143">
        <v>76</v>
      </c>
      <c r="U143">
        <v>200.001</v>
      </c>
      <c r="V143">
        <f t="shared" si="20"/>
        <v>75</v>
      </c>
      <c r="W143">
        <f t="shared" si="21"/>
        <v>200.00049999999999</v>
      </c>
      <c r="X143">
        <f t="shared" si="22"/>
        <v>4.1666666666666661</v>
      </c>
      <c r="Y143">
        <f t="shared" si="23"/>
        <v>4.1666666666666661</v>
      </c>
    </row>
    <row r="144" spans="1:25" x14ac:dyDescent="0.25">
      <c r="A144" t="s">
        <v>153</v>
      </c>
      <c r="B144">
        <v>60</v>
      </c>
      <c r="C144">
        <v>4</v>
      </c>
      <c r="D144" s="1">
        <v>81</v>
      </c>
      <c r="E144">
        <v>81</v>
      </c>
      <c r="F144">
        <v>10000</v>
      </c>
      <c r="G144">
        <v>81</v>
      </c>
      <c r="H144">
        <v>28.824999999999999</v>
      </c>
      <c r="I144">
        <v>10000</v>
      </c>
      <c r="J144">
        <v>81</v>
      </c>
      <c r="K144">
        <v>29.465</v>
      </c>
      <c r="L144">
        <f t="shared" si="16"/>
        <v>81</v>
      </c>
      <c r="M144">
        <f t="shared" si="17"/>
        <v>29.145</v>
      </c>
      <c r="N144">
        <f t="shared" si="18"/>
        <v>0</v>
      </c>
      <c r="O144">
        <f t="shared" si="19"/>
        <v>0</v>
      </c>
      <c r="P144">
        <v>69885</v>
      </c>
      <c r="Q144">
        <v>81</v>
      </c>
      <c r="R144">
        <v>200.001</v>
      </c>
      <c r="S144">
        <v>67991</v>
      </c>
      <c r="T144">
        <v>81</v>
      </c>
      <c r="U144">
        <v>200.00200000000001</v>
      </c>
      <c r="V144">
        <f t="shared" si="20"/>
        <v>81</v>
      </c>
      <c r="W144">
        <f t="shared" si="21"/>
        <v>200.00150000000002</v>
      </c>
      <c r="X144">
        <f t="shared" si="22"/>
        <v>0</v>
      </c>
      <c r="Y144">
        <f t="shared" si="23"/>
        <v>0</v>
      </c>
    </row>
    <row r="145" spans="1:25" x14ac:dyDescent="0.25">
      <c r="A145" t="s">
        <v>154</v>
      </c>
      <c r="B145">
        <v>60</v>
      </c>
      <c r="C145">
        <v>4</v>
      </c>
      <c r="D145" s="1">
        <v>76</v>
      </c>
      <c r="E145">
        <v>76</v>
      </c>
      <c r="F145">
        <v>10000</v>
      </c>
      <c r="G145">
        <v>76</v>
      </c>
      <c r="H145">
        <v>30.79</v>
      </c>
      <c r="I145">
        <v>10000</v>
      </c>
      <c r="J145">
        <v>76</v>
      </c>
      <c r="K145">
        <v>30.949000000000002</v>
      </c>
      <c r="L145">
        <f t="shared" si="16"/>
        <v>76</v>
      </c>
      <c r="M145">
        <f t="shared" si="17"/>
        <v>30.869500000000002</v>
      </c>
      <c r="N145">
        <f t="shared" si="18"/>
        <v>0</v>
      </c>
      <c r="O145">
        <f t="shared" si="19"/>
        <v>0</v>
      </c>
      <c r="P145">
        <v>65213</v>
      </c>
      <c r="Q145">
        <v>76</v>
      </c>
      <c r="R145">
        <v>200.001</v>
      </c>
      <c r="S145">
        <v>65359</v>
      </c>
      <c r="T145">
        <v>76</v>
      </c>
      <c r="U145">
        <v>200.00200000000001</v>
      </c>
      <c r="V145">
        <f t="shared" si="20"/>
        <v>76</v>
      </c>
      <c r="W145">
        <f t="shared" si="21"/>
        <v>200.00150000000002</v>
      </c>
      <c r="X145">
        <f t="shared" si="22"/>
        <v>0</v>
      </c>
      <c r="Y145">
        <f t="shared" si="23"/>
        <v>0</v>
      </c>
    </row>
    <row r="146" spans="1:25" x14ac:dyDescent="0.25">
      <c r="A146" t="s">
        <v>155</v>
      </c>
      <c r="B146">
        <v>60</v>
      </c>
      <c r="C146">
        <v>4</v>
      </c>
      <c r="D146" s="1">
        <v>90</v>
      </c>
      <c r="E146">
        <v>95</v>
      </c>
      <c r="F146">
        <v>10000</v>
      </c>
      <c r="G146">
        <v>180</v>
      </c>
      <c r="H146">
        <v>42.018000000000001</v>
      </c>
      <c r="I146">
        <v>10000</v>
      </c>
      <c r="J146">
        <v>182</v>
      </c>
      <c r="K146">
        <v>41.9</v>
      </c>
      <c r="L146">
        <f t="shared" si="16"/>
        <v>180</v>
      </c>
      <c r="M146">
        <f t="shared" si="17"/>
        <v>41.959000000000003</v>
      </c>
      <c r="N146">
        <f t="shared" si="18"/>
        <v>100</v>
      </c>
      <c r="O146">
        <f t="shared" si="19"/>
        <v>89.473684210526315</v>
      </c>
      <c r="P146">
        <v>47487</v>
      </c>
      <c r="Q146">
        <v>180</v>
      </c>
      <c r="R146">
        <v>200</v>
      </c>
      <c r="S146">
        <v>47274</v>
      </c>
      <c r="T146">
        <v>182</v>
      </c>
      <c r="U146">
        <v>200.00299999999999</v>
      </c>
      <c r="V146">
        <f t="shared" si="20"/>
        <v>180</v>
      </c>
      <c r="W146">
        <f t="shared" si="21"/>
        <v>200.00149999999999</v>
      </c>
      <c r="X146">
        <f t="shared" si="22"/>
        <v>100</v>
      </c>
      <c r="Y146">
        <f t="shared" si="23"/>
        <v>89.473684210526315</v>
      </c>
    </row>
    <row r="147" spans="1:25" x14ac:dyDescent="0.25">
      <c r="A147" t="s">
        <v>156</v>
      </c>
      <c r="B147">
        <v>60</v>
      </c>
      <c r="C147">
        <v>4</v>
      </c>
      <c r="D147" s="1">
        <v>82</v>
      </c>
      <c r="E147">
        <v>94</v>
      </c>
      <c r="F147">
        <v>10000</v>
      </c>
      <c r="G147">
        <v>175</v>
      </c>
      <c r="H147">
        <v>43.713000000000001</v>
      </c>
      <c r="I147">
        <v>10000</v>
      </c>
      <c r="J147">
        <v>172</v>
      </c>
      <c r="K147">
        <v>44.031999999999996</v>
      </c>
      <c r="L147">
        <f t="shared" si="16"/>
        <v>172</v>
      </c>
      <c r="M147">
        <f t="shared" si="17"/>
        <v>43.872500000000002</v>
      </c>
      <c r="N147">
        <f t="shared" si="18"/>
        <v>109.75609756097562</v>
      </c>
      <c r="O147">
        <f t="shared" si="19"/>
        <v>82.978723404255319</v>
      </c>
      <c r="P147">
        <v>45918</v>
      </c>
      <c r="Q147">
        <v>175</v>
      </c>
      <c r="R147">
        <v>200.00200000000001</v>
      </c>
      <c r="S147">
        <v>45669</v>
      </c>
      <c r="T147">
        <v>172</v>
      </c>
      <c r="U147">
        <v>200.001</v>
      </c>
      <c r="V147">
        <f t="shared" si="20"/>
        <v>172</v>
      </c>
      <c r="W147">
        <f t="shared" si="21"/>
        <v>200.00150000000002</v>
      </c>
      <c r="X147">
        <f t="shared" si="22"/>
        <v>109.75609756097562</v>
      </c>
      <c r="Y147">
        <f t="shared" si="23"/>
        <v>82.978723404255319</v>
      </c>
    </row>
    <row r="148" spans="1:25" x14ac:dyDescent="0.25">
      <c r="A148" t="s">
        <v>157</v>
      </c>
      <c r="B148">
        <v>60</v>
      </c>
      <c r="C148">
        <v>4</v>
      </c>
      <c r="D148" s="1">
        <v>63</v>
      </c>
      <c r="E148">
        <v>63</v>
      </c>
      <c r="F148">
        <v>10000</v>
      </c>
      <c r="G148">
        <v>92</v>
      </c>
      <c r="H148">
        <v>41.965000000000003</v>
      </c>
      <c r="I148">
        <v>10000</v>
      </c>
      <c r="J148">
        <v>93</v>
      </c>
      <c r="K148">
        <v>42.783000000000001</v>
      </c>
      <c r="L148">
        <f t="shared" si="16"/>
        <v>92</v>
      </c>
      <c r="M148">
        <f t="shared" si="17"/>
        <v>42.374000000000002</v>
      </c>
      <c r="N148">
        <f t="shared" si="18"/>
        <v>46.031746031746032</v>
      </c>
      <c r="O148">
        <f t="shared" si="19"/>
        <v>46.031746031746032</v>
      </c>
      <c r="P148">
        <v>46949</v>
      </c>
      <c r="Q148">
        <v>92</v>
      </c>
      <c r="R148">
        <v>200.001</v>
      </c>
      <c r="S148">
        <v>46768</v>
      </c>
      <c r="T148">
        <v>93</v>
      </c>
      <c r="U148">
        <v>200.00299999999999</v>
      </c>
      <c r="V148">
        <f t="shared" si="20"/>
        <v>92</v>
      </c>
      <c r="W148">
        <f t="shared" si="21"/>
        <v>200.00200000000001</v>
      </c>
      <c r="X148">
        <f t="shared" si="22"/>
        <v>46.031746031746032</v>
      </c>
      <c r="Y148">
        <f t="shared" si="23"/>
        <v>46.031746031746032</v>
      </c>
    </row>
    <row r="149" spans="1:25" x14ac:dyDescent="0.25">
      <c r="A149" t="s">
        <v>158</v>
      </c>
      <c r="B149">
        <v>60</v>
      </c>
      <c r="C149">
        <v>4</v>
      </c>
      <c r="D149" s="1">
        <v>71</v>
      </c>
      <c r="E149">
        <v>71</v>
      </c>
      <c r="F149">
        <v>10000</v>
      </c>
      <c r="G149">
        <v>108</v>
      </c>
      <c r="H149">
        <v>42.113</v>
      </c>
      <c r="I149">
        <v>10000</v>
      </c>
      <c r="J149">
        <v>111</v>
      </c>
      <c r="K149">
        <v>42.777000000000001</v>
      </c>
      <c r="L149">
        <f t="shared" si="16"/>
        <v>108</v>
      </c>
      <c r="M149">
        <f t="shared" si="17"/>
        <v>42.445</v>
      </c>
      <c r="N149">
        <f t="shared" si="18"/>
        <v>52.112676056338024</v>
      </c>
      <c r="O149">
        <f t="shared" si="19"/>
        <v>52.112676056338024</v>
      </c>
      <c r="P149">
        <v>46938</v>
      </c>
      <c r="Q149">
        <v>108</v>
      </c>
      <c r="R149">
        <v>200.005</v>
      </c>
      <c r="S149">
        <v>46684</v>
      </c>
      <c r="T149">
        <v>111</v>
      </c>
      <c r="U149">
        <v>200.00299999999999</v>
      </c>
      <c r="V149">
        <f t="shared" si="20"/>
        <v>108</v>
      </c>
      <c r="W149">
        <f t="shared" si="21"/>
        <v>200.00399999999999</v>
      </c>
      <c r="X149">
        <f t="shared" si="22"/>
        <v>52.112676056338024</v>
      </c>
      <c r="Y149">
        <f t="shared" si="23"/>
        <v>52.112676056338024</v>
      </c>
    </row>
    <row r="150" spans="1:25" x14ac:dyDescent="0.25">
      <c r="A150" t="s">
        <v>159</v>
      </c>
      <c r="B150">
        <v>60</v>
      </c>
      <c r="C150">
        <v>4</v>
      </c>
      <c r="D150" s="1">
        <v>60</v>
      </c>
      <c r="E150">
        <v>60</v>
      </c>
      <c r="F150">
        <v>10000</v>
      </c>
      <c r="G150">
        <v>72</v>
      </c>
      <c r="H150">
        <v>39.662999999999997</v>
      </c>
      <c r="I150">
        <v>10000</v>
      </c>
      <c r="J150">
        <v>71</v>
      </c>
      <c r="K150">
        <v>38.494999999999997</v>
      </c>
      <c r="L150">
        <f t="shared" si="16"/>
        <v>71</v>
      </c>
      <c r="M150">
        <f t="shared" si="17"/>
        <v>39.078999999999994</v>
      </c>
      <c r="N150">
        <f t="shared" si="18"/>
        <v>18.333333333333332</v>
      </c>
      <c r="O150">
        <f t="shared" si="19"/>
        <v>18.333333333333332</v>
      </c>
      <c r="P150">
        <v>50484</v>
      </c>
      <c r="Q150">
        <v>71</v>
      </c>
      <c r="R150">
        <v>200.00399999999999</v>
      </c>
      <c r="S150">
        <v>51624</v>
      </c>
      <c r="T150">
        <v>71</v>
      </c>
      <c r="U150">
        <v>200.00399999999999</v>
      </c>
      <c r="V150">
        <f t="shared" si="20"/>
        <v>71</v>
      </c>
      <c r="W150">
        <f t="shared" si="21"/>
        <v>200.00399999999999</v>
      </c>
      <c r="X150">
        <f t="shared" si="22"/>
        <v>18.333333333333332</v>
      </c>
      <c r="Y150">
        <f t="shared" si="23"/>
        <v>18.333333333333332</v>
      </c>
    </row>
    <row r="151" spans="1:25" x14ac:dyDescent="0.25">
      <c r="A151" t="s">
        <v>160</v>
      </c>
      <c r="B151">
        <v>60</v>
      </c>
      <c r="C151">
        <v>4</v>
      </c>
      <c r="D151" s="1">
        <v>88</v>
      </c>
      <c r="E151">
        <v>88</v>
      </c>
      <c r="F151">
        <v>10000</v>
      </c>
      <c r="G151">
        <v>98</v>
      </c>
      <c r="H151">
        <v>36.723999999999997</v>
      </c>
      <c r="I151">
        <v>10000</v>
      </c>
      <c r="J151">
        <v>95</v>
      </c>
      <c r="K151">
        <v>35.866999999999997</v>
      </c>
      <c r="L151">
        <f t="shared" si="16"/>
        <v>95</v>
      </c>
      <c r="M151">
        <f t="shared" si="17"/>
        <v>36.295499999999997</v>
      </c>
      <c r="N151">
        <f t="shared" si="18"/>
        <v>7.9545454545454541</v>
      </c>
      <c r="O151">
        <f t="shared" si="19"/>
        <v>7.9545454545454541</v>
      </c>
      <c r="P151">
        <v>54314</v>
      </c>
      <c r="Q151">
        <v>96</v>
      </c>
      <c r="R151">
        <v>200.00399999999999</v>
      </c>
      <c r="S151">
        <v>55604</v>
      </c>
      <c r="T151">
        <v>95</v>
      </c>
      <c r="U151">
        <v>200.001</v>
      </c>
      <c r="V151">
        <f t="shared" si="20"/>
        <v>95</v>
      </c>
      <c r="W151">
        <f t="shared" si="21"/>
        <v>200.0025</v>
      </c>
      <c r="X151">
        <f t="shared" si="22"/>
        <v>7.9545454545454541</v>
      </c>
      <c r="Y151">
        <f t="shared" si="23"/>
        <v>7.9545454545454541</v>
      </c>
    </row>
    <row r="152" spans="1:25" x14ac:dyDescent="0.25">
      <c r="A152" t="s">
        <v>161</v>
      </c>
      <c r="B152">
        <v>60</v>
      </c>
      <c r="C152">
        <v>4</v>
      </c>
      <c r="D152" s="1">
        <v>74</v>
      </c>
      <c r="E152">
        <v>74</v>
      </c>
      <c r="F152">
        <v>10000</v>
      </c>
      <c r="G152">
        <v>74</v>
      </c>
      <c r="H152">
        <v>32.375999999999998</v>
      </c>
      <c r="I152">
        <v>10000</v>
      </c>
      <c r="J152">
        <v>77</v>
      </c>
      <c r="K152">
        <v>32.128</v>
      </c>
      <c r="L152">
        <f t="shared" si="16"/>
        <v>74</v>
      </c>
      <c r="M152">
        <f t="shared" si="17"/>
        <v>32.251999999999995</v>
      </c>
      <c r="N152">
        <f t="shared" si="18"/>
        <v>0</v>
      </c>
      <c r="O152">
        <f t="shared" si="19"/>
        <v>0</v>
      </c>
      <c r="P152">
        <v>61830</v>
      </c>
      <c r="Q152">
        <v>74</v>
      </c>
      <c r="R152">
        <v>200</v>
      </c>
      <c r="S152">
        <v>62422</v>
      </c>
      <c r="T152">
        <v>77</v>
      </c>
      <c r="U152">
        <v>200</v>
      </c>
      <c r="V152">
        <f t="shared" si="20"/>
        <v>74</v>
      </c>
      <c r="W152">
        <f t="shared" si="21"/>
        <v>200</v>
      </c>
      <c r="X152">
        <f t="shared" si="22"/>
        <v>0</v>
      </c>
      <c r="Y152">
        <f t="shared" si="23"/>
        <v>0</v>
      </c>
    </row>
    <row r="153" spans="1:25" x14ac:dyDescent="0.25">
      <c r="A153" t="s">
        <v>162</v>
      </c>
      <c r="B153">
        <v>60</v>
      </c>
      <c r="C153">
        <v>4</v>
      </c>
      <c r="D153" s="1">
        <v>75</v>
      </c>
      <c r="E153">
        <v>75</v>
      </c>
      <c r="F153">
        <v>10000</v>
      </c>
      <c r="G153">
        <v>75</v>
      </c>
      <c r="H153">
        <v>28.827999999999999</v>
      </c>
      <c r="I153">
        <v>10000</v>
      </c>
      <c r="J153">
        <v>75</v>
      </c>
      <c r="K153">
        <v>26.998000000000001</v>
      </c>
      <c r="L153">
        <f t="shared" si="16"/>
        <v>75</v>
      </c>
      <c r="M153">
        <f t="shared" si="17"/>
        <v>27.913</v>
      </c>
      <c r="N153">
        <f t="shared" si="18"/>
        <v>0</v>
      </c>
      <c r="O153">
        <f t="shared" si="19"/>
        <v>0</v>
      </c>
      <c r="P153">
        <v>69187</v>
      </c>
      <c r="Q153">
        <v>75</v>
      </c>
      <c r="R153">
        <v>200.00200000000001</v>
      </c>
      <c r="S153">
        <v>74325</v>
      </c>
      <c r="T153">
        <v>75</v>
      </c>
      <c r="U153">
        <v>200.001</v>
      </c>
      <c r="V153">
        <f t="shared" si="20"/>
        <v>75</v>
      </c>
      <c r="W153">
        <f t="shared" si="21"/>
        <v>200.00150000000002</v>
      </c>
      <c r="X153">
        <f t="shared" si="22"/>
        <v>0</v>
      </c>
      <c r="Y153">
        <f t="shared" si="23"/>
        <v>0</v>
      </c>
    </row>
    <row r="154" spans="1:25" x14ac:dyDescent="0.25">
      <c r="A154" t="s">
        <v>163</v>
      </c>
      <c r="B154">
        <v>60</v>
      </c>
      <c r="C154">
        <v>4</v>
      </c>
      <c r="D154" s="1">
        <v>77</v>
      </c>
      <c r="E154">
        <v>108</v>
      </c>
      <c r="F154">
        <v>10000</v>
      </c>
      <c r="G154">
        <v>198</v>
      </c>
      <c r="H154">
        <v>48.228000000000002</v>
      </c>
      <c r="I154">
        <v>10000</v>
      </c>
      <c r="J154">
        <v>198</v>
      </c>
      <c r="K154">
        <v>48.518000000000001</v>
      </c>
      <c r="L154">
        <f t="shared" si="16"/>
        <v>198</v>
      </c>
      <c r="M154">
        <f t="shared" si="17"/>
        <v>48.373000000000005</v>
      </c>
      <c r="N154">
        <f t="shared" si="18"/>
        <v>157.14285714285714</v>
      </c>
      <c r="O154">
        <f t="shared" si="19"/>
        <v>83.333333333333343</v>
      </c>
      <c r="P154">
        <v>41499</v>
      </c>
      <c r="Q154">
        <v>198</v>
      </c>
      <c r="R154">
        <v>200</v>
      </c>
      <c r="S154">
        <v>41300</v>
      </c>
      <c r="T154">
        <v>198</v>
      </c>
      <c r="U154">
        <v>200</v>
      </c>
      <c r="V154">
        <f t="shared" si="20"/>
        <v>198</v>
      </c>
      <c r="W154">
        <f t="shared" si="21"/>
        <v>200</v>
      </c>
      <c r="X154">
        <f t="shared" si="22"/>
        <v>157.14285714285714</v>
      </c>
      <c r="Y154">
        <f t="shared" si="23"/>
        <v>83.333333333333343</v>
      </c>
    </row>
    <row r="155" spans="1:25" x14ac:dyDescent="0.25">
      <c r="A155" t="s">
        <v>164</v>
      </c>
      <c r="B155">
        <v>60</v>
      </c>
      <c r="C155">
        <v>4</v>
      </c>
      <c r="D155" s="1">
        <v>70</v>
      </c>
      <c r="E155">
        <v>94</v>
      </c>
      <c r="F155">
        <v>10000</v>
      </c>
      <c r="G155">
        <v>197</v>
      </c>
      <c r="H155">
        <v>47.826000000000001</v>
      </c>
      <c r="I155">
        <v>10000</v>
      </c>
      <c r="J155">
        <v>199</v>
      </c>
      <c r="K155">
        <v>48.658999999999999</v>
      </c>
      <c r="L155">
        <f t="shared" si="16"/>
        <v>197</v>
      </c>
      <c r="M155">
        <f t="shared" si="17"/>
        <v>48.2425</v>
      </c>
      <c r="N155">
        <f t="shared" si="18"/>
        <v>181.42857142857142</v>
      </c>
      <c r="O155">
        <f t="shared" si="19"/>
        <v>109.57446808510637</v>
      </c>
      <c r="P155">
        <v>42465</v>
      </c>
      <c r="Q155">
        <v>197</v>
      </c>
      <c r="R155">
        <v>200.001</v>
      </c>
      <c r="S155">
        <v>41759</v>
      </c>
      <c r="T155">
        <v>199</v>
      </c>
      <c r="U155">
        <v>200</v>
      </c>
      <c r="V155">
        <f t="shared" si="20"/>
        <v>197</v>
      </c>
      <c r="W155">
        <f t="shared" si="21"/>
        <v>200.00049999999999</v>
      </c>
      <c r="X155">
        <f t="shared" si="22"/>
        <v>181.42857142857142</v>
      </c>
      <c r="Y155">
        <f t="shared" si="23"/>
        <v>109.57446808510637</v>
      </c>
    </row>
    <row r="156" spans="1:25" x14ac:dyDescent="0.25">
      <c r="A156" t="s">
        <v>165</v>
      </c>
      <c r="B156">
        <v>60</v>
      </c>
      <c r="C156">
        <v>4</v>
      </c>
      <c r="D156" s="1">
        <v>76</v>
      </c>
      <c r="E156">
        <v>76</v>
      </c>
      <c r="F156">
        <v>10000</v>
      </c>
      <c r="G156">
        <v>91</v>
      </c>
      <c r="H156">
        <v>40.396999999999998</v>
      </c>
      <c r="I156">
        <v>10000</v>
      </c>
      <c r="J156">
        <v>92</v>
      </c>
      <c r="K156">
        <v>40.249000000000002</v>
      </c>
      <c r="L156">
        <f t="shared" si="16"/>
        <v>91</v>
      </c>
      <c r="M156">
        <f t="shared" si="17"/>
        <v>40.323</v>
      </c>
      <c r="N156">
        <f t="shared" si="18"/>
        <v>19.736842105263158</v>
      </c>
      <c r="O156">
        <f t="shared" si="19"/>
        <v>19.736842105263158</v>
      </c>
      <c r="P156">
        <v>49333</v>
      </c>
      <c r="Q156">
        <v>90</v>
      </c>
      <c r="R156">
        <v>200.00399999999999</v>
      </c>
      <c r="S156">
        <v>49479</v>
      </c>
      <c r="T156">
        <v>92</v>
      </c>
      <c r="U156">
        <v>200</v>
      </c>
      <c r="V156">
        <f t="shared" si="20"/>
        <v>90</v>
      </c>
      <c r="W156">
        <f t="shared" si="21"/>
        <v>200.00200000000001</v>
      </c>
      <c r="X156">
        <f t="shared" si="22"/>
        <v>18.421052631578945</v>
      </c>
      <c r="Y156">
        <f t="shared" si="23"/>
        <v>18.421052631578945</v>
      </c>
    </row>
    <row r="157" spans="1:25" x14ac:dyDescent="0.25">
      <c r="A157" t="s">
        <v>166</v>
      </c>
      <c r="B157">
        <v>60</v>
      </c>
      <c r="C157">
        <v>4</v>
      </c>
      <c r="D157" s="1">
        <v>70</v>
      </c>
      <c r="E157">
        <v>70</v>
      </c>
      <c r="F157">
        <v>10000</v>
      </c>
      <c r="G157">
        <v>104</v>
      </c>
      <c r="H157">
        <v>43.061999999999998</v>
      </c>
      <c r="I157">
        <v>10000</v>
      </c>
      <c r="J157">
        <v>105</v>
      </c>
      <c r="K157">
        <v>43.473999999999997</v>
      </c>
      <c r="L157">
        <f t="shared" si="16"/>
        <v>104</v>
      </c>
      <c r="M157">
        <f t="shared" si="17"/>
        <v>43.268000000000001</v>
      </c>
      <c r="N157">
        <f t="shared" si="18"/>
        <v>48.571428571428569</v>
      </c>
      <c r="O157">
        <f t="shared" si="19"/>
        <v>48.571428571428569</v>
      </c>
      <c r="P157">
        <v>46348</v>
      </c>
      <c r="Q157">
        <v>104</v>
      </c>
      <c r="R157">
        <v>200</v>
      </c>
      <c r="S157">
        <v>46188</v>
      </c>
      <c r="T157">
        <v>105</v>
      </c>
      <c r="U157">
        <v>200.001</v>
      </c>
      <c r="V157">
        <f t="shared" si="20"/>
        <v>104</v>
      </c>
      <c r="W157">
        <f t="shared" si="21"/>
        <v>200.00049999999999</v>
      </c>
      <c r="X157">
        <f t="shared" si="22"/>
        <v>48.571428571428569</v>
      </c>
      <c r="Y157">
        <f t="shared" si="23"/>
        <v>48.571428571428569</v>
      </c>
    </row>
    <row r="158" spans="1:25" x14ac:dyDescent="0.25">
      <c r="A158" t="s">
        <v>167</v>
      </c>
      <c r="B158">
        <v>60</v>
      </c>
      <c r="C158">
        <v>4</v>
      </c>
      <c r="D158" s="1">
        <v>66</v>
      </c>
      <c r="E158">
        <v>66</v>
      </c>
      <c r="F158">
        <v>10000</v>
      </c>
      <c r="G158">
        <v>77</v>
      </c>
      <c r="H158">
        <v>39.341999999999999</v>
      </c>
      <c r="I158">
        <v>10000</v>
      </c>
      <c r="J158">
        <v>78</v>
      </c>
      <c r="K158">
        <v>38.021999999999998</v>
      </c>
      <c r="L158">
        <f t="shared" si="16"/>
        <v>77</v>
      </c>
      <c r="M158">
        <f t="shared" si="17"/>
        <v>38.682000000000002</v>
      </c>
      <c r="N158">
        <f t="shared" si="18"/>
        <v>16.666666666666664</v>
      </c>
      <c r="O158">
        <f t="shared" si="19"/>
        <v>16.666666666666664</v>
      </c>
      <c r="P158">
        <v>51252</v>
      </c>
      <c r="Q158">
        <v>77</v>
      </c>
      <c r="R158">
        <v>200.00200000000001</v>
      </c>
      <c r="S158">
        <v>52086</v>
      </c>
      <c r="T158">
        <v>78</v>
      </c>
      <c r="U158">
        <v>200.00299999999999</v>
      </c>
      <c r="V158">
        <f t="shared" si="20"/>
        <v>77</v>
      </c>
      <c r="W158">
        <f t="shared" si="21"/>
        <v>200.0025</v>
      </c>
      <c r="X158">
        <f t="shared" si="22"/>
        <v>16.666666666666664</v>
      </c>
      <c r="Y158">
        <f t="shared" si="23"/>
        <v>16.666666666666664</v>
      </c>
    </row>
    <row r="159" spans="1:25" x14ac:dyDescent="0.25">
      <c r="A159" t="s">
        <v>168</v>
      </c>
      <c r="B159">
        <v>60</v>
      </c>
      <c r="C159">
        <v>4</v>
      </c>
      <c r="D159" s="1">
        <v>74</v>
      </c>
      <c r="E159">
        <v>74</v>
      </c>
      <c r="F159">
        <v>10000</v>
      </c>
      <c r="G159">
        <v>91</v>
      </c>
      <c r="H159">
        <v>39.65</v>
      </c>
      <c r="I159">
        <v>10000</v>
      </c>
      <c r="J159">
        <v>93</v>
      </c>
      <c r="K159">
        <v>39.265000000000001</v>
      </c>
      <c r="L159">
        <f t="shared" si="16"/>
        <v>91</v>
      </c>
      <c r="M159">
        <f t="shared" si="17"/>
        <v>39.457499999999996</v>
      </c>
      <c r="N159">
        <f t="shared" si="18"/>
        <v>22.972972972972975</v>
      </c>
      <c r="O159">
        <f t="shared" si="19"/>
        <v>22.972972972972975</v>
      </c>
      <c r="P159">
        <v>51122</v>
      </c>
      <c r="Q159">
        <v>91</v>
      </c>
      <c r="R159">
        <v>200</v>
      </c>
      <c r="S159">
        <v>51656</v>
      </c>
      <c r="T159">
        <v>93</v>
      </c>
      <c r="U159">
        <v>200.001</v>
      </c>
      <c r="V159">
        <f t="shared" si="20"/>
        <v>91</v>
      </c>
      <c r="W159">
        <f t="shared" si="21"/>
        <v>200.00049999999999</v>
      </c>
      <c r="X159">
        <f t="shared" si="22"/>
        <v>22.972972972972975</v>
      </c>
      <c r="Y159">
        <f t="shared" si="23"/>
        <v>22.972972972972975</v>
      </c>
    </row>
    <row r="160" spans="1:25" x14ac:dyDescent="0.25">
      <c r="A160" t="s">
        <v>169</v>
      </c>
      <c r="B160">
        <v>60</v>
      </c>
      <c r="C160">
        <v>4</v>
      </c>
      <c r="D160" s="1">
        <v>77</v>
      </c>
      <c r="E160">
        <v>77</v>
      </c>
      <c r="F160">
        <v>10000</v>
      </c>
      <c r="G160">
        <v>83</v>
      </c>
      <c r="H160">
        <v>37.494999999999997</v>
      </c>
      <c r="I160">
        <v>10000</v>
      </c>
      <c r="J160">
        <v>84</v>
      </c>
      <c r="K160">
        <v>36.731999999999999</v>
      </c>
      <c r="L160">
        <f t="shared" si="16"/>
        <v>83</v>
      </c>
      <c r="M160">
        <f t="shared" si="17"/>
        <v>37.113500000000002</v>
      </c>
      <c r="N160">
        <f t="shared" si="18"/>
        <v>7.7922077922077921</v>
      </c>
      <c r="O160">
        <f t="shared" si="19"/>
        <v>7.7922077922077921</v>
      </c>
      <c r="P160">
        <v>53518</v>
      </c>
      <c r="Q160">
        <v>83</v>
      </c>
      <c r="R160">
        <v>200</v>
      </c>
      <c r="S160">
        <v>54290</v>
      </c>
      <c r="T160">
        <v>84</v>
      </c>
      <c r="U160">
        <v>200.00200000000001</v>
      </c>
      <c r="V160">
        <f t="shared" si="20"/>
        <v>83</v>
      </c>
      <c r="W160">
        <f t="shared" si="21"/>
        <v>200.001</v>
      </c>
      <c r="X160">
        <f t="shared" si="22"/>
        <v>7.7922077922077921</v>
      </c>
      <c r="Y160">
        <f t="shared" si="23"/>
        <v>7.7922077922077921</v>
      </c>
    </row>
    <row r="161" spans="1:25" x14ac:dyDescent="0.25">
      <c r="A161" t="s">
        <v>170</v>
      </c>
      <c r="B161">
        <v>60</v>
      </c>
      <c r="C161">
        <v>4</v>
      </c>
      <c r="D161" s="1">
        <v>76</v>
      </c>
      <c r="E161">
        <v>76</v>
      </c>
      <c r="F161">
        <v>10000</v>
      </c>
      <c r="G161">
        <v>76</v>
      </c>
      <c r="H161">
        <v>34.401000000000003</v>
      </c>
      <c r="I161">
        <v>10000</v>
      </c>
      <c r="J161">
        <v>78</v>
      </c>
      <c r="K161">
        <v>32.994</v>
      </c>
      <c r="L161">
        <f t="shared" si="16"/>
        <v>76</v>
      </c>
      <c r="M161">
        <f t="shared" si="17"/>
        <v>33.697500000000005</v>
      </c>
      <c r="N161">
        <f t="shared" si="18"/>
        <v>0</v>
      </c>
      <c r="O161">
        <f t="shared" si="19"/>
        <v>0</v>
      </c>
      <c r="P161">
        <v>58440</v>
      </c>
      <c r="Q161">
        <v>76</v>
      </c>
      <c r="R161">
        <v>200.00200000000001</v>
      </c>
      <c r="S161">
        <v>59913</v>
      </c>
      <c r="T161">
        <v>77</v>
      </c>
      <c r="U161">
        <v>200.001</v>
      </c>
      <c r="V161">
        <f t="shared" si="20"/>
        <v>76</v>
      </c>
      <c r="W161">
        <f t="shared" si="21"/>
        <v>200.00150000000002</v>
      </c>
      <c r="X161">
        <f t="shared" si="22"/>
        <v>0</v>
      </c>
      <c r="Y161">
        <f t="shared" si="23"/>
        <v>0</v>
      </c>
    </row>
    <row r="162" spans="1:25" x14ac:dyDescent="0.25">
      <c r="A162" t="s">
        <v>171</v>
      </c>
      <c r="B162">
        <v>60</v>
      </c>
      <c r="C162">
        <v>4</v>
      </c>
      <c r="D162" s="1">
        <v>90</v>
      </c>
      <c r="E162">
        <v>90</v>
      </c>
      <c r="F162">
        <v>10000</v>
      </c>
      <c r="G162">
        <v>120</v>
      </c>
      <c r="H162">
        <v>14.65</v>
      </c>
      <c r="I162">
        <v>10000</v>
      </c>
      <c r="J162">
        <v>120</v>
      </c>
      <c r="K162">
        <v>15.038</v>
      </c>
      <c r="L162">
        <f t="shared" si="16"/>
        <v>120</v>
      </c>
      <c r="M162">
        <f t="shared" si="17"/>
        <v>14.844000000000001</v>
      </c>
      <c r="N162">
        <f t="shared" si="18"/>
        <v>33.333333333333329</v>
      </c>
      <c r="O162">
        <f t="shared" si="19"/>
        <v>33.333333333333329</v>
      </c>
      <c r="P162">
        <v>137449</v>
      </c>
      <c r="Q162">
        <v>120</v>
      </c>
      <c r="R162">
        <v>200</v>
      </c>
      <c r="S162">
        <v>132554</v>
      </c>
      <c r="T162">
        <v>120</v>
      </c>
      <c r="U162">
        <v>200</v>
      </c>
      <c r="V162">
        <f t="shared" si="20"/>
        <v>120</v>
      </c>
      <c r="W162">
        <f t="shared" si="21"/>
        <v>200</v>
      </c>
      <c r="X162">
        <f t="shared" si="22"/>
        <v>33.333333333333329</v>
      </c>
      <c r="Y162">
        <f t="shared" si="23"/>
        <v>33.333333333333329</v>
      </c>
    </row>
    <row r="163" spans="1:25" x14ac:dyDescent="0.25">
      <c r="A163" t="s">
        <v>172</v>
      </c>
      <c r="B163">
        <v>60</v>
      </c>
      <c r="C163">
        <v>4</v>
      </c>
      <c r="D163" s="1">
        <v>65</v>
      </c>
      <c r="E163">
        <v>65</v>
      </c>
      <c r="F163">
        <v>10000</v>
      </c>
      <c r="G163">
        <v>94</v>
      </c>
      <c r="H163">
        <v>21.12</v>
      </c>
      <c r="I163">
        <v>10000</v>
      </c>
      <c r="J163">
        <v>94</v>
      </c>
      <c r="K163">
        <v>21.120999999999999</v>
      </c>
      <c r="L163">
        <f t="shared" si="16"/>
        <v>94</v>
      </c>
      <c r="M163">
        <f t="shared" si="17"/>
        <v>21.1205</v>
      </c>
      <c r="N163">
        <f t="shared" si="18"/>
        <v>44.61538461538462</v>
      </c>
      <c r="O163">
        <f t="shared" si="19"/>
        <v>44.61538461538462</v>
      </c>
      <c r="P163">
        <v>94704</v>
      </c>
      <c r="Q163">
        <v>94</v>
      </c>
      <c r="R163">
        <v>200.00200000000001</v>
      </c>
      <c r="S163">
        <v>94097</v>
      </c>
      <c r="T163">
        <v>94</v>
      </c>
      <c r="U163">
        <v>200.001</v>
      </c>
      <c r="V163">
        <f t="shared" si="20"/>
        <v>94</v>
      </c>
      <c r="W163">
        <f t="shared" si="21"/>
        <v>200.00150000000002</v>
      </c>
      <c r="X163">
        <f t="shared" si="22"/>
        <v>44.61538461538462</v>
      </c>
      <c r="Y163">
        <f t="shared" si="23"/>
        <v>44.61538461538462</v>
      </c>
    </row>
    <row r="164" spans="1:25" x14ac:dyDescent="0.25">
      <c r="A164" t="s">
        <v>173</v>
      </c>
      <c r="B164">
        <v>60</v>
      </c>
      <c r="C164">
        <v>4</v>
      </c>
      <c r="D164" s="1">
        <v>83</v>
      </c>
      <c r="E164">
        <v>83</v>
      </c>
      <c r="F164">
        <v>10000</v>
      </c>
      <c r="G164">
        <v>90</v>
      </c>
      <c r="H164">
        <v>17.774000000000001</v>
      </c>
      <c r="I164">
        <v>10000</v>
      </c>
      <c r="J164">
        <v>90</v>
      </c>
      <c r="K164">
        <v>20.004000000000001</v>
      </c>
      <c r="L164">
        <f t="shared" si="16"/>
        <v>90</v>
      </c>
      <c r="M164">
        <f t="shared" si="17"/>
        <v>18.889000000000003</v>
      </c>
      <c r="N164">
        <f t="shared" si="18"/>
        <v>8.4337349397590362</v>
      </c>
      <c r="O164">
        <f t="shared" si="19"/>
        <v>8.4337349397590362</v>
      </c>
      <c r="P164">
        <v>111915</v>
      </c>
      <c r="Q164">
        <v>90</v>
      </c>
      <c r="R164">
        <v>200.00200000000001</v>
      </c>
      <c r="S164">
        <v>99342</v>
      </c>
      <c r="T164">
        <v>90</v>
      </c>
      <c r="U164">
        <v>200.001</v>
      </c>
      <c r="V164">
        <f t="shared" si="20"/>
        <v>90</v>
      </c>
      <c r="W164">
        <f t="shared" si="21"/>
        <v>200.00150000000002</v>
      </c>
      <c r="X164">
        <f t="shared" si="22"/>
        <v>8.4337349397590362</v>
      </c>
      <c r="Y164">
        <f t="shared" si="23"/>
        <v>8.4337349397590362</v>
      </c>
    </row>
    <row r="165" spans="1:25" x14ac:dyDescent="0.25">
      <c r="A165" t="s">
        <v>174</v>
      </c>
      <c r="B165">
        <v>60</v>
      </c>
      <c r="C165">
        <v>4</v>
      </c>
      <c r="D165" s="1">
        <v>77</v>
      </c>
      <c r="E165">
        <v>77</v>
      </c>
      <c r="F165">
        <v>10000</v>
      </c>
      <c r="G165">
        <v>91</v>
      </c>
      <c r="H165">
        <v>20.946999999999999</v>
      </c>
      <c r="I165">
        <v>10000</v>
      </c>
      <c r="J165">
        <v>91</v>
      </c>
      <c r="K165">
        <v>20.734000000000002</v>
      </c>
      <c r="L165">
        <f t="shared" si="16"/>
        <v>91</v>
      </c>
      <c r="M165">
        <f t="shared" si="17"/>
        <v>20.840499999999999</v>
      </c>
      <c r="N165">
        <f t="shared" si="18"/>
        <v>18.181818181818183</v>
      </c>
      <c r="O165">
        <f t="shared" si="19"/>
        <v>18.181818181818183</v>
      </c>
      <c r="P165">
        <v>95316</v>
      </c>
      <c r="Q165">
        <v>91</v>
      </c>
      <c r="R165">
        <v>200.001</v>
      </c>
      <c r="S165">
        <v>97048</v>
      </c>
      <c r="T165">
        <v>91</v>
      </c>
      <c r="U165">
        <v>200</v>
      </c>
      <c r="V165">
        <f t="shared" si="20"/>
        <v>91</v>
      </c>
      <c r="W165">
        <f t="shared" si="21"/>
        <v>200.00049999999999</v>
      </c>
      <c r="X165">
        <f t="shared" si="22"/>
        <v>18.181818181818183</v>
      </c>
      <c r="Y165">
        <f t="shared" si="23"/>
        <v>18.181818181818183</v>
      </c>
    </row>
    <row r="166" spans="1:25" x14ac:dyDescent="0.25">
      <c r="A166" t="s">
        <v>175</v>
      </c>
      <c r="B166">
        <v>60</v>
      </c>
      <c r="C166">
        <v>4</v>
      </c>
      <c r="D166" s="1">
        <v>70</v>
      </c>
      <c r="E166">
        <v>70</v>
      </c>
      <c r="F166">
        <v>10000</v>
      </c>
      <c r="G166">
        <v>74</v>
      </c>
      <c r="H166">
        <v>20.061</v>
      </c>
      <c r="I166">
        <v>10000</v>
      </c>
      <c r="J166">
        <v>74</v>
      </c>
      <c r="K166">
        <v>23.552</v>
      </c>
      <c r="L166">
        <f t="shared" si="16"/>
        <v>74</v>
      </c>
      <c r="M166">
        <f t="shared" si="17"/>
        <v>21.8065</v>
      </c>
      <c r="N166">
        <f t="shared" si="18"/>
        <v>5.7142857142857144</v>
      </c>
      <c r="O166">
        <f t="shared" si="19"/>
        <v>5.7142857142857144</v>
      </c>
      <c r="P166">
        <v>99364</v>
      </c>
      <c r="Q166">
        <v>74</v>
      </c>
      <c r="R166">
        <v>200</v>
      </c>
      <c r="S166">
        <v>86267</v>
      </c>
      <c r="T166">
        <v>74</v>
      </c>
      <c r="U166">
        <v>200.001</v>
      </c>
      <c r="V166">
        <f t="shared" si="20"/>
        <v>74</v>
      </c>
      <c r="W166">
        <f t="shared" si="21"/>
        <v>200.00049999999999</v>
      </c>
      <c r="X166">
        <f t="shared" si="22"/>
        <v>5.7142857142857144</v>
      </c>
      <c r="Y166">
        <f t="shared" si="23"/>
        <v>5.7142857142857144</v>
      </c>
    </row>
    <row r="167" spans="1:25" x14ac:dyDescent="0.25">
      <c r="A167" t="s">
        <v>176</v>
      </c>
      <c r="B167">
        <v>60</v>
      </c>
      <c r="C167">
        <v>4</v>
      </c>
      <c r="D167" s="1">
        <v>76</v>
      </c>
      <c r="E167">
        <v>76</v>
      </c>
      <c r="F167">
        <v>10000</v>
      </c>
      <c r="G167">
        <v>86</v>
      </c>
      <c r="H167">
        <v>18.802</v>
      </c>
      <c r="I167">
        <v>10000</v>
      </c>
      <c r="J167">
        <v>86</v>
      </c>
      <c r="K167">
        <v>19.048999999999999</v>
      </c>
      <c r="L167">
        <f t="shared" si="16"/>
        <v>86</v>
      </c>
      <c r="M167">
        <f t="shared" si="17"/>
        <v>18.9255</v>
      </c>
      <c r="N167">
        <f t="shared" si="18"/>
        <v>13.157894736842104</v>
      </c>
      <c r="O167">
        <f t="shared" si="19"/>
        <v>13.157894736842104</v>
      </c>
      <c r="P167">
        <v>106029</v>
      </c>
      <c r="Q167">
        <v>86</v>
      </c>
      <c r="R167">
        <v>200</v>
      </c>
      <c r="S167">
        <v>105902</v>
      </c>
      <c r="T167">
        <v>86</v>
      </c>
      <c r="U167">
        <v>200</v>
      </c>
      <c r="V167">
        <f t="shared" si="20"/>
        <v>86</v>
      </c>
      <c r="W167">
        <f t="shared" si="21"/>
        <v>200</v>
      </c>
      <c r="X167">
        <f t="shared" si="22"/>
        <v>13.157894736842104</v>
      </c>
      <c r="Y167">
        <f t="shared" si="23"/>
        <v>13.157894736842104</v>
      </c>
    </row>
    <row r="168" spans="1:25" x14ac:dyDescent="0.25">
      <c r="A168" t="s">
        <v>177</v>
      </c>
      <c r="B168">
        <v>60</v>
      </c>
      <c r="C168">
        <v>4</v>
      </c>
      <c r="D168" s="1">
        <v>61</v>
      </c>
      <c r="E168">
        <v>61</v>
      </c>
      <c r="F168">
        <v>10000</v>
      </c>
      <c r="G168">
        <v>63</v>
      </c>
      <c r="H168">
        <v>23.084</v>
      </c>
      <c r="I168">
        <v>10000</v>
      </c>
      <c r="J168">
        <v>63</v>
      </c>
      <c r="K168">
        <v>23.925000000000001</v>
      </c>
      <c r="L168">
        <f t="shared" si="16"/>
        <v>63</v>
      </c>
      <c r="M168">
        <f t="shared" si="17"/>
        <v>23.5045</v>
      </c>
      <c r="N168">
        <f t="shared" si="18"/>
        <v>3.278688524590164</v>
      </c>
      <c r="O168">
        <f t="shared" si="19"/>
        <v>3.278688524590164</v>
      </c>
      <c r="P168">
        <v>87163</v>
      </c>
      <c r="Q168">
        <v>63</v>
      </c>
      <c r="R168">
        <v>200.001</v>
      </c>
      <c r="S168">
        <v>84189</v>
      </c>
      <c r="T168">
        <v>63</v>
      </c>
      <c r="U168">
        <v>200</v>
      </c>
      <c r="V168">
        <f t="shared" si="20"/>
        <v>63</v>
      </c>
      <c r="W168">
        <f t="shared" si="21"/>
        <v>200.00049999999999</v>
      </c>
      <c r="X168">
        <f t="shared" si="22"/>
        <v>3.278688524590164</v>
      </c>
      <c r="Y168">
        <f t="shared" si="23"/>
        <v>3.278688524590164</v>
      </c>
    </row>
    <row r="169" spans="1:25" x14ac:dyDescent="0.25">
      <c r="A169" t="s">
        <v>178</v>
      </c>
      <c r="B169">
        <v>60</v>
      </c>
      <c r="C169">
        <v>4</v>
      </c>
      <c r="D169" s="1">
        <v>76</v>
      </c>
      <c r="E169">
        <v>76</v>
      </c>
      <c r="F169">
        <v>10000</v>
      </c>
      <c r="G169">
        <v>77</v>
      </c>
      <c r="H169">
        <v>14.881</v>
      </c>
      <c r="I169">
        <v>10000</v>
      </c>
      <c r="J169">
        <v>77</v>
      </c>
      <c r="K169">
        <v>20.533000000000001</v>
      </c>
      <c r="L169">
        <f t="shared" si="16"/>
        <v>77</v>
      </c>
      <c r="M169">
        <f t="shared" si="17"/>
        <v>17.707000000000001</v>
      </c>
      <c r="N169">
        <f t="shared" si="18"/>
        <v>1.3157894736842104</v>
      </c>
      <c r="O169">
        <f t="shared" si="19"/>
        <v>1.3157894736842104</v>
      </c>
      <c r="P169">
        <v>139770</v>
      </c>
      <c r="Q169">
        <v>77</v>
      </c>
      <c r="R169">
        <v>200.001</v>
      </c>
      <c r="S169">
        <v>97987</v>
      </c>
      <c r="T169">
        <v>77</v>
      </c>
      <c r="U169">
        <v>200.00200000000001</v>
      </c>
      <c r="V169">
        <f t="shared" si="20"/>
        <v>77</v>
      </c>
      <c r="W169">
        <f t="shared" si="21"/>
        <v>200.00150000000002</v>
      </c>
      <c r="X169">
        <f t="shared" si="22"/>
        <v>1.3157894736842104</v>
      </c>
      <c r="Y169">
        <f t="shared" si="23"/>
        <v>1.3157894736842104</v>
      </c>
    </row>
    <row r="170" spans="1:25" x14ac:dyDescent="0.25">
      <c r="A170" t="s">
        <v>179</v>
      </c>
      <c r="B170">
        <v>60</v>
      </c>
      <c r="C170">
        <v>4</v>
      </c>
      <c r="D170" s="1">
        <v>93</v>
      </c>
      <c r="E170">
        <v>93</v>
      </c>
      <c r="F170">
        <v>10000</v>
      </c>
      <c r="G170">
        <v>143</v>
      </c>
      <c r="H170">
        <v>35.340000000000003</v>
      </c>
      <c r="I170">
        <v>10000</v>
      </c>
      <c r="J170">
        <v>139</v>
      </c>
      <c r="K170">
        <v>35.695999999999998</v>
      </c>
      <c r="L170">
        <f t="shared" si="16"/>
        <v>139</v>
      </c>
      <c r="M170">
        <f t="shared" si="17"/>
        <v>35.518000000000001</v>
      </c>
      <c r="N170">
        <f t="shared" si="18"/>
        <v>49.462365591397848</v>
      </c>
      <c r="O170">
        <f t="shared" si="19"/>
        <v>49.462365591397848</v>
      </c>
      <c r="P170">
        <v>55884</v>
      </c>
      <c r="Q170">
        <v>143</v>
      </c>
      <c r="R170">
        <v>200.001</v>
      </c>
      <c r="S170">
        <v>55721</v>
      </c>
      <c r="T170">
        <v>139</v>
      </c>
      <c r="U170">
        <v>200.00399999999999</v>
      </c>
      <c r="V170">
        <f t="shared" si="20"/>
        <v>139</v>
      </c>
      <c r="W170">
        <f t="shared" si="21"/>
        <v>200.0025</v>
      </c>
      <c r="X170">
        <f t="shared" si="22"/>
        <v>49.462365591397848</v>
      </c>
      <c r="Y170">
        <f t="shared" si="23"/>
        <v>49.462365591397848</v>
      </c>
    </row>
    <row r="171" spans="1:25" x14ac:dyDescent="0.25">
      <c r="A171" t="s">
        <v>180</v>
      </c>
      <c r="B171">
        <v>60</v>
      </c>
      <c r="C171">
        <v>4</v>
      </c>
      <c r="D171" s="1">
        <v>85</v>
      </c>
      <c r="E171">
        <v>85</v>
      </c>
      <c r="F171">
        <v>10000</v>
      </c>
      <c r="G171">
        <v>155</v>
      </c>
      <c r="H171">
        <v>35.091999999999999</v>
      </c>
      <c r="I171">
        <v>10000</v>
      </c>
      <c r="J171">
        <v>151</v>
      </c>
      <c r="K171">
        <v>35.646999999999998</v>
      </c>
      <c r="L171">
        <f t="shared" si="16"/>
        <v>151</v>
      </c>
      <c r="M171">
        <f t="shared" si="17"/>
        <v>35.369500000000002</v>
      </c>
      <c r="N171">
        <f t="shared" si="18"/>
        <v>77.64705882352942</v>
      </c>
      <c r="O171">
        <f t="shared" si="19"/>
        <v>77.64705882352942</v>
      </c>
      <c r="P171">
        <v>57028</v>
      </c>
      <c r="Q171">
        <v>152</v>
      </c>
      <c r="R171">
        <v>200.00299999999999</v>
      </c>
      <c r="S171">
        <v>56333</v>
      </c>
      <c r="T171">
        <v>149</v>
      </c>
      <c r="U171">
        <v>200</v>
      </c>
      <c r="V171">
        <f t="shared" si="20"/>
        <v>149</v>
      </c>
      <c r="W171">
        <f t="shared" si="21"/>
        <v>200.00149999999999</v>
      </c>
      <c r="X171">
        <f t="shared" si="22"/>
        <v>75.294117647058826</v>
      </c>
      <c r="Y171">
        <f t="shared" si="23"/>
        <v>75.294117647058826</v>
      </c>
    </row>
    <row r="172" spans="1:25" x14ac:dyDescent="0.25">
      <c r="A172" t="s">
        <v>181</v>
      </c>
      <c r="B172">
        <v>60</v>
      </c>
      <c r="C172">
        <v>4</v>
      </c>
      <c r="D172" s="1">
        <v>73</v>
      </c>
      <c r="E172">
        <v>73</v>
      </c>
      <c r="F172">
        <v>10000</v>
      </c>
      <c r="G172">
        <v>89</v>
      </c>
      <c r="H172">
        <v>36.076999999999998</v>
      </c>
      <c r="I172">
        <v>10000</v>
      </c>
      <c r="J172">
        <v>89</v>
      </c>
      <c r="K172">
        <v>35.177999999999997</v>
      </c>
      <c r="L172">
        <f t="shared" si="16"/>
        <v>89</v>
      </c>
      <c r="M172">
        <f t="shared" si="17"/>
        <v>35.627499999999998</v>
      </c>
      <c r="N172">
        <f t="shared" si="18"/>
        <v>21.917808219178081</v>
      </c>
      <c r="O172">
        <f t="shared" si="19"/>
        <v>21.917808219178081</v>
      </c>
      <c r="P172">
        <v>55730</v>
      </c>
      <c r="Q172">
        <v>89</v>
      </c>
      <c r="R172">
        <v>200</v>
      </c>
      <c r="S172">
        <v>56284</v>
      </c>
      <c r="T172">
        <v>89</v>
      </c>
      <c r="U172">
        <v>200.00200000000001</v>
      </c>
      <c r="V172">
        <f t="shared" si="20"/>
        <v>89</v>
      </c>
      <c r="W172">
        <f t="shared" si="21"/>
        <v>200.001</v>
      </c>
      <c r="X172">
        <f t="shared" si="22"/>
        <v>21.917808219178081</v>
      </c>
      <c r="Y172">
        <f t="shared" si="23"/>
        <v>21.917808219178081</v>
      </c>
    </row>
    <row r="173" spans="1:25" x14ac:dyDescent="0.25">
      <c r="A173" t="s">
        <v>182</v>
      </c>
      <c r="B173">
        <v>60</v>
      </c>
      <c r="C173">
        <v>4</v>
      </c>
      <c r="D173" s="1">
        <v>71</v>
      </c>
      <c r="E173">
        <v>71</v>
      </c>
      <c r="F173">
        <v>10000</v>
      </c>
      <c r="G173">
        <v>103</v>
      </c>
      <c r="H173">
        <v>38</v>
      </c>
      <c r="I173">
        <v>10000</v>
      </c>
      <c r="J173">
        <v>104</v>
      </c>
      <c r="K173">
        <v>37.552999999999997</v>
      </c>
      <c r="L173">
        <f t="shared" si="16"/>
        <v>103</v>
      </c>
      <c r="M173">
        <f t="shared" si="17"/>
        <v>37.776499999999999</v>
      </c>
      <c r="N173">
        <f t="shared" si="18"/>
        <v>45.070422535211272</v>
      </c>
      <c r="O173">
        <f t="shared" si="19"/>
        <v>45.070422535211272</v>
      </c>
      <c r="P173">
        <v>53369</v>
      </c>
      <c r="Q173">
        <v>103</v>
      </c>
      <c r="R173">
        <v>200.00299999999999</v>
      </c>
      <c r="S173">
        <v>53249</v>
      </c>
      <c r="T173">
        <v>103</v>
      </c>
      <c r="U173">
        <v>200.001</v>
      </c>
      <c r="V173">
        <f t="shared" si="20"/>
        <v>103</v>
      </c>
      <c r="W173">
        <f t="shared" si="21"/>
        <v>200.00200000000001</v>
      </c>
      <c r="X173">
        <f t="shared" si="22"/>
        <v>45.070422535211272</v>
      </c>
      <c r="Y173">
        <f t="shared" si="23"/>
        <v>45.070422535211272</v>
      </c>
    </row>
    <row r="174" spans="1:25" x14ac:dyDescent="0.25">
      <c r="A174" t="s">
        <v>183</v>
      </c>
      <c r="B174">
        <v>60</v>
      </c>
      <c r="C174">
        <v>4</v>
      </c>
      <c r="D174" s="1">
        <v>83</v>
      </c>
      <c r="E174">
        <v>83</v>
      </c>
      <c r="F174">
        <v>10000</v>
      </c>
      <c r="G174">
        <v>86</v>
      </c>
      <c r="H174">
        <v>34.68</v>
      </c>
      <c r="I174">
        <v>10000</v>
      </c>
      <c r="J174">
        <v>87</v>
      </c>
      <c r="K174">
        <v>34.375999999999998</v>
      </c>
      <c r="L174">
        <f t="shared" si="16"/>
        <v>86</v>
      </c>
      <c r="M174">
        <f t="shared" si="17"/>
        <v>34.527999999999999</v>
      </c>
      <c r="N174">
        <f t="shared" si="18"/>
        <v>3.6144578313253009</v>
      </c>
      <c r="O174">
        <f t="shared" si="19"/>
        <v>3.6144578313253009</v>
      </c>
      <c r="P174">
        <v>57505</v>
      </c>
      <c r="Q174">
        <v>86</v>
      </c>
      <c r="R174">
        <v>200.00200000000001</v>
      </c>
      <c r="S174">
        <v>58751</v>
      </c>
      <c r="T174">
        <v>87</v>
      </c>
      <c r="U174">
        <v>200</v>
      </c>
      <c r="V174">
        <f t="shared" si="20"/>
        <v>86</v>
      </c>
      <c r="W174">
        <f t="shared" si="21"/>
        <v>200.001</v>
      </c>
      <c r="X174">
        <f t="shared" si="22"/>
        <v>3.6144578313253009</v>
      </c>
      <c r="Y174">
        <f t="shared" si="23"/>
        <v>3.6144578313253009</v>
      </c>
    </row>
    <row r="175" spans="1:25" x14ac:dyDescent="0.25">
      <c r="A175" t="s">
        <v>184</v>
      </c>
      <c r="B175">
        <v>60</v>
      </c>
      <c r="C175">
        <v>4</v>
      </c>
      <c r="D175" s="1">
        <v>73</v>
      </c>
      <c r="E175">
        <v>73</v>
      </c>
      <c r="F175">
        <v>10000</v>
      </c>
      <c r="G175">
        <v>84</v>
      </c>
      <c r="H175">
        <v>37.478999999999999</v>
      </c>
      <c r="I175">
        <v>10000</v>
      </c>
      <c r="J175">
        <v>84</v>
      </c>
      <c r="K175">
        <v>36.956000000000003</v>
      </c>
      <c r="L175">
        <f t="shared" si="16"/>
        <v>84</v>
      </c>
      <c r="M175">
        <f t="shared" si="17"/>
        <v>37.217500000000001</v>
      </c>
      <c r="N175">
        <f t="shared" si="18"/>
        <v>15.068493150684931</v>
      </c>
      <c r="O175">
        <f t="shared" si="19"/>
        <v>15.068493150684931</v>
      </c>
      <c r="P175">
        <v>53318</v>
      </c>
      <c r="Q175">
        <v>83</v>
      </c>
      <c r="R175">
        <v>200.00200000000001</v>
      </c>
      <c r="S175">
        <v>53684</v>
      </c>
      <c r="T175">
        <v>83</v>
      </c>
      <c r="U175">
        <v>200.001</v>
      </c>
      <c r="V175">
        <f t="shared" si="20"/>
        <v>83</v>
      </c>
      <c r="W175">
        <f t="shared" si="21"/>
        <v>200.00150000000002</v>
      </c>
      <c r="X175">
        <f t="shared" si="22"/>
        <v>13.698630136986301</v>
      </c>
      <c r="Y175">
        <f t="shared" si="23"/>
        <v>13.698630136986301</v>
      </c>
    </row>
    <row r="176" spans="1:25" x14ac:dyDescent="0.25">
      <c r="A176" t="s">
        <v>185</v>
      </c>
      <c r="B176">
        <v>60</v>
      </c>
      <c r="C176">
        <v>4</v>
      </c>
      <c r="D176" s="1">
        <v>73</v>
      </c>
      <c r="E176">
        <v>73</v>
      </c>
      <c r="F176">
        <v>10000</v>
      </c>
      <c r="G176">
        <v>73</v>
      </c>
      <c r="H176">
        <v>28.331</v>
      </c>
      <c r="I176">
        <v>10000</v>
      </c>
      <c r="J176">
        <v>73</v>
      </c>
      <c r="K176">
        <v>28.437999999999999</v>
      </c>
      <c r="L176">
        <f t="shared" si="16"/>
        <v>73</v>
      </c>
      <c r="M176">
        <f t="shared" si="17"/>
        <v>28.384499999999999</v>
      </c>
      <c r="N176">
        <f t="shared" si="18"/>
        <v>0</v>
      </c>
      <c r="O176">
        <f t="shared" si="19"/>
        <v>0</v>
      </c>
      <c r="P176">
        <v>70015</v>
      </c>
      <c r="Q176">
        <v>73</v>
      </c>
      <c r="R176">
        <v>200.00299999999999</v>
      </c>
      <c r="S176">
        <v>69950</v>
      </c>
      <c r="T176">
        <v>73</v>
      </c>
      <c r="U176">
        <v>200.00200000000001</v>
      </c>
      <c r="V176">
        <f t="shared" si="20"/>
        <v>73</v>
      </c>
      <c r="W176">
        <f t="shared" si="21"/>
        <v>200.0025</v>
      </c>
      <c r="X176">
        <f t="shared" si="22"/>
        <v>0</v>
      </c>
      <c r="Y176">
        <f t="shared" si="23"/>
        <v>0</v>
      </c>
    </row>
    <row r="177" spans="1:25" x14ac:dyDescent="0.25">
      <c r="A177" t="s">
        <v>186</v>
      </c>
      <c r="B177">
        <v>60</v>
      </c>
      <c r="C177">
        <v>4</v>
      </c>
      <c r="D177" s="1">
        <v>69</v>
      </c>
      <c r="E177">
        <v>69</v>
      </c>
      <c r="F177">
        <v>10000</v>
      </c>
      <c r="G177">
        <v>71</v>
      </c>
      <c r="H177">
        <v>25.742000000000001</v>
      </c>
      <c r="I177">
        <v>10000</v>
      </c>
      <c r="J177">
        <v>73</v>
      </c>
      <c r="K177">
        <v>27.251999999999999</v>
      </c>
      <c r="L177">
        <f t="shared" si="16"/>
        <v>71</v>
      </c>
      <c r="M177">
        <f t="shared" si="17"/>
        <v>26.497</v>
      </c>
      <c r="N177">
        <f t="shared" si="18"/>
        <v>2.8985507246376812</v>
      </c>
      <c r="O177">
        <f t="shared" si="19"/>
        <v>2.8985507246376812</v>
      </c>
      <c r="P177">
        <v>77667</v>
      </c>
      <c r="Q177">
        <v>71</v>
      </c>
      <c r="R177">
        <v>200.00200000000001</v>
      </c>
      <c r="S177">
        <v>73278</v>
      </c>
      <c r="T177">
        <v>71</v>
      </c>
      <c r="U177">
        <v>200.00299999999999</v>
      </c>
      <c r="V177">
        <f t="shared" si="20"/>
        <v>71</v>
      </c>
      <c r="W177">
        <f t="shared" si="21"/>
        <v>200.0025</v>
      </c>
      <c r="X177">
        <f t="shared" si="22"/>
        <v>2.8985507246376812</v>
      </c>
      <c r="Y177">
        <f t="shared" si="23"/>
        <v>2.8985507246376812</v>
      </c>
    </row>
    <row r="178" spans="1:25" x14ac:dyDescent="0.25">
      <c r="A178" t="s">
        <v>187</v>
      </c>
      <c r="B178">
        <v>60</v>
      </c>
      <c r="C178">
        <v>4</v>
      </c>
      <c r="D178" s="1">
        <v>64</v>
      </c>
      <c r="E178">
        <v>79</v>
      </c>
      <c r="F178">
        <v>10000</v>
      </c>
      <c r="G178">
        <v>164</v>
      </c>
      <c r="H178">
        <v>44.997</v>
      </c>
      <c r="I178">
        <v>10000</v>
      </c>
      <c r="J178">
        <v>170</v>
      </c>
      <c r="K178">
        <v>44.357999999999997</v>
      </c>
      <c r="L178">
        <f t="shared" si="16"/>
        <v>164</v>
      </c>
      <c r="M178">
        <f t="shared" si="17"/>
        <v>44.677499999999995</v>
      </c>
      <c r="N178">
        <f t="shared" si="18"/>
        <v>156.25</v>
      </c>
      <c r="O178">
        <f t="shared" si="19"/>
        <v>107.59493670886076</v>
      </c>
      <c r="P178">
        <v>44735</v>
      </c>
      <c r="Q178">
        <v>164</v>
      </c>
      <c r="R178">
        <v>200.00399999999999</v>
      </c>
      <c r="S178">
        <v>44568</v>
      </c>
      <c r="T178">
        <v>165</v>
      </c>
      <c r="U178">
        <v>200</v>
      </c>
      <c r="V178">
        <f t="shared" si="20"/>
        <v>164</v>
      </c>
      <c r="W178">
        <f t="shared" si="21"/>
        <v>200.00200000000001</v>
      </c>
      <c r="X178">
        <f t="shared" si="22"/>
        <v>156.25</v>
      </c>
      <c r="Y178">
        <f t="shared" si="23"/>
        <v>107.59493670886076</v>
      </c>
    </row>
    <row r="179" spans="1:25" x14ac:dyDescent="0.25">
      <c r="A179" t="s">
        <v>188</v>
      </c>
      <c r="B179">
        <v>60</v>
      </c>
      <c r="C179">
        <v>4</v>
      </c>
      <c r="D179" s="1">
        <v>99</v>
      </c>
      <c r="E179">
        <v>99</v>
      </c>
      <c r="F179">
        <v>10000</v>
      </c>
      <c r="G179">
        <v>195</v>
      </c>
      <c r="H179">
        <v>44.18</v>
      </c>
      <c r="I179">
        <v>10000</v>
      </c>
      <c r="J179">
        <v>195</v>
      </c>
      <c r="K179">
        <v>44.26</v>
      </c>
      <c r="L179">
        <f t="shared" si="16"/>
        <v>195</v>
      </c>
      <c r="M179">
        <f t="shared" si="17"/>
        <v>44.22</v>
      </c>
      <c r="N179">
        <f t="shared" si="18"/>
        <v>96.969696969696969</v>
      </c>
      <c r="O179">
        <f t="shared" si="19"/>
        <v>96.969696969696969</v>
      </c>
      <c r="P179">
        <v>45363</v>
      </c>
      <c r="Q179">
        <v>195</v>
      </c>
      <c r="R179">
        <v>200.001</v>
      </c>
      <c r="S179">
        <v>45087</v>
      </c>
      <c r="T179">
        <v>195</v>
      </c>
      <c r="U179">
        <v>200.005</v>
      </c>
      <c r="V179">
        <f t="shared" si="20"/>
        <v>195</v>
      </c>
      <c r="W179">
        <f t="shared" si="21"/>
        <v>200.00299999999999</v>
      </c>
      <c r="X179">
        <f t="shared" si="22"/>
        <v>96.969696969696969</v>
      </c>
      <c r="Y179">
        <f t="shared" si="23"/>
        <v>96.969696969696969</v>
      </c>
    </row>
    <row r="180" spans="1:25" x14ac:dyDescent="0.25">
      <c r="A180" t="s">
        <v>189</v>
      </c>
      <c r="B180">
        <v>60</v>
      </c>
      <c r="C180">
        <v>4</v>
      </c>
      <c r="D180" s="1">
        <v>73</v>
      </c>
      <c r="E180">
        <v>73</v>
      </c>
      <c r="F180">
        <v>10000</v>
      </c>
      <c r="G180">
        <v>95</v>
      </c>
      <c r="H180">
        <v>39.517000000000003</v>
      </c>
      <c r="I180">
        <v>10000</v>
      </c>
      <c r="J180">
        <v>94</v>
      </c>
      <c r="K180">
        <v>39.401000000000003</v>
      </c>
      <c r="L180">
        <f t="shared" si="16"/>
        <v>94</v>
      </c>
      <c r="M180">
        <f t="shared" si="17"/>
        <v>39.459000000000003</v>
      </c>
      <c r="N180">
        <f t="shared" si="18"/>
        <v>28.767123287671232</v>
      </c>
      <c r="O180">
        <f t="shared" si="19"/>
        <v>28.767123287671232</v>
      </c>
      <c r="P180">
        <v>50666</v>
      </c>
      <c r="Q180">
        <v>93</v>
      </c>
      <c r="R180">
        <v>200.001</v>
      </c>
      <c r="S180">
        <v>50680</v>
      </c>
      <c r="T180">
        <v>94</v>
      </c>
      <c r="U180">
        <v>200</v>
      </c>
      <c r="V180">
        <f t="shared" si="20"/>
        <v>93</v>
      </c>
      <c r="W180">
        <f t="shared" si="21"/>
        <v>200.00049999999999</v>
      </c>
      <c r="X180">
        <f t="shared" si="22"/>
        <v>27.397260273972602</v>
      </c>
      <c r="Y180">
        <f t="shared" si="23"/>
        <v>27.397260273972602</v>
      </c>
    </row>
    <row r="181" spans="1:25" x14ac:dyDescent="0.25">
      <c r="A181" t="s">
        <v>190</v>
      </c>
      <c r="B181">
        <v>60</v>
      </c>
      <c r="C181">
        <v>4</v>
      </c>
      <c r="D181" s="1">
        <v>83</v>
      </c>
      <c r="E181">
        <v>83</v>
      </c>
      <c r="F181">
        <v>10000</v>
      </c>
      <c r="G181">
        <v>108</v>
      </c>
      <c r="H181">
        <v>40.337000000000003</v>
      </c>
      <c r="I181">
        <v>10000</v>
      </c>
      <c r="J181">
        <v>106</v>
      </c>
      <c r="K181">
        <v>40.345999999999997</v>
      </c>
      <c r="L181">
        <f t="shared" si="16"/>
        <v>106</v>
      </c>
      <c r="M181">
        <f t="shared" si="17"/>
        <v>40.341499999999996</v>
      </c>
      <c r="N181">
        <f t="shared" si="18"/>
        <v>27.710843373493976</v>
      </c>
      <c r="O181">
        <f t="shared" si="19"/>
        <v>27.710843373493976</v>
      </c>
      <c r="P181">
        <v>49751</v>
      </c>
      <c r="Q181">
        <v>106</v>
      </c>
      <c r="R181">
        <v>200.001</v>
      </c>
      <c r="S181">
        <v>49462</v>
      </c>
      <c r="T181">
        <v>106</v>
      </c>
      <c r="U181">
        <v>200.001</v>
      </c>
      <c r="V181">
        <f t="shared" si="20"/>
        <v>106</v>
      </c>
      <c r="W181">
        <f t="shared" si="21"/>
        <v>200.001</v>
      </c>
      <c r="X181">
        <f t="shared" si="22"/>
        <v>27.710843373493976</v>
      </c>
      <c r="Y181">
        <f t="shared" si="23"/>
        <v>27.710843373493976</v>
      </c>
    </row>
    <row r="182" spans="1:25" x14ac:dyDescent="0.25">
      <c r="A182" t="s">
        <v>191</v>
      </c>
      <c r="B182">
        <v>60</v>
      </c>
      <c r="C182">
        <v>4</v>
      </c>
      <c r="D182" s="1">
        <v>89</v>
      </c>
      <c r="E182">
        <v>89</v>
      </c>
      <c r="F182">
        <v>10000</v>
      </c>
      <c r="G182">
        <v>110</v>
      </c>
      <c r="H182">
        <v>42.158999999999999</v>
      </c>
      <c r="I182">
        <v>10000</v>
      </c>
      <c r="J182">
        <v>108</v>
      </c>
      <c r="K182">
        <v>42.542000000000002</v>
      </c>
      <c r="L182">
        <f t="shared" si="16"/>
        <v>108</v>
      </c>
      <c r="M182">
        <f t="shared" si="17"/>
        <v>42.350499999999997</v>
      </c>
      <c r="N182">
        <f t="shared" si="18"/>
        <v>21.348314606741571</v>
      </c>
      <c r="O182">
        <f t="shared" si="19"/>
        <v>21.348314606741571</v>
      </c>
      <c r="P182">
        <v>47578</v>
      </c>
      <c r="Q182">
        <v>107</v>
      </c>
      <c r="R182">
        <v>200.001</v>
      </c>
      <c r="S182">
        <v>47044</v>
      </c>
      <c r="T182">
        <v>107</v>
      </c>
      <c r="U182">
        <v>200.001</v>
      </c>
      <c r="V182">
        <f t="shared" si="20"/>
        <v>107</v>
      </c>
      <c r="W182">
        <f t="shared" si="21"/>
        <v>200.001</v>
      </c>
      <c r="X182">
        <f t="shared" si="22"/>
        <v>20.224719101123593</v>
      </c>
      <c r="Y182">
        <f t="shared" si="23"/>
        <v>20.224719101123593</v>
      </c>
    </row>
    <row r="183" spans="1:25" x14ac:dyDescent="0.25">
      <c r="A183" t="s">
        <v>192</v>
      </c>
      <c r="B183">
        <v>60</v>
      </c>
      <c r="C183">
        <v>4</v>
      </c>
      <c r="D183" s="1">
        <v>74</v>
      </c>
      <c r="E183">
        <v>74</v>
      </c>
      <c r="F183">
        <v>10000</v>
      </c>
      <c r="G183">
        <v>91</v>
      </c>
      <c r="H183">
        <v>38.158999999999999</v>
      </c>
      <c r="I183">
        <v>10000</v>
      </c>
      <c r="J183">
        <v>92</v>
      </c>
      <c r="K183">
        <v>38.124000000000002</v>
      </c>
      <c r="L183">
        <f t="shared" si="16"/>
        <v>91</v>
      </c>
      <c r="M183">
        <f t="shared" si="17"/>
        <v>38.141500000000001</v>
      </c>
      <c r="N183">
        <f t="shared" si="18"/>
        <v>22.972972972972975</v>
      </c>
      <c r="O183">
        <f t="shared" si="19"/>
        <v>22.972972972972975</v>
      </c>
      <c r="P183">
        <v>51750</v>
      </c>
      <c r="Q183">
        <v>91</v>
      </c>
      <c r="R183">
        <v>200.001</v>
      </c>
      <c r="S183">
        <v>52104</v>
      </c>
      <c r="T183">
        <v>92</v>
      </c>
      <c r="U183">
        <v>200.001</v>
      </c>
      <c r="V183">
        <f t="shared" si="20"/>
        <v>91</v>
      </c>
      <c r="W183">
        <f t="shared" si="21"/>
        <v>200.001</v>
      </c>
      <c r="X183">
        <f t="shared" si="22"/>
        <v>22.972972972972975</v>
      </c>
      <c r="Y183">
        <f t="shared" si="23"/>
        <v>22.972972972972975</v>
      </c>
    </row>
    <row r="184" spans="1:25" x14ac:dyDescent="0.25">
      <c r="A184" t="s">
        <v>193</v>
      </c>
      <c r="B184">
        <v>60</v>
      </c>
      <c r="C184">
        <v>4</v>
      </c>
      <c r="D184" s="1">
        <v>87</v>
      </c>
      <c r="E184">
        <v>87</v>
      </c>
      <c r="F184">
        <v>10000</v>
      </c>
      <c r="G184">
        <v>87</v>
      </c>
      <c r="H184">
        <v>29.576000000000001</v>
      </c>
      <c r="I184">
        <v>10000</v>
      </c>
      <c r="J184">
        <v>88</v>
      </c>
      <c r="K184">
        <v>27.762</v>
      </c>
      <c r="L184">
        <f t="shared" si="16"/>
        <v>87</v>
      </c>
      <c r="M184">
        <f t="shared" si="17"/>
        <v>28.669</v>
      </c>
      <c r="N184">
        <f t="shared" si="18"/>
        <v>0</v>
      </c>
      <c r="O184">
        <f t="shared" si="19"/>
        <v>0</v>
      </c>
      <c r="P184">
        <v>67512</v>
      </c>
      <c r="Q184">
        <v>87</v>
      </c>
      <c r="R184">
        <v>200.001</v>
      </c>
      <c r="S184">
        <v>72336</v>
      </c>
      <c r="T184">
        <v>88</v>
      </c>
      <c r="U184">
        <v>200.00299999999999</v>
      </c>
      <c r="V184">
        <f t="shared" si="20"/>
        <v>87</v>
      </c>
      <c r="W184">
        <f t="shared" si="21"/>
        <v>200.00200000000001</v>
      </c>
      <c r="X184">
        <f t="shared" si="22"/>
        <v>0</v>
      </c>
      <c r="Y184">
        <f t="shared" si="23"/>
        <v>0</v>
      </c>
    </row>
    <row r="185" spans="1:25" x14ac:dyDescent="0.25">
      <c r="A185" t="s">
        <v>194</v>
      </c>
      <c r="B185">
        <v>60</v>
      </c>
      <c r="C185">
        <v>4</v>
      </c>
      <c r="D185" s="1">
        <v>74</v>
      </c>
      <c r="E185">
        <v>74</v>
      </c>
      <c r="F185">
        <v>10000</v>
      </c>
      <c r="G185">
        <v>78</v>
      </c>
      <c r="H185">
        <v>33.889000000000003</v>
      </c>
      <c r="I185">
        <v>10000</v>
      </c>
      <c r="J185">
        <v>80</v>
      </c>
      <c r="K185">
        <v>33.517000000000003</v>
      </c>
      <c r="L185">
        <f t="shared" si="16"/>
        <v>78</v>
      </c>
      <c r="M185">
        <f t="shared" si="17"/>
        <v>33.703000000000003</v>
      </c>
      <c r="N185">
        <f t="shared" si="18"/>
        <v>5.4054054054054053</v>
      </c>
      <c r="O185">
        <f t="shared" si="19"/>
        <v>5.4054054054054053</v>
      </c>
      <c r="P185">
        <v>59179</v>
      </c>
      <c r="Q185">
        <v>77</v>
      </c>
      <c r="R185">
        <v>200.001</v>
      </c>
      <c r="S185">
        <v>59899</v>
      </c>
      <c r="T185">
        <v>77</v>
      </c>
      <c r="U185">
        <v>200</v>
      </c>
      <c r="V185">
        <f t="shared" si="20"/>
        <v>77</v>
      </c>
      <c r="W185">
        <f t="shared" si="21"/>
        <v>200.00049999999999</v>
      </c>
      <c r="X185">
        <f t="shared" si="22"/>
        <v>4.0540540540540544</v>
      </c>
      <c r="Y185">
        <f t="shared" si="23"/>
        <v>4.0540540540540544</v>
      </c>
    </row>
    <row r="186" spans="1:25" x14ac:dyDescent="0.25">
      <c r="A186" t="s">
        <v>195</v>
      </c>
      <c r="B186">
        <v>60</v>
      </c>
      <c r="C186">
        <v>4</v>
      </c>
      <c r="D186" s="1">
        <v>79</v>
      </c>
      <c r="E186">
        <v>110</v>
      </c>
      <c r="F186">
        <v>10000</v>
      </c>
      <c r="G186">
        <v>208</v>
      </c>
      <c r="H186">
        <v>45.301000000000002</v>
      </c>
      <c r="I186">
        <v>10000</v>
      </c>
      <c r="J186">
        <v>209</v>
      </c>
      <c r="K186">
        <v>45.707000000000001</v>
      </c>
      <c r="L186">
        <f t="shared" si="16"/>
        <v>208</v>
      </c>
      <c r="M186">
        <f t="shared" si="17"/>
        <v>45.504000000000005</v>
      </c>
      <c r="N186">
        <f t="shared" si="18"/>
        <v>163.29113924050634</v>
      </c>
      <c r="O186">
        <f t="shared" si="19"/>
        <v>89.090909090909093</v>
      </c>
      <c r="P186">
        <v>44432</v>
      </c>
      <c r="Q186">
        <v>205</v>
      </c>
      <c r="R186">
        <v>200.00399999999999</v>
      </c>
      <c r="S186">
        <v>44145</v>
      </c>
      <c r="T186">
        <v>204</v>
      </c>
      <c r="U186">
        <v>200</v>
      </c>
      <c r="V186">
        <f t="shared" si="20"/>
        <v>204</v>
      </c>
      <c r="W186">
        <f t="shared" si="21"/>
        <v>200.00200000000001</v>
      </c>
      <c r="X186">
        <f t="shared" si="22"/>
        <v>158.22784810126583</v>
      </c>
      <c r="Y186">
        <f t="shared" si="23"/>
        <v>85.454545454545453</v>
      </c>
    </row>
    <row r="187" spans="1:25" x14ac:dyDescent="0.25">
      <c r="A187" t="s">
        <v>196</v>
      </c>
      <c r="B187">
        <v>60</v>
      </c>
      <c r="C187">
        <v>4</v>
      </c>
      <c r="D187" s="1">
        <v>62</v>
      </c>
      <c r="E187">
        <v>97</v>
      </c>
      <c r="F187">
        <v>10000</v>
      </c>
      <c r="G187">
        <v>196</v>
      </c>
      <c r="H187">
        <v>47.171999999999997</v>
      </c>
      <c r="I187">
        <v>10000</v>
      </c>
      <c r="J187">
        <v>197</v>
      </c>
      <c r="K187">
        <v>46.887</v>
      </c>
      <c r="L187">
        <f t="shared" si="16"/>
        <v>196</v>
      </c>
      <c r="M187">
        <f t="shared" si="17"/>
        <v>47.029499999999999</v>
      </c>
      <c r="N187">
        <f t="shared" si="18"/>
        <v>216.12903225806451</v>
      </c>
      <c r="O187">
        <f t="shared" si="19"/>
        <v>102.06185567010309</v>
      </c>
      <c r="P187">
        <v>42454</v>
      </c>
      <c r="Q187">
        <v>196</v>
      </c>
      <c r="R187">
        <v>200.00399999999999</v>
      </c>
      <c r="S187">
        <v>42357</v>
      </c>
      <c r="T187">
        <v>196</v>
      </c>
      <c r="U187">
        <v>200.00299999999999</v>
      </c>
      <c r="V187">
        <f t="shared" si="20"/>
        <v>196</v>
      </c>
      <c r="W187">
        <f t="shared" si="21"/>
        <v>200.00349999999997</v>
      </c>
      <c r="X187">
        <f t="shared" si="22"/>
        <v>216.12903225806451</v>
      </c>
      <c r="Y187">
        <f t="shared" si="23"/>
        <v>102.06185567010309</v>
      </c>
    </row>
    <row r="188" spans="1:25" x14ac:dyDescent="0.25">
      <c r="A188" t="s">
        <v>197</v>
      </c>
      <c r="B188">
        <v>60</v>
      </c>
      <c r="C188">
        <v>4</v>
      </c>
      <c r="D188" s="1">
        <v>75</v>
      </c>
      <c r="E188">
        <v>75</v>
      </c>
      <c r="F188">
        <v>10000</v>
      </c>
      <c r="G188">
        <v>123</v>
      </c>
      <c r="H188">
        <v>45.517000000000003</v>
      </c>
      <c r="I188">
        <v>10000</v>
      </c>
      <c r="J188">
        <v>123</v>
      </c>
      <c r="K188">
        <v>45.728999999999999</v>
      </c>
      <c r="L188">
        <f t="shared" si="16"/>
        <v>123</v>
      </c>
      <c r="M188">
        <f t="shared" si="17"/>
        <v>45.623000000000005</v>
      </c>
      <c r="N188">
        <f t="shared" si="18"/>
        <v>64</v>
      </c>
      <c r="O188">
        <f t="shared" si="19"/>
        <v>64</v>
      </c>
      <c r="P188">
        <v>44261</v>
      </c>
      <c r="Q188">
        <v>122</v>
      </c>
      <c r="R188">
        <v>200.00299999999999</v>
      </c>
      <c r="S188">
        <v>43691</v>
      </c>
      <c r="T188">
        <v>123</v>
      </c>
      <c r="U188">
        <v>200.00200000000001</v>
      </c>
      <c r="V188">
        <f t="shared" si="20"/>
        <v>122</v>
      </c>
      <c r="W188">
        <f t="shared" si="21"/>
        <v>200.0025</v>
      </c>
      <c r="X188">
        <f t="shared" si="22"/>
        <v>62.666666666666671</v>
      </c>
      <c r="Y188">
        <f t="shared" si="23"/>
        <v>62.666666666666671</v>
      </c>
    </row>
    <row r="189" spans="1:25" x14ac:dyDescent="0.25">
      <c r="A189" t="s">
        <v>198</v>
      </c>
      <c r="B189">
        <v>60</v>
      </c>
      <c r="C189">
        <v>4</v>
      </c>
      <c r="D189" s="1">
        <v>79</v>
      </c>
      <c r="E189">
        <v>79</v>
      </c>
      <c r="F189">
        <v>10000</v>
      </c>
      <c r="G189">
        <v>138</v>
      </c>
      <c r="H189">
        <v>42.283000000000001</v>
      </c>
      <c r="I189">
        <v>10000</v>
      </c>
      <c r="J189">
        <v>136</v>
      </c>
      <c r="K189">
        <v>43.280999999999999</v>
      </c>
      <c r="L189">
        <f t="shared" si="16"/>
        <v>136</v>
      </c>
      <c r="M189">
        <f t="shared" si="17"/>
        <v>42.781999999999996</v>
      </c>
      <c r="N189">
        <f t="shared" si="18"/>
        <v>72.151898734177209</v>
      </c>
      <c r="O189">
        <f t="shared" si="19"/>
        <v>72.151898734177209</v>
      </c>
      <c r="P189">
        <v>46869</v>
      </c>
      <c r="Q189">
        <v>138</v>
      </c>
      <c r="R189">
        <v>200.001</v>
      </c>
      <c r="S189">
        <v>46114</v>
      </c>
      <c r="T189">
        <v>136</v>
      </c>
      <c r="U189">
        <v>200.00200000000001</v>
      </c>
      <c r="V189">
        <f t="shared" si="20"/>
        <v>136</v>
      </c>
      <c r="W189">
        <f t="shared" si="21"/>
        <v>200.00150000000002</v>
      </c>
      <c r="X189">
        <f t="shared" si="22"/>
        <v>72.151898734177209</v>
      </c>
      <c r="Y189">
        <f t="shared" si="23"/>
        <v>72.151898734177209</v>
      </c>
    </row>
    <row r="190" spans="1:25" x14ac:dyDescent="0.25">
      <c r="A190" t="s">
        <v>199</v>
      </c>
      <c r="B190">
        <v>60</v>
      </c>
      <c r="C190">
        <v>4</v>
      </c>
      <c r="D190" s="1">
        <v>66</v>
      </c>
      <c r="E190">
        <v>66</v>
      </c>
      <c r="F190">
        <v>10000</v>
      </c>
      <c r="G190">
        <v>92</v>
      </c>
      <c r="H190">
        <v>43.948</v>
      </c>
      <c r="I190">
        <v>10000</v>
      </c>
      <c r="J190">
        <v>92</v>
      </c>
      <c r="K190">
        <v>43.786000000000001</v>
      </c>
      <c r="L190">
        <f t="shared" si="16"/>
        <v>92</v>
      </c>
      <c r="M190">
        <f t="shared" si="17"/>
        <v>43.867000000000004</v>
      </c>
      <c r="N190">
        <f t="shared" si="18"/>
        <v>39.393939393939391</v>
      </c>
      <c r="O190">
        <f t="shared" si="19"/>
        <v>39.393939393939391</v>
      </c>
      <c r="P190">
        <v>45462</v>
      </c>
      <c r="Q190">
        <v>91</v>
      </c>
      <c r="R190">
        <v>200.00299999999999</v>
      </c>
      <c r="S190">
        <v>45515</v>
      </c>
      <c r="T190">
        <v>89</v>
      </c>
      <c r="U190">
        <v>200</v>
      </c>
      <c r="V190">
        <f t="shared" si="20"/>
        <v>89</v>
      </c>
      <c r="W190">
        <f t="shared" si="21"/>
        <v>200.00149999999999</v>
      </c>
      <c r="X190">
        <f t="shared" si="22"/>
        <v>34.848484848484851</v>
      </c>
      <c r="Y190">
        <f t="shared" si="23"/>
        <v>34.848484848484851</v>
      </c>
    </row>
    <row r="191" spans="1:25" x14ac:dyDescent="0.25">
      <c r="A191" t="s">
        <v>200</v>
      </c>
      <c r="B191">
        <v>60</v>
      </c>
      <c r="C191">
        <v>4</v>
      </c>
      <c r="D191" s="1">
        <v>76</v>
      </c>
      <c r="E191">
        <v>76</v>
      </c>
      <c r="F191">
        <v>10000</v>
      </c>
      <c r="G191">
        <v>96</v>
      </c>
      <c r="H191">
        <v>40.642000000000003</v>
      </c>
      <c r="I191">
        <v>10000</v>
      </c>
      <c r="J191">
        <v>96</v>
      </c>
      <c r="K191">
        <v>41.887999999999998</v>
      </c>
      <c r="L191">
        <f t="shared" si="16"/>
        <v>96</v>
      </c>
      <c r="M191">
        <f t="shared" si="17"/>
        <v>41.265000000000001</v>
      </c>
      <c r="N191">
        <f t="shared" si="18"/>
        <v>26.315789473684209</v>
      </c>
      <c r="O191">
        <f t="shared" si="19"/>
        <v>26.315789473684209</v>
      </c>
      <c r="P191">
        <v>49095</v>
      </c>
      <c r="Q191">
        <v>96</v>
      </c>
      <c r="R191">
        <v>200.00200000000001</v>
      </c>
      <c r="S191">
        <v>48682</v>
      </c>
      <c r="T191">
        <v>96</v>
      </c>
      <c r="U191">
        <v>200.001</v>
      </c>
      <c r="V191">
        <f t="shared" si="20"/>
        <v>96</v>
      </c>
      <c r="W191">
        <f t="shared" si="21"/>
        <v>200.00150000000002</v>
      </c>
      <c r="X191">
        <f t="shared" si="22"/>
        <v>26.315789473684209</v>
      </c>
      <c r="Y191">
        <f t="shared" si="23"/>
        <v>26.315789473684209</v>
      </c>
    </row>
    <row r="192" spans="1:25" x14ac:dyDescent="0.25">
      <c r="A192" t="s">
        <v>201</v>
      </c>
      <c r="B192">
        <v>60</v>
      </c>
      <c r="C192">
        <v>4</v>
      </c>
      <c r="D192" s="1">
        <v>84</v>
      </c>
      <c r="E192">
        <v>84</v>
      </c>
      <c r="F192">
        <v>10000</v>
      </c>
      <c r="G192">
        <v>86</v>
      </c>
      <c r="H192">
        <v>33.841999999999999</v>
      </c>
      <c r="I192">
        <v>10000</v>
      </c>
      <c r="J192">
        <v>88</v>
      </c>
      <c r="K192">
        <v>34.033999999999999</v>
      </c>
      <c r="L192">
        <f t="shared" si="16"/>
        <v>86</v>
      </c>
      <c r="M192">
        <f t="shared" si="17"/>
        <v>33.938000000000002</v>
      </c>
      <c r="N192">
        <f t="shared" si="18"/>
        <v>2.3809523809523809</v>
      </c>
      <c r="O192">
        <f t="shared" si="19"/>
        <v>2.3809523809523809</v>
      </c>
      <c r="P192">
        <v>58423</v>
      </c>
      <c r="Q192">
        <v>86</v>
      </c>
      <c r="R192">
        <v>200</v>
      </c>
      <c r="S192">
        <v>59548</v>
      </c>
      <c r="T192">
        <v>88</v>
      </c>
      <c r="U192">
        <v>200.001</v>
      </c>
      <c r="V192">
        <f t="shared" si="20"/>
        <v>86</v>
      </c>
      <c r="W192">
        <f t="shared" si="21"/>
        <v>200.00049999999999</v>
      </c>
      <c r="X192">
        <f t="shared" si="22"/>
        <v>2.3809523809523809</v>
      </c>
      <c r="Y192">
        <f t="shared" si="23"/>
        <v>2.3809523809523809</v>
      </c>
    </row>
    <row r="193" spans="1:25" x14ac:dyDescent="0.25">
      <c r="A193" t="s">
        <v>202</v>
      </c>
      <c r="B193">
        <v>60</v>
      </c>
      <c r="C193">
        <v>4</v>
      </c>
      <c r="D193" s="1">
        <v>82</v>
      </c>
      <c r="E193">
        <v>82</v>
      </c>
      <c r="F193">
        <v>10000</v>
      </c>
      <c r="G193">
        <v>82</v>
      </c>
      <c r="H193">
        <v>35.371000000000002</v>
      </c>
      <c r="I193">
        <v>10000</v>
      </c>
      <c r="J193">
        <v>83</v>
      </c>
      <c r="K193">
        <v>35.881999999999998</v>
      </c>
      <c r="L193">
        <f t="shared" si="16"/>
        <v>82</v>
      </c>
      <c r="M193">
        <f t="shared" si="17"/>
        <v>35.6265</v>
      </c>
      <c r="N193">
        <f t="shared" si="18"/>
        <v>0</v>
      </c>
      <c r="O193">
        <f t="shared" si="19"/>
        <v>0</v>
      </c>
      <c r="P193">
        <v>56514</v>
      </c>
      <c r="Q193">
        <v>82</v>
      </c>
      <c r="R193">
        <v>200.00299999999999</v>
      </c>
      <c r="S193">
        <v>55780</v>
      </c>
      <c r="T193">
        <v>83</v>
      </c>
      <c r="U193">
        <v>200.00200000000001</v>
      </c>
      <c r="V193">
        <f t="shared" si="20"/>
        <v>82</v>
      </c>
      <c r="W193">
        <f t="shared" si="21"/>
        <v>200.0025</v>
      </c>
      <c r="X193">
        <f t="shared" si="22"/>
        <v>0</v>
      </c>
      <c r="Y193">
        <f t="shared" si="23"/>
        <v>0</v>
      </c>
    </row>
    <row r="194" spans="1:25" x14ac:dyDescent="0.25">
      <c r="A194" t="s">
        <v>203</v>
      </c>
      <c r="B194">
        <v>90</v>
      </c>
      <c r="C194">
        <v>4</v>
      </c>
      <c r="D194" s="1">
        <v>67</v>
      </c>
      <c r="E194">
        <v>67</v>
      </c>
      <c r="F194">
        <v>10000</v>
      </c>
      <c r="G194">
        <v>99</v>
      </c>
      <c r="H194">
        <v>75.557000000000002</v>
      </c>
      <c r="I194">
        <v>10000</v>
      </c>
      <c r="J194">
        <v>98</v>
      </c>
      <c r="K194">
        <v>76.951999999999998</v>
      </c>
      <c r="L194">
        <f t="shared" si="16"/>
        <v>98</v>
      </c>
      <c r="M194">
        <f t="shared" si="17"/>
        <v>76.254500000000007</v>
      </c>
      <c r="N194">
        <f t="shared" si="18"/>
        <v>46.268656716417908</v>
      </c>
      <c r="O194">
        <f t="shared" si="19"/>
        <v>46.268656716417908</v>
      </c>
      <c r="P194">
        <v>40093</v>
      </c>
      <c r="Q194">
        <v>96</v>
      </c>
      <c r="R194">
        <v>300.005</v>
      </c>
      <c r="S194">
        <v>39378</v>
      </c>
      <c r="T194">
        <v>97</v>
      </c>
      <c r="U194">
        <v>300</v>
      </c>
      <c r="V194">
        <f t="shared" si="20"/>
        <v>96</v>
      </c>
      <c r="W194">
        <f t="shared" si="21"/>
        <v>300.0025</v>
      </c>
      <c r="X194">
        <f t="shared" si="22"/>
        <v>43.283582089552233</v>
      </c>
      <c r="Y194">
        <f t="shared" si="23"/>
        <v>43.283582089552233</v>
      </c>
    </row>
    <row r="195" spans="1:25" x14ac:dyDescent="0.25">
      <c r="A195" t="s">
        <v>204</v>
      </c>
      <c r="B195">
        <v>90</v>
      </c>
      <c r="C195">
        <v>4</v>
      </c>
      <c r="D195" s="1">
        <v>59</v>
      </c>
      <c r="E195">
        <v>59</v>
      </c>
      <c r="F195">
        <v>10000</v>
      </c>
      <c r="G195">
        <v>88</v>
      </c>
      <c r="H195">
        <v>78.781000000000006</v>
      </c>
      <c r="I195">
        <v>10000</v>
      </c>
      <c r="J195">
        <v>91</v>
      </c>
      <c r="K195">
        <v>79.33</v>
      </c>
      <c r="L195">
        <f t="shared" ref="L195:L258" si="24">MIN(G195,J195)</f>
        <v>88</v>
      </c>
      <c r="M195">
        <f t="shared" ref="M195:M258" si="25">AVERAGE(H195,K195)</f>
        <v>79.055499999999995</v>
      </c>
      <c r="N195">
        <f t="shared" ref="N195:N258" si="26">(L195-D195)/D195*100</f>
        <v>49.152542372881356</v>
      </c>
      <c r="O195">
        <f t="shared" ref="O195:O258" si="27">(L195-E195)/E195*100</f>
        <v>49.152542372881356</v>
      </c>
      <c r="P195">
        <v>38310</v>
      </c>
      <c r="Q195">
        <v>88</v>
      </c>
      <c r="R195">
        <v>300.00200000000001</v>
      </c>
      <c r="S195">
        <v>38074</v>
      </c>
      <c r="T195">
        <v>90</v>
      </c>
      <c r="U195">
        <v>300</v>
      </c>
      <c r="V195">
        <f t="shared" ref="V195:V258" si="28">MIN(Q195,T195)</f>
        <v>88</v>
      </c>
      <c r="W195">
        <f t="shared" ref="W195:W258" si="29">AVERAGE(R195,U195)</f>
        <v>300.00099999999998</v>
      </c>
      <c r="X195">
        <f t="shared" ref="X195:X258" si="30">(V195-D195)/D195*100</f>
        <v>49.152542372881356</v>
      </c>
      <c r="Y195">
        <f t="shared" ref="Y195:Y258" si="31">(V195-E195)/E195*100</f>
        <v>49.152542372881356</v>
      </c>
    </row>
    <row r="196" spans="1:25" x14ac:dyDescent="0.25">
      <c r="A196" t="s">
        <v>205</v>
      </c>
      <c r="B196">
        <v>90</v>
      </c>
      <c r="C196">
        <v>4</v>
      </c>
      <c r="D196" s="1">
        <v>104</v>
      </c>
      <c r="E196">
        <v>104</v>
      </c>
      <c r="F196">
        <v>10000</v>
      </c>
      <c r="G196">
        <v>108</v>
      </c>
      <c r="H196">
        <v>53.959000000000003</v>
      </c>
      <c r="I196">
        <v>10000</v>
      </c>
      <c r="J196">
        <v>108</v>
      </c>
      <c r="K196">
        <v>60.598999999999997</v>
      </c>
      <c r="L196">
        <f t="shared" si="24"/>
        <v>108</v>
      </c>
      <c r="M196">
        <f t="shared" si="25"/>
        <v>57.278999999999996</v>
      </c>
      <c r="N196">
        <f t="shared" si="26"/>
        <v>3.8461538461538463</v>
      </c>
      <c r="O196">
        <f t="shared" si="27"/>
        <v>3.8461538461538463</v>
      </c>
      <c r="P196">
        <v>56040</v>
      </c>
      <c r="Q196">
        <v>108</v>
      </c>
      <c r="R196">
        <v>300.00700000000001</v>
      </c>
      <c r="S196">
        <v>49720</v>
      </c>
      <c r="T196">
        <v>108</v>
      </c>
      <c r="U196">
        <v>300.00599999999997</v>
      </c>
      <c r="V196">
        <f t="shared" si="28"/>
        <v>108</v>
      </c>
      <c r="W196">
        <f t="shared" si="29"/>
        <v>300.00649999999996</v>
      </c>
      <c r="X196">
        <f t="shared" si="30"/>
        <v>3.8461538461538463</v>
      </c>
      <c r="Y196">
        <f t="shared" si="31"/>
        <v>3.8461538461538463</v>
      </c>
    </row>
    <row r="197" spans="1:25" x14ac:dyDescent="0.25">
      <c r="A197" t="s">
        <v>206</v>
      </c>
      <c r="B197">
        <v>90</v>
      </c>
      <c r="C197">
        <v>4</v>
      </c>
      <c r="D197" s="1">
        <v>67</v>
      </c>
      <c r="E197">
        <v>67</v>
      </c>
      <c r="F197">
        <v>10000</v>
      </c>
      <c r="G197">
        <v>69</v>
      </c>
      <c r="H197">
        <v>67.819000000000003</v>
      </c>
      <c r="I197">
        <v>10000</v>
      </c>
      <c r="J197">
        <v>69</v>
      </c>
      <c r="K197">
        <v>70.823999999999998</v>
      </c>
      <c r="L197">
        <f t="shared" si="24"/>
        <v>69</v>
      </c>
      <c r="M197">
        <f t="shared" si="25"/>
        <v>69.3215</v>
      </c>
      <c r="N197">
        <f t="shared" si="26"/>
        <v>2.9850746268656714</v>
      </c>
      <c r="O197">
        <f t="shared" si="27"/>
        <v>2.9850746268656714</v>
      </c>
      <c r="P197">
        <v>43563</v>
      </c>
      <c r="Q197">
        <v>69</v>
      </c>
      <c r="R197">
        <v>300.00200000000001</v>
      </c>
      <c r="S197">
        <v>42521</v>
      </c>
      <c r="T197">
        <v>69</v>
      </c>
      <c r="U197">
        <v>300.00299999999999</v>
      </c>
      <c r="V197">
        <f t="shared" si="28"/>
        <v>69</v>
      </c>
      <c r="W197">
        <f t="shared" si="29"/>
        <v>300.0025</v>
      </c>
      <c r="X197">
        <f t="shared" si="30"/>
        <v>2.9850746268656714</v>
      </c>
      <c r="Y197">
        <f t="shared" si="31"/>
        <v>2.9850746268656714</v>
      </c>
    </row>
    <row r="198" spans="1:25" x14ac:dyDescent="0.25">
      <c r="A198" t="s">
        <v>207</v>
      </c>
      <c r="B198">
        <v>90</v>
      </c>
      <c r="C198">
        <v>4</v>
      </c>
      <c r="D198" s="1">
        <v>68</v>
      </c>
      <c r="E198">
        <v>68</v>
      </c>
      <c r="F198">
        <v>10000</v>
      </c>
      <c r="G198">
        <v>68</v>
      </c>
      <c r="H198">
        <v>61.287999999999997</v>
      </c>
      <c r="I198">
        <v>10000</v>
      </c>
      <c r="J198">
        <v>68</v>
      </c>
      <c r="K198">
        <v>70.683000000000007</v>
      </c>
      <c r="L198">
        <f t="shared" si="24"/>
        <v>68</v>
      </c>
      <c r="M198">
        <f t="shared" si="25"/>
        <v>65.985500000000002</v>
      </c>
      <c r="N198">
        <f t="shared" si="26"/>
        <v>0</v>
      </c>
      <c r="O198">
        <f t="shared" si="27"/>
        <v>0</v>
      </c>
      <c r="P198">
        <v>49137</v>
      </c>
      <c r="Q198">
        <v>68</v>
      </c>
      <c r="R198">
        <v>300.005</v>
      </c>
      <c r="S198">
        <v>42198</v>
      </c>
      <c r="T198">
        <v>68</v>
      </c>
      <c r="U198">
        <v>300.00599999999997</v>
      </c>
      <c r="V198">
        <f t="shared" si="28"/>
        <v>68</v>
      </c>
      <c r="W198">
        <f t="shared" si="29"/>
        <v>300.00549999999998</v>
      </c>
      <c r="X198">
        <f t="shared" si="30"/>
        <v>0</v>
      </c>
      <c r="Y198">
        <f t="shared" si="31"/>
        <v>0</v>
      </c>
    </row>
    <row r="199" spans="1:25" x14ac:dyDescent="0.25">
      <c r="A199" t="s">
        <v>208</v>
      </c>
      <c r="B199">
        <v>90</v>
      </c>
      <c r="C199">
        <v>4</v>
      </c>
      <c r="D199" s="1">
        <v>104</v>
      </c>
      <c r="E199">
        <v>104</v>
      </c>
      <c r="F199">
        <v>10000</v>
      </c>
      <c r="G199">
        <v>104</v>
      </c>
      <c r="H199">
        <v>60.61</v>
      </c>
      <c r="I199">
        <v>10000</v>
      </c>
      <c r="J199">
        <v>104</v>
      </c>
      <c r="K199">
        <v>61.965000000000003</v>
      </c>
      <c r="L199">
        <f t="shared" si="24"/>
        <v>104</v>
      </c>
      <c r="M199">
        <f t="shared" si="25"/>
        <v>61.287500000000001</v>
      </c>
      <c r="N199">
        <f t="shared" si="26"/>
        <v>0</v>
      </c>
      <c r="O199">
        <f t="shared" si="27"/>
        <v>0</v>
      </c>
      <c r="P199">
        <v>49867</v>
      </c>
      <c r="Q199">
        <v>104</v>
      </c>
      <c r="R199">
        <v>300.00099999999998</v>
      </c>
      <c r="S199">
        <v>48589</v>
      </c>
      <c r="T199">
        <v>104</v>
      </c>
      <c r="U199">
        <v>300.00200000000001</v>
      </c>
      <c r="V199">
        <f t="shared" si="28"/>
        <v>104</v>
      </c>
      <c r="W199">
        <f t="shared" si="29"/>
        <v>300.00149999999996</v>
      </c>
      <c r="X199">
        <f t="shared" si="30"/>
        <v>0</v>
      </c>
      <c r="Y199">
        <f t="shared" si="31"/>
        <v>0</v>
      </c>
    </row>
    <row r="200" spans="1:25" x14ac:dyDescent="0.25">
      <c r="A200" t="s">
        <v>209</v>
      </c>
      <c r="B200">
        <v>90</v>
      </c>
      <c r="C200">
        <v>4</v>
      </c>
      <c r="D200" s="1">
        <v>93</v>
      </c>
      <c r="E200">
        <v>93</v>
      </c>
      <c r="F200">
        <v>10000</v>
      </c>
      <c r="G200">
        <v>93</v>
      </c>
      <c r="H200">
        <v>66.254000000000005</v>
      </c>
      <c r="I200">
        <v>10000</v>
      </c>
      <c r="J200">
        <v>93</v>
      </c>
      <c r="K200">
        <v>66.369</v>
      </c>
      <c r="L200">
        <f t="shared" si="24"/>
        <v>93</v>
      </c>
      <c r="M200">
        <f t="shared" si="25"/>
        <v>66.311499999999995</v>
      </c>
      <c r="N200">
        <f t="shared" si="26"/>
        <v>0</v>
      </c>
      <c r="O200">
        <f t="shared" si="27"/>
        <v>0</v>
      </c>
      <c r="P200">
        <v>45148</v>
      </c>
      <c r="Q200">
        <v>93</v>
      </c>
      <c r="R200">
        <v>300.00400000000002</v>
      </c>
      <c r="S200">
        <v>45175</v>
      </c>
      <c r="T200">
        <v>93</v>
      </c>
      <c r="U200">
        <v>300</v>
      </c>
      <c r="V200">
        <f t="shared" si="28"/>
        <v>93</v>
      </c>
      <c r="W200">
        <f t="shared" si="29"/>
        <v>300.00200000000001</v>
      </c>
      <c r="X200">
        <f t="shared" si="30"/>
        <v>0</v>
      </c>
      <c r="Y200">
        <f t="shared" si="31"/>
        <v>0</v>
      </c>
    </row>
    <row r="201" spans="1:25" x14ac:dyDescent="0.25">
      <c r="A201" t="s">
        <v>210</v>
      </c>
      <c r="B201">
        <v>90</v>
      </c>
      <c r="C201">
        <v>4</v>
      </c>
      <c r="D201" s="1">
        <v>69</v>
      </c>
      <c r="E201">
        <v>69</v>
      </c>
      <c r="F201">
        <v>10000</v>
      </c>
      <c r="G201">
        <v>69</v>
      </c>
      <c r="H201">
        <v>42.368000000000002</v>
      </c>
      <c r="I201">
        <v>10000</v>
      </c>
      <c r="J201">
        <v>69</v>
      </c>
      <c r="K201">
        <v>37.662999999999997</v>
      </c>
      <c r="L201">
        <f t="shared" si="24"/>
        <v>69</v>
      </c>
      <c r="M201">
        <f t="shared" si="25"/>
        <v>40.015500000000003</v>
      </c>
      <c r="N201">
        <f t="shared" si="26"/>
        <v>0</v>
      </c>
      <c r="O201">
        <f t="shared" si="27"/>
        <v>0</v>
      </c>
      <c r="P201">
        <v>71249</v>
      </c>
      <c r="Q201">
        <v>69</v>
      </c>
      <c r="R201">
        <v>300.00200000000001</v>
      </c>
      <c r="S201">
        <v>77749</v>
      </c>
      <c r="T201">
        <v>69</v>
      </c>
      <c r="U201">
        <v>300</v>
      </c>
      <c r="V201">
        <f t="shared" si="28"/>
        <v>69</v>
      </c>
      <c r="W201">
        <f t="shared" si="29"/>
        <v>300.00099999999998</v>
      </c>
      <c r="X201">
        <f t="shared" si="30"/>
        <v>0</v>
      </c>
      <c r="Y201">
        <f t="shared" si="31"/>
        <v>0</v>
      </c>
    </row>
    <row r="202" spans="1:25" x14ac:dyDescent="0.25">
      <c r="A202" t="s">
        <v>211</v>
      </c>
      <c r="B202">
        <v>90</v>
      </c>
      <c r="C202">
        <v>4</v>
      </c>
      <c r="D202" s="1">
        <v>90</v>
      </c>
      <c r="E202">
        <v>90</v>
      </c>
      <c r="F202">
        <v>10000</v>
      </c>
      <c r="G202">
        <v>152</v>
      </c>
      <c r="H202">
        <v>100.575</v>
      </c>
      <c r="I202">
        <v>10000</v>
      </c>
      <c r="J202">
        <v>150</v>
      </c>
      <c r="K202">
        <v>102.414</v>
      </c>
      <c r="L202">
        <f t="shared" si="24"/>
        <v>150</v>
      </c>
      <c r="M202">
        <f t="shared" si="25"/>
        <v>101.4945</v>
      </c>
      <c r="N202">
        <f t="shared" si="26"/>
        <v>66.666666666666657</v>
      </c>
      <c r="O202">
        <f t="shared" si="27"/>
        <v>66.666666666666657</v>
      </c>
      <c r="P202">
        <v>29709</v>
      </c>
      <c r="Q202">
        <v>152</v>
      </c>
      <c r="R202">
        <v>300.00900000000001</v>
      </c>
      <c r="S202">
        <v>29065</v>
      </c>
      <c r="T202">
        <v>150</v>
      </c>
      <c r="U202">
        <v>300.00200000000001</v>
      </c>
      <c r="V202">
        <f t="shared" si="28"/>
        <v>150</v>
      </c>
      <c r="W202">
        <f t="shared" si="29"/>
        <v>300.00549999999998</v>
      </c>
      <c r="X202">
        <f t="shared" si="30"/>
        <v>66.666666666666657</v>
      </c>
      <c r="Y202">
        <f t="shared" si="31"/>
        <v>66.666666666666657</v>
      </c>
    </row>
    <row r="203" spans="1:25" x14ac:dyDescent="0.25">
      <c r="A203" t="s">
        <v>212</v>
      </c>
      <c r="B203">
        <v>90</v>
      </c>
      <c r="C203">
        <v>4</v>
      </c>
      <c r="D203" s="1">
        <v>62</v>
      </c>
      <c r="E203">
        <v>79</v>
      </c>
      <c r="F203">
        <v>10000</v>
      </c>
      <c r="G203">
        <v>142</v>
      </c>
      <c r="H203">
        <v>101.86</v>
      </c>
      <c r="I203">
        <v>10000</v>
      </c>
      <c r="J203">
        <v>143</v>
      </c>
      <c r="K203">
        <v>104.684</v>
      </c>
      <c r="L203">
        <f t="shared" si="24"/>
        <v>142</v>
      </c>
      <c r="M203">
        <f t="shared" si="25"/>
        <v>103.27199999999999</v>
      </c>
      <c r="N203">
        <f t="shared" si="26"/>
        <v>129.03225806451613</v>
      </c>
      <c r="O203">
        <f t="shared" si="27"/>
        <v>79.74683544303798</v>
      </c>
      <c r="P203">
        <v>29400</v>
      </c>
      <c r="Q203">
        <v>142</v>
      </c>
      <c r="R203">
        <v>300.00299999999999</v>
      </c>
      <c r="S203">
        <v>28648</v>
      </c>
      <c r="T203">
        <v>143</v>
      </c>
      <c r="U203">
        <v>300.00400000000002</v>
      </c>
      <c r="V203">
        <f t="shared" si="28"/>
        <v>142</v>
      </c>
      <c r="W203">
        <f t="shared" si="29"/>
        <v>300.00350000000003</v>
      </c>
      <c r="X203">
        <f t="shared" si="30"/>
        <v>129.03225806451613</v>
      </c>
      <c r="Y203">
        <f t="shared" si="31"/>
        <v>79.74683544303798</v>
      </c>
    </row>
    <row r="204" spans="1:25" x14ac:dyDescent="0.25">
      <c r="A204" t="s">
        <v>213</v>
      </c>
      <c r="B204">
        <v>90</v>
      </c>
      <c r="C204">
        <v>4</v>
      </c>
      <c r="D204" s="1">
        <v>71</v>
      </c>
      <c r="E204">
        <v>71</v>
      </c>
      <c r="F204">
        <v>10000</v>
      </c>
      <c r="G204">
        <v>87</v>
      </c>
      <c r="H204">
        <v>96.385999999999996</v>
      </c>
      <c r="I204">
        <v>10000</v>
      </c>
      <c r="J204">
        <v>90</v>
      </c>
      <c r="K204">
        <v>97.441999999999993</v>
      </c>
      <c r="L204">
        <f t="shared" si="24"/>
        <v>87</v>
      </c>
      <c r="M204">
        <f t="shared" si="25"/>
        <v>96.913999999999987</v>
      </c>
      <c r="N204">
        <f t="shared" si="26"/>
        <v>22.535211267605636</v>
      </c>
      <c r="O204">
        <f t="shared" si="27"/>
        <v>22.535211267605636</v>
      </c>
      <c r="P204">
        <v>31166</v>
      </c>
      <c r="Q204">
        <v>87</v>
      </c>
      <c r="R204">
        <v>300</v>
      </c>
      <c r="S204">
        <v>30581</v>
      </c>
      <c r="T204">
        <v>90</v>
      </c>
      <c r="U204">
        <v>300.00299999999999</v>
      </c>
      <c r="V204">
        <f t="shared" si="28"/>
        <v>87</v>
      </c>
      <c r="W204">
        <f t="shared" si="29"/>
        <v>300.00149999999996</v>
      </c>
      <c r="X204">
        <f t="shared" si="30"/>
        <v>22.535211267605636</v>
      </c>
      <c r="Y204">
        <f t="shared" si="31"/>
        <v>22.535211267605636</v>
      </c>
    </row>
    <row r="205" spans="1:25" x14ac:dyDescent="0.25">
      <c r="A205" t="s">
        <v>214</v>
      </c>
      <c r="B205">
        <v>90</v>
      </c>
      <c r="C205">
        <v>4</v>
      </c>
      <c r="D205" s="1">
        <v>68</v>
      </c>
      <c r="E205">
        <v>68</v>
      </c>
      <c r="F205">
        <v>10000</v>
      </c>
      <c r="G205">
        <v>78</v>
      </c>
      <c r="H205">
        <v>88.525000000000006</v>
      </c>
      <c r="I205">
        <v>10000</v>
      </c>
      <c r="J205">
        <v>78</v>
      </c>
      <c r="K205">
        <v>89.040999999999997</v>
      </c>
      <c r="L205">
        <f t="shared" si="24"/>
        <v>78</v>
      </c>
      <c r="M205">
        <f t="shared" si="25"/>
        <v>88.783000000000001</v>
      </c>
      <c r="N205">
        <f t="shared" si="26"/>
        <v>14.705882352941178</v>
      </c>
      <c r="O205">
        <f t="shared" si="27"/>
        <v>14.705882352941178</v>
      </c>
      <c r="P205">
        <v>33735</v>
      </c>
      <c r="Q205">
        <v>78</v>
      </c>
      <c r="R205">
        <v>300.00700000000001</v>
      </c>
      <c r="S205">
        <v>33639</v>
      </c>
      <c r="T205">
        <v>78</v>
      </c>
      <c r="U205">
        <v>300.01</v>
      </c>
      <c r="V205">
        <f t="shared" si="28"/>
        <v>78</v>
      </c>
      <c r="W205">
        <f t="shared" si="29"/>
        <v>300.00850000000003</v>
      </c>
      <c r="X205">
        <f t="shared" si="30"/>
        <v>14.705882352941178</v>
      </c>
      <c r="Y205">
        <f t="shared" si="31"/>
        <v>14.705882352941178</v>
      </c>
    </row>
    <row r="206" spans="1:25" x14ac:dyDescent="0.25">
      <c r="A206" t="s">
        <v>215</v>
      </c>
      <c r="B206">
        <v>90</v>
      </c>
      <c r="C206">
        <v>4</v>
      </c>
      <c r="D206" s="1">
        <v>90</v>
      </c>
      <c r="E206">
        <v>90</v>
      </c>
      <c r="F206">
        <v>10000</v>
      </c>
      <c r="G206">
        <v>90</v>
      </c>
      <c r="H206">
        <v>90.366</v>
      </c>
      <c r="I206">
        <v>10000</v>
      </c>
      <c r="J206">
        <v>98</v>
      </c>
      <c r="K206">
        <v>92.87</v>
      </c>
      <c r="L206">
        <f t="shared" si="24"/>
        <v>90</v>
      </c>
      <c r="M206">
        <f t="shared" si="25"/>
        <v>91.617999999999995</v>
      </c>
      <c r="N206">
        <f t="shared" si="26"/>
        <v>0</v>
      </c>
      <c r="O206">
        <f t="shared" si="27"/>
        <v>0</v>
      </c>
      <c r="P206">
        <v>33141</v>
      </c>
      <c r="Q206">
        <v>90</v>
      </c>
      <c r="R206">
        <v>300.00799999999998</v>
      </c>
      <c r="S206">
        <v>32160</v>
      </c>
      <c r="T206">
        <v>98</v>
      </c>
      <c r="U206">
        <v>300.00599999999997</v>
      </c>
      <c r="V206">
        <f t="shared" si="28"/>
        <v>90</v>
      </c>
      <c r="W206">
        <f t="shared" si="29"/>
        <v>300.00699999999995</v>
      </c>
      <c r="X206">
        <f t="shared" si="30"/>
        <v>0</v>
      </c>
      <c r="Y206">
        <f t="shared" si="31"/>
        <v>0</v>
      </c>
    </row>
    <row r="207" spans="1:25" x14ac:dyDescent="0.25">
      <c r="A207" t="s">
        <v>216</v>
      </c>
      <c r="B207">
        <v>90</v>
      </c>
      <c r="C207">
        <v>4</v>
      </c>
      <c r="D207" s="1">
        <v>79</v>
      </c>
      <c r="E207">
        <v>79</v>
      </c>
      <c r="F207">
        <v>10000</v>
      </c>
      <c r="G207">
        <v>83</v>
      </c>
      <c r="H207">
        <v>94.477999999999994</v>
      </c>
      <c r="I207">
        <v>10000</v>
      </c>
      <c r="J207">
        <v>86</v>
      </c>
      <c r="K207">
        <v>95.628</v>
      </c>
      <c r="L207">
        <f t="shared" si="24"/>
        <v>83</v>
      </c>
      <c r="M207">
        <f t="shared" si="25"/>
        <v>95.052999999999997</v>
      </c>
      <c r="N207">
        <f t="shared" si="26"/>
        <v>5.0632911392405067</v>
      </c>
      <c r="O207">
        <f t="shared" si="27"/>
        <v>5.0632911392405067</v>
      </c>
      <c r="P207">
        <v>31439</v>
      </c>
      <c r="Q207">
        <v>83</v>
      </c>
      <c r="R207">
        <v>300.00700000000001</v>
      </c>
      <c r="S207">
        <v>31380</v>
      </c>
      <c r="T207">
        <v>86</v>
      </c>
      <c r="U207">
        <v>300.00400000000002</v>
      </c>
      <c r="V207">
        <f t="shared" si="28"/>
        <v>83</v>
      </c>
      <c r="W207">
        <f t="shared" si="29"/>
        <v>300.00549999999998</v>
      </c>
      <c r="X207">
        <f t="shared" si="30"/>
        <v>5.0632911392405067</v>
      </c>
      <c r="Y207">
        <f t="shared" si="31"/>
        <v>5.0632911392405067</v>
      </c>
    </row>
    <row r="208" spans="1:25" x14ac:dyDescent="0.25">
      <c r="A208" t="s">
        <v>217</v>
      </c>
      <c r="B208">
        <v>90</v>
      </c>
      <c r="C208">
        <v>4</v>
      </c>
      <c r="D208" s="1">
        <v>88</v>
      </c>
      <c r="E208">
        <v>88</v>
      </c>
      <c r="F208">
        <v>10000</v>
      </c>
      <c r="G208">
        <v>88</v>
      </c>
      <c r="H208">
        <v>73.716999999999999</v>
      </c>
      <c r="I208">
        <v>10000</v>
      </c>
      <c r="J208">
        <v>88</v>
      </c>
      <c r="K208">
        <v>73.798000000000002</v>
      </c>
      <c r="L208">
        <f t="shared" si="24"/>
        <v>88</v>
      </c>
      <c r="M208">
        <f t="shared" si="25"/>
        <v>73.757499999999993</v>
      </c>
      <c r="N208">
        <f t="shared" si="26"/>
        <v>0</v>
      </c>
      <c r="O208">
        <f t="shared" si="27"/>
        <v>0</v>
      </c>
      <c r="P208">
        <v>40879</v>
      </c>
      <c r="Q208">
        <v>88</v>
      </c>
      <c r="R208">
        <v>300.005</v>
      </c>
      <c r="S208">
        <v>40535</v>
      </c>
      <c r="T208">
        <v>88</v>
      </c>
      <c r="U208">
        <v>300.00299999999999</v>
      </c>
      <c r="V208">
        <f t="shared" si="28"/>
        <v>88</v>
      </c>
      <c r="W208">
        <f t="shared" si="29"/>
        <v>300.00400000000002</v>
      </c>
      <c r="X208">
        <f t="shared" si="30"/>
        <v>0</v>
      </c>
      <c r="Y208">
        <f t="shared" si="31"/>
        <v>0</v>
      </c>
    </row>
    <row r="209" spans="1:25" x14ac:dyDescent="0.25">
      <c r="A209" t="s">
        <v>218</v>
      </c>
      <c r="B209">
        <v>90</v>
      </c>
      <c r="C209">
        <v>4</v>
      </c>
      <c r="D209" s="1">
        <v>77</v>
      </c>
      <c r="E209">
        <v>77</v>
      </c>
      <c r="F209">
        <v>10000</v>
      </c>
      <c r="G209">
        <v>77</v>
      </c>
      <c r="H209">
        <v>77.837000000000003</v>
      </c>
      <c r="I209">
        <v>10000</v>
      </c>
      <c r="J209">
        <v>78</v>
      </c>
      <c r="K209">
        <v>78.034999999999997</v>
      </c>
      <c r="L209">
        <f t="shared" si="24"/>
        <v>77</v>
      </c>
      <c r="M209">
        <f t="shared" si="25"/>
        <v>77.936000000000007</v>
      </c>
      <c r="N209">
        <f t="shared" si="26"/>
        <v>0</v>
      </c>
      <c r="O209">
        <f t="shared" si="27"/>
        <v>0</v>
      </c>
      <c r="P209">
        <v>38159</v>
      </c>
      <c r="Q209">
        <v>77</v>
      </c>
      <c r="R209">
        <v>300.00900000000001</v>
      </c>
      <c r="S209">
        <v>38516</v>
      </c>
      <c r="T209">
        <v>77</v>
      </c>
      <c r="U209">
        <v>300.01</v>
      </c>
      <c r="V209">
        <f t="shared" si="28"/>
        <v>77</v>
      </c>
      <c r="W209">
        <f t="shared" si="29"/>
        <v>300.0095</v>
      </c>
      <c r="X209">
        <f t="shared" si="30"/>
        <v>0</v>
      </c>
      <c r="Y209">
        <f t="shared" si="31"/>
        <v>0</v>
      </c>
    </row>
    <row r="210" spans="1:25" x14ac:dyDescent="0.25">
      <c r="A210" t="s">
        <v>219</v>
      </c>
      <c r="B210">
        <v>90</v>
      </c>
      <c r="C210">
        <v>4</v>
      </c>
      <c r="D210" s="1">
        <v>88</v>
      </c>
      <c r="E210">
        <v>110</v>
      </c>
      <c r="F210">
        <v>10000</v>
      </c>
      <c r="G210">
        <v>201</v>
      </c>
      <c r="H210">
        <v>115.449</v>
      </c>
      <c r="I210">
        <v>10000</v>
      </c>
      <c r="J210">
        <v>192</v>
      </c>
      <c r="K210">
        <v>117.16800000000001</v>
      </c>
      <c r="L210">
        <f t="shared" si="24"/>
        <v>192</v>
      </c>
      <c r="M210">
        <f t="shared" si="25"/>
        <v>116.30850000000001</v>
      </c>
      <c r="N210">
        <f t="shared" si="26"/>
        <v>118.18181818181819</v>
      </c>
      <c r="O210">
        <f t="shared" si="27"/>
        <v>74.545454545454547</v>
      </c>
      <c r="P210">
        <v>26042</v>
      </c>
      <c r="Q210">
        <v>198</v>
      </c>
      <c r="R210">
        <v>300.01</v>
      </c>
      <c r="S210">
        <v>25648</v>
      </c>
      <c r="T210">
        <v>192</v>
      </c>
      <c r="U210">
        <v>300.01299999999998</v>
      </c>
      <c r="V210">
        <f t="shared" si="28"/>
        <v>192</v>
      </c>
      <c r="W210">
        <f t="shared" si="29"/>
        <v>300.01149999999996</v>
      </c>
      <c r="X210">
        <f t="shared" si="30"/>
        <v>118.18181818181819</v>
      </c>
      <c r="Y210">
        <f t="shared" si="31"/>
        <v>74.545454545454547</v>
      </c>
    </row>
    <row r="211" spans="1:25" x14ac:dyDescent="0.25">
      <c r="A211" t="s">
        <v>220</v>
      </c>
      <c r="B211">
        <v>90</v>
      </c>
      <c r="C211">
        <v>4</v>
      </c>
      <c r="D211" s="1">
        <v>77</v>
      </c>
      <c r="E211">
        <v>100</v>
      </c>
      <c r="F211">
        <v>10000</v>
      </c>
      <c r="G211">
        <v>183</v>
      </c>
      <c r="H211">
        <v>112.592</v>
      </c>
      <c r="I211">
        <v>10000</v>
      </c>
      <c r="J211">
        <v>184</v>
      </c>
      <c r="K211">
        <v>114.111</v>
      </c>
      <c r="L211">
        <f t="shared" si="24"/>
        <v>183</v>
      </c>
      <c r="M211">
        <f t="shared" si="25"/>
        <v>113.3515</v>
      </c>
      <c r="N211">
        <f t="shared" si="26"/>
        <v>137.66233766233768</v>
      </c>
      <c r="O211">
        <f t="shared" si="27"/>
        <v>83</v>
      </c>
      <c r="P211">
        <v>26753</v>
      </c>
      <c r="Q211">
        <v>183</v>
      </c>
      <c r="R211">
        <v>300.00400000000002</v>
      </c>
      <c r="S211">
        <v>26084</v>
      </c>
      <c r="T211">
        <v>184</v>
      </c>
      <c r="U211">
        <v>300.00099999999998</v>
      </c>
      <c r="V211">
        <f t="shared" si="28"/>
        <v>183</v>
      </c>
      <c r="W211">
        <f t="shared" si="29"/>
        <v>300.0025</v>
      </c>
      <c r="X211">
        <f t="shared" si="30"/>
        <v>137.66233766233768</v>
      </c>
      <c r="Y211">
        <f t="shared" si="31"/>
        <v>83</v>
      </c>
    </row>
    <row r="212" spans="1:25" x14ac:dyDescent="0.25">
      <c r="A212" t="s">
        <v>221</v>
      </c>
      <c r="B212">
        <v>90</v>
      </c>
      <c r="C212">
        <v>4</v>
      </c>
      <c r="D212" s="1">
        <v>78</v>
      </c>
      <c r="E212">
        <v>78</v>
      </c>
      <c r="F212">
        <v>10000</v>
      </c>
      <c r="G212">
        <v>91</v>
      </c>
      <c r="H212">
        <v>99.117999999999995</v>
      </c>
      <c r="I212">
        <v>10000</v>
      </c>
      <c r="J212">
        <v>92</v>
      </c>
      <c r="K212">
        <v>101.08499999999999</v>
      </c>
      <c r="L212">
        <f t="shared" si="24"/>
        <v>91</v>
      </c>
      <c r="M212">
        <f t="shared" si="25"/>
        <v>100.10149999999999</v>
      </c>
      <c r="N212">
        <f t="shared" si="26"/>
        <v>16.666666666666664</v>
      </c>
      <c r="O212">
        <f t="shared" si="27"/>
        <v>16.666666666666664</v>
      </c>
      <c r="P212">
        <v>30138</v>
      </c>
      <c r="Q212">
        <v>91</v>
      </c>
      <c r="R212">
        <v>300.00200000000001</v>
      </c>
      <c r="S212">
        <v>29689</v>
      </c>
      <c r="T212">
        <v>91</v>
      </c>
      <c r="U212">
        <v>300.00900000000001</v>
      </c>
      <c r="V212">
        <f t="shared" si="28"/>
        <v>91</v>
      </c>
      <c r="W212">
        <f t="shared" si="29"/>
        <v>300.00549999999998</v>
      </c>
      <c r="X212">
        <f t="shared" si="30"/>
        <v>16.666666666666664</v>
      </c>
      <c r="Y212">
        <f t="shared" si="31"/>
        <v>16.666666666666664</v>
      </c>
    </row>
    <row r="213" spans="1:25" x14ac:dyDescent="0.25">
      <c r="A213" t="s">
        <v>222</v>
      </c>
      <c r="B213">
        <v>90</v>
      </c>
      <c r="C213">
        <v>4</v>
      </c>
      <c r="D213" s="1">
        <v>94</v>
      </c>
      <c r="E213">
        <v>94</v>
      </c>
      <c r="F213">
        <v>10000</v>
      </c>
      <c r="G213">
        <v>98</v>
      </c>
      <c r="H213">
        <v>95.385000000000005</v>
      </c>
      <c r="I213">
        <v>10000</v>
      </c>
      <c r="J213">
        <v>99</v>
      </c>
      <c r="K213">
        <v>96.525000000000006</v>
      </c>
      <c r="L213">
        <f t="shared" si="24"/>
        <v>98</v>
      </c>
      <c r="M213">
        <f t="shared" si="25"/>
        <v>95.955000000000013</v>
      </c>
      <c r="N213">
        <f t="shared" si="26"/>
        <v>4.2553191489361701</v>
      </c>
      <c r="O213">
        <f t="shared" si="27"/>
        <v>4.2553191489361701</v>
      </c>
      <c r="P213">
        <v>31318</v>
      </c>
      <c r="Q213">
        <v>98</v>
      </c>
      <c r="R213">
        <v>300.00599999999997</v>
      </c>
      <c r="S213">
        <v>31072</v>
      </c>
      <c r="T213">
        <v>99</v>
      </c>
      <c r="U213">
        <v>300.00400000000002</v>
      </c>
      <c r="V213">
        <f t="shared" si="28"/>
        <v>98</v>
      </c>
      <c r="W213">
        <f t="shared" si="29"/>
        <v>300.005</v>
      </c>
      <c r="X213">
        <f t="shared" si="30"/>
        <v>4.2553191489361701</v>
      </c>
      <c r="Y213">
        <f t="shared" si="31"/>
        <v>4.2553191489361701</v>
      </c>
    </row>
    <row r="214" spans="1:25" x14ac:dyDescent="0.25">
      <c r="A214" t="s">
        <v>223</v>
      </c>
      <c r="B214">
        <v>90</v>
      </c>
      <c r="C214">
        <v>4</v>
      </c>
      <c r="D214" s="1">
        <v>78</v>
      </c>
      <c r="E214">
        <v>78</v>
      </c>
      <c r="F214">
        <v>10000</v>
      </c>
      <c r="G214">
        <v>89</v>
      </c>
      <c r="H214">
        <v>97.343999999999994</v>
      </c>
      <c r="I214">
        <v>10000</v>
      </c>
      <c r="J214">
        <v>92</v>
      </c>
      <c r="K214">
        <v>97.158000000000001</v>
      </c>
      <c r="L214">
        <f t="shared" si="24"/>
        <v>89</v>
      </c>
      <c r="M214">
        <f t="shared" si="25"/>
        <v>97.251000000000005</v>
      </c>
      <c r="N214">
        <f t="shared" si="26"/>
        <v>14.102564102564102</v>
      </c>
      <c r="O214">
        <f t="shared" si="27"/>
        <v>14.102564102564102</v>
      </c>
      <c r="P214">
        <v>30842</v>
      </c>
      <c r="Q214">
        <v>89</v>
      </c>
      <c r="R214">
        <v>300.00099999999998</v>
      </c>
      <c r="S214">
        <v>30873</v>
      </c>
      <c r="T214">
        <v>92</v>
      </c>
      <c r="U214">
        <v>300.005</v>
      </c>
      <c r="V214">
        <f t="shared" si="28"/>
        <v>89</v>
      </c>
      <c r="W214">
        <f t="shared" si="29"/>
        <v>300.00299999999999</v>
      </c>
      <c r="X214">
        <f t="shared" si="30"/>
        <v>14.102564102564102</v>
      </c>
      <c r="Y214">
        <f t="shared" si="31"/>
        <v>14.102564102564102</v>
      </c>
    </row>
    <row r="215" spans="1:25" x14ac:dyDescent="0.25">
      <c r="A215" t="s">
        <v>224</v>
      </c>
      <c r="B215">
        <v>90</v>
      </c>
      <c r="C215">
        <v>4</v>
      </c>
      <c r="D215" s="1">
        <v>99</v>
      </c>
      <c r="E215">
        <v>99</v>
      </c>
      <c r="F215">
        <v>10000</v>
      </c>
      <c r="G215">
        <v>121</v>
      </c>
      <c r="H215">
        <v>105.544</v>
      </c>
      <c r="I215">
        <v>10000</v>
      </c>
      <c r="J215">
        <v>117</v>
      </c>
      <c r="K215">
        <v>110.39400000000001</v>
      </c>
      <c r="L215">
        <f t="shared" si="24"/>
        <v>117</v>
      </c>
      <c r="M215">
        <f t="shared" si="25"/>
        <v>107.96899999999999</v>
      </c>
      <c r="N215">
        <f t="shared" si="26"/>
        <v>18.181818181818183</v>
      </c>
      <c r="O215">
        <f t="shared" si="27"/>
        <v>18.181818181818183</v>
      </c>
      <c r="P215">
        <v>28224</v>
      </c>
      <c r="Q215">
        <v>121</v>
      </c>
      <c r="R215">
        <v>300.00900000000001</v>
      </c>
      <c r="S215">
        <v>27408</v>
      </c>
      <c r="T215">
        <v>117</v>
      </c>
      <c r="U215">
        <v>300.00599999999997</v>
      </c>
      <c r="V215">
        <f t="shared" si="28"/>
        <v>117</v>
      </c>
      <c r="W215">
        <f t="shared" si="29"/>
        <v>300.00749999999999</v>
      </c>
      <c r="X215">
        <f t="shared" si="30"/>
        <v>18.181818181818183</v>
      </c>
      <c r="Y215">
        <f t="shared" si="31"/>
        <v>18.181818181818183</v>
      </c>
    </row>
    <row r="216" spans="1:25" x14ac:dyDescent="0.25">
      <c r="A216" t="s">
        <v>225</v>
      </c>
      <c r="B216">
        <v>90</v>
      </c>
      <c r="C216">
        <v>4</v>
      </c>
      <c r="D216" s="1">
        <v>73</v>
      </c>
      <c r="E216">
        <v>73</v>
      </c>
      <c r="F216">
        <v>10000</v>
      </c>
      <c r="G216">
        <v>73</v>
      </c>
      <c r="H216">
        <v>79.216999999999999</v>
      </c>
      <c r="I216">
        <v>10000</v>
      </c>
      <c r="J216">
        <v>73</v>
      </c>
      <c r="K216">
        <v>82.819000000000003</v>
      </c>
      <c r="L216">
        <f t="shared" si="24"/>
        <v>73</v>
      </c>
      <c r="M216">
        <f t="shared" si="25"/>
        <v>81.018000000000001</v>
      </c>
      <c r="N216">
        <f t="shared" si="26"/>
        <v>0</v>
      </c>
      <c r="O216">
        <f t="shared" si="27"/>
        <v>0</v>
      </c>
      <c r="P216">
        <v>37628</v>
      </c>
      <c r="Q216">
        <v>73</v>
      </c>
      <c r="R216">
        <v>300</v>
      </c>
      <c r="S216">
        <v>36116</v>
      </c>
      <c r="T216">
        <v>73</v>
      </c>
      <c r="U216">
        <v>300.00299999999999</v>
      </c>
      <c r="V216">
        <f t="shared" si="28"/>
        <v>73</v>
      </c>
      <c r="W216">
        <f t="shared" si="29"/>
        <v>300.00149999999996</v>
      </c>
      <c r="X216">
        <f t="shared" si="30"/>
        <v>0</v>
      </c>
      <c r="Y216">
        <f t="shared" si="31"/>
        <v>0</v>
      </c>
    </row>
    <row r="217" spans="1:25" x14ac:dyDescent="0.25">
      <c r="A217" t="s">
        <v>226</v>
      </c>
      <c r="B217">
        <v>90</v>
      </c>
      <c r="C217">
        <v>4</v>
      </c>
      <c r="D217" s="1">
        <v>81</v>
      </c>
      <c r="E217">
        <v>81</v>
      </c>
      <c r="F217">
        <v>10000</v>
      </c>
      <c r="G217">
        <v>81</v>
      </c>
      <c r="H217">
        <v>81.075000000000003</v>
      </c>
      <c r="I217">
        <v>10000</v>
      </c>
      <c r="J217">
        <v>81</v>
      </c>
      <c r="K217">
        <v>80.742999999999995</v>
      </c>
      <c r="L217">
        <f t="shared" si="24"/>
        <v>81</v>
      </c>
      <c r="M217">
        <f t="shared" si="25"/>
        <v>80.908999999999992</v>
      </c>
      <c r="N217">
        <f t="shared" si="26"/>
        <v>0</v>
      </c>
      <c r="O217">
        <f t="shared" si="27"/>
        <v>0</v>
      </c>
      <c r="P217">
        <v>37096</v>
      </c>
      <c r="Q217">
        <v>81</v>
      </c>
      <c r="R217">
        <v>300.005</v>
      </c>
      <c r="S217">
        <v>37468</v>
      </c>
      <c r="T217">
        <v>81</v>
      </c>
      <c r="U217">
        <v>300.00799999999998</v>
      </c>
      <c r="V217">
        <f t="shared" si="28"/>
        <v>81</v>
      </c>
      <c r="W217">
        <f t="shared" si="29"/>
        <v>300.00649999999996</v>
      </c>
      <c r="X217">
        <f t="shared" si="30"/>
        <v>0</v>
      </c>
      <c r="Y217">
        <f t="shared" si="31"/>
        <v>0</v>
      </c>
    </row>
    <row r="218" spans="1:25" x14ac:dyDescent="0.25">
      <c r="A218" t="s">
        <v>227</v>
      </c>
      <c r="B218">
        <v>90</v>
      </c>
      <c r="C218">
        <v>4</v>
      </c>
      <c r="D218" s="1">
        <v>89</v>
      </c>
      <c r="E218">
        <v>112</v>
      </c>
      <c r="F218">
        <v>10000</v>
      </c>
      <c r="G218">
        <v>206</v>
      </c>
      <c r="H218">
        <v>116.889</v>
      </c>
      <c r="I218">
        <v>10000</v>
      </c>
      <c r="J218">
        <v>200</v>
      </c>
      <c r="K218">
        <v>121.089</v>
      </c>
      <c r="L218">
        <f t="shared" si="24"/>
        <v>200</v>
      </c>
      <c r="M218">
        <f t="shared" si="25"/>
        <v>118.989</v>
      </c>
      <c r="N218">
        <f t="shared" si="26"/>
        <v>124.71910112359549</v>
      </c>
      <c r="O218">
        <f t="shared" si="27"/>
        <v>78.571428571428569</v>
      </c>
      <c r="P218">
        <v>25672</v>
      </c>
      <c r="Q218">
        <v>206</v>
      </c>
      <c r="R218">
        <v>300.005</v>
      </c>
      <c r="S218">
        <v>24793</v>
      </c>
      <c r="T218">
        <v>200</v>
      </c>
      <c r="U218">
        <v>300.00700000000001</v>
      </c>
      <c r="V218">
        <f t="shared" si="28"/>
        <v>200</v>
      </c>
      <c r="W218">
        <f t="shared" si="29"/>
        <v>300.00599999999997</v>
      </c>
      <c r="X218">
        <f t="shared" si="30"/>
        <v>124.71910112359549</v>
      </c>
      <c r="Y218">
        <f t="shared" si="31"/>
        <v>78.571428571428569</v>
      </c>
    </row>
    <row r="219" spans="1:25" x14ac:dyDescent="0.25">
      <c r="A219" t="s">
        <v>228</v>
      </c>
      <c r="B219">
        <v>90</v>
      </c>
      <c r="C219">
        <v>4</v>
      </c>
      <c r="D219" s="1">
        <v>76</v>
      </c>
      <c r="E219">
        <v>113</v>
      </c>
      <c r="F219">
        <v>10000</v>
      </c>
      <c r="G219">
        <v>206</v>
      </c>
      <c r="H219">
        <v>119.313</v>
      </c>
      <c r="I219">
        <v>10000</v>
      </c>
      <c r="J219">
        <v>204</v>
      </c>
      <c r="K219">
        <v>121.014</v>
      </c>
      <c r="L219">
        <f t="shared" si="24"/>
        <v>204</v>
      </c>
      <c r="M219">
        <f t="shared" si="25"/>
        <v>120.1635</v>
      </c>
      <c r="N219">
        <f t="shared" si="26"/>
        <v>168.42105263157893</v>
      </c>
      <c r="O219">
        <f t="shared" si="27"/>
        <v>80.530973451327441</v>
      </c>
      <c r="P219">
        <v>24887</v>
      </c>
      <c r="Q219">
        <v>203</v>
      </c>
      <c r="R219">
        <v>300</v>
      </c>
      <c r="S219">
        <v>24739</v>
      </c>
      <c r="T219">
        <v>204</v>
      </c>
      <c r="U219">
        <v>300.00900000000001</v>
      </c>
      <c r="V219">
        <f t="shared" si="28"/>
        <v>203</v>
      </c>
      <c r="W219">
        <f t="shared" si="29"/>
        <v>300.00450000000001</v>
      </c>
      <c r="X219">
        <f t="shared" si="30"/>
        <v>167.10526315789474</v>
      </c>
      <c r="Y219">
        <f t="shared" si="31"/>
        <v>79.646017699115049</v>
      </c>
    </row>
    <row r="220" spans="1:25" x14ac:dyDescent="0.25">
      <c r="A220" t="s">
        <v>229</v>
      </c>
      <c r="B220">
        <v>90</v>
      </c>
      <c r="C220">
        <v>4</v>
      </c>
      <c r="D220" s="1">
        <v>80</v>
      </c>
      <c r="E220">
        <v>80</v>
      </c>
      <c r="F220">
        <v>10000</v>
      </c>
      <c r="G220">
        <v>107</v>
      </c>
      <c r="H220">
        <v>105.67700000000001</v>
      </c>
      <c r="I220">
        <v>10000</v>
      </c>
      <c r="J220">
        <v>107</v>
      </c>
      <c r="K220">
        <v>109.715</v>
      </c>
      <c r="L220">
        <f t="shared" si="24"/>
        <v>107</v>
      </c>
      <c r="M220">
        <f t="shared" si="25"/>
        <v>107.696</v>
      </c>
      <c r="N220">
        <f t="shared" si="26"/>
        <v>33.75</v>
      </c>
      <c r="O220">
        <f t="shared" si="27"/>
        <v>33.75</v>
      </c>
      <c r="P220">
        <v>28234</v>
      </c>
      <c r="Q220">
        <v>107</v>
      </c>
      <c r="R220">
        <v>300.00700000000001</v>
      </c>
      <c r="S220">
        <v>27427</v>
      </c>
      <c r="T220">
        <v>106</v>
      </c>
      <c r="U220">
        <v>300.00299999999999</v>
      </c>
      <c r="V220">
        <f t="shared" si="28"/>
        <v>106</v>
      </c>
      <c r="W220">
        <f t="shared" si="29"/>
        <v>300.005</v>
      </c>
      <c r="X220">
        <f t="shared" si="30"/>
        <v>32.5</v>
      </c>
      <c r="Y220">
        <f t="shared" si="31"/>
        <v>32.5</v>
      </c>
    </row>
    <row r="221" spans="1:25" x14ac:dyDescent="0.25">
      <c r="A221" t="s">
        <v>230</v>
      </c>
      <c r="B221">
        <v>90</v>
      </c>
      <c r="C221">
        <v>4</v>
      </c>
      <c r="D221" s="1">
        <v>85</v>
      </c>
      <c r="E221">
        <v>85</v>
      </c>
      <c r="F221">
        <v>10000</v>
      </c>
      <c r="G221">
        <v>118</v>
      </c>
      <c r="H221">
        <v>112.21</v>
      </c>
      <c r="I221">
        <v>10000</v>
      </c>
      <c r="J221">
        <v>118</v>
      </c>
      <c r="K221">
        <v>115.67100000000001</v>
      </c>
      <c r="L221">
        <f t="shared" si="24"/>
        <v>118</v>
      </c>
      <c r="M221">
        <f t="shared" si="25"/>
        <v>113.9405</v>
      </c>
      <c r="N221">
        <f t="shared" si="26"/>
        <v>38.82352941176471</v>
      </c>
      <c r="O221">
        <f t="shared" si="27"/>
        <v>38.82352941176471</v>
      </c>
      <c r="P221">
        <v>26819</v>
      </c>
      <c r="Q221">
        <v>118</v>
      </c>
      <c r="R221">
        <v>300.00799999999998</v>
      </c>
      <c r="S221">
        <v>26081</v>
      </c>
      <c r="T221">
        <v>118</v>
      </c>
      <c r="U221">
        <v>300.00200000000001</v>
      </c>
      <c r="V221">
        <f t="shared" si="28"/>
        <v>118</v>
      </c>
      <c r="W221">
        <f t="shared" si="29"/>
        <v>300.005</v>
      </c>
      <c r="X221">
        <f t="shared" si="30"/>
        <v>38.82352941176471</v>
      </c>
      <c r="Y221">
        <f t="shared" si="31"/>
        <v>38.82352941176471</v>
      </c>
    </row>
    <row r="222" spans="1:25" x14ac:dyDescent="0.25">
      <c r="A222" t="s">
        <v>231</v>
      </c>
      <c r="B222">
        <v>90</v>
      </c>
      <c r="C222">
        <v>4</v>
      </c>
      <c r="D222" s="1">
        <v>61</v>
      </c>
      <c r="E222">
        <v>61</v>
      </c>
      <c r="F222">
        <v>10000</v>
      </c>
      <c r="G222">
        <v>75</v>
      </c>
      <c r="H222">
        <v>102.11499999999999</v>
      </c>
      <c r="I222">
        <v>10000</v>
      </c>
      <c r="J222">
        <v>76</v>
      </c>
      <c r="K222">
        <v>102.288</v>
      </c>
      <c r="L222">
        <f t="shared" si="24"/>
        <v>75</v>
      </c>
      <c r="M222">
        <f t="shared" si="25"/>
        <v>102.2015</v>
      </c>
      <c r="N222">
        <f t="shared" si="26"/>
        <v>22.950819672131146</v>
      </c>
      <c r="O222">
        <f t="shared" si="27"/>
        <v>22.950819672131146</v>
      </c>
      <c r="P222">
        <v>29323</v>
      </c>
      <c r="Q222">
        <v>74</v>
      </c>
      <c r="R222">
        <v>300.00700000000001</v>
      </c>
      <c r="S222">
        <v>29457</v>
      </c>
      <c r="T222">
        <v>76</v>
      </c>
      <c r="U222">
        <v>300.00799999999998</v>
      </c>
      <c r="V222">
        <f t="shared" si="28"/>
        <v>74</v>
      </c>
      <c r="W222">
        <f t="shared" si="29"/>
        <v>300.00749999999999</v>
      </c>
      <c r="X222">
        <f t="shared" si="30"/>
        <v>21.311475409836063</v>
      </c>
      <c r="Y222">
        <f t="shared" si="31"/>
        <v>21.311475409836063</v>
      </c>
    </row>
    <row r="223" spans="1:25" x14ac:dyDescent="0.25">
      <c r="A223" t="s">
        <v>232</v>
      </c>
      <c r="B223">
        <v>90</v>
      </c>
      <c r="C223">
        <v>4</v>
      </c>
      <c r="D223" s="1">
        <v>82</v>
      </c>
      <c r="E223">
        <v>82</v>
      </c>
      <c r="F223">
        <v>10000</v>
      </c>
      <c r="G223">
        <v>107</v>
      </c>
      <c r="H223">
        <v>104.32299999999999</v>
      </c>
      <c r="I223">
        <v>10000</v>
      </c>
      <c r="J223">
        <v>108</v>
      </c>
      <c r="K223">
        <v>106.52500000000001</v>
      </c>
      <c r="L223">
        <f t="shared" si="24"/>
        <v>107</v>
      </c>
      <c r="M223">
        <f t="shared" si="25"/>
        <v>105.42400000000001</v>
      </c>
      <c r="N223">
        <f t="shared" si="26"/>
        <v>30.487804878048781</v>
      </c>
      <c r="O223">
        <f t="shared" si="27"/>
        <v>30.487804878048781</v>
      </c>
      <c r="P223">
        <v>28667</v>
      </c>
      <c r="Q223">
        <v>107</v>
      </c>
      <c r="R223">
        <v>300.00599999999997</v>
      </c>
      <c r="S223">
        <v>28351</v>
      </c>
      <c r="T223">
        <v>107</v>
      </c>
      <c r="U223">
        <v>300.01100000000002</v>
      </c>
      <c r="V223">
        <f t="shared" si="28"/>
        <v>107</v>
      </c>
      <c r="W223">
        <f t="shared" si="29"/>
        <v>300.00850000000003</v>
      </c>
      <c r="X223">
        <f t="shared" si="30"/>
        <v>30.487804878048781</v>
      </c>
      <c r="Y223">
        <f t="shared" si="31"/>
        <v>30.487804878048781</v>
      </c>
    </row>
    <row r="224" spans="1:25" x14ac:dyDescent="0.25">
      <c r="A224" t="s">
        <v>233</v>
      </c>
      <c r="B224">
        <v>90</v>
      </c>
      <c r="C224">
        <v>4</v>
      </c>
      <c r="D224" s="1">
        <v>65</v>
      </c>
      <c r="E224">
        <v>65</v>
      </c>
      <c r="F224">
        <v>10000</v>
      </c>
      <c r="G224">
        <v>66</v>
      </c>
      <c r="H224">
        <v>95.897999999999996</v>
      </c>
      <c r="I224">
        <v>10000</v>
      </c>
      <c r="J224">
        <v>70</v>
      </c>
      <c r="K224">
        <v>90.251999999999995</v>
      </c>
      <c r="L224">
        <f t="shared" si="24"/>
        <v>66</v>
      </c>
      <c r="M224">
        <f t="shared" si="25"/>
        <v>93.074999999999989</v>
      </c>
      <c r="N224">
        <f t="shared" si="26"/>
        <v>1.5384615384615385</v>
      </c>
      <c r="O224">
        <f t="shared" si="27"/>
        <v>1.5384615384615385</v>
      </c>
      <c r="P224">
        <v>31714</v>
      </c>
      <c r="Q224">
        <v>66</v>
      </c>
      <c r="R224">
        <v>300.00900000000001</v>
      </c>
      <c r="S224">
        <v>32850</v>
      </c>
      <c r="T224">
        <v>70</v>
      </c>
      <c r="U224">
        <v>300.00200000000001</v>
      </c>
      <c r="V224">
        <f t="shared" si="28"/>
        <v>66</v>
      </c>
      <c r="W224">
        <f t="shared" si="29"/>
        <v>300.00549999999998</v>
      </c>
      <c r="X224">
        <f t="shared" si="30"/>
        <v>1.5384615384615385</v>
      </c>
      <c r="Y224">
        <f t="shared" si="31"/>
        <v>1.5384615384615385</v>
      </c>
    </row>
    <row r="225" spans="1:25" x14ac:dyDescent="0.25">
      <c r="A225" t="s">
        <v>234</v>
      </c>
      <c r="B225">
        <v>90</v>
      </c>
      <c r="C225">
        <v>4</v>
      </c>
      <c r="D225" s="1">
        <v>74</v>
      </c>
      <c r="E225">
        <v>74</v>
      </c>
      <c r="F225">
        <v>10000</v>
      </c>
      <c r="G225">
        <v>74</v>
      </c>
      <c r="H225">
        <v>81.763000000000005</v>
      </c>
      <c r="I225">
        <v>10000</v>
      </c>
      <c r="J225">
        <v>74</v>
      </c>
      <c r="K225">
        <v>78.721000000000004</v>
      </c>
      <c r="L225">
        <f t="shared" si="24"/>
        <v>74</v>
      </c>
      <c r="M225">
        <f t="shared" si="25"/>
        <v>80.242000000000004</v>
      </c>
      <c r="N225">
        <f t="shared" si="26"/>
        <v>0</v>
      </c>
      <c r="O225">
        <f t="shared" si="27"/>
        <v>0</v>
      </c>
      <c r="P225">
        <v>36584</v>
      </c>
      <c r="Q225">
        <v>74</v>
      </c>
      <c r="R225">
        <v>300.00200000000001</v>
      </c>
      <c r="S225">
        <v>37837</v>
      </c>
      <c r="T225">
        <v>74</v>
      </c>
      <c r="U225">
        <v>300.00599999999997</v>
      </c>
      <c r="V225">
        <f t="shared" si="28"/>
        <v>74</v>
      </c>
      <c r="W225">
        <f t="shared" si="29"/>
        <v>300.00400000000002</v>
      </c>
      <c r="X225">
        <f t="shared" si="30"/>
        <v>0</v>
      </c>
      <c r="Y225">
        <f t="shared" si="31"/>
        <v>0</v>
      </c>
    </row>
    <row r="226" spans="1:25" x14ac:dyDescent="0.25">
      <c r="A226" t="s">
        <v>235</v>
      </c>
      <c r="B226">
        <v>90</v>
      </c>
      <c r="C226">
        <v>4</v>
      </c>
      <c r="D226" s="1">
        <v>95</v>
      </c>
      <c r="E226">
        <v>95</v>
      </c>
      <c r="F226">
        <v>10000</v>
      </c>
      <c r="G226">
        <v>115</v>
      </c>
      <c r="H226">
        <v>61.716000000000001</v>
      </c>
      <c r="I226">
        <v>10000</v>
      </c>
      <c r="J226">
        <v>115</v>
      </c>
      <c r="K226">
        <v>61.878</v>
      </c>
      <c r="L226">
        <f t="shared" si="24"/>
        <v>115</v>
      </c>
      <c r="M226">
        <f t="shared" si="25"/>
        <v>61.796999999999997</v>
      </c>
      <c r="N226">
        <f t="shared" si="26"/>
        <v>21.052631578947366</v>
      </c>
      <c r="O226">
        <f t="shared" si="27"/>
        <v>21.052631578947366</v>
      </c>
      <c r="P226">
        <v>48700</v>
      </c>
      <c r="Q226">
        <v>115</v>
      </c>
      <c r="R226">
        <v>300.00200000000001</v>
      </c>
      <c r="S226">
        <v>48092</v>
      </c>
      <c r="T226">
        <v>115</v>
      </c>
      <c r="U226">
        <v>300.00299999999999</v>
      </c>
      <c r="V226">
        <f t="shared" si="28"/>
        <v>115</v>
      </c>
      <c r="W226">
        <f t="shared" si="29"/>
        <v>300.0025</v>
      </c>
      <c r="X226">
        <f t="shared" si="30"/>
        <v>21.052631578947366</v>
      </c>
      <c r="Y226">
        <f t="shared" si="31"/>
        <v>21.052631578947366</v>
      </c>
    </row>
    <row r="227" spans="1:25" x14ac:dyDescent="0.25">
      <c r="A227" t="s">
        <v>236</v>
      </c>
      <c r="B227">
        <v>90</v>
      </c>
      <c r="C227">
        <v>4</v>
      </c>
      <c r="D227" s="1">
        <v>73</v>
      </c>
      <c r="E227">
        <v>73</v>
      </c>
      <c r="F227">
        <v>10000</v>
      </c>
      <c r="G227">
        <v>98</v>
      </c>
      <c r="H227">
        <v>68.686999999999998</v>
      </c>
      <c r="I227">
        <v>10000</v>
      </c>
      <c r="J227">
        <v>98</v>
      </c>
      <c r="K227">
        <v>70.959000000000003</v>
      </c>
      <c r="L227">
        <f t="shared" si="24"/>
        <v>98</v>
      </c>
      <c r="M227">
        <f t="shared" si="25"/>
        <v>69.823000000000008</v>
      </c>
      <c r="N227">
        <f t="shared" si="26"/>
        <v>34.246575342465754</v>
      </c>
      <c r="O227">
        <f t="shared" si="27"/>
        <v>34.246575342465754</v>
      </c>
      <c r="P227">
        <v>43639</v>
      </c>
      <c r="Q227">
        <v>97</v>
      </c>
      <c r="R227">
        <v>300.00200000000001</v>
      </c>
      <c r="S227">
        <v>42612</v>
      </c>
      <c r="T227">
        <v>97</v>
      </c>
      <c r="U227">
        <v>300.00400000000002</v>
      </c>
      <c r="V227">
        <f t="shared" si="28"/>
        <v>97</v>
      </c>
      <c r="W227">
        <f t="shared" si="29"/>
        <v>300.00300000000004</v>
      </c>
      <c r="X227">
        <f t="shared" si="30"/>
        <v>32.87671232876712</v>
      </c>
      <c r="Y227">
        <f t="shared" si="31"/>
        <v>32.87671232876712</v>
      </c>
    </row>
    <row r="228" spans="1:25" x14ac:dyDescent="0.25">
      <c r="A228" t="s">
        <v>237</v>
      </c>
      <c r="B228">
        <v>90</v>
      </c>
      <c r="C228">
        <v>4</v>
      </c>
      <c r="D228" s="1">
        <v>101</v>
      </c>
      <c r="E228">
        <v>101</v>
      </c>
      <c r="F228">
        <v>10000</v>
      </c>
      <c r="G228">
        <v>103</v>
      </c>
      <c r="H228">
        <v>73.581000000000003</v>
      </c>
      <c r="I228">
        <v>10000</v>
      </c>
      <c r="J228">
        <v>104</v>
      </c>
      <c r="K228">
        <v>75.543000000000006</v>
      </c>
      <c r="L228">
        <f t="shared" si="24"/>
        <v>103</v>
      </c>
      <c r="M228">
        <f t="shared" si="25"/>
        <v>74.562000000000012</v>
      </c>
      <c r="N228">
        <f t="shared" si="26"/>
        <v>1.9801980198019802</v>
      </c>
      <c r="O228">
        <f t="shared" si="27"/>
        <v>1.9801980198019802</v>
      </c>
      <c r="P228">
        <v>40840</v>
      </c>
      <c r="Q228">
        <v>103</v>
      </c>
      <c r="R228">
        <v>300.005</v>
      </c>
      <c r="S228">
        <v>39961</v>
      </c>
      <c r="T228">
        <v>104</v>
      </c>
      <c r="U228">
        <v>300</v>
      </c>
      <c r="V228">
        <f t="shared" si="28"/>
        <v>103</v>
      </c>
      <c r="W228">
        <f t="shared" si="29"/>
        <v>300.0025</v>
      </c>
      <c r="X228">
        <f t="shared" si="30"/>
        <v>1.9801980198019802</v>
      </c>
      <c r="Y228">
        <f t="shared" si="31"/>
        <v>1.9801980198019802</v>
      </c>
    </row>
    <row r="229" spans="1:25" x14ac:dyDescent="0.25">
      <c r="A229" t="s">
        <v>238</v>
      </c>
      <c r="B229">
        <v>90</v>
      </c>
      <c r="C229">
        <v>4</v>
      </c>
      <c r="D229" s="1">
        <v>79</v>
      </c>
      <c r="E229">
        <v>79</v>
      </c>
      <c r="F229">
        <v>10000</v>
      </c>
      <c r="G229">
        <v>79</v>
      </c>
      <c r="H229">
        <v>70.129000000000005</v>
      </c>
      <c r="I229">
        <v>10000</v>
      </c>
      <c r="J229">
        <v>79</v>
      </c>
      <c r="K229">
        <v>74.567999999999998</v>
      </c>
      <c r="L229">
        <f t="shared" si="24"/>
        <v>79</v>
      </c>
      <c r="M229">
        <f t="shared" si="25"/>
        <v>72.348500000000001</v>
      </c>
      <c r="N229">
        <f t="shared" si="26"/>
        <v>0</v>
      </c>
      <c r="O229">
        <f t="shared" si="27"/>
        <v>0</v>
      </c>
      <c r="P229">
        <v>43019</v>
      </c>
      <c r="Q229">
        <v>79</v>
      </c>
      <c r="R229">
        <v>300.00299999999999</v>
      </c>
      <c r="S229">
        <v>40499</v>
      </c>
      <c r="T229">
        <v>79</v>
      </c>
      <c r="U229">
        <v>300.00700000000001</v>
      </c>
      <c r="V229">
        <f t="shared" si="28"/>
        <v>79</v>
      </c>
      <c r="W229">
        <f t="shared" si="29"/>
        <v>300.005</v>
      </c>
      <c r="X229">
        <f t="shared" si="30"/>
        <v>0</v>
      </c>
      <c r="Y229">
        <f t="shared" si="31"/>
        <v>0</v>
      </c>
    </row>
    <row r="230" spans="1:25" x14ac:dyDescent="0.25">
      <c r="A230" t="s">
        <v>239</v>
      </c>
      <c r="B230">
        <v>90</v>
      </c>
      <c r="C230">
        <v>4</v>
      </c>
      <c r="D230" s="1">
        <v>89</v>
      </c>
      <c r="E230">
        <v>89</v>
      </c>
      <c r="F230">
        <v>10000</v>
      </c>
      <c r="G230">
        <v>93</v>
      </c>
      <c r="H230">
        <v>74.896000000000001</v>
      </c>
      <c r="I230">
        <v>10000</v>
      </c>
      <c r="J230">
        <v>93</v>
      </c>
      <c r="K230">
        <v>78.683000000000007</v>
      </c>
      <c r="L230">
        <f t="shared" si="24"/>
        <v>93</v>
      </c>
      <c r="M230">
        <f t="shared" si="25"/>
        <v>76.789500000000004</v>
      </c>
      <c r="N230">
        <f t="shared" si="26"/>
        <v>4.4943820224719104</v>
      </c>
      <c r="O230">
        <f t="shared" si="27"/>
        <v>4.4943820224719104</v>
      </c>
      <c r="P230">
        <v>39924</v>
      </c>
      <c r="Q230">
        <v>93</v>
      </c>
      <c r="R230">
        <v>300.005</v>
      </c>
      <c r="S230">
        <v>38338</v>
      </c>
      <c r="T230">
        <v>93</v>
      </c>
      <c r="U230">
        <v>300.00700000000001</v>
      </c>
      <c r="V230">
        <f t="shared" si="28"/>
        <v>93</v>
      </c>
      <c r="W230">
        <f t="shared" si="29"/>
        <v>300.00599999999997</v>
      </c>
      <c r="X230">
        <f t="shared" si="30"/>
        <v>4.4943820224719104</v>
      </c>
      <c r="Y230">
        <f t="shared" si="31"/>
        <v>4.4943820224719104</v>
      </c>
    </row>
    <row r="231" spans="1:25" x14ac:dyDescent="0.25">
      <c r="A231" t="s">
        <v>240</v>
      </c>
      <c r="B231">
        <v>90</v>
      </c>
      <c r="C231">
        <v>4</v>
      </c>
      <c r="D231" s="1">
        <v>91</v>
      </c>
      <c r="E231">
        <v>91</v>
      </c>
      <c r="F231">
        <v>10000</v>
      </c>
      <c r="G231">
        <v>91</v>
      </c>
      <c r="H231">
        <v>59.133000000000003</v>
      </c>
      <c r="I231">
        <v>10000</v>
      </c>
      <c r="J231">
        <v>91</v>
      </c>
      <c r="K231">
        <v>58.366</v>
      </c>
      <c r="L231">
        <f t="shared" si="24"/>
        <v>91</v>
      </c>
      <c r="M231">
        <f t="shared" si="25"/>
        <v>58.749499999999998</v>
      </c>
      <c r="N231">
        <f t="shared" si="26"/>
        <v>0</v>
      </c>
      <c r="O231">
        <f t="shared" si="27"/>
        <v>0</v>
      </c>
      <c r="P231">
        <v>49936</v>
      </c>
      <c r="Q231">
        <v>91</v>
      </c>
      <c r="R231">
        <v>300.005</v>
      </c>
      <c r="S231">
        <v>51739</v>
      </c>
      <c r="T231">
        <v>91</v>
      </c>
      <c r="U231">
        <v>300.00599999999997</v>
      </c>
      <c r="V231">
        <f t="shared" si="28"/>
        <v>91</v>
      </c>
      <c r="W231">
        <f t="shared" si="29"/>
        <v>300.00549999999998</v>
      </c>
      <c r="X231">
        <f t="shared" si="30"/>
        <v>0</v>
      </c>
      <c r="Y231">
        <f t="shared" si="31"/>
        <v>0</v>
      </c>
    </row>
    <row r="232" spans="1:25" x14ac:dyDescent="0.25">
      <c r="A232" t="s">
        <v>241</v>
      </c>
      <c r="B232">
        <v>90</v>
      </c>
      <c r="C232">
        <v>4</v>
      </c>
      <c r="D232" s="1">
        <v>85</v>
      </c>
      <c r="E232">
        <v>85</v>
      </c>
      <c r="F232">
        <v>10000</v>
      </c>
      <c r="G232">
        <v>85</v>
      </c>
      <c r="H232">
        <v>63.119</v>
      </c>
      <c r="I232">
        <v>10000</v>
      </c>
      <c r="J232">
        <v>85</v>
      </c>
      <c r="K232">
        <v>65.837000000000003</v>
      </c>
      <c r="L232">
        <f t="shared" si="24"/>
        <v>85</v>
      </c>
      <c r="M232">
        <f t="shared" si="25"/>
        <v>64.478000000000009</v>
      </c>
      <c r="N232">
        <f t="shared" si="26"/>
        <v>0</v>
      </c>
      <c r="O232">
        <f t="shared" si="27"/>
        <v>0</v>
      </c>
      <c r="P232">
        <v>47311</v>
      </c>
      <c r="Q232">
        <v>85</v>
      </c>
      <c r="R232">
        <v>300</v>
      </c>
      <c r="S232">
        <v>45412</v>
      </c>
      <c r="T232">
        <v>85</v>
      </c>
      <c r="U232">
        <v>300.00099999999998</v>
      </c>
      <c r="V232">
        <f t="shared" si="28"/>
        <v>85</v>
      </c>
      <c r="W232">
        <f t="shared" si="29"/>
        <v>300.00049999999999</v>
      </c>
      <c r="X232">
        <f t="shared" si="30"/>
        <v>0</v>
      </c>
      <c r="Y232">
        <f t="shared" si="31"/>
        <v>0</v>
      </c>
    </row>
    <row r="233" spans="1:25" x14ac:dyDescent="0.25">
      <c r="A233" t="s">
        <v>242</v>
      </c>
      <c r="B233">
        <v>90</v>
      </c>
      <c r="C233">
        <v>4</v>
      </c>
      <c r="D233" s="1">
        <v>86</v>
      </c>
      <c r="E233">
        <v>86</v>
      </c>
      <c r="F233">
        <v>10000</v>
      </c>
      <c r="G233">
        <v>86</v>
      </c>
      <c r="H233">
        <v>68.512</v>
      </c>
      <c r="I233">
        <v>10000</v>
      </c>
      <c r="J233">
        <v>86</v>
      </c>
      <c r="K233">
        <v>68.012</v>
      </c>
      <c r="L233">
        <f t="shared" si="24"/>
        <v>86</v>
      </c>
      <c r="M233">
        <f t="shared" si="25"/>
        <v>68.262</v>
      </c>
      <c r="N233">
        <f t="shared" si="26"/>
        <v>0</v>
      </c>
      <c r="O233">
        <f t="shared" si="27"/>
        <v>0</v>
      </c>
      <c r="P233">
        <v>43909</v>
      </c>
      <c r="Q233">
        <v>86</v>
      </c>
      <c r="R233">
        <v>300.00099999999998</v>
      </c>
      <c r="S233">
        <v>44186</v>
      </c>
      <c r="T233">
        <v>86</v>
      </c>
      <c r="U233">
        <v>300.005</v>
      </c>
      <c r="V233">
        <f t="shared" si="28"/>
        <v>86</v>
      </c>
      <c r="W233">
        <f t="shared" si="29"/>
        <v>300.00299999999999</v>
      </c>
      <c r="X233">
        <f t="shared" si="30"/>
        <v>0</v>
      </c>
      <c r="Y233">
        <f t="shared" si="31"/>
        <v>0</v>
      </c>
    </row>
    <row r="234" spans="1:25" x14ac:dyDescent="0.25">
      <c r="A234" t="s">
        <v>243</v>
      </c>
      <c r="B234">
        <v>90</v>
      </c>
      <c r="C234">
        <v>4</v>
      </c>
      <c r="D234" s="1">
        <v>94</v>
      </c>
      <c r="E234">
        <v>100</v>
      </c>
      <c r="F234">
        <v>10000</v>
      </c>
      <c r="G234">
        <v>187</v>
      </c>
      <c r="H234">
        <v>104.767</v>
      </c>
      <c r="I234">
        <v>10000</v>
      </c>
      <c r="J234">
        <v>186</v>
      </c>
      <c r="K234">
        <v>107.783</v>
      </c>
      <c r="L234">
        <f t="shared" si="24"/>
        <v>186</v>
      </c>
      <c r="M234">
        <f t="shared" si="25"/>
        <v>106.27500000000001</v>
      </c>
      <c r="N234">
        <f t="shared" si="26"/>
        <v>97.872340425531917</v>
      </c>
      <c r="O234">
        <f t="shared" si="27"/>
        <v>86</v>
      </c>
      <c r="P234">
        <v>28891</v>
      </c>
      <c r="Q234">
        <v>187</v>
      </c>
      <c r="R234">
        <v>300.005</v>
      </c>
      <c r="S234">
        <v>28171</v>
      </c>
      <c r="T234">
        <v>186</v>
      </c>
      <c r="U234">
        <v>300.005</v>
      </c>
      <c r="V234">
        <f t="shared" si="28"/>
        <v>186</v>
      </c>
      <c r="W234">
        <f t="shared" si="29"/>
        <v>300.005</v>
      </c>
      <c r="X234">
        <f t="shared" si="30"/>
        <v>97.872340425531917</v>
      </c>
      <c r="Y234">
        <f t="shared" si="31"/>
        <v>86</v>
      </c>
    </row>
    <row r="235" spans="1:25" x14ac:dyDescent="0.25">
      <c r="A235" t="s">
        <v>244</v>
      </c>
      <c r="B235">
        <v>90</v>
      </c>
      <c r="C235">
        <v>4</v>
      </c>
      <c r="D235" s="1">
        <v>94</v>
      </c>
      <c r="E235">
        <v>94</v>
      </c>
      <c r="F235">
        <v>10000</v>
      </c>
      <c r="G235">
        <v>192</v>
      </c>
      <c r="H235">
        <v>100.715</v>
      </c>
      <c r="I235">
        <v>10000</v>
      </c>
      <c r="J235">
        <v>188</v>
      </c>
      <c r="K235">
        <v>102.913</v>
      </c>
      <c r="L235">
        <f t="shared" si="24"/>
        <v>188</v>
      </c>
      <c r="M235">
        <f t="shared" si="25"/>
        <v>101.81399999999999</v>
      </c>
      <c r="N235">
        <f t="shared" si="26"/>
        <v>100</v>
      </c>
      <c r="O235">
        <f t="shared" si="27"/>
        <v>100</v>
      </c>
      <c r="P235">
        <v>29855</v>
      </c>
      <c r="Q235">
        <v>190</v>
      </c>
      <c r="R235">
        <v>300.00599999999997</v>
      </c>
      <c r="S235">
        <v>29204</v>
      </c>
      <c r="T235">
        <v>188</v>
      </c>
      <c r="U235">
        <v>300.00200000000001</v>
      </c>
      <c r="V235">
        <f t="shared" si="28"/>
        <v>188</v>
      </c>
      <c r="W235">
        <f t="shared" si="29"/>
        <v>300.00400000000002</v>
      </c>
      <c r="X235">
        <f t="shared" si="30"/>
        <v>100</v>
      </c>
      <c r="Y235">
        <f t="shared" si="31"/>
        <v>100</v>
      </c>
    </row>
    <row r="236" spans="1:25" x14ac:dyDescent="0.25">
      <c r="A236" t="s">
        <v>245</v>
      </c>
      <c r="B236">
        <v>90</v>
      </c>
      <c r="C236">
        <v>4</v>
      </c>
      <c r="D236" s="1">
        <v>83</v>
      </c>
      <c r="E236">
        <v>83</v>
      </c>
      <c r="F236">
        <v>10000</v>
      </c>
      <c r="G236">
        <v>110</v>
      </c>
      <c r="H236">
        <v>96.634</v>
      </c>
      <c r="I236">
        <v>10000</v>
      </c>
      <c r="J236">
        <v>107</v>
      </c>
      <c r="K236">
        <v>99.251000000000005</v>
      </c>
      <c r="L236">
        <f t="shared" si="24"/>
        <v>107</v>
      </c>
      <c r="M236">
        <f t="shared" si="25"/>
        <v>97.942499999999995</v>
      </c>
      <c r="N236">
        <f t="shared" si="26"/>
        <v>28.915662650602407</v>
      </c>
      <c r="O236">
        <f t="shared" si="27"/>
        <v>28.915662650602407</v>
      </c>
      <c r="P236">
        <v>31026</v>
      </c>
      <c r="Q236">
        <v>107</v>
      </c>
      <c r="R236">
        <v>300.00900000000001</v>
      </c>
      <c r="S236">
        <v>30197</v>
      </c>
      <c r="T236">
        <v>107</v>
      </c>
      <c r="U236">
        <v>300.00200000000001</v>
      </c>
      <c r="V236">
        <f t="shared" si="28"/>
        <v>107</v>
      </c>
      <c r="W236">
        <f t="shared" si="29"/>
        <v>300.00549999999998</v>
      </c>
      <c r="X236">
        <f t="shared" si="30"/>
        <v>28.915662650602407</v>
      </c>
      <c r="Y236">
        <f t="shared" si="31"/>
        <v>28.915662650602407</v>
      </c>
    </row>
    <row r="237" spans="1:25" x14ac:dyDescent="0.25">
      <c r="A237" t="s">
        <v>246</v>
      </c>
      <c r="B237">
        <v>90</v>
      </c>
      <c r="C237">
        <v>4</v>
      </c>
      <c r="D237" s="1">
        <v>96</v>
      </c>
      <c r="E237">
        <v>96</v>
      </c>
      <c r="F237">
        <v>10000</v>
      </c>
      <c r="G237">
        <v>121</v>
      </c>
      <c r="H237">
        <v>98.673000000000002</v>
      </c>
      <c r="I237">
        <v>10000</v>
      </c>
      <c r="J237">
        <v>121</v>
      </c>
      <c r="K237">
        <v>102.151</v>
      </c>
      <c r="L237">
        <f t="shared" si="24"/>
        <v>121</v>
      </c>
      <c r="M237">
        <f t="shared" si="25"/>
        <v>100.41200000000001</v>
      </c>
      <c r="N237">
        <f t="shared" si="26"/>
        <v>26.041666666666668</v>
      </c>
      <c r="O237">
        <f t="shared" si="27"/>
        <v>26.041666666666668</v>
      </c>
      <c r="P237">
        <v>30389</v>
      </c>
      <c r="Q237">
        <v>121</v>
      </c>
      <c r="R237">
        <v>300.00799999999998</v>
      </c>
      <c r="S237">
        <v>29461</v>
      </c>
      <c r="T237">
        <v>121</v>
      </c>
      <c r="U237">
        <v>300.00400000000002</v>
      </c>
      <c r="V237">
        <f t="shared" si="28"/>
        <v>121</v>
      </c>
      <c r="W237">
        <f t="shared" si="29"/>
        <v>300.00599999999997</v>
      </c>
      <c r="X237">
        <f t="shared" si="30"/>
        <v>26.041666666666668</v>
      </c>
      <c r="Y237">
        <f t="shared" si="31"/>
        <v>26.041666666666668</v>
      </c>
    </row>
    <row r="238" spans="1:25" x14ac:dyDescent="0.25">
      <c r="A238" t="s">
        <v>247</v>
      </c>
      <c r="B238">
        <v>90</v>
      </c>
      <c r="C238">
        <v>4</v>
      </c>
      <c r="D238" s="1">
        <v>85</v>
      </c>
      <c r="E238">
        <v>85</v>
      </c>
      <c r="F238">
        <v>10000</v>
      </c>
      <c r="G238">
        <v>94</v>
      </c>
      <c r="H238">
        <v>94.924999999999997</v>
      </c>
      <c r="I238">
        <v>10000</v>
      </c>
      <c r="J238">
        <v>92</v>
      </c>
      <c r="K238">
        <v>97.843000000000004</v>
      </c>
      <c r="L238">
        <f t="shared" si="24"/>
        <v>92</v>
      </c>
      <c r="M238">
        <f t="shared" si="25"/>
        <v>96.384</v>
      </c>
      <c r="N238">
        <f t="shared" si="26"/>
        <v>8.235294117647058</v>
      </c>
      <c r="O238">
        <f t="shared" si="27"/>
        <v>8.235294117647058</v>
      </c>
      <c r="P238">
        <v>31301</v>
      </c>
      <c r="Q238">
        <v>94</v>
      </c>
      <c r="R238">
        <v>300.00299999999999</v>
      </c>
      <c r="S238">
        <v>30674</v>
      </c>
      <c r="T238">
        <v>92</v>
      </c>
      <c r="U238">
        <v>300.00599999999997</v>
      </c>
      <c r="V238">
        <f t="shared" si="28"/>
        <v>92</v>
      </c>
      <c r="W238">
        <f t="shared" si="29"/>
        <v>300.00450000000001</v>
      </c>
      <c r="X238">
        <f t="shared" si="30"/>
        <v>8.235294117647058</v>
      </c>
      <c r="Y238">
        <f t="shared" si="31"/>
        <v>8.235294117647058</v>
      </c>
    </row>
    <row r="239" spans="1:25" x14ac:dyDescent="0.25">
      <c r="A239" t="s">
        <v>248</v>
      </c>
      <c r="B239">
        <v>90</v>
      </c>
      <c r="C239">
        <v>4</v>
      </c>
      <c r="D239" s="1">
        <v>126</v>
      </c>
      <c r="E239">
        <v>126</v>
      </c>
      <c r="F239">
        <v>10000</v>
      </c>
      <c r="G239">
        <v>130</v>
      </c>
      <c r="H239">
        <v>96.084999999999994</v>
      </c>
      <c r="I239">
        <v>10000</v>
      </c>
      <c r="J239">
        <v>136</v>
      </c>
      <c r="K239">
        <v>100.121</v>
      </c>
      <c r="L239">
        <f t="shared" si="24"/>
        <v>130</v>
      </c>
      <c r="M239">
        <f t="shared" si="25"/>
        <v>98.102999999999994</v>
      </c>
      <c r="N239">
        <f t="shared" si="26"/>
        <v>3.1746031746031744</v>
      </c>
      <c r="O239">
        <f t="shared" si="27"/>
        <v>3.1746031746031744</v>
      </c>
      <c r="P239">
        <v>30959</v>
      </c>
      <c r="Q239">
        <v>130</v>
      </c>
      <c r="R239">
        <v>300.00200000000001</v>
      </c>
      <c r="S239">
        <v>29983</v>
      </c>
      <c r="T239">
        <v>136</v>
      </c>
      <c r="U239">
        <v>300.00099999999998</v>
      </c>
      <c r="V239">
        <f t="shared" si="28"/>
        <v>130</v>
      </c>
      <c r="W239">
        <f t="shared" si="29"/>
        <v>300.00149999999996</v>
      </c>
      <c r="X239">
        <f t="shared" si="30"/>
        <v>3.1746031746031744</v>
      </c>
      <c r="Y239">
        <f t="shared" si="31"/>
        <v>3.1746031746031744</v>
      </c>
    </row>
    <row r="240" spans="1:25" x14ac:dyDescent="0.25">
      <c r="A240" t="s">
        <v>249</v>
      </c>
      <c r="B240">
        <v>90</v>
      </c>
      <c r="C240">
        <v>4</v>
      </c>
      <c r="D240" s="1">
        <v>87</v>
      </c>
      <c r="E240">
        <v>87</v>
      </c>
      <c r="F240">
        <v>10000</v>
      </c>
      <c r="G240">
        <v>87</v>
      </c>
      <c r="H240">
        <v>85.302000000000007</v>
      </c>
      <c r="I240">
        <v>10000</v>
      </c>
      <c r="J240">
        <v>87</v>
      </c>
      <c r="K240">
        <v>88.129000000000005</v>
      </c>
      <c r="L240">
        <f t="shared" si="24"/>
        <v>87</v>
      </c>
      <c r="M240">
        <f t="shared" si="25"/>
        <v>86.715500000000006</v>
      </c>
      <c r="N240">
        <f t="shared" si="26"/>
        <v>0</v>
      </c>
      <c r="O240">
        <f t="shared" si="27"/>
        <v>0</v>
      </c>
      <c r="P240">
        <v>34976</v>
      </c>
      <c r="Q240">
        <v>87</v>
      </c>
      <c r="R240">
        <v>300</v>
      </c>
      <c r="S240">
        <v>34030</v>
      </c>
      <c r="T240">
        <v>87</v>
      </c>
      <c r="U240">
        <v>300.00200000000001</v>
      </c>
      <c r="V240">
        <f t="shared" si="28"/>
        <v>87</v>
      </c>
      <c r="W240">
        <f t="shared" si="29"/>
        <v>300.00099999999998</v>
      </c>
      <c r="X240">
        <f t="shared" si="30"/>
        <v>0</v>
      </c>
      <c r="Y240">
        <f t="shared" si="31"/>
        <v>0</v>
      </c>
    </row>
    <row r="241" spans="1:25" x14ac:dyDescent="0.25">
      <c r="A241" t="s">
        <v>250</v>
      </c>
      <c r="B241">
        <v>90</v>
      </c>
      <c r="C241">
        <v>4</v>
      </c>
      <c r="D241" s="1">
        <v>92</v>
      </c>
      <c r="E241">
        <v>92</v>
      </c>
      <c r="F241">
        <v>10000</v>
      </c>
      <c r="G241">
        <v>92</v>
      </c>
      <c r="H241">
        <v>82.772000000000006</v>
      </c>
      <c r="I241">
        <v>10000</v>
      </c>
      <c r="J241">
        <v>92</v>
      </c>
      <c r="K241">
        <v>82.653999999999996</v>
      </c>
      <c r="L241">
        <f t="shared" si="24"/>
        <v>92</v>
      </c>
      <c r="M241">
        <f t="shared" si="25"/>
        <v>82.712999999999994</v>
      </c>
      <c r="N241">
        <f t="shared" si="26"/>
        <v>0</v>
      </c>
      <c r="O241">
        <f t="shared" si="27"/>
        <v>0</v>
      </c>
      <c r="P241">
        <v>36201</v>
      </c>
      <c r="Q241">
        <v>92</v>
      </c>
      <c r="R241">
        <v>300.00900000000001</v>
      </c>
      <c r="S241">
        <v>36270</v>
      </c>
      <c r="T241">
        <v>92</v>
      </c>
      <c r="U241">
        <v>300.00099999999998</v>
      </c>
      <c r="V241">
        <f t="shared" si="28"/>
        <v>92</v>
      </c>
      <c r="W241">
        <f t="shared" si="29"/>
        <v>300.005</v>
      </c>
      <c r="X241">
        <f t="shared" si="30"/>
        <v>0</v>
      </c>
      <c r="Y241">
        <f t="shared" si="31"/>
        <v>0</v>
      </c>
    </row>
    <row r="242" spans="1:25" x14ac:dyDescent="0.25">
      <c r="A242" t="s">
        <v>251</v>
      </c>
      <c r="B242">
        <v>90</v>
      </c>
      <c r="C242">
        <v>4</v>
      </c>
      <c r="D242" s="1">
        <v>80</v>
      </c>
      <c r="E242">
        <v>108</v>
      </c>
      <c r="F242">
        <v>10000</v>
      </c>
      <c r="G242">
        <v>209</v>
      </c>
      <c r="H242">
        <v>111.447</v>
      </c>
      <c r="I242">
        <v>10000</v>
      </c>
      <c r="J242">
        <v>210</v>
      </c>
      <c r="K242">
        <v>113.32299999999999</v>
      </c>
      <c r="L242">
        <f t="shared" si="24"/>
        <v>209</v>
      </c>
      <c r="M242">
        <f t="shared" si="25"/>
        <v>112.38499999999999</v>
      </c>
      <c r="N242">
        <f t="shared" si="26"/>
        <v>161.25</v>
      </c>
      <c r="O242">
        <f t="shared" si="27"/>
        <v>93.518518518518519</v>
      </c>
      <c r="P242">
        <v>26861</v>
      </c>
      <c r="Q242">
        <v>209</v>
      </c>
      <c r="R242">
        <v>300.01400000000001</v>
      </c>
      <c r="S242">
        <v>26107</v>
      </c>
      <c r="T242">
        <v>210</v>
      </c>
      <c r="U242">
        <v>300.00799999999998</v>
      </c>
      <c r="V242">
        <f t="shared" si="28"/>
        <v>209</v>
      </c>
      <c r="W242">
        <f t="shared" si="29"/>
        <v>300.01099999999997</v>
      </c>
      <c r="X242">
        <f t="shared" si="30"/>
        <v>161.25</v>
      </c>
      <c r="Y242">
        <f t="shared" si="31"/>
        <v>93.518518518518519</v>
      </c>
    </row>
    <row r="243" spans="1:25" x14ac:dyDescent="0.25">
      <c r="A243" t="s">
        <v>252</v>
      </c>
      <c r="B243">
        <v>90</v>
      </c>
      <c r="C243">
        <v>4</v>
      </c>
      <c r="D243" s="1">
        <v>101</v>
      </c>
      <c r="E243">
        <v>129</v>
      </c>
      <c r="F243">
        <v>10000</v>
      </c>
      <c r="G243">
        <v>240</v>
      </c>
      <c r="H243">
        <v>113.191</v>
      </c>
      <c r="I243">
        <v>10000</v>
      </c>
      <c r="J243">
        <v>239</v>
      </c>
      <c r="K243">
        <v>115.157</v>
      </c>
      <c r="L243">
        <f t="shared" si="24"/>
        <v>239</v>
      </c>
      <c r="M243">
        <f t="shared" si="25"/>
        <v>114.17400000000001</v>
      </c>
      <c r="N243">
        <f t="shared" si="26"/>
        <v>136.63366336633663</v>
      </c>
      <c r="O243">
        <f t="shared" si="27"/>
        <v>85.271317829457359</v>
      </c>
      <c r="P243">
        <v>26380</v>
      </c>
      <c r="Q243">
        <v>239</v>
      </c>
      <c r="R243">
        <v>300.00400000000002</v>
      </c>
      <c r="S243">
        <v>25908</v>
      </c>
      <c r="T243">
        <v>239</v>
      </c>
      <c r="U243">
        <v>300.00599999999997</v>
      </c>
      <c r="V243">
        <f t="shared" si="28"/>
        <v>239</v>
      </c>
      <c r="W243">
        <f t="shared" si="29"/>
        <v>300.005</v>
      </c>
      <c r="X243">
        <f t="shared" si="30"/>
        <v>136.63366336633663</v>
      </c>
      <c r="Y243">
        <f t="shared" si="31"/>
        <v>85.271317829457359</v>
      </c>
    </row>
    <row r="244" spans="1:25" x14ac:dyDescent="0.25">
      <c r="A244" t="s">
        <v>253</v>
      </c>
      <c r="B244">
        <v>90</v>
      </c>
      <c r="C244">
        <v>4</v>
      </c>
      <c r="D244" s="1">
        <v>108</v>
      </c>
      <c r="E244">
        <v>108</v>
      </c>
      <c r="F244">
        <v>10000</v>
      </c>
      <c r="G244">
        <v>114</v>
      </c>
      <c r="H244">
        <v>102.601</v>
      </c>
      <c r="I244">
        <v>10000</v>
      </c>
      <c r="J244">
        <v>124</v>
      </c>
      <c r="K244">
        <v>104.754</v>
      </c>
      <c r="L244">
        <f t="shared" si="24"/>
        <v>114</v>
      </c>
      <c r="M244">
        <f t="shared" si="25"/>
        <v>103.67750000000001</v>
      </c>
      <c r="N244">
        <f t="shared" si="26"/>
        <v>5.5555555555555554</v>
      </c>
      <c r="O244">
        <f t="shared" si="27"/>
        <v>5.5555555555555554</v>
      </c>
      <c r="P244">
        <v>28738</v>
      </c>
      <c r="Q244">
        <v>114</v>
      </c>
      <c r="R244">
        <v>300.012</v>
      </c>
      <c r="S244">
        <v>28337</v>
      </c>
      <c r="T244">
        <v>124</v>
      </c>
      <c r="U244">
        <v>300.01</v>
      </c>
      <c r="V244">
        <f t="shared" si="28"/>
        <v>114</v>
      </c>
      <c r="W244">
        <f t="shared" si="29"/>
        <v>300.01099999999997</v>
      </c>
      <c r="X244">
        <f t="shared" si="30"/>
        <v>5.5555555555555554</v>
      </c>
      <c r="Y244">
        <f t="shared" si="31"/>
        <v>5.5555555555555554</v>
      </c>
    </row>
    <row r="245" spans="1:25" x14ac:dyDescent="0.25">
      <c r="A245" t="s">
        <v>254</v>
      </c>
      <c r="B245">
        <v>90</v>
      </c>
      <c r="C245">
        <v>4</v>
      </c>
      <c r="D245" s="1">
        <v>82</v>
      </c>
      <c r="E245">
        <v>82</v>
      </c>
      <c r="F245">
        <v>10000</v>
      </c>
      <c r="G245">
        <v>130</v>
      </c>
      <c r="H245">
        <v>106.989</v>
      </c>
      <c r="I245">
        <v>10000</v>
      </c>
      <c r="J245">
        <v>131</v>
      </c>
      <c r="K245">
        <v>110.848</v>
      </c>
      <c r="L245">
        <f t="shared" si="24"/>
        <v>130</v>
      </c>
      <c r="M245">
        <f t="shared" si="25"/>
        <v>108.91849999999999</v>
      </c>
      <c r="N245">
        <f t="shared" si="26"/>
        <v>58.536585365853654</v>
      </c>
      <c r="O245">
        <f t="shared" si="27"/>
        <v>58.536585365853654</v>
      </c>
      <c r="P245">
        <v>27893</v>
      </c>
      <c r="Q245">
        <v>130</v>
      </c>
      <c r="R245">
        <v>300.00400000000002</v>
      </c>
      <c r="S245">
        <v>26974</v>
      </c>
      <c r="T245">
        <v>131</v>
      </c>
      <c r="U245">
        <v>300.00099999999998</v>
      </c>
      <c r="V245">
        <f t="shared" si="28"/>
        <v>130</v>
      </c>
      <c r="W245">
        <f t="shared" si="29"/>
        <v>300.0025</v>
      </c>
      <c r="X245">
        <f t="shared" si="30"/>
        <v>58.536585365853654</v>
      </c>
      <c r="Y245">
        <f t="shared" si="31"/>
        <v>58.536585365853654</v>
      </c>
    </row>
    <row r="246" spans="1:25" x14ac:dyDescent="0.25">
      <c r="A246" t="s">
        <v>255</v>
      </c>
      <c r="B246">
        <v>90</v>
      </c>
      <c r="C246">
        <v>4</v>
      </c>
      <c r="D246" s="1">
        <v>81</v>
      </c>
      <c r="E246">
        <v>81</v>
      </c>
      <c r="F246">
        <v>10000</v>
      </c>
      <c r="G246">
        <v>92</v>
      </c>
      <c r="H246">
        <v>99.721999999999994</v>
      </c>
      <c r="I246">
        <v>10000</v>
      </c>
      <c r="J246">
        <v>95</v>
      </c>
      <c r="K246">
        <v>103.128</v>
      </c>
      <c r="L246">
        <f t="shared" si="24"/>
        <v>92</v>
      </c>
      <c r="M246">
        <f t="shared" si="25"/>
        <v>101.425</v>
      </c>
      <c r="N246">
        <f t="shared" si="26"/>
        <v>13.580246913580247</v>
      </c>
      <c r="O246">
        <f t="shared" si="27"/>
        <v>13.580246913580247</v>
      </c>
      <c r="P246">
        <v>30161</v>
      </c>
      <c r="Q246">
        <v>92</v>
      </c>
      <c r="R246">
        <v>300.00200000000001</v>
      </c>
      <c r="S246">
        <v>29598</v>
      </c>
      <c r="T246">
        <v>93</v>
      </c>
      <c r="U246">
        <v>300.005</v>
      </c>
      <c r="V246">
        <f t="shared" si="28"/>
        <v>92</v>
      </c>
      <c r="W246">
        <f t="shared" si="29"/>
        <v>300.00350000000003</v>
      </c>
      <c r="X246">
        <f t="shared" si="30"/>
        <v>13.580246913580247</v>
      </c>
      <c r="Y246">
        <f t="shared" si="31"/>
        <v>13.580246913580247</v>
      </c>
    </row>
    <row r="247" spans="1:25" x14ac:dyDescent="0.25">
      <c r="A247" t="s">
        <v>256</v>
      </c>
      <c r="B247">
        <v>90</v>
      </c>
      <c r="C247">
        <v>4</v>
      </c>
      <c r="D247" s="1">
        <v>87</v>
      </c>
      <c r="E247">
        <v>87</v>
      </c>
      <c r="F247">
        <v>10000</v>
      </c>
      <c r="G247">
        <v>100</v>
      </c>
      <c r="H247">
        <v>99.555999999999997</v>
      </c>
      <c r="I247">
        <v>10000</v>
      </c>
      <c r="J247">
        <v>99</v>
      </c>
      <c r="K247">
        <v>101.099</v>
      </c>
      <c r="L247">
        <f t="shared" si="24"/>
        <v>99</v>
      </c>
      <c r="M247">
        <f t="shared" si="25"/>
        <v>100.3275</v>
      </c>
      <c r="N247">
        <f t="shared" si="26"/>
        <v>13.793103448275861</v>
      </c>
      <c r="O247">
        <f t="shared" si="27"/>
        <v>13.793103448275861</v>
      </c>
      <c r="P247">
        <v>30122</v>
      </c>
      <c r="Q247">
        <v>100</v>
      </c>
      <c r="R247">
        <v>300.005</v>
      </c>
      <c r="S247">
        <v>29636</v>
      </c>
      <c r="T247">
        <v>99</v>
      </c>
      <c r="U247">
        <v>300.005</v>
      </c>
      <c r="V247">
        <f t="shared" si="28"/>
        <v>99</v>
      </c>
      <c r="W247">
        <f t="shared" si="29"/>
        <v>300.005</v>
      </c>
      <c r="X247">
        <f t="shared" si="30"/>
        <v>13.793103448275861</v>
      </c>
      <c r="Y247">
        <f t="shared" si="31"/>
        <v>13.793103448275861</v>
      </c>
    </row>
    <row r="248" spans="1:25" x14ac:dyDescent="0.25">
      <c r="A248" t="s">
        <v>257</v>
      </c>
      <c r="B248">
        <v>90</v>
      </c>
      <c r="C248">
        <v>4</v>
      </c>
      <c r="D248" s="1">
        <v>88</v>
      </c>
      <c r="E248">
        <v>88</v>
      </c>
      <c r="F248">
        <v>10000</v>
      </c>
      <c r="G248">
        <v>88</v>
      </c>
      <c r="H248">
        <v>85.933999999999997</v>
      </c>
      <c r="I248">
        <v>10000</v>
      </c>
      <c r="J248">
        <v>89</v>
      </c>
      <c r="K248">
        <v>85.724999999999994</v>
      </c>
      <c r="L248">
        <f t="shared" si="24"/>
        <v>88</v>
      </c>
      <c r="M248">
        <f t="shared" si="25"/>
        <v>85.829499999999996</v>
      </c>
      <c r="N248">
        <f t="shared" si="26"/>
        <v>0</v>
      </c>
      <c r="O248">
        <f t="shared" si="27"/>
        <v>0</v>
      </c>
      <c r="P248">
        <v>34801</v>
      </c>
      <c r="Q248">
        <v>88</v>
      </c>
      <c r="R248">
        <v>300.00299999999999</v>
      </c>
      <c r="S248">
        <v>34877</v>
      </c>
      <c r="T248">
        <v>89</v>
      </c>
      <c r="U248">
        <v>300</v>
      </c>
      <c r="V248">
        <f t="shared" si="28"/>
        <v>88</v>
      </c>
      <c r="W248">
        <f t="shared" si="29"/>
        <v>300.00149999999996</v>
      </c>
      <c r="X248">
        <f t="shared" si="30"/>
        <v>0</v>
      </c>
      <c r="Y248">
        <f t="shared" si="31"/>
        <v>0</v>
      </c>
    </row>
    <row r="249" spans="1:25" x14ac:dyDescent="0.25">
      <c r="A249" t="s">
        <v>258</v>
      </c>
      <c r="B249">
        <v>90</v>
      </c>
      <c r="C249">
        <v>4</v>
      </c>
      <c r="D249" s="1">
        <v>110</v>
      </c>
      <c r="E249">
        <v>110</v>
      </c>
      <c r="F249">
        <v>10000</v>
      </c>
      <c r="G249">
        <v>110</v>
      </c>
      <c r="H249">
        <v>83.891000000000005</v>
      </c>
      <c r="I249">
        <v>10000</v>
      </c>
      <c r="J249">
        <v>110</v>
      </c>
      <c r="K249">
        <v>92.414000000000001</v>
      </c>
      <c r="L249">
        <f t="shared" si="24"/>
        <v>110</v>
      </c>
      <c r="M249">
        <f t="shared" si="25"/>
        <v>88.152500000000003</v>
      </c>
      <c r="N249">
        <f t="shared" si="26"/>
        <v>0</v>
      </c>
      <c r="O249">
        <f t="shared" si="27"/>
        <v>0</v>
      </c>
      <c r="P249">
        <v>35305</v>
      </c>
      <c r="Q249">
        <v>110</v>
      </c>
      <c r="R249">
        <v>300.00200000000001</v>
      </c>
      <c r="S249">
        <v>32671</v>
      </c>
      <c r="T249">
        <v>110</v>
      </c>
      <c r="U249">
        <v>300.00900000000001</v>
      </c>
      <c r="V249">
        <f t="shared" si="28"/>
        <v>110</v>
      </c>
      <c r="W249">
        <f t="shared" si="29"/>
        <v>300.00549999999998</v>
      </c>
      <c r="X249">
        <f t="shared" si="30"/>
        <v>0</v>
      </c>
      <c r="Y249">
        <f t="shared" si="31"/>
        <v>0</v>
      </c>
    </row>
    <row r="250" spans="1:25" x14ac:dyDescent="0.25">
      <c r="A250" t="s">
        <v>259</v>
      </c>
      <c r="B250">
        <v>90</v>
      </c>
      <c r="C250">
        <v>4</v>
      </c>
      <c r="D250" s="1">
        <v>76</v>
      </c>
      <c r="E250">
        <v>117</v>
      </c>
      <c r="F250">
        <v>10000</v>
      </c>
      <c r="G250">
        <v>208</v>
      </c>
      <c r="H250">
        <v>115.19799999999999</v>
      </c>
      <c r="I250">
        <v>10000</v>
      </c>
      <c r="J250">
        <v>200</v>
      </c>
      <c r="K250">
        <v>120.587</v>
      </c>
      <c r="L250">
        <f t="shared" si="24"/>
        <v>200</v>
      </c>
      <c r="M250">
        <f t="shared" si="25"/>
        <v>117.8925</v>
      </c>
      <c r="N250">
        <f t="shared" si="26"/>
        <v>163.15789473684211</v>
      </c>
      <c r="O250">
        <f t="shared" si="27"/>
        <v>70.940170940170944</v>
      </c>
      <c r="P250">
        <v>25852</v>
      </c>
      <c r="Q250">
        <v>208</v>
      </c>
      <c r="R250">
        <v>300.00900000000001</v>
      </c>
      <c r="S250">
        <v>24963</v>
      </c>
      <c r="T250">
        <v>200</v>
      </c>
      <c r="U250">
        <v>300.00099999999998</v>
      </c>
      <c r="V250">
        <f t="shared" si="28"/>
        <v>200</v>
      </c>
      <c r="W250">
        <f t="shared" si="29"/>
        <v>300.005</v>
      </c>
      <c r="X250">
        <f t="shared" si="30"/>
        <v>163.15789473684211</v>
      </c>
      <c r="Y250">
        <f t="shared" si="31"/>
        <v>70.940170940170944</v>
      </c>
    </row>
    <row r="251" spans="1:25" x14ac:dyDescent="0.25">
      <c r="A251" t="s">
        <v>260</v>
      </c>
      <c r="B251">
        <v>90</v>
      </c>
      <c r="C251">
        <v>4</v>
      </c>
      <c r="D251" s="1">
        <v>87</v>
      </c>
      <c r="E251">
        <v>130</v>
      </c>
      <c r="F251">
        <v>10000</v>
      </c>
      <c r="G251">
        <v>243</v>
      </c>
      <c r="H251">
        <v>121.377</v>
      </c>
      <c r="I251">
        <v>10000</v>
      </c>
      <c r="J251">
        <v>243</v>
      </c>
      <c r="K251">
        <v>122.49</v>
      </c>
      <c r="L251">
        <f t="shared" si="24"/>
        <v>243</v>
      </c>
      <c r="M251">
        <f t="shared" si="25"/>
        <v>121.9335</v>
      </c>
      <c r="N251">
        <f t="shared" si="26"/>
        <v>179.31034482758622</v>
      </c>
      <c r="O251">
        <f t="shared" si="27"/>
        <v>86.92307692307692</v>
      </c>
      <c r="P251">
        <v>24809</v>
      </c>
      <c r="Q251">
        <v>243</v>
      </c>
      <c r="R251">
        <v>300.00799999999998</v>
      </c>
      <c r="S251">
        <v>24387</v>
      </c>
      <c r="T251">
        <v>243</v>
      </c>
      <c r="U251">
        <v>300.01100000000002</v>
      </c>
      <c r="V251">
        <f t="shared" si="28"/>
        <v>243</v>
      </c>
      <c r="W251">
        <f t="shared" si="29"/>
        <v>300.0095</v>
      </c>
      <c r="X251">
        <f t="shared" si="30"/>
        <v>179.31034482758622</v>
      </c>
      <c r="Y251">
        <f t="shared" si="31"/>
        <v>86.92307692307692</v>
      </c>
    </row>
    <row r="252" spans="1:25" x14ac:dyDescent="0.25">
      <c r="A252" t="s">
        <v>261</v>
      </c>
      <c r="B252">
        <v>90</v>
      </c>
      <c r="C252">
        <v>4</v>
      </c>
      <c r="D252" s="1">
        <v>90</v>
      </c>
      <c r="E252">
        <v>90</v>
      </c>
      <c r="F252">
        <v>10000</v>
      </c>
      <c r="G252">
        <v>114</v>
      </c>
      <c r="H252">
        <v>105.17100000000001</v>
      </c>
      <c r="I252">
        <v>10000</v>
      </c>
      <c r="J252">
        <v>114</v>
      </c>
      <c r="K252">
        <v>107.64700000000001</v>
      </c>
      <c r="L252">
        <f t="shared" si="24"/>
        <v>114</v>
      </c>
      <c r="M252">
        <f t="shared" si="25"/>
        <v>106.40900000000001</v>
      </c>
      <c r="N252">
        <f t="shared" si="26"/>
        <v>26.666666666666668</v>
      </c>
      <c r="O252">
        <f t="shared" si="27"/>
        <v>26.666666666666668</v>
      </c>
      <c r="P252">
        <v>28490</v>
      </c>
      <c r="Q252">
        <v>114</v>
      </c>
      <c r="R252">
        <v>300.00799999999998</v>
      </c>
      <c r="S252">
        <v>27717</v>
      </c>
      <c r="T252">
        <v>114</v>
      </c>
      <c r="U252">
        <v>300.00599999999997</v>
      </c>
      <c r="V252">
        <f t="shared" si="28"/>
        <v>114</v>
      </c>
      <c r="W252">
        <f t="shared" si="29"/>
        <v>300.00699999999995</v>
      </c>
      <c r="X252">
        <f t="shared" si="30"/>
        <v>26.666666666666668</v>
      </c>
      <c r="Y252">
        <f t="shared" si="31"/>
        <v>26.666666666666668</v>
      </c>
    </row>
    <row r="253" spans="1:25" x14ac:dyDescent="0.25">
      <c r="A253" t="s">
        <v>262</v>
      </c>
      <c r="B253">
        <v>90</v>
      </c>
      <c r="C253">
        <v>4</v>
      </c>
      <c r="D253" s="1">
        <v>102</v>
      </c>
      <c r="E253">
        <v>102</v>
      </c>
      <c r="F253">
        <v>10000</v>
      </c>
      <c r="G253">
        <v>124</v>
      </c>
      <c r="H253">
        <v>108.06</v>
      </c>
      <c r="I253">
        <v>10000</v>
      </c>
      <c r="J253">
        <v>129</v>
      </c>
      <c r="K253">
        <v>111.163</v>
      </c>
      <c r="L253">
        <f t="shared" si="24"/>
        <v>124</v>
      </c>
      <c r="M253">
        <f t="shared" si="25"/>
        <v>109.61150000000001</v>
      </c>
      <c r="N253">
        <f t="shared" si="26"/>
        <v>21.568627450980394</v>
      </c>
      <c r="O253">
        <f t="shared" si="27"/>
        <v>21.568627450980394</v>
      </c>
      <c r="P253">
        <v>28071</v>
      </c>
      <c r="Q253">
        <v>124</v>
      </c>
      <c r="R253">
        <v>300.00099999999998</v>
      </c>
      <c r="S253">
        <v>27326</v>
      </c>
      <c r="T253">
        <v>129</v>
      </c>
      <c r="U253">
        <v>300.00299999999999</v>
      </c>
      <c r="V253">
        <f t="shared" si="28"/>
        <v>124</v>
      </c>
      <c r="W253">
        <f t="shared" si="29"/>
        <v>300.00199999999995</v>
      </c>
      <c r="X253">
        <f t="shared" si="30"/>
        <v>21.568627450980394</v>
      </c>
      <c r="Y253">
        <f t="shared" si="31"/>
        <v>21.568627450980394</v>
      </c>
    </row>
    <row r="254" spans="1:25" x14ac:dyDescent="0.25">
      <c r="A254" t="s">
        <v>263</v>
      </c>
      <c r="B254">
        <v>90</v>
      </c>
      <c r="C254">
        <v>4</v>
      </c>
      <c r="D254" s="1">
        <v>72</v>
      </c>
      <c r="E254">
        <v>72</v>
      </c>
      <c r="F254">
        <v>10000</v>
      </c>
      <c r="G254">
        <v>88</v>
      </c>
      <c r="H254">
        <v>103.24</v>
      </c>
      <c r="I254">
        <v>10000</v>
      </c>
      <c r="J254">
        <v>88</v>
      </c>
      <c r="K254">
        <v>105.434</v>
      </c>
      <c r="L254">
        <f t="shared" si="24"/>
        <v>88</v>
      </c>
      <c r="M254">
        <f t="shared" si="25"/>
        <v>104.33699999999999</v>
      </c>
      <c r="N254">
        <f t="shared" si="26"/>
        <v>22.222222222222221</v>
      </c>
      <c r="O254">
        <f t="shared" si="27"/>
        <v>22.222222222222221</v>
      </c>
      <c r="P254">
        <v>29105</v>
      </c>
      <c r="Q254">
        <v>87</v>
      </c>
      <c r="R254">
        <v>300</v>
      </c>
      <c r="S254">
        <v>28496</v>
      </c>
      <c r="T254">
        <v>88</v>
      </c>
      <c r="U254">
        <v>300.00099999999998</v>
      </c>
      <c r="V254">
        <f t="shared" si="28"/>
        <v>87</v>
      </c>
      <c r="W254">
        <f t="shared" si="29"/>
        <v>300.00049999999999</v>
      </c>
      <c r="X254">
        <f t="shared" si="30"/>
        <v>20.833333333333336</v>
      </c>
      <c r="Y254">
        <f t="shared" si="31"/>
        <v>20.833333333333336</v>
      </c>
    </row>
    <row r="255" spans="1:25" x14ac:dyDescent="0.25">
      <c r="A255" t="s">
        <v>264</v>
      </c>
      <c r="B255">
        <v>90</v>
      </c>
      <c r="C255">
        <v>4</v>
      </c>
      <c r="D255" s="1">
        <v>83</v>
      </c>
      <c r="E255">
        <v>83</v>
      </c>
      <c r="F255">
        <v>10000</v>
      </c>
      <c r="G255">
        <v>99</v>
      </c>
      <c r="H255">
        <v>108.535</v>
      </c>
      <c r="I255">
        <v>10000</v>
      </c>
      <c r="J255">
        <v>104</v>
      </c>
      <c r="K255">
        <v>111.66800000000001</v>
      </c>
      <c r="L255">
        <f t="shared" si="24"/>
        <v>99</v>
      </c>
      <c r="M255">
        <f t="shared" si="25"/>
        <v>110.1015</v>
      </c>
      <c r="N255">
        <f t="shared" si="26"/>
        <v>19.277108433734941</v>
      </c>
      <c r="O255">
        <f t="shared" si="27"/>
        <v>19.277108433734941</v>
      </c>
      <c r="P255">
        <v>27388</v>
      </c>
      <c r="Q255">
        <v>99</v>
      </c>
      <c r="R255">
        <v>300.00200000000001</v>
      </c>
      <c r="S255">
        <v>26762</v>
      </c>
      <c r="T255">
        <v>104</v>
      </c>
      <c r="U255">
        <v>300.00400000000002</v>
      </c>
      <c r="V255">
        <f t="shared" si="28"/>
        <v>99</v>
      </c>
      <c r="W255">
        <f t="shared" si="29"/>
        <v>300.00300000000004</v>
      </c>
      <c r="X255">
        <f t="shared" si="30"/>
        <v>19.277108433734941</v>
      </c>
      <c r="Y255">
        <f t="shared" si="31"/>
        <v>19.277108433734941</v>
      </c>
    </row>
    <row r="256" spans="1:25" x14ac:dyDescent="0.25">
      <c r="A256" t="s">
        <v>265</v>
      </c>
      <c r="B256">
        <v>90</v>
      </c>
      <c r="C256">
        <v>4</v>
      </c>
      <c r="D256" s="1">
        <v>87</v>
      </c>
      <c r="E256">
        <v>87</v>
      </c>
      <c r="F256">
        <v>10000</v>
      </c>
      <c r="G256">
        <v>87</v>
      </c>
      <c r="H256">
        <v>100.456</v>
      </c>
      <c r="I256">
        <v>10000</v>
      </c>
      <c r="J256">
        <v>87</v>
      </c>
      <c r="K256">
        <v>100.54600000000001</v>
      </c>
      <c r="L256">
        <f t="shared" si="24"/>
        <v>87</v>
      </c>
      <c r="M256">
        <f t="shared" si="25"/>
        <v>100.501</v>
      </c>
      <c r="N256">
        <f t="shared" si="26"/>
        <v>0</v>
      </c>
      <c r="O256">
        <f t="shared" si="27"/>
        <v>0</v>
      </c>
      <c r="P256">
        <v>29941</v>
      </c>
      <c r="Q256">
        <v>87</v>
      </c>
      <c r="R256">
        <v>300.00900000000001</v>
      </c>
      <c r="S256">
        <v>29820</v>
      </c>
      <c r="T256">
        <v>87</v>
      </c>
      <c r="U256">
        <v>300.00400000000002</v>
      </c>
      <c r="V256">
        <f t="shared" si="28"/>
        <v>87</v>
      </c>
      <c r="W256">
        <f t="shared" si="29"/>
        <v>300.00650000000002</v>
      </c>
      <c r="X256">
        <f t="shared" si="30"/>
        <v>0</v>
      </c>
      <c r="Y256">
        <f t="shared" si="31"/>
        <v>0</v>
      </c>
    </row>
    <row r="257" spans="1:25" x14ac:dyDescent="0.25">
      <c r="A257" t="s">
        <v>266</v>
      </c>
      <c r="B257">
        <v>90</v>
      </c>
      <c r="C257">
        <v>4</v>
      </c>
      <c r="D257" s="1">
        <v>79</v>
      </c>
      <c r="E257">
        <v>79</v>
      </c>
      <c r="F257">
        <v>10000</v>
      </c>
      <c r="G257">
        <v>79</v>
      </c>
      <c r="H257">
        <v>97.176000000000002</v>
      </c>
      <c r="I257">
        <v>10000</v>
      </c>
      <c r="J257">
        <v>79</v>
      </c>
      <c r="K257">
        <v>99.150999999999996</v>
      </c>
      <c r="L257">
        <f t="shared" si="24"/>
        <v>79</v>
      </c>
      <c r="M257">
        <f t="shared" si="25"/>
        <v>98.163499999999999</v>
      </c>
      <c r="N257">
        <f t="shared" si="26"/>
        <v>0</v>
      </c>
      <c r="O257">
        <f t="shared" si="27"/>
        <v>0</v>
      </c>
      <c r="P257">
        <v>30845</v>
      </c>
      <c r="Q257">
        <v>79</v>
      </c>
      <c r="R257">
        <v>300.005</v>
      </c>
      <c r="S257">
        <v>30443</v>
      </c>
      <c r="T257">
        <v>79</v>
      </c>
      <c r="U257">
        <v>300.01799999999997</v>
      </c>
      <c r="V257">
        <f t="shared" si="28"/>
        <v>79</v>
      </c>
      <c r="W257">
        <f t="shared" si="29"/>
        <v>300.01149999999996</v>
      </c>
      <c r="X257">
        <f t="shared" si="30"/>
        <v>0</v>
      </c>
      <c r="Y257">
        <f t="shared" si="31"/>
        <v>0</v>
      </c>
    </row>
    <row r="258" spans="1:25" x14ac:dyDescent="0.25">
      <c r="A258" t="s">
        <v>267</v>
      </c>
      <c r="B258">
        <v>90</v>
      </c>
      <c r="C258">
        <v>4</v>
      </c>
      <c r="D258" s="1">
        <v>88</v>
      </c>
      <c r="E258">
        <v>88</v>
      </c>
      <c r="F258">
        <v>10000</v>
      </c>
      <c r="G258">
        <v>108</v>
      </c>
      <c r="H258">
        <v>73.099000000000004</v>
      </c>
      <c r="I258">
        <v>10000</v>
      </c>
      <c r="J258">
        <v>107</v>
      </c>
      <c r="K258">
        <v>74.537000000000006</v>
      </c>
      <c r="L258">
        <f t="shared" si="24"/>
        <v>107</v>
      </c>
      <c r="M258">
        <f t="shared" si="25"/>
        <v>73.818000000000012</v>
      </c>
      <c r="N258">
        <f t="shared" si="26"/>
        <v>21.59090909090909</v>
      </c>
      <c r="O258">
        <f t="shared" si="27"/>
        <v>21.59090909090909</v>
      </c>
      <c r="P258">
        <v>40971</v>
      </c>
      <c r="Q258">
        <v>106</v>
      </c>
      <c r="R258">
        <v>300.00099999999998</v>
      </c>
      <c r="S258">
        <v>40275</v>
      </c>
      <c r="T258">
        <v>107</v>
      </c>
      <c r="U258">
        <v>300.00200000000001</v>
      </c>
      <c r="V258">
        <f t="shared" si="28"/>
        <v>106</v>
      </c>
      <c r="W258">
        <f t="shared" si="29"/>
        <v>300.00149999999996</v>
      </c>
      <c r="X258">
        <f t="shared" si="30"/>
        <v>20.454545454545457</v>
      </c>
      <c r="Y258">
        <f t="shared" si="31"/>
        <v>20.454545454545457</v>
      </c>
    </row>
    <row r="259" spans="1:25" x14ac:dyDescent="0.25">
      <c r="A259" t="s">
        <v>268</v>
      </c>
      <c r="B259">
        <v>90</v>
      </c>
      <c r="C259">
        <v>4</v>
      </c>
      <c r="D259" s="1">
        <v>118</v>
      </c>
      <c r="E259">
        <v>118</v>
      </c>
      <c r="F259">
        <v>10000</v>
      </c>
      <c r="G259">
        <v>137</v>
      </c>
      <c r="H259">
        <v>61.337000000000003</v>
      </c>
      <c r="I259">
        <v>10000</v>
      </c>
      <c r="J259">
        <v>135</v>
      </c>
      <c r="K259">
        <v>64.051000000000002</v>
      </c>
      <c r="L259">
        <f t="shared" ref="L259:L322" si="32">MIN(G259,J259)</f>
        <v>135</v>
      </c>
      <c r="M259">
        <f t="shared" ref="M259:M322" si="33">AVERAGE(H259,K259)</f>
        <v>62.694000000000003</v>
      </c>
      <c r="N259">
        <f t="shared" ref="N259:N322" si="34">(L259-D259)/D259*100</f>
        <v>14.40677966101695</v>
      </c>
      <c r="O259">
        <f t="shared" ref="O259:O322" si="35">(L259-E259)/E259*100</f>
        <v>14.40677966101695</v>
      </c>
      <c r="P259">
        <v>47999</v>
      </c>
      <c r="Q259">
        <v>135</v>
      </c>
      <c r="R259">
        <v>300.00200000000001</v>
      </c>
      <c r="S259">
        <v>47083</v>
      </c>
      <c r="T259">
        <v>135</v>
      </c>
      <c r="U259">
        <v>300</v>
      </c>
      <c r="V259">
        <f t="shared" ref="V259:V322" si="36">MIN(Q259,T259)</f>
        <v>135</v>
      </c>
      <c r="W259">
        <f t="shared" ref="W259:W322" si="37">AVERAGE(R259,U259)</f>
        <v>300.00099999999998</v>
      </c>
      <c r="X259">
        <f t="shared" ref="X259:X322" si="38">(V259-D259)/D259*100</f>
        <v>14.40677966101695</v>
      </c>
      <c r="Y259">
        <f t="shared" ref="Y259:Y322" si="39">(V259-E259)/E259*100</f>
        <v>14.40677966101695</v>
      </c>
    </row>
    <row r="260" spans="1:25" x14ac:dyDescent="0.25">
      <c r="A260" t="s">
        <v>269</v>
      </c>
      <c r="B260">
        <v>90</v>
      </c>
      <c r="C260">
        <v>4</v>
      </c>
      <c r="D260" s="1">
        <v>80</v>
      </c>
      <c r="E260">
        <v>80</v>
      </c>
      <c r="F260">
        <v>10000</v>
      </c>
      <c r="G260">
        <v>95</v>
      </c>
      <c r="H260">
        <v>76.802999999999997</v>
      </c>
      <c r="I260">
        <v>10000</v>
      </c>
      <c r="J260">
        <v>96</v>
      </c>
      <c r="K260">
        <v>78.201999999999998</v>
      </c>
      <c r="L260">
        <f t="shared" si="32"/>
        <v>95</v>
      </c>
      <c r="M260">
        <f t="shared" si="33"/>
        <v>77.502499999999998</v>
      </c>
      <c r="N260">
        <f t="shared" si="34"/>
        <v>18.75</v>
      </c>
      <c r="O260">
        <f t="shared" si="35"/>
        <v>18.75</v>
      </c>
      <c r="P260">
        <v>38867</v>
      </c>
      <c r="Q260">
        <v>95</v>
      </c>
      <c r="R260">
        <v>300.00299999999999</v>
      </c>
      <c r="S260">
        <v>38235</v>
      </c>
      <c r="T260">
        <v>95</v>
      </c>
      <c r="U260">
        <v>300.00099999999998</v>
      </c>
      <c r="V260">
        <f t="shared" si="36"/>
        <v>95</v>
      </c>
      <c r="W260">
        <f t="shared" si="37"/>
        <v>300.00199999999995</v>
      </c>
      <c r="X260">
        <f t="shared" si="38"/>
        <v>18.75</v>
      </c>
      <c r="Y260">
        <f t="shared" si="39"/>
        <v>18.75</v>
      </c>
    </row>
    <row r="261" spans="1:25" x14ac:dyDescent="0.25">
      <c r="A261" t="s">
        <v>270</v>
      </c>
      <c r="B261">
        <v>90</v>
      </c>
      <c r="C261">
        <v>4</v>
      </c>
      <c r="D261" s="1">
        <v>83</v>
      </c>
      <c r="E261">
        <v>83</v>
      </c>
      <c r="F261">
        <v>10000</v>
      </c>
      <c r="G261">
        <v>88</v>
      </c>
      <c r="H261">
        <v>76.653000000000006</v>
      </c>
      <c r="I261">
        <v>10000</v>
      </c>
      <c r="J261">
        <v>88</v>
      </c>
      <c r="K261">
        <v>75.316000000000003</v>
      </c>
      <c r="L261">
        <f t="shared" si="32"/>
        <v>88</v>
      </c>
      <c r="M261">
        <f t="shared" si="33"/>
        <v>75.984499999999997</v>
      </c>
      <c r="N261">
        <f t="shared" si="34"/>
        <v>6.024096385542169</v>
      </c>
      <c r="O261">
        <f t="shared" si="35"/>
        <v>6.024096385542169</v>
      </c>
      <c r="P261">
        <v>39362</v>
      </c>
      <c r="Q261">
        <v>87</v>
      </c>
      <c r="R261">
        <v>300.005</v>
      </c>
      <c r="S261">
        <v>39759</v>
      </c>
      <c r="T261">
        <v>88</v>
      </c>
      <c r="U261">
        <v>300.00400000000002</v>
      </c>
      <c r="V261">
        <f t="shared" si="36"/>
        <v>87</v>
      </c>
      <c r="W261">
        <f t="shared" si="37"/>
        <v>300.00450000000001</v>
      </c>
      <c r="X261">
        <f t="shared" si="38"/>
        <v>4.8192771084337354</v>
      </c>
      <c r="Y261">
        <f t="shared" si="39"/>
        <v>4.8192771084337354</v>
      </c>
    </row>
    <row r="262" spans="1:25" x14ac:dyDescent="0.25">
      <c r="A262" t="s">
        <v>271</v>
      </c>
      <c r="B262">
        <v>90</v>
      </c>
      <c r="C262">
        <v>4</v>
      </c>
      <c r="D262" s="1">
        <v>72</v>
      </c>
      <c r="E262">
        <v>72</v>
      </c>
      <c r="F262">
        <v>10000</v>
      </c>
      <c r="G262">
        <v>77</v>
      </c>
      <c r="H262">
        <v>72.150999999999996</v>
      </c>
      <c r="I262">
        <v>10000</v>
      </c>
      <c r="J262">
        <v>77</v>
      </c>
      <c r="K262">
        <v>72.322999999999993</v>
      </c>
      <c r="L262">
        <f t="shared" si="32"/>
        <v>77</v>
      </c>
      <c r="M262">
        <f t="shared" si="33"/>
        <v>72.236999999999995</v>
      </c>
      <c r="N262">
        <f t="shared" si="34"/>
        <v>6.9444444444444446</v>
      </c>
      <c r="O262">
        <f t="shared" si="35"/>
        <v>6.9444444444444446</v>
      </c>
      <c r="P262">
        <v>41831</v>
      </c>
      <c r="Q262">
        <v>77</v>
      </c>
      <c r="R262">
        <v>300</v>
      </c>
      <c r="S262">
        <v>41337</v>
      </c>
      <c r="T262">
        <v>77</v>
      </c>
      <c r="U262">
        <v>300.00099999999998</v>
      </c>
      <c r="V262">
        <f t="shared" si="36"/>
        <v>77</v>
      </c>
      <c r="W262">
        <f t="shared" si="37"/>
        <v>300.00049999999999</v>
      </c>
      <c r="X262">
        <f t="shared" si="38"/>
        <v>6.9444444444444446</v>
      </c>
      <c r="Y262">
        <f t="shared" si="39"/>
        <v>6.9444444444444446</v>
      </c>
    </row>
    <row r="263" spans="1:25" x14ac:dyDescent="0.25">
      <c r="A263" t="s">
        <v>272</v>
      </c>
      <c r="B263">
        <v>90</v>
      </c>
      <c r="C263">
        <v>4</v>
      </c>
      <c r="D263" s="1">
        <v>76</v>
      </c>
      <c r="E263">
        <v>76</v>
      </c>
      <c r="F263">
        <v>10000</v>
      </c>
      <c r="G263">
        <v>77</v>
      </c>
      <c r="H263">
        <v>65.084999999999994</v>
      </c>
      <c r="I263">
        <v>10000</v>
      </c>
      <c r="J263">
        <v>78</v>
      </c>
      <c r="K263">
        <v>74.418000000000006</v>
      </c>
      <c r="L263">
        <f t="shared" si="32"/>
        <v>77</v>
      </c>
      <c r="M263">
        <f t="shared" si="33"/>
        <v>69.751499999999993</v>
      </c>
      <c r="N263">
        <f t="shared" si="34"/>
        <v>1.3157894736842104</v>
      </c>
      <c r="O263">
        <f t="shared" si="35"/>
        <v>1.3157894736842104</v>
      </c>
      <c r="P263">
        <v>46906</v>
      </c>
      <c r="Q263">
        <v>77</v>
      </c>
      <c r="R263">
        <v>300.00099999999998</v>
      </c>
      <c r="S263">
        <v>40156</v>
      </c>
      <c r="T263">
        <v>78</v>
      </c>
      <c r="U263">
        <v>300.00299999999999</v>
      </c>
      <c r="V263">
        <f t="shared" si="36"/>
        <v>77</v>
      </c>
      <c r="W263">
        <f t="shared" si="37"/>
        <v>300.00199999999995</v>
      </c>
      <c r="X263">
        <f t="shared" si="38"/>
        <v>1.3157894736842104</v>
      </c>
      <c r="Y263">
        <f t="shared" si="39"/>
        <v>1.3157894736842104</v>
      </c>
    </row>
    <row r="264" spans="1:25" x14ac:dyDescent="0.25">
      <c r="A264" t="s">
        <v>273</v>
      </c>
      <c r="B264">
        <v>90</v>
      </c>
      <c r="C264">
        <v>4</v>
      </c>
      <c r="D264" s="1">
        <v>98</v>
      </c>
      <c r="E264">
        <v>98</v>
      </c>
      <c r="F264">
        <v>10000</v>
      </c>
      <c r="G264">
        <v>98</v>
      </c>
      <c r="H264">
        <v>29.446999999999999</v>
      </c>
      <c r="I264">
        <v>10000</v>
      </c>
      <c r="J264">
        <v>98</v>
      </c>
      <c r="K264">
        <v>29.664000000000001</v>
      </c>
      <c r="L264">
        <f t="shared" si="32"/>
        <v>98</v>
      </c>
      <c r="M264">
        <f t="shared" si="33"/>
        <v>29.555500000000002</v>
      </c>
      <c r="N264">
        <f t="shared" si="34"/>
        <v>0</v>
      </c>
      <c r="O264">
        <f t="shared" si="35"/>
        <v>0</v>
      </c>
      <c r="P264">
        <v>102147</v>
      </c>
      <c r="Q264">
        <v>98</v>
      </c>
      <c r="R264">
        <v>300.00200000000001</v>
      </c>
      <c r="S264">
        <v>101266</v>
      </c>
      <c r="T264">
        <v>98</v>
      </c>
      <c r="U264">
        <v>300</v>
      </c>
      <c r="V264">
        <f t="shared" si="36"/>
        <v>98</v>
      </c>
      <c r="W264">
        <f t="shared" si="37"/>
        <v>300.00099999999998</v>
      </c>
      <c r="X264">
        <f t="shared" si="38"/>
        <v>0</v>
      </c>
      <c r="Y264">
        <f t="shared" si="39"/>
        <v>0</v>
      </c>
    </row>
    <row r="265" spans="1:25" x14ac:dyDescent="0.25">
      <c r="A265" t="s">
        <v>274</v>
      </c>
      <c r="B265">
        <v>90</v>
      </c>
      <c r="C265">
        <v>4</v>
      </c>
      <c r="D265" s="1">
        <v>102</v>
      </c>
      <c r="E265">
        <v>102</v>
      </c>
      <c r="F265">
        <v>10000</v>
      </c>
      <c r="G265">
        <v>102</v>
      </c>
      <c r="H265">
        <v>61.567999999999998</v>
      </c>
      <c r="I265">
        <v>10000</v>
      </c>
      <c r="J265">
        <v>102</v>
      </c>
      <c r="K265">
        <v>62.795000000000002</v>
      </c>
      <c r="L265">
        <f t="shared" si="32"/>
        <v>102</v>
      </c>
      <c r="M265">
        <f t="shared" si="33"/>
        <v>62.1815</v>
      </c>
      <c r="N265">
        <f t="shared" si="34"/>
        <v>0</v>
      </c>
      <c r="O265">
        <f t="shared" si="35"/>
        <v>0</v>
      </c>
      <c r="P265">
        <v>48760</v>
      </c>
      <c r="Q265">
        <v>102</v>
      </c>
      <c r="R265">
        <v>300.00900000000001</v>
      </c>
      <c r="S265">
        <v>47829</v>
      </c>
      <c r="T265">
        <v>102</v>
      </c>
      <c r="U265">
        <v>300.00599999999997</v>
      </c>
      <c r="V265">
        <f t="shared" si="36"/>
        <v>102</v>
      </c>
      <c r="W265">
        <f t="shared" si="37"/>
        <v>300.00749999999999</v>
      </c>
      <c r="X265">
        <f t="shared" si="38"/>
        <v>0</v>
      </c>
      <c r="Y265">
        <f t="shared" si="39"/>
        <v>0</v>
      </c>
    </row>
    <row r="266" spans="1:25" x14ac:dyDescent="0.25">
      <c r="A266" t="s">
        <v>275</v>
      </c>
      <c r="B266">
        <v>90</v>
      </c>
      <c r="C266">
        <v>4</v>
      </c>
      <c r="D266" s="1">
        <v>99</v>
      </c>
      <c r="E266">
        <v>108</v>
      </c>
      <c r="F266">
        <v>10000</v>
      </c>
      <c r="G266">
        <v>214</v>
      </c>
      <c r="H266">
        <v>102.014</v>
      </c>
      <c r="I266">
        <v>10000</v>
      </c>
      <c r="J266">
        <v>201</v>
      </c>
      <c r="K266">
        <v>105.206</v>
      </c>
      <c r="L266">
        <f t="shared" si="32"/>
        <v>201</v>
      </c>
      <c r="M266">
        <f t="shared" si="33"/>
        <v>103.61</v>
      </c>
      <c r="N266">
        <f t="shared" si="34"/>
        <v>103.03030303030303</v>
      </c>
      <c r="O266">
        <f t="shared" si="35"/>
        <v>86.111111111111114</v>
      </c>
      <c r="P266">
        <v>29398</v>
      </c>
      <c r="Q266">
        <v>203</v>
      </c>
      <c r="R266">
        <v>300</v>
      </c>
      <c r="S266">
        <v>28470</v>
      </c>
      <c r="T266">
        <v>201</v>
      </c>
      <c r="U266">
        <v>300.00200000000001</v>
      </c>
      <c r="V266">
        <f t="shared" si="36"/>
        <v>201</v>
      </c>
      <c r="W266">
        <f t="shared" si="37"/>
        <v>300.00099999999998</v>
      </c>
      <c r="X266">
        <f t="shared" si="38"/>
        <v>103.03030303030303</v>
      </c>
      <c r="Y266">
        <f t="shared" si="39"/>
        <v>86.111111111111114</v>
      </c>
    </row>
    <row r="267" spans="1:25" x14ac:dyDescent="0.25">
      <c r="A267" t="s">
        <v>276</v>
      </c>
      <c r="B267">
        <v>90</v>
      </c>
      <c r="C267">
        <v>4</v>
      </c>
      <c r="D267" s="1">
        <v>102</v>
      </c>
      <c r="E267">
        <v>106</v>
      </c>
      <c r="F267">
        <v>10000</v>
      </c>
      <c r="G267">
        <v>203</v>
      </c>
      <c r="H267">
        <v>95.992999999999995</v>
      </c>
      <c r="I267">
        <v>10000</v>
      </c>
      <c r="J267">
        <v>202</v>
      </c>
      <c r="K267">
        <v>98.728999999999999</v>
      </c>
      <c r="L267">
        <f t="shared" si="32"/>
        <v>202</v>
      </c>
      <c r="M267">
        <f t="shared" si="33"/>
        <v>97.36099999999999</v>
      </c>
      <c r="N267">
        <f t="shared" si="34"/>
        <v>98.039215686274503</v>
      </c>
      <c r="O267">
        <f t="shared" si="35"/>
        <v>90.566037735849065</v>
      </c>
      <c r="P267">
        <v>31299</v>
      </c>
      <c r="Q267">
        <v>202</v>
      </c>
      <c r="R267">
        <v>300.00400000000002</v>
      </c>
      <c r="S267">
        <v>30469</v>
      </c>
      <c r="T267">
        <v>200</v>
      </c>
      <c r="U267">
        <v>300.00299999999999</v>
      </c>
      <c r="V267">
        <f t="shared" si="36"/>
        <v>200</v>
      </c>
      <c r="W267">
        <f t="shared" si="37"/>
        <v>300.00350000000003</v>
      </c>
      <c r="X267">
        <f t="shared" si="38"/>
        <v>96.078431372549019</v>
      </c>
      <c r="Y267">
        <f t="shared" si="39"/>
        <v>88.679245283018872</v>
      </c>
    </row>
    <row r="268" spans="1:25" x14ac:dyDescent="0.25">
      <c r="A268" t="s">
        <v>277</v>
      </c>
      <c r="B268">
        <v>90</v>
      </c>
      <c r="C268">
        <v>4</v>
      </c>
      <c r="D268" s="1">
        <v>91</v>
      </c>
      <c r="E268">
        <v>91</v>
      </c>
      <c r="F268">
        <v>10000</v>
      </c>
      <c r="G268">
        <v>119</v>
      </c>
      <c r="H268">
        <v>93.296999999999997</v>
      </c>
      <c r="I268">
        <v>10000</v>
      </c>
      <c r="J268">
        <v>118</v>
      </c>
      <c r="K268">
        <v>96.942999999999998</v>
      </c>
      <c r="L268">
        <f t="shared" si="32"/>
        <v>118</v>
      </c>
      <c r="M268">
        <f t="shared" si="33"/>
        <v>95.12</v>
      </c>
      <c r="N268">
        <f t="shared" si="34"/>
        <v>29.670329670329672</v>
      </c>
      <c r="O268">
        <f t="shared" si="35"/>
        <v>29.670329670329672</v>
      </c>
      <c r="P268">
        <v>31999</v>
      </c>
      <c r="Q268">
        <v>119</v>
      </c>
      <c r="R268">
        <v>300.00400000000002</v>
      </c>
      <c r="S268">
        <v>30984</v>
      </c>
      <c r="T268">
        <v>118</v>
      </c>
      <c r="U268">
        <v>300.00799999999998</v>
      </c>
      <c r="V268">
        <f t="shared" si="36"/>
        <v>118</v>
      </c>
      <c r="W268">
        <f t="shared" si="37"/>
        <v>300.00599999999997</v>
      </c>
      <c r="X268">
        <f t="shared" si="38"/>
        <v>29.670329670329672</v>
      </c>
      <c r="Y268">
        <f t="shared" si="39"/>
        <v>29.670329670329672</v>
      </c>
    </row>
    <row r="269" spans="1:25" x14ac:dyDescent="0.25">
      <c r="A269" t="s">
        <v>278</v>
      </c>
      <c r="B269">
        <v>90</v>
      </c>
      <c r="C269">
        <v>4</v>
      </c>
      <c r="D269" s="1">
        <v>77</v>
      </c>
      <c r="E269">
        <v>77</v>
      </c>
      <c r="F269">
        <v>10000</v>
      </c>
      <c r="G269">
        <v>102</v>
      </c>
      <c r="H269">
        <v>95.290999999999997</v>
      </c>
      <c r="I269">
        <v>10000</v>
      </c>
      <c r="J269">
        <v>102</v>
      </c>
      <c r="K269">
        <v>97.783000000000001</v>
      </c>
      <c r="L269">
        <f t="shared" si="32"/>
        <v>102</v>
      </c>
      <c r="M269">
        <f t="shared" si="33"/>
        <v>96.537000000000006</v>
      </c>
      <c r="N269">
        <f t="shared" si="34"/>
        <v>32.467532467532465</v>
      </c>
      <c r="O269">
        <f t="shared" si="35"/>
        <v>32.467532467532465</v>
      </c>
      <c r="P269">
        <v>31464</v>
      </c>
      <c r="Q269">
        <v>102</v>
      </c>
      <c r="R269">
        <v>300.005</v>
      </c>
      <c r="S269">
        <v>30737</v>
      </c>
      <c r="T269">
        <v>102</v>
      </c>
      <c r="U269">
        <v>300</v>
      </c>
      <c r="V269">
        <f t="shared" si="36"/>
        <v>102</v>
      </c>
      <c r="W269">
        <f t="shared" si="37"/>
        <v>300.0025</v>
      </c>
      <c r="X269">
        <f t="shared" si="38"/>
        <v>32.467532467532465</v>
      </c>
      <c r="Y269">
        <f t="shared" si="39"/>
        <v>32.467532467532465</v>
      </c>
    </row>
    <row r="270" spans="1:25" x14ac:dyDescent="0.25">
      <c r="A270" t="s">
        <v>279</v>
      </c>
      <c r="B270">
        <v>90</v>
      </c>
      <c r="C270">
        <v>4</v>
      </c>
      <c r="D270" s="1">
        <v>79</v>
      </c>
      <c r="E270">
        <v>79</v>
      </c>
      <c r="F270">
        <v>10000</v>
      </c>
      <c r="G270">
        <v>88</v>
      </c>
      <c r="H270">
        <v>90.575999999999993</v>
      </c>
      <c r="I270">
        <v>10000</v>
      </c>
      <c r="J270">
        <v>89</v>
      </c>
      <c r="K270">
        <v>91.977000000000004</v>
      </c>
      <c r="L270">
        <f t="shared" si="32"/>
        <v>88</v>
      </c>
      <c r="M270">
        <f t="shared" si="33"/>
        <v>91.276499999999999</v>
      </c>
      <c r="N270">
        <f t="shared" si="34"/>
        <v>11.39240506329114</v>
      </c>
      <c r="O270">
        <f t="shared" si="35"/>
        <v>11.39240506329114</v>
      </c>
      <c r="P270">
        <v>33088</v>
      </c>
      <c r="Q270">
        <v>88</v>
      </c>
      <c r="R270">
        <v>300.00400000000002</v>
      </c>
      <c r="S270">
        <v>32791</v>
      </c>
      <c r="T270">
        <v>88</v>
      </c>
      <c r="U270">
        <v>300.00200000000001</v>
      </c>
      <c r="V270">
        <f t="shared" si="36"/>
        <v>88</v>
      </c>
      <c r="W270">
        <f t="shared" si="37"/>
        <v>300.00300000000004</v>
      </c>
      <c r="X270">
        <f t="shared" si="38"/>
        <v>11.39240506329114</v>
      </c>
      <c r="Y270">
        <f t="shared" si="39"/>
        <v>11.39240506329114</v>
      </c>
    </row>
    <row r="271" spans="1:25" x14ac:dyDescent="0.25">
      <c r="A271" t="s">
        <v>280</v>
      </c>
      <c r="B271">
        <v>90</v>
      </c>
      <c r="C271">
        <v>4</v>
      </c>
      <c r="D271" s="1">
        <v>83</v>
      </c>
      <c r="E271">
        <v>83</v>
      </c>
      <c r="F271">
        <v>10000</v>
      </c>
      <c r="G271">
        <v>95</v>
      </c>
      <c r="H271">
        <v>92.99</v>
      </c>
      <c r="I271">
        <v>10000</v>
      </c>
      <c r="J271">
        <v>95</v>
      </c>
      <c r="K271">
        <v>95.727999999999994</v>
      </c>
      <c r="L271">
        <f t="shared" si="32"/>
        <v>95</v>
      </c>
      <c r="M271">
        <f t="shared" si="33"/>
        <v>94.358999999999995</v>
      </c>
      <c r="N271">
        <f t="shared" si="34"/>
        <v>14.457831325301203</v>
      </c>
      <c r="O271">
        <f t="shared" si="35"/>
        <v>14.457831325301203</v>
      </c>
      <c r="P271">
        <v>32107</v>
      </c>
      <c r="Q271">
        <v>95</v>
      </c>
      <c r="R271">
        <v>300.005</v>
      </c>
      <c r="S271">
        <v>31281</v>
      </c>
      <c r="T271">
        <v>95</v>
      </c>
      <c r="U271">
        <v>300.005</v>
      </c>
      <c r="V271">
        <f t="shared" si="36"/>
        <v>95</v>
      </c>
      <c r="W271">
        <f t="shared" si="37"/>
        <v>300.005</v>
      </c>
      <c r="X271">
        <f t="shared" si="38"/>
        <v>14.457831325301203</v>
      </c>
      <c r="Y271">
        <f t="shared" si="39"/>
        <v>14.457831325301203</v>
      </c>
    </row>
    <row r="272" spans="1:25" x14ac:dyDescent="0.25">
      <c r="A272" t="s">
        <v>281</v>
      </c>
      <c r="B272">
        <v>90</v>
      </c>
      <c r="C272">
        <v>4</v>
      </c>
      <c r="D272" s="1">
        <v>92</v>
      </c>
      <c r="E272">
        <v>92</v>
      </c>
      <c r="F272">
        <v>10000</v>
      </c>
      <c r="G272">
        <v>92</v>
      </c>
      <c r="H272">
        <v>84.412000000000006</v>
      </c>
      <c r="I272">
        <v>10000</v>
      </c>
      <c r="J272">
        <v>92</v>
      </c>
      <c r="K272">
        <v>86.775999999999996</v>
      </c>
      <c r="L272">
        <f t="shared" si="32"/>
        <v>92</v>
      </c>
      <c r="M272">
        <f t="shared" si="33"/>
        <v>85.593999999999994</v>
      </c>
      <c r="N272">
        <f t="shared" si="34"/>
        <v>0</v>
      </c>
      <c r="O272">
        <f t="shared" si="35"/>
        <v>0</v>
      </c>
      <c r="P272">
        <v>35986</v>
      </c>
      <c r="Q272">
        <v>92</v>
      </c>
      <c r="R272">
        <v>300.00299999999999</v>
      </c>
      <c r="S272">
        <v>34706</v>
      </c>
      <c r="T272">
        <v>92</v>
      </c>
      <c r="U272">
        <v>300.01100000000002</v>
      </c>
      <c r="V272">
        <f t="shared" si="36"/>
        <v>92</v>
      </c>
      <c r="W272">
        <f t="shared" si="37"/>
        <v>300.00700000000001</v>
      </c>
      <c r="X272">
        <f t="shared" si="38"/>
        <v>0</v>
      </c>
      <c r="Y272">
        <f t="shared" si="39"/>
        <v>0</v>
      </c>
    </row>
    <row r="273" spans="1:25" x14ac:dyDescent="0.25">
      <c r="A273" t="s">
        <v>282</v>
      </c>
      <c r="B273">
        <v>90</v>
      </c>
      <c r="C273">
        <v>4</v>
      </c>
      <c r="D273" s="1">
        <v>86</v>
      </c>
      <c r="E273">
        <v>86</v>
      </c>
      <c r="F273">
        <v>10000</v>
      </c>
      <c r="G273">
        <v>86</v>
      </c>
      <c r="H273">
        <v>79.754999999999995</v>
      </c>
      <c r="I273">
        <v>10000</v>
      </c>
      <c r="J273">
        <v>86</v>
      </c>
      <c r="K273">
        <v>81.236000000000004</v>
      </c>
      <c r="L273">
        <f t="shared" si="32"/>
        <v>86</v>
      </c>
      <c r="M273">
        <f t="shared" si="33"/>
        <v>80.495499999999993</v>
      </c>
      <c r="N273">
        <f t="shared" si="34"/>
        <v>0</v>
      </c>
      <c r="O273">
        <f t="shared" si="35"/>
        <v>0</v>
      </c>
      <c r="P273">
        <v>38044</v>
      </c>
      <c r="Q273">
        <v>86</v>
      </c>
      <c r="R273">
        <v>300.00099999999998</v>
      </c>
      <c r="S273">
        <v>37120</v>
      </c>
      <c r="T273">
        <v>86</v>
      </c>
      <c r="U273">
        <v>300.005</v>
      </c>
      <c r="V273">
        <f t="shared" si="36"/>
        <v>86</v>
      </c>
      <c r="W273">
        <f t="shared" si="37"/>
        <v>300.00299999999999</v>
      </c>
      <c r="X273">
        <f t="shared" si="38"/>
        <v>0</v>
      </c>
      <c r="Y273">
        <f t="shared" si="39"/>
        <v>0</v>
      </c>
    </row>
    <row r="274" spans="1:25" x14ac:dyDescent="0.25">
      <c r="A274" t="s">
        <v>283</v>
      </c>
      <c r="B274">
        <v>90</v>
      </c>
      <c r="C274">
        <v>4</v>
      </c>
      <c r="D274" s="1">
        <v>94</v>
      </c>
      <c r="E274">
        <v>113</v>
      </c>
      <c r="F274">
        <v>10000</v>
      </c>
      <c r="G274">
        <v>221</v>
      </c>
      <c r="H274">
        <v>111.58199999999999</v>
      </c>
      <c r="I274">
        <v>10000</v>
      </c>
      <c r="J274">
        <v>221</v>
      </c>
      <c r="K274">
        <v>114.52200000000001</v>
      </c>
      <c r="L274">
        <f t="shared" si="32"/>
        <v>221</v>
      </c>
      <c r="M274">
        <f t="shared" si="33"/>
        <v>113.05199999999999</v>
      </c>
      <c r="N274">
        <f t="shared" si="34"/>
        <v>135.10638297872339</v>
      </c>
      <c r="O274">
        <f t="shared" si="35"/>
        <v>95.575221238938056</v>
      </c>
      <c r="P274">
        <v>26852</v>
      </c>
      <c r="Q274">
        <v>221</v>
      </c>
      <c r="R274">
        <v>300.005</v>
      </c>
      <c r="S274">
        <v>26309</v>
      </c>
      <c r="T274">
        <v>221</v>
      </c>
      <c r="U274">
        <v>300.00200000000001</v>
      </c>
      <c r="V274">
        <f t="shared" si="36"/>
        <v>221</v>
      </c>
      <c r="W274">
        <f t="shared" si="37"/>
        <v>300.00350000000003</v>
      </c>
      <c r="X274">
        <f t="shared" si="38"/>
        <v>135.10638297872339</v>
      </c>
      <c r="Y274">
        <f t="shared" si="39"/>
        <v>95.575221238938056</v>
      </c>
    </row>
    <row r="275" spans="1:25" x14ac:dyDescent="0.25">
      <c r="A275" t="s">
        <v>284</v>
      </c>
      <c r="B275">
        <v>90</v>
      </c>
      <c r="C275">
        <v>4</v>
      </c>
      <c r="D275" s="1">
        <v>102</v>
      </c>
      <c r="E275">
        <v>124</v>
      </c>
      <c r="F275">
        <v>10000</v>
      </c>
      <c r="G275">
        <v>223</v>
      </c>
      <c r="H275">
        <v>110.892</v>
      </c>
      <c r="I275">
        <v>10000</v>
      </c>
      <c r="J275">
        <v>230</v>
      </c>
      <c r="K275">
        <v>113.95099999999999</v>
      </c>
      <c r="L275">
        <f t="shared" si="32"/>
        <v>223</v>
      </c>
      <c r="M275">
        <f t="shared" si="33"/>
        <v>112.42149999999999</v>
      </c>
      <c r="N275">
        <f t="shared" si="34"/>
        <v>118.62745098039215</v>
      </c>
      <c r="O275">
        <f t="shared" si="35"/>
        <v>79.838709677419345</v>
      </c>
      <c r="P275">
        <v>26897</v>
      </c>
      <c r="Q275">
        <v>223</v>
      </c>
      <c r="R275">
        <v>300.00900000000001</v>
      </c>
      <c r="S275">
        <v>26172</v>
      </c>
      <c r="T275">
        <v>230</v>
      </c>
      <c r="U275">
        <v>300.00799999999998</v>
      </c>
      <c r="V275">
        <f t="shared" si="36"/>
        <v>223</v>
      </c>
      <c r="W275">
        <f t="shared" si="37"/>
        <v>300.00850000000003</v>
      </c>
      <c r="X275">
        <f t="shared" si="38"/>
        <v>118.62745098039215</v>
      </c>
      <c r="Y275">
        <f t="shared" si="39"/>
        <v>79.838709677419345</v>
      </c>
    </row>
    <row r="276" spans="1:25" x14ac:dyDescent="0.25">
      <c r="A276" t="s">
        <v>285</v>
      </c>
      <c r="B276">
        <v>90</v>
      </c>
      <c r="C276">
        <v>4</v>
      </c>
      <c r="D276" s="1">
        <v>83</v>
      </c>
      <c r="E276">
        <v>83</v>
      </c>
      <c r="F276">
        <v>10000</v>
      </c>
      <c r="G276">
        <v>127</v>
      </c>
      <c r="H276">
        <v>106.598</v>
      </c>
      <c r="I276">
        <v>10000</v>
      </c>
      <c r="J276">
        <v>127</v>
      </c>
      <c r="K276">
        <v>109.76</v>
      </c>
      <c r="L276">
        <f t="shared" si="32"/>
        <v>127</v>
      </c>
      <c r="M276">
        <f t="shared" si="33"/>
        <v>108.179</v>
      </c>
      <c r="N276">
        <f t="shared" si="34"/>
        <v>53.01204819277109</v>
      </c>
      <c r="O276">
        <f t="shared" si="35"/>
        <v>53.01204819277109</v>
      </c>
      <c r="P276">
        <v>28200</v>
      </c>
      <c r="Q276">
        <v>127</v>
      </c>
      <c r="R276">
        <v>300.00200000000001</v>
      </c>
      <c r="S276">
        <v>27307</v>
      </c>
      <c r="T276">
        <v>127</v>
      </c>
      <c r="U276">
        <v>300.00799999999998</v>
      </c>
      <c r="V276">
        <f t="shared" si="36"/>
        <v>127</v>
      </c>
      <c r="W276">
        <f t="shared" si="37"/>
        <v>300.005</v>
      </c>
      <c r="X276">
        <f t="shared" si="38"/>
        <v>53.01204819277109</v>
      </c>
      <c r="Y276">
        <f t="shared" si="39"/>
        <v>53.01204819277109</v>
      </c>
    </row>
    <row r="277" spans="1:25" x14ac:dyDescent="0.25">
      <c r="A277" t="s">
        <v>286</v>
      </c>
      <c r="B277">
        <v>90</v>
      </c>
      <c r="C277">
        <v>4</v>
      </c>
      <c r="D277" s="1">
        <v>102</v>
      </c>
      <c r="E277">
        <v>102</v>
      </c>
      <c r="F277">
        <v>10000</v>
      </c>
      <c r="G277">
        <v>127</v>
      </c>
      <c r="H277">
        <v>99.734999999999999</v>
      </c>
      <c r="I277">
        <v>10000</v>
      </c>
      <c r="J277">
        <v>126</v>
      </c>
      <c r="K277">
        <v>103.319</v>
      </c>
      <c r="L277">
        <f t="shared" si="32"/>
        <v>126</v>
      </c>
      <c r="M277">
        <f t="shared" si="33"/>
        <v>101.527</v>
      </c>
      <c r="N277">
        <f t="shared" si="34"/>
        <v>23.52941176470588</v>
      </c>
      <c r="O277">
        <f t="shared" si="35"/>
        <v>23.52941176470588</v>
      </c>
      <c r="P277">
        <v>29929</v>
      </c>
      <c r="Q277">
        <v>127</v>
      </c>
      <c r="R277">
        <v>300.00900000000001</v>
      </c>
      <c r="S277">
        <v>28997</v>
      </c>
      <c r="T277">
        <v>126</v>
      </c>
      <c r="U277">
        <v>300.00099999999998</v>
      </c>
      <c r="V277">
        <f t="shared" si="36"/>
        <v>126</v>
      </c>
      <c r="W277">
        <f t="shared" si="37"/>
        <v>300.005</v>
      </c>
      <c r="X277">
        <f t="shared" si="38"/>
        <v>23.52941176470588</v>
      </c>
      <c r="Y277">
        <f t="shared" si="39"/>
        <v>23.52941176470588</v>
      </c>
    </row>
    <row r="278" spans="1:25" x14ac:dyDescent="0.25">
      <c r="A278" t="s">
        <v>287</v>
      </c>
      <c r="B278">
        <v>90</v>
      </c>
      <c r="C278">
        <v>4</v>
      </c>
      <c r="D278" s="1">
        <v>98</v>
      </c>
      <c r="E278">
        <v>98</v>
      </c>
      <c r="F278">
        <v>10000</v>
      </c>
      <c r="G278">
        <v>109</v>
      </c>
      <c r="H278">
        <v>96.950999999999993</v>
      </c>
      <c r="I278">
        <v>10000</v>
      </c>
      <c r="J278">
        <v>110</v>
      </c>
      <c r="K278">
        <v>97.837000000000003</v>
      </c>
      <c r="L278">
        <f t="shared" si="32"/>
        <v>109</v>
      </c>
      <c r="M278">
        <f t="shared" si="33"/>
        <v>97.394000000000005</v>
      </c>
      <c r="N278">
        <f t="shared" si="34"/>
        <v>11.224489795918368</v>
      </c>
      <c r="O278">
        <f t="shared" si="35"/>
        <v>11.224489795918368</v>
      </c>
      <c r="P278">
        <v>30870</v>
      </c>
      <c r="Q278">
        <v>109</v>
      </c>
      <c r="R278">
        <v>300.00599999999997</v>
      </c>
      <c r="S278">
        <v>30700</v>
      </c>
      <c r="T278">
        <v>110</v>
      </c>
      <c r="U278">
        <v>300.00700000000001</v>
      </c>
      <c r="V278">
        <f t="shared" si="36"/>
        <v>109</v>
      </c>
      <c r="W278">
        <f t="shared" si="37"/>
        <v>300.00649999999996</v>
      </c>
      <c r="X278">
        <f t="shared" si="38"/>
        <v>11.224489795918368</v>
      </c>
      <c r="Y278">
        <f t="shared" si="39"/>
        <v>11.224489795918368</v>
      </c>
    </row>
    <row r="279" spans="1:25" x14ac:dyDescent="0.25">
      <c r="A279" t="s">
        <v>288</v>
      </c>
      <c r="B279">
        <v>90</v>
      </c>
      <c r="C279">
        <v>4</v>
      </c>
      <c r="D279" s="1">
        <v>100</v>
      </c>
      <c r="E279">
        <v>100</v>
      </c>
      <c r="F279">
        <v>10000</v>
      </c>
      <c r="G279">
        <v>112</v>
      </c>
      <c r="H279">
        <v>103.55200000000001</v>
      </c>
      <c r="I279">
        <v>10000</v>
      </c>
      <c r="J279">
        <v>114</v>
      </c>
      <c r="K279">
        <v>106.127</v>
      </c>
      <c r="L279">
        <f t="shared" si="32"/>
        <v>112</v>
      </c>
      <c r="M279">
        <f t="shared" si="33"/>
        <v>104.8395</v>
      </c>
      <c r="N279">
        <f t="shared" si="34"/>
        <v>12</v>
      </c>
      <c r="O279">
        <f t="shared" si="35"/>
        <v>12</v>
      </c>
      <c r="P279">
        <v>28902</v>
      </c>
      <c r="Q279">
        <v>112</v>
      </c>
      <c r="R279">
        <v>300.00200000000001</v>
      </c>
      <c r="S279">
        <v>28204</v>
      </c>
      <c r="T279">
        <v>114</v>
      </c>
      <c r="U279">
        <v>300.00400000000002</v>
      </c>
      <c r="V279">
        <f t="shared" si="36"/>
        <v>112</v>
      </c>
      <c r="W279">
        <f t="shared" si="37"/>
        <v>300.00300000000004</v>
      </c>
      <c r="X279">
        <f t="shared" si="38"/>
        <v>12</v>
      </c>
      <c r="Y279">
        <f t="shared" si="39"/>
        <v>12</v>
      </c>
    </row>
    <row r="280" spans="1:25" x14ac:dyDescent="0.25">
      <c r="A280" t="s">
        <v>289</v>
      </c>
      <c r="B280">
        <v>90</v>
      </c>
      <c r="C280">
        <v>4</v>
      </c>
      <c r="D280" s="1">
        <v>89</v>
      </c>
      <c r="E280">
        <v>89</v>
      </c>
      <c r="F280">
        <v>10000</v>
      </c>
      <c r="G280">
        <v>89</v>
      </c>
      <c r="H280">
        <v>89.33</v>
      </c>
      <c r="I280">
        <v>10000</v>
      </c>
      <c r="J280">
        <v>91</v>
      </c>
      <c r="K280">
        <v>89.938999999999993</v>
      </c>
      <c r="L280">
        <f t="shared" si="32"/>
        <v>89</v>
      </c>
      <c r="M280">
        <f t="shared" si="33"/>
        <v>89.634500000000003</v>
      </c>
      <c r="N280">
        <f t="shared" si="34"/>
        <v>0</v>
      </c>
      <c r="O280">
        <f t="shared" si="35"/>
        <v>0</v>
      </c>
      <c r="P280">
        <v>33590</v>
      </c>
      <c r="Q280">
        <v>89</v>
      </c>
      <c r="R280">
        <v>300.00599999999997</v>
      </c>
      <c r="S280">
        <v>33260</v>
      </c>
      <c r="T280">
        <v>90</v>
      </c>
      <c r="U280">
        <v>300.005</v>
      </c>
      <c r="V280">
        <f t="shared" si="36"/>
        <v>89</v>
      </c>
      <c r="W280">
        <f t="shared" si="37"/>
        <v>300.00549999999998</v>
      </c>
      <c r="X280">
        <f t="shared" si="38"/>
        <v>0</v>
      </c>
      <c r="Y280">
        <f t="shared" si="39"/>
        <v>0</v>
      </c>
    </row>
    <row r="281" spans="1:25" x14ac:dyDescent="0.25">
      <c r="A281" t="s">
        <v>290</v>
      </c>
      <c r="B281">
        <v>90</v>
      </c>
      <c r="C281">
        <v>4</v>
      </c>
      <c r="D281" s="1">
        <v>92</v>
      </c>
      <c r="E281">
        <v>92</v>
      </c>
      <c r="F281">
        <v>10000</v>
      </c>
      <c r="G281">
        <v>93</v>
      </c>
      <c r="H281">
        <v>82.388999999999996</v>
      </c>
      <c r="I281">
        <v>10000</v>
      </c>
      <c r="J281">
        <v>95</v>
      </c>
      <c r="K281">
        <v>85.293999999999997</v>
      </c>
      <c r="L281">
        <f t="shared" si="32"/>
        <v>93</v>
      </c>
      <c r="M281">
        <f t="shared" si="33"/>
        <v>83.841499999999996</v>
      </c>
      <c r="N281">
        <f t="shared" si="34"/>
        <v>1.0869565217391304</v>
      </c>
      <c r="O281">
        <f t="shared" si="35"/>
        <v>1.0869565217391304</v>
      </c>
      <c r="P281">
        <v>35976</v>
      </c>
      <c r="Q281">
        <v>93</v>
      </c>
      <c r="R281">
        <v>300.00099999999998</v>
      </c>
      <c r="S281">
        <v>34887</v>
      </c>
      <c r="T281">
        <v>95</v>
      </c>
      <c r="U281">
        <v>300.00599999999997</v>
      </c>
      <c r="V281">
        <f t="shared" si="36"/>
        <v>93</v>
      </c>
      <c r="W281">
        <f t="shared" si="37"/>
        <v>300.00349999999997</v>
      </c>
      <c r="X281">
        <f t="shared" si="38"/>
        <v>1.0869565217391304</v>
      </c>
      <c r="Y281">
        <f t="shared" si="39"/>
        <v>1.0869565217391304</v>
      </c>
    </row>
    <row r="282" spans="1:25" x14ac:dyDescent="0.25">
      <c r="A282" t="s">
        <v>291</v>
      </c>
      <c r="B282">
        <v>90</v>
      </c>
      <c r="C282">
        <v>4</v>
      </c>
      <c r="D282" s="1">
        <v>96</v>
      </c>
      <c r="E282">
        <v>138</v>
      </c>
      <c r="F282">
        <v>10000</v>
      </c>
      <c r="G282">
        <v>262</v>
      </c>
      <c r="H282">
        <v>118.557</v>
      </c>
      <c r="I282">
        <v>10000</v>
      </c>
      <c r="J282">
        <v>257</v>
      </c>
      <c r="K282">
        <v>122.315</v>
      </c>
      <c r="L282">
        <f t="shared" si="32"/>
        <v>257</v>
      </c>
      <c r="M282">
        <f t="shared" si="33"/>
        <v>120.43600000000001</v>
      </c>
      <c r="N282">
        <f t="shared" si="34"/>
        <v>167.70833333333331</v>
      </c>
      <c r="O282">
        <f t="shared" si="35"/>
        <v>86.231884057971016</v>
      </c>
      <c r="P282">
        <v>24981</v>
      </c>
      <c r="Q282">
        <v>262</v>
      </c>
      <c r="R282">
        <v>300.01100000000002</v>
      </c>
      <c r="S282">
        <v>24506</v>
      </c>
      <c r="T282">
        <v>257</v>
      </c>
      <c r="U282">
        <v>300.00799999999998</v>
      </c>
      <c r="V282">
        <f t="shared" si="36"/>
        <v>257</v>
      </c>
      <c r="W282">
        <f t="shared" si="37"/>
        <v>300.0095</v>
      </c>
      <c r="X282">
        <f t="shared" si="38"/>
        <v>167.70833333333331</v>
      </c>
      <c r="Y282">
        <f t="shared" si="39"/>
        <v>86.231884057971016</v>
      </c>
    </row>
    <row r="283" spans="1:25" x14ac:dyDescent="0.25">
      <c r="A283" t="s">
        <v>292</v>
      </c>
      <c r="B283">
        <v>90</v>
      </c>
      <c r="C283">
        <v>4</v>
      </c>
      <c r="D283" s="1">
        <v>81</v>
      </c>
      <c r="E283">
        <v>124</v>
      </c>
      <c r="F283">
        <v>10000</v>
      </c>
      <c r="G283">
        <v>218</v>
      </c>
      <c r="H283">
        <v>120.04600000000001</v>
      </c>
      <c r="I283">
        <v>10000</v>
      </c>
      <c r="J283">
        <v>219</v>
      </c>
      <c r="K283">
        <v>121.72499999999999</v>
      </c>
      <c r="L283">
        <f t="shared" si="32"/>
        <v>218</v>
      </c>
      <c r="M283">
        <f t="shared" si="33"/>
        <v>120.88550000000001</v>
      </c>
      <c r="N283">
        <f t="shared" si="34"/>
        <v>169.1358024691358</v>
      </c>
      <c r="O283">
        <f t="shared" si="35"/>
        <v>75.806451612903231</v>
      </c>
      <c r="P283">
        <v>24997</v>
      </c>
      <c r="Q283">
        <v>218</v>
      </c>
      <c r="R283">
        <v>300.00099999999998</v>
      </c>
      <c r="S283">
        <v>24516</v>
      </c>
      <c r="T283">
        <v>219</v>
      </c>
      <c r="U283">
        <v>300.00400000000002</v>
      </c>
      <c r="V283">
        <f t="shared" si="36"/>
        <v>218</v>
      </c>
      <c r="W283">
        <f t="shared" si="37"/>
        <v>300.0025</v>
      </c>
      <c r="X283">
        <f t="shared" si="38"/>
        <v>169.1358024691358</v>
      </c>
      <c r="Y283">
        <f t="shared" si="39"/>
        <v>75.806451612903231</v>
      </c>
    </row>
    <row r="284" spans="1:25" x14ac:dyDescent="0.25">
      <c r="A284" t="s">
        <v>293</v>
      </c>
      <c r="B284">
        <v>90</v>
      </c>
      <c r="C284">
        <v>4</v>
      </c>
      <c r="D284" s="1">
        <v>74</v>
      </c>
      <c r="E284">
        <v>78</v>
      </c>
      <c r="F284">
        <v>10000</v>
      </c>
      <c r="G284">
        <v>127</v>
      </c>
      <c r="H284">
        <v>110.485</v>
      </c>
      <c r="I284">
        <v>10000</v>
      </c>
      <c r="J284">
        <v>128</v>
      </c>
      <c r="K284">
        <v>115.354</v>
      </c>
      <c r="L284">
        <f t="shared" si="32"/>
        <v>127</v>
      </c>
      <c r="M284">
        <f t="shared" si="33"/>
        <v>112.9195</v>
      </c>
      <c r="N284">
        <f t="shared" si="34"/>
        <v>71.621621621621628</v>
      </c>
      <c r="O284">
        <f t="shared" si="35"/>
        <v>62.820512820512818</v>
      </c>
      <c r="P284">
        <v>27279</v>
      </c>
      <c r="Q284">
        <v>127</v>
      </c>
      <c r="R284">
        <v>300.00099999999998</v>
      </c>
      <c r="S284">
        <v>26251</v>
      </c>
      <c r="T284">
        <v>128</v>
      </c>
      <c r="U284">
        <v>300.00400000000002</v>
      </c>
      <c r="V284">
        <f t="shared" si="36"/>
        <v>127</v>
      </c>
      <c r="W284">
        <f t="shared" si="37"/>
        <v>300.0025</v>
      </c>
      <c r="X284">
        <f t="shared" si="38"/>
        <v>71.621621621621628</v>
      </c>
      <c r="Y284">
        <f t="shared" si="39"/>
        <v>62.820512820512818</v>
      </c>
    </row>
    <row r="285" spans="1:25" x14ac:dyDescent="0.25">
      <c r="A285" t="s">
        <v>294</v>
      </c>
      <c r="B285">
        <v>90</v>
      </c>
      <c r="C285">
        <v>4</v>
      </c>
      <c r="D285" s="1">
        <v>112</v>
      </c>
      <c r="E285">
        <v>112</v>
      </c>
      <c r="F285">
        <v>10000</v>
      </c>
      <c r="G285">
        <v>160</v>
      </c>
      <c r="H285">
        <v>111.161</v>
      </c>
      <c r="I285">
        <v>10000</v>
      </c>
      <c r="J285">
        <v>160</v>
      </c>
      <c r="K285">
        <v>114.718</v>
      </c>
      <c r="L285">
        <f t="shared" si="32"/>
        <v>160</v>
      </c>
      <c r="M285">
        <f t="shared" si="33"/>
        <v>112.93950000000001</v>
      </c>
      <c r="N285">
        <f t="shared" si="34"/>
        <v>42.857142857142854</v>
      </c>
      <c r="O285">
        <f t="shared" si="35"/>
        <v>42.857142857142854</v>
      </c>
      <c r="P285">
        <v>26920</v>
      </c>
      <c r="Q285">
        <v>160</v>
      </c>
      <c r="R285">
        <v>300.005</v>
      </c>
      <c r="S285">
        <v>26177</v>
      </c>
      <c r="T285">
        <v>160</v>
      </c>
      <c r="U285">
        <v>300.00099999999998</v>
      </c>
      <c r="V285">
        <f t="shared" si="36"/>
        <v>160</v>
      </c>
      <c r="W285">
        <f t="shared" si="37"/>
        <v>300.00299999999999</v>
      </c>
      <c r="X285">
        <f t="shared" si="38"/>
        <v>42.857142857142854</v>
      </c>
      <c r="Y285">
        <f t="shared" si="39"/>
        <v>42.857142857142854</v>
      </c>
    </row>
    <row r="286" spans="1:25" x14ac:dyDescent="0.25">
      <c r="A286" t="s">
        <v>295</v>
      </c>
      <c r="B286">
        <v>90</v>
      </c>
      <c r="C286">
        <v>4</v>
      </c>
      <c r="D286" s="1">
        <v>102</v>
      </c>
      <c r="E286">
        <v>102</v>
      </c>
      <c r="F286">
        <v>10000</v>
      </c>
      <c r="G286">
        <v>132</v>
      </c>
      <c r="H286">
        <v>111.38800000000001</v>
      </c>
      <c r="I286">
        <v>10000</v>
      </c>
      <c r="J286">
        <v>137</v>
      </c>
      <c r="K286">
        <v>115.289</v>
      </c>
      <c r="L286">
        <f t="shared" si="32"/>
        <v>132</v>
      </c>
      <c r="M286">
        <f t="shared" si="33"/>
        <v>113.33850000000001</v>
      </c>
      <c r="N286">
        <f t="shared" si="34"/>
        <v>29.411764705882355</v>
      </c>
      <c r="O286">
        <f t="shared" si="35"/>
        <v>29.411764705882355</v>
      </c>
      <c r="P286">
        <v>26782</v>
      </c>
      <c r="Q286">
        <v>132</v>
      </c>
      <c r="R286">
        <v>300.00799999999998</v>
      </c>
      <c r="S286">
        <v>25976</v>
      </c>
      <c r="T286">
        <v>137</v>
      </c>
      <c r="U286">
        <v>300.00400000000002</v>
      </c>
      <c r="V286">
        <f t="shared" si="36"/>
        <v>132</v>
      </c>
      <c r="W286">
        <f t="shared" si="37"/>
        <v>300.00599999999997</v>
      </c>
      <c r="X286">
        <f t="shared" si="38"/>
        <v>29.411764705882355</v>
      </c>
      <c r="Y286">
        <f t="shared" si="39"/>
        <v>29.411764705882355</v>
      </c>
    </row>
    <row r="287" spans="1:25" x14ac:dyDescent="0.25">
      <c r="A287" t="s">
        <v>296</v>
      </c>
      <c r="B287">
        <v>90</v>
      </c>
      <c r="C287">
        <v>4</v>
      </c>
      <c r="D287" s="1">
        <v>93</v>
      </c>
      <c r="E287">
        <v>93</v>
      </c>
      <c r="F287">
        <v>10000</v>
      </c>
      <c r="G287">
        <v>119</v>
      </c>
      <c r="H287">
        <v>106.78700000000001</v>
      </c>
      <c r="I287">
        <v>10000</v>
      </c>
      <c r="J287">
        <v>119</v>
      </c>
      <c r="K287">
        <v>109.746</v>
      </c>
      <c r="L287">
        <f t="shared" si="32"/>
        <v>119</v>
      </c>
      <c r="M287">
        <f t="shared" si="33"/>
        <v>108.26650000000001</v>
      </c>
      <c r="N287">
        <f t="shared" si="34"/>
        <v>27.956989247311824</v>
      </c>
      <c r="O287">
        <f t="shared" si="35"/>
        <v>27.956989247311824</v>
      </c>
      <c r="P287">
        <v>28221</v>
      </c>
      <c r="Q287">
        <v>119</v>
      </c>
      <c r="R287">
        <v>300.00400000000002</v>
      </c>
      <c r="S287">
        <v>27159</v>
      </c>
      <c r="T287">
        <v>118</v>
      </c>
      <c r="U287">
        <v>300.00799999999998</v>
      </c>
      <c r="V287">
        <f t="shared" si="36"/>
        <v>118</v>
      </c>
      <c r="W287">
        <f t="shared" si="37"/>
        <v>300.00599999999997</v>
      </c>
      <c r="X287">
        <f t="shared" si="38"/>
        <v>26.881720430107524</v>
      </c>
      <c r="Y287">
        <f t="shared" si="39"/>
        <v>26.881720430107524</v>
      </c>
    </row>
    <row r="288" spans="1:25" x14ac:dyDescent="0.25">
      <c r="A288" t="s">
        <v>297</v>
      </c>
      <c r="B288">
        <v>90</v>
      </c>
      <c r="C288">
        <v>4</v>
      </c>
      <c r="D288" s="1">
        <v>74</v>
      </c>
      <c r="E288">
        <v>74</v>
      </c>
      <c r="F288">
        <v>10000</v>
      </c>
      <c r="G288">
        <v>82</v>
      </c>
      <c r="H288">
        <v>97.936000000000007</v>
      </c>
      <c r="I288">
        <v>10000</v>
      </c>
      <c r="J288">
        <v>83</v>
      </c>
      <c r="K288">
        <v>97.284000000000006</v>
      </c>
      <c r="L288">
        <f t="shared" si="32"/>
        <v>82</v>
      </c>
      <c r="M288">
        <f t="shared" si="33"/>
        <v>97.610000000000014</v>
      </c>
      <c r="N288">
        <f t="shared" si="34"/>
        <v>10.810810810810811</v>
      </c>
      <c r="O288">
        <f t="shared" si="35"/>
        <v>10.810810810810811</v>
      </c>
      <c r="P288">
        <v>30676</v>
      </c>
      <c r="Q288">
        <v>82</v>
      </c>
      <c r="R288">
        <v>300.00299999999999</v>
      </c>
      <c r="S288">
        <v>30755</v>
      </c>
      <c r="T288">
        <v>83</v>
      </c>
      <c r="U288">
        <v>300.00299999999999</v>
      </c>
      <c r="V288">
        <f t="shared" si="36"/>
        <v>82</v>
      </c>
      <c r="W288">
        <f t="shared" si="37"/>
        <v>300.00299999999999</v>
      </c>
      <c r="X288">
        <f t="shared" si="38"/>
        <v>10.810810810810811</v>
      </c>
      <c r="Y288">
        <f t="shared" si="39"/>
        <v>10.810810810810811</v>
      </c>
    </row>
    <row r="289" spans="1:25" x14ac:dyDescent="0.25">
      <c r="A289" t="s">
        <v>298</v>
      </c>
      <c r="B289">
        <v>90</v>
      </c>
      <c r="C289">
        <v>4</v>
      </c>
      <c r="D289" s="1">
        <v>93</v>
      </c>
      <c r="E289">
        <v>93</v>
      </c>
      <c r="F289">
        <v>10000</v>
      </c>
      <c r="G289">
        <v>93</v>
      </c>
      <c r="H289">
        <v>89.867999999999995</v>
      </c>
      <c r="I289">
        <v>10000</v>
      </c>
      <c r="J289">
        <v>93</v>
      </c>
      <c r="K289">
        <v>89.352999999999994</v>
      </c>
      <c r="L289">
        <f t="shared" si="32"/>
        <v>93</v>
      </c>
      <c r="M289">
        <f t="shared" si="33"/>
        <v>89.610500000000002</v>
      </c>
      <c r="N289">
        <f t="shared" si="34"/>
        <v>0</v>
      </c>
      <c r="O289">
        <f t="shared" si="35"/>
        <v>0</v>
      </c>
      <c r="P289">
        <v>33291</v>
      </c>
      <c r="Q289">
        <v>93</v>
      </c>
      <c r="R289">
        <v>300.00099999999998</v>
      </c>
      <c r="S289">
        <v>33523</v>
      </c>
      <c r="T289">
        <v>93</v>
      </c>
      <c r="U289">
        <v>300.00900000000001</v>
      </c>
      <c r="V289">
        <f t="shared" si="36"/>
        <v>93</v>
      </c>
      <c r="W289">
        <f t="shared" si="37"/>
        <v>300.005</v>
      </c>
      <c r="X289">
        <f t="shared" si="38"/>
        <v>0</v>
      </c>
      <c r="Y289">
        <f t="shared" si="39"/>
        <v>0</v>
      </c>
    </row>
    <row r="290" spans="1:25" x14ac:dyDescent="0.25">
      <c r="A290" t="s">
        <v>299</v>
      </c>
      <c r="B290">
        <v>120</v>
      </c>
      <c r="C290">
        <v>4</v>
      </c>
      <c r="D290" s="1">
        <v>65</v>
      </c>
      <c r="E290">
        <v>71</v>
      </c>
      <c r="F290">
        <v>10000</v>
      </c>
      <c r="G290">
        <v>114</v>
      </c>
      <c r="H290">
        <v>153.82300000000001</v>
      </c>
      <c r="I290">
        <v>10000</v>
      </c>
      <c r="J290">
        <v>120</v>
      </c>
      <c r="K290">
        <v>151.81</v>
      </c>
      <c r="L290">
        <f t="shared" si="32"/>
        <v>114</v>
      </c>
      <c r="M290">
        <f t="shared" si="33"/>
        <v>152.81650000000002</v>
      </c>
      <c r="N290">
        <f t="shared" si="34"/>
        <v>75.384615384615387</v>
      </c>
      <c r="O290">
        <f t="shared" si="35"/>
        <v>60.563380281690137</v>
      </c>
      <c r="P290">
        <v>25592</v>
      </c>
      <c r="Q290">
        <v>114</v>
      </c>
      <c r="R290">
        <v>400.01799999999997</v>
      </c>
      <c r="S290">
        <v>26268</v>
      </c>
      <c r="T290">
        <v>116</v>
      </c>
      <c r="U290">
        <v>400.00900000000001</v>
      </c>
      <c r="V290">
        <f t="shared" si="36"/>
        <v>114</v>
      </c>
      <c r="W290">
        <f t="shared" si="37"/>
        <v>400.01350000000002</v>
      </c>
      <c r="X290">
        <f t="shared" si="38"/>
        <v>75.384615384615387</v>
      </c>
      <c r="Y290">
        <f t="shared" si="39"/>
        <v>60.563380281690137</v>
      </c>
    </row>
    <row r="291" spans="1:25" x14ac:dyDescent="0.25">
      <c r="A291" t="s">
        <v>300</v>
      </c>
      <c r="B291">
        <v>120</v>
      </c>
      <c r="C291">
        <v>4</v>
      </c>
      <c r="D291" s="1">
        <v>86</v>
      </c>
      <c r="E291">
        <v>86</v>
      </c>
      <c r="F291">
        <v>10000</v>
      </c>
      <c r="G291">
        <v>135</v>
      </c>
      <c r="H291">
        <v>147.53399999999999</v>
      </c>
      <c r="I291">
        <v>10000</v>
      </c>
      <c r="J291">
        <v>134</v>
      </c>
      <c r="K291">
        <v>150.64699999999999</v>
      </c>
      <c r="L291">
        <f t="shared" si="32"/>
        <v>134</v>
      </c>
      <c r="M291">
        <f t="shared" si="33"/>
        <v>149.09049999999999</v>
      </c>
      <c r="N291">
        <f t="shared" si="34"/>
        <v>55.813953488372093</v>
      </c>
      <c r="O291">
        <f t="shared" si="35"/>
        <v>55.813953488372093</v>
      </c>
      <c r="P291">
        <v>27043</v>
      </c>
      <c r="Q291">
        <v>134</v>
      </c>
      <c r="R291">
        <v>400.00299999999999</v>
      </c>
      <c r="S291">
        <v>26520</v>
      </c>
      <c r="T291">
        <v>134</v>
      </c>
      <c r="U291">
        <v>400.00400000000002</v>
      </c>
      <c r="V291">
        <f t="shared" si="36"/>
        <v>134</v>
      </c>
      <c r="W291">
        <f t="shared" si="37"/>
        <v>400.00350000000003</v>
      </c>
      <c r="X291">
        <f t="shared" si="38"/>
        <v>55.813953488372093</v>
      </c>
      <c r="Y291">
        <f t="shared" si="39"/>
        <v>55.813953488372093</v>
      </c>
    </row>
    <row r="292" spans="1:25" x14ac:dyDescent="0.25">
      <c r="A292" t="s">
        <v>301</v>
      </c>
      <c r="B292">
        <v>120</v>
      </c>
      <c r="C292">
        <v>4</v>
      </c>
      <c r="D292" s="1">
        <v>78</v>
      </c>
      <c r="E292">
        <v>79</v>
      </c>
      <c r="F292">
        <v>10000</v>
      </c>
      <c r="G292">
        <v>120</v>
      </c>
      <c r="H292">
        <v>174.565</v>
      </c>
      <c r="I292">
        <v>10000</v>
      </c>
      <c r="J292">
        <v>119</v>
      </c>
      <c r="K292">
        <v>175.84399999999999</v>
      </c>
      <c r="L292">
        <f t="shared" si="32"/>
        <v>119</v>
      </c>
      <c r="M292">
        <f t="shared" si="33"/>
        <v>175.2045</v>
      </c>
      <c r="N292">
        <f t="shared" si="34"/>
        <v>52.564102564102569</v>
      </c>
      <c r="O292">
        <f t="shared" si="35"/>
        <v>50.632911392405063</v>
      </c>
      <c r="P292">
        <v>23042</v>
      </c>
      <c r="Q292">
        <v>119</v>
      </c>
      <c r="R292">
        <v>400.00599999999997</v>
      </c>
      <c r="S292">
        <v>22744</v>
      </c>
      <c r="T292">
        <v>119</v>
      </c>
      <c r="U292">
        <v>400.00700000000001</v>
      </c>
      <c r="V292">
        <f t="shared" si="36"/>
        <v>119</v>
      </c>
      <c r="W292">
        <f t="shared" si="37"/>
        <v>400.00649999999996</v>
      </c>
      <c r="X292">
        <f t="shared" si="38"/>
        <v>52.564102564102569</v>
      </c>
      <c r="Y292">
        <f t="shared" si="39"/>
        <v>50.632911392405063</v>
      </c>
    </row>
    <row r="293" spans="1:25" x14ac:dyDescent="0.25">
      <c r="A293" t="s">
        <v>302</v>
      </c>
      <c r="B293">
        <v>120</v>
      </c>
      <c r="C293">
        <v>4</v>
      </c>
      <c r="D293" s="1">
        <v>79</v>
      </c>
      <c r="E293">
        <v>79</v>
      </c>
      <c r="F293">
        <v>10000</v>
      </c>
      <c r="G293">
        <v>122</v>
      </c>
      <c r="H293">
        <v>154.31899999999999</v>
      </c>
      <c r="I293">
        <v>10000</v>
      </c>
      <c r="J293">
        <v>121</v>
      </c>
      <c r="K293">
        <v>149.042</v>
      </c>
      <c r="L293">
        <f t="shared" si="32"/>
        <v>121</v>
      </c>
      <c r="M293">
        <f t="shared" si="33"/>
        <v>151.68049999999999</v>
      </c>
      <c r="N293">
        <f t="shared" si="34"/>
        <v>53.164556962025308</v>
      </c>
      <c r="O293">
        <f t="shared" si="35"/>
        <v>53.164556962025308</v>
      </c>
      <c r="P293">
        <v>26250</v>
      </c>
      <c r="Q293">
        <v>122</v>
      </c>
      <c r="R293">
        <v>400</v>
      </c>
      <c r="S293">
        <v>26230</v>
      </c>
      <c r="T293">
        <v>121</v>
      </c>
      <c r="U293">
        <v>400.00599999999997</v>
      </c>
      <c r="V293">
        <f t="shared" si="36"/>
        <v>121</v>
      </c>
      <c r="W293">
        <f t="shared" si="37"/>
        <v>400.00299999999999</v>
      </c>
      <c r="X293">
        <f t="shared" si="38"/>
        <v>53.164556962025308</v>
      </c>
      <c r="Y293">
        <f t="shared" si="39"/>
        <v>53.164556962025308</v>
      </c>
    </row>
    <row r="294" spans="1:25" x14ac:dyDescent="0.25">
      <c r="A294" t="s">
        <v>303</v>
      </c>
      <c r="B294">
        <v>120</v>
      </c>
      <c r="C294">
        <v>4</v>
      </c>
      <c r="D294" s="1">
        <v>86</v>
      </c>
      <c r="E294">
        <v>86</v>
      </c>
      <c r="F294">
        <v>10000</v>
      </c>
      <c r="G294">
        <v>90</v>
      </c>
      <c r="H294">
        <v>169.88499999999999</v>
      </c>
      <c r="I294">
        <v>10000</v>
      </c>
      <c r="J294">
        <v>94</v>
      </c>
      <c r="K294">
        <v>173.76900000000001</v>
      </c>
      <c r="L294">
        <f t="shared" si="32"/>
        <v>90</v>
      </c>
      <c r="M294">
        <f t="shared" si="33"/>
        <v>171.827</v>
      </c>
      <c r="N294">
        <f t="shared" si="34"/>
        <v>4.6511627906976747</v>
      </c>
      <c r="O294">
        <f t="shared" si="35"/>
        <v>4.6511627906976747</v>
      </c>
      <c r="P294">
        <v>23432</v>
      </c>
      <c r="Q294">
        <v>90</v>
      </c>
      <c r="R294">
        <v>400.005</v>
      </c>
      <c r="S294">
        <v>23060</v>
      </c>
      <c r="T294">
        <v>88</v>
      </c>
      <c r="U294">
        <v>400</v>
      </c>
      <c r="V294">
        <f t="shared" si="36"/>
        <v>88</v>
      </c>
      <c r="W294">
        <f t="shared" si="37"/>
        <v>400.0025</v>
      </c>
      <c r="X294">
        <f t="shared" si="38"/>
        <v>2.3255813953488373</v>
      </c>
      <c r="Y294">
        <f t="shared" si="39"/>
        <v>2.3255813953488373</v>
      </c>
    </row>
    <row r="295" spans="1:25" x14ac:dyDescent="0.25">
      <c r="A295" t="s">
        <v>304</v>
      </c>
      <c r="B295">
        <v>120</v>
      </c>
      <c r="C295">
        <v>4</v>
      </c>
      <c r="D295" s="1">
        <v>107</v>
      </c>
      <c r="E295">
        <v>107</v>
      </c>
      <c r="F295">
        <v>10000</v>
      </c>
      <c r="G295">
        <v>107</v>
      </c>
      <c r="H295">
        <v>167.751</v>
      </c>
      <c r="I295">
        <v>10000</v>
      </c>
      <c r="J295">
        <v>108</v>
      </c>
      <c r="K295">
        <v>178.29499999999999</v>
      </c>
      <c r="L295">
        <f t="shared" si="32"/>
        <v>107</v>
      </c>
      <c r="M295">
        <f t="shared" si="33"/>
        <v>173.023</v>
      </c>
      <c r="N295">
        <f t="shared" si="34"/>
        <v>0</v>
      </c>
      <c r="O295">
        <f t="shared" si="35"/>
        <v>0</v>
      </c>
      <c r="P295">
        <v>23871</v>
      </c>
      <c r="Q295">
        <v>107</v>
      </c>
      <c r="R295">
        <v>400</v>
      </c>
      <c r="S295">
        <v>22705</v>
      </c>
      <c r="T295">
        <v>107</v>
      </c>
      <c r="U295">
        <v>400.012</v>
      </c>
      <c r="V295">
        <f t="shared" si="36"/>
        <v>107</v>
      </c>
      <c r="W295">
        <f t="shared" si="37"/>
        <v>400.00599999999997</v>
      </c>
      <c r="X295">
        <f t="shared" si="38"/>
        <v>0</v>
      </c>
      <c r="Y295">
        <f t="shared" si="39"/>
        <v>0</v>
      </c>
    </row>
    <row r="296" spans="1:25" x14ac:dyDescent="0.25">
      <c r="A296" t="s">
        <v>305</v>
      </c>
      <c r="B296">
        <v>120</v>
      </c>
      <c r="C296">
        <v>4</v>
      </c>
      <c r="D296" s="1">
        <v>81</v>
      </c>
      <c r="E296">
        <v>81</v>
      </c>
      <c r="F296">
        <v>10000</v>
      </c>
      <c r="G296">
        <v>95</v>
      </c>
      <c r="H296">
        <v>168.39699999999999</v>
      </c>
      <c r="I296">
        <v>10000</v>
      </c>
      <c r="J296">
        <v>96</v>
      </c>
      <c r="K296">
        <v>167.79599999999999</v>
      </c>
      <c r="L296">
        <f t="shared" si="32"/>
        <v>95</v>
      </c>
      <c r="M296">
        <f t="shared" si="33"/>
        <v>168.09649999999999</v>
      </c>
      <c r="N296">
        <f t="shared" si="34"/>
        <v>17.283950617283949</v>
      </c>
      <c r="O296">
        <f t="shared" si="35"/>
        <v>17.283950617283949</v>
      </c>
      <c r="P296">
        <v>23728</v>
      </c>
      <c r="Q296">
        <v>95</v>
      </c>
      <c r="R296">
        <v>400.00299999999999</v>
      </c>
      <c r="S296">
        <v>23683</v>
      </c>
      <c r="T296">
        <v>96</v>
      </c>
      <c r="U296">
        <v>400.00200000000001</v>
      </c>
      <c r="V296">
        <f t="shared" si="36"/>
        <v>95</v>
      </c>
      <c r="W296">
        <f t="shared" si="37"/>
        <v>400.0025</v>
      </c>
      <c r="X296">
        <f t="shared" si="38"/>
        <v>17.283950617283949</v>
      </c>
      <c r="Y296">
        <f t="shared" si="39"/>
        <v>17.283950617283949</v>
      </c>
    </row>
    <row r="297" spans="1:25" x14ac:dyDescent="0.25">
      <c r="A297" t="s">
        <v>306</v>
      </c>
      <c r="B297">
        <v>120</v>
      </c>
      <c r="C297">
        <v>4</v>
      </c>
      <c r="D297" s="1">
        <v>79</v>
      </c>
      <c r="E297">
        <v>79</v>
      </c>
      <c r="F297">
        <v>10000</v>
      </c>
      <c r="G297">
        <v>86</v>
      </c>
      <c r="H297">
        <v>164.374</v>
      </c>
      <c r="I297">
        <v>10000</v>
      </c>
      <c r="J297">
        <v>88</v>
      </c>
      <c r="K297">
        <v>165.608</v>
      </c>
      <c r="L297">
        <f t="shared" si="32"/>
        <v>86</v>
      </c>
      <c r="M297">
        <f t="shared" si="33"/>
        <v>164.99099999999999</v>
      </c>
      <c r="N297">
        <f t="shared" si="34"/>
        <v>8.8607594936708853</v>
      </c>
      <c r="O297">
        <f t="shared" si="35"/>
        <v>8.8607594936708853</v>
      </c>
      <c r="P297">
        <v>24386</v>
      </c>
      <c r="Q297">
        <v>86</v>
      </c>
      <c r="R297">
        <v>400.01499999999999</v>
      </c>
      <c r="S297">
        <v>24169</v>
      </c>
      <c r="T297">
        <v>87</v>
      </c>
      <c r="U297">
        <v>400.00700000000001</v>
      </c>
      <c r="V297">
        <f t="shared" si="36"/>
        <v>86</v>
      </c>
      <c r="W297">
        <f t="shared" si="37"/>
        <v>400.01099999999997</v>
      </c>
      <c r="X297">
        <f t="shared" si="38"/>
        <v>8.8607594936708853</v>
      </c>
      <c r="Y297">
        <f t="shared" si="39"/>
        <v>8.8607594936708853</v>
      </c>
    </row>
    <row r="298" spans="1:25" x14ac:dyDescent="0.25">
      <c r="A298" t="s">
        <v>307</v>
      </c>
      <c r="B298">
        <v>120</v>
      </c>
      <c r="C298">
        <v>4</v>
      </c>
      <c r="D298" s="1">
        <v>78</v>
      </c>
      <c r="E298">
        <v>78</v>
      </c>
      <c r="F298">
        <v>10000</v>
      </c>
      <c r="G298">
        <v>92</v>
      </c>
      <c r="H298">
        <v>162.66</v>
      </c>
      <c r="I298">
        <v>10000</v>
      </c>
      <c r="J298">
        <v>92</v>
      </c>
      <c r="K298">
        <v>162.30699999999999</v>
      </c>
      <c r="L298">
        <f t="shared" si="32"/>
        <v>92</v>
      </c>
      <c r="M298">
        <f t="shared" si="33"/>
        <v>162.48349999999999</v>
      </c>
      <c r="N298">
        <f t="shared" si="34"/>
        <v>17.948717948717949</v>
      </c>
      <c r="O298">
        <f t="shared" si="35"/>
        <v>17.948717948717949</v>
      </c>
      <c r="P298">
        <v>24667</v>
      </c>
      <c r="Q298">
        <v>89</v>
      </c>
      <c r="R298">
        <v>400.00299999999999</v>
      </c>
      <c r="S298">
        <v>24765</v>
      </c>
      <c r="T298">
        <v>91</v>
      </c>
      <c r="U298">
        <v>400.00299999999999</v>
      </c>
      <c r="V298">
        <f t="shared" si="36"/>
        <v>89</v>
      </c>
      <c r="W298">
        <f t="shared" si="37"/>
        <v>400.00299999999999</v>
      </c>
      <c r="X298">
        <f t="shared" si="38"/>
        <v>14.102564102564102</v>
      </c>
      <c r="Y298">
        <f t="shared" si="39"/>
        <v>14.102564102564102</v>
      </c>
    </row>
    <row r="299" spans="1:25" x14ac:dyDescent="0.25">
      <c r="A299" t="s">
        <v>308</v>
      </c>
      <c r="B299">
        <v>120</v>
      </c>
      <c r="C299">
        <v>4</v>
      </c>
      <c r="D299" s="1">
        <v>106</v>
      </c>
      <c r="E299">
        <v>106</v>
      </c>
      <c r="F299">
        <v>10000</v>
      </c>
      <c r="G299">
        <v>117</v>
      </c>
      <c r="H299">
        <v>170.202</v>
      </c>
      <c r="I299">
        <v>10000</v>
      </c>
      <c r="J299">
        <v>117</v>
      </c>
      <c r="K299">
        <v>174.512</v>
      </c>
      <c r="L299">
        <f t="shared" si="32"/>
        <v>117</v>
      </c>
      <c r="M299">
        <f t="shared" si="33"/>
        <v>172.357</v>
      </c>
      <c r="N299">
        <f t="shared" si="34"/>
        <v>10.377358490566039</v>
      </c>
      <c r="O299">
        <f t="shared" si="35"/>
        <v>10.377358490566039</v>
      </c>
      <c r="P299">
        <v>23495</v>
      </c>
      <c r="Q299">
        <v>117</v>
      </c>
      <c r="R299">
        <v>400.01900000000001</v>
      </c>
      <c r="S299">
        <v>22794</v>
      </c>
      <c r="T299">
        <v>116</v>
      </c>
      <c r="U299">
        <v>400.00900000000001</v>
      </c>
      <c r="V299">
        <f t="shared" si="36"/>
        <v>116</v>
      </c>
      <c r="W299">
        <f t="shared" si="37"/>
        <v>400.01400000000001</v>
      </c>
      <c r="X299">
        <f t="shared" si="38"/>
        <v>9.433962264150944</v>
      </c>
      <c r="Y299">
        <f t="shared" si="39"/>
        <v>9.433962264150944</v>
      </c>
    </row>
    <row r="300" spans="1:25" x14ac:dyDescent="0.25">
      <c r="A300" t="s">
        <v>309</v>
      </c>
      <c r="B300">
        <v>120</v>
      </c>
      <c r="C300">
        <v>4</v>
      </c>
      <c r="D300" s="1">
        <v>93</v>
      </c>
      <c r="E300">
        <v>121</v>
      </c>
      <c r="F300">
        <v>10000</v>
      </c>
      <c r="G300">
        <v>224</v>
      </c>
      <c r="H300">
        <v>210.852</v>
      </c>
      <c r="I300">
        <v>10000</v>
      </c>
      <c r="J300">
        <v>223</v>
      </c>
      <c r="K300">
        <v>216.208</v>
      </c>
      <c r="L300">
        <f t="shared" si="32"/>
        <v>223</v>
      </c>
      <c r="M300">
        <f t="shared" si="33"/>
        <v>213.53</v>
      </c>
      <c r="N300">
        <f t="shared" si="34"/>
        <v>139.78494623655914</v>
      </c>
      <c r="O300">
        <f t="shared" si="35"/>
        <v>84.297520661157023</v>
      </c>
      <c r="P300">
        <v>18834</v>
      </c>
      <c r="Q300">
        <v>224</v>
      </c>
      <c r="R300">
        <v>400.00799999999998</v>
      </c>
      <c r="S300">
        <v>18450</v>
      </c>
      <c r="T300">
        <v>223</v>
      </c>
      <c r="U300">
        <v>400.00099999999998</v>
      </c>
      <c r="V300">
        <f t="shared" si="36"/>
        <v>223</v>
      </c>
      <c r="W300">
        <f t="shared" si="37"/>
        <v>400.00450000000001</v>
      </c>
      <c r="X300">
        <f t="shared" si="38"/>
        <v>139.78494623655914</v>
      </c>
      <c r="Y300">
        <f t="shared" si="39"/>
        <v>84.297520661157023</v>
      </c>
    </row>
    <row r="301" spans="1:25" x14ac:dyDescent="0.25">
      <c r="A301" t="s">
        <v>310</v>
      </c>
      <c r="B301">
        <v>120</v>
      </c>
      <c r="C301">
        <v>4</v>
      </c>
      <c r="D301" s="1">
        <v>84</v>
      </c>
      <c r="E301">
        <v>128</v>
      </c>
      <c r="F301">
        <v>10000</v>
      </c>
      <c r="G301">
        <v>256</v>
      </c>
      <c r="H301">
        <v>209.166</v>
      </c>
      <c r="I301">
        <v>10000</v>
      </c>
      <c r="J301">
        <v>264</v>
      </c>
      <c r="K301">
        <v>207.51599999999999</v>
      </c>
      <c r="L301">
        <f t="shared" si="32"/>
        <v>256</v>
      </c>
      <c r="M301">
        <f t="shared" si="33"/>
        <v>208.34100000000001</v>
      </c>
      <c r="N301">
        <f t="shared" si="34"/>
        <v>204.76190476190476</v>
      </c>
      <c r="O301">
        <f t="shared" si="35"/>
        <v>100</v>
      </c>
      <c r="P301">
        <v>19205</v>
      </c>
      <c r="Q301">
        <v>256</v>
      </c>
      <c r="R301">
        <v>400.02199999999999</v>
      </c>
      <c r="S301">
        <v>19233</v>
      </c>
      <c r="T301">
        <v>264</v>
      </c>
      <c r="U301">
        <v>400.01499999999999</v>
      </c>
      <c r="V301">
        <f t="shared" si="36"/>
        <v>256</v>
      </c>
      <c r="W301">
        <f t="shared" si="37"/>
        <v>400.01850000000002</v>
      </c>
      <c r="X301">
        <f t="shared" si="38"/>
        <v>204.76190476190476</v>
      </c>
      <c r="Y301">
        <f t="shared" si="39"/>
        <v>100</v>
      </c>
    </row>
    <row r="302" spans="1:25" x14ac:dyDescent="0.25">
      <c r="A302" t="s">
        <v>311</v>
      </c>
      <c r="B302">
        <v>120</v>
      </c>
      <c r="C302">
        <v>4</v>
      </c>
      <c r="D302" s="1">
        <v>85</v>
      </c>
      <c r="E302">
        <v>101</v>
      </c>
      <c r="F302">
        <v>10000</v>
      </c>
      <c r="G302">
        <v>181</v>
      </c>
      <c r="H302">
        <v>214.08799999999999</v>
      </c>
      <c r="I302">
        <v>10000</v>
      </c>
      <c r="J302">
        <v>182</v>
      </c>
      <c r="K302">
        <v>218.02799999999999</v>
      </c>
      <c r="L302">
        <f t="shared" si="32"/>
        <v>181</v>
      </c>
      <c r="M302">
        <f t="shared" si="33"/>
        <v>216.05799999999999</v>
      </c>
      <c r="N302">
        <f t="shared" si="34"/>
        <v>112.94117647058823</v>
      </c>
      <c r="O302">
        <f t="shared" si="35"/>
        <v>79.207920792079207</v>
      </c>
      <c r="P302">
        <v>18685</v>
      </c>
      <c r="Q302">
        <v>181</v>
      </c>
      <c r="R302">
        <v>400</v>
      </c>
      <c r="S302">
        <v>18380</v>
      </c>
      <c r="T302">
        <v>179</v>
      </c>
      <c r="U302">
        <v>400.01100000000002</v>
      </c>
      <c r="V302">
        <f t="shared" si="36"/>
        <v>179</v>
      </c>
      <c r="W302">
        <f t="shared" si="37"/>
        <v>400.00549999999998</v>
      </c>
      <c r="X302">
        <f t="shared" si="38"/>
        <v>110.58823529411765</v>
      </c>
      <c r="Y302">
        <f t="shared" si="39"/>
        <v>77.227722772277232</v>
      </c>
    </row>
    <row r="303" spans="1:25" x14ac:dyDescent="0.25">
      <c r="A303" t="s">
        <v>312</v>
      </c>
      <c r="B303">
        <v>120</v>
      </c>
      <c r="C303">
        <v>4</v>
      </c>
      <c r="D303" s="1">
        <v>84</v>
      </c>
      <c r="E303">
        <v>105</v>
      </c>
      <c r="F303">
        <v>10000</v>
      </c>
      <c r="G303">
        <v>193</v>
      </c>
      <c r="H303">
        <v>213.90299999999999</v>
      </c>
      <c r="I303">
        <v>10000</v>
      </c>
      <c r="J303">
        <v>193</v>
      </c>
      <c r="K303">
        <v>218.756</v>
      </c>
      <c r="L303">
        <f t="shared" si="32"/>
        <v>193</v>
      </c>
      <c r="M303">
        <f t="shared" si="33"/>
        <v>216.3295</v>
      </c>
      <c r="N303">
        <f t="shared" si="34"/>
        <v>129.76190476190476</v>
      </c>
      <c r="O303">
        <f t="shared" si="35"/>
        <v>83.80952380952381</v>
      </c>
      <c r="P303">
        <v>18696</v>
      </c>
      <c r="Q303">
        <v>193</v>
      </c>
      <c r="R303">
        <v>400.00900000000001</v>
      </c>
      <c r="S303">
        <v>18308</v>
      </c>
      <c r="T303">
        <v>193</v>
      </c>
      <c r="U303">
        <v>400.02100000000002</v>
      </c>
      <c r="V303">
        <f t="shared" si="36"/>
        <v>193</v>
      </c>
      <c r="W303">
        <f t="shared" si="37"/>
        <v>400.01499999999999</v>
      </c>
      <c r="X303">
        <f t="shared" si="38"/>
        <v>129.76190476190476</v>
      </c>
      <c r="Y303">
        <f t="shared" si="39"/>
        <v>83.80952380952381</v>
      </c>
    </row>
    <row r="304" spans="1:25" x14ac:dyDescent="0.25">
      <c r="A304" t="s">
        <v>313</v>
      </c>
      <c r="B304">
        <v>120</v>
      </c>
      <c r="C304">
        <v>4</v>
      </c>
      <c r="D304" s="1">
        <v>83</v>
      </c>
      <c r="E304">
        <v>83</v>
      </c>
      <c r="F304">
        <v>10000</v>
      </c>
      <c r="G304">
        <v>147</v>
      </c>
      <c r="H304">
        <v>205.536</v>
      </c>
      <c r="I304">
        <v>10000</v>
      </c>
      <c r="J304">
        <v>147</v>
      </c>
      <c r="K304">
        <v>211.92</v>
      </c>
      <c r="L304">
        <f t="shared" si="32"/>
        <v>147</v>
      </c>
      <c r="M304">
        <f t="shared" si="33"/>
        <v>208.72800000000001</v>
      </c>
      <c r="N304">
        <f t="shared" si="34"/>
        <v>77.108433734939766</v>
      </c>
      <c r="O304">
        <f t="shared" si="35"/>
        <v>77.108433734939766</v>
      </c>
      <c r="P304">
        <v>19470</v>
      </c>
      <c r="Q304">
        <v>146</v>
      </c>
      <c r="R304">
        <v>400.00599999999997</v>
      </c>
      <c r="S304">
        <v>18765</v>
      </c>
      <c r="T304">
        <v>144</v>
      </c>
      <c r="U304">
        <v>400.01400000000001</v>
      </c>
      <c r="V304">
        <f t="shared" si="36"/>
        <v>144</v>
      </c>
      <c r="W304">
        <f t="shared" si="37"/>
        <v>400.01</v>
      </c>
      <c r="X304">
        <f t="shared" si="38"/>
        <v>73.493975903614455</v>
      </c>
      <c r="Y304">
        <f t="shared" si="39"/>
        <v>73.493975903614455</v>
      </c>
    </row>
    <row r="305" spans="1:25" x14ac:dyDescent="0.25">
      <c r="A305" t="s">
        <v>314</v>
      </c>
      <c r="B305">
        <v>120</v>
      </c>
      <c r="C305">
        <v>4</v>
      </c>
      <c r="D305" s="1">
        <v>95</v>
      </c>
      <c r="E305">
        <v>95</v>
      </c>
      <c r="F305">
        <v>10000</v>
      </c>
      <c r="G305">
        <v>134</v>
      </c>
      <c r="H305">
        <v>199.71799999999999</v>
      </c>
      <c r="I305">
        <v>10000</v>
      </c>
      <c r="J305">
        <v>134</v>
      </c>
      <c r="K305">
        <v>206.209</v>
      </c>
      <c r="L305">
        <f t="shared" si="32"/>
        <v>134</v>
      </c>
      <c r="M305">
        <f t="shared" si="33"/>
        <v>202.96350000000001</v>
      </c>
      <c r="N305">
        <f t="shared" si="34"/>
        <v>41.05263157894737</v>
      </c>
      <c r="O305">
        <f t="shared" si="35"/>
        <v>41.05263157894737</v>
      </c>
      <c r="P305">
        <v>20077</v>
      </c>
      <c r="Q305">
        <v>134</v>
      </c>
      <c r="R305">
        <v>400.02199999999999</v>
      </c>
      <c r="S305">
        <v>19359</v>
      </c>
      <c r="T305">
        <v>134</v>
      </c>
      <c r="U305">
        <v>400.01600000000002</v>
      </c>
      <c r="V305">
        <f t="shared" si="36"/>
        <v>134</v>
      </c>
      <c r="W305">
        <f t="shared" si="37"/>
        <v>400.01900000000001</v>
      </c>
      <c r="X305">
        <f t="shared" si="38"/>
        <v>41.05263157894737</v>
      </c>
      <c r="Y305">
        <f t="shared" si="39"/>
        <v>41.05263157894737</v>
      </c>
    </row>
    <row r="306" spans="1:25" x14ac:dyDescent="0.25">
      <c r="A306" t="s">
        <v>315</v>
      </c>
      <c r="B306">
        <v>120</v>
      </c>
      <c r="C306">
        <v>4</v>
      </c>
      <c r="D306" s="1">
        <v>80</v>
      </c>
      <c r="E306">
        <v>80</v>
      </c>
      <c r="F306">
        <v>10000</v>
      </c>
      <c r="G306">
        <v>105</v>
      </c>
      <c r="H306">
        <v>194.154</v>
      </c>
      <c r="I306">
        <v>10000</v>
      </c>
      <c r="J306">
        <v>109</v>
      </c>
      <c r="K306">
        <v>202.54400000000001</v>
      </c>
      <c r="L306">
        <f t="shared" si="32"/>
        <v>105</v>
      </c>
      <c r="M306">
        <f t="shared" si="33"/>
        <v>198.34899999999999</v>
      </c>
      <c r="N306">
        <f t="shared" si="34"/>
        <v>31.25</v>
      </c>
      <c r="O306">
        <f t="shared" si="35"/>
        <v>31.25</v>
      </c>
      <c r="P306">
        <v>20567</v>
      </c>
      <c r="Q306">
        <v>105</v>
      </c>
      <c r="R306">
        <v>400.005</v>
      </c>
      <c r="S306">
        <v>19817</v>
      </c>
      <c r="T306">
        <v>106</v>
      </c>
      <c r="U306">
        <v>400.00099999999998</v>
      </c>
      <c r="V306">
        <f t="shared" si="36"/>
        <v>105</v>
      </c>
      <c r="W306">
        <f t="shared" si="37"/>
        <v>400.00299999999999</v>
      </c>
      <c r="X306">
        <f t="shared" si="38"/>
        <v>31.25</v>
      </c>
      <c r="Y306">
        <f t="shared" si="39"/>
        <v>31.25</v>
      </c>
    </row>
    <row r="307" spans="1:25" x14ac:dyDescent="0.25">
      <c r="A307" t="s">
        <v>316</v>
      </c>
      <c r="B307">
        <v>120</v>
      </c>
      <c r="C307">
        <v>4</v>
      </c>
      <c r="D307" s="1">
        <v>98</v>
      </c>
      <c r="E307">
        <v>98</v>
      </c>
      <c r="F307">
        <v>10000</v>
      </c>
      <c r="G307">
        <v>142</v>
      </c>
      <c r="H307">
        <v>199.58600000000001</v>
      </c>
      <c r="I307">
        <v>10000</v>
      </c>
      <c r="J307">
        <v>140</v>
      </c>
      <c r="K307">
        <v>207.006</v>
      </c>
      <c r="L307">
        <f t="shared" si="32"/>
        <v>140</v>
      </c>
      <c r="M307">
        <f t="shared" si="33"/>
        <v>203.29599999999999</v>
      </c>
      <c r="N307">
        <f t="shared" si="34"/>
        <v>42.857142857142854</v>
      </c>
      <c r="O307">
        <f t="shared" si="35"/>
        <v>42.857142857142854</v>
      </c>
      <c r="P307">
        <v>20109</v>
      </c>
      <c r="Q307">
        <v>142</v>
      </c>
      <c r="R307">
        <v>400.01499999999999</v>
      </c>
      <c r="S307">
        <v>19478</v>
      </c>
      <c r="T307">
        <v>140</v>
      </c>
      <c r="U307">
        <v>400.00099999999998</v>
      </c>
      <c r="V307">
        <f t="shared" si="36"/>
        <v>140</v>
      </c>
      <c r="W307">
        <f t="shared" si="37"/>
        <v>400.00799999999998</v>
      </c>
      <c r="X307">
        <f t="shared" si="38"/>
        <v>42.857142857142854</v>
      </c>
      <c r="Y307">
        <f t="shared" si="39"/>
        <v>42.857142857142854</v>
      </c>
    </row>
    <row r="308" spans="1:25" x14ac:dyDescent="0.25">
      <c r="A308" t="s">
        <v>317</v>
      </c>
      <c r="B308">
        <v>120</v>
      </c>
      <c r="C308">
        <v>4</v>
      </c>
      <c r="D308" s="1">
        <v>79</v>
      </c>
      <c r="E308">
        <v>79</v>
      </c>
      <c r="F308">
        <v>10000</v>
      </c>
      <c r="G308">
        <v>106</v>
      </c>
      <c r="H308">
        <v>192.51300000000001</v>
      </c>
      <c r="I308">
        <v>10000</v>
      </c>
      <c r="J308">
        <v>107</v>
      </c>
      <c r="K308">
        <v>200.202</v>
      </c>
      <c r="L308">
        <f t="shared" si="32"/>
        <v>106</v>
      </c>
      <c r="M308">
        <f t="shared" si="33"/>
        <v>196.35750000000002</v>
      </c>
      <c r="N308">
        <f t="shared" si="34"/>
        <v>34.177215189873415</v>
      </c>
      <c r="O308">
        <f t="shared" si="35"/>
        <v>34.177215189873415</v>
      </c>
      <c r="P308">
        <v>20754</v>
      </c>
      <c r="Q308">
        <v>106</v>
      </c>
      <c r="R308">
        <v>400.005</v>
      </c>
      <c r="S308">
        <v>19987</v>
      </c>
      <c r="T308">
        <v>107</v>
      </c>
      <c r="U308">
        <v>400.01100000000002</v>
      </c>
      <c r="V308">
        <f t="shared" si="36"/>
        <v>106</v>
      </c>
      <c r="W308">
        <f t="shared" si="37"/>
        <v>400.00800000000004</v>
      </c>
      <c r="X308">
        <f t="shared" si="38"/>
        <v>34.177215189873415</v>
      </c>
      <c r="Y308">
        <f t="shared" si="39"/>
        <v>34.177215189873415</v>
      </c>
    </row>
    <row r="309" spans="1:25" x14ac:dyDescent="0.25">
      <c r="A309" t="s">
        <v>318</v>
      </c>
      <c r="B309">
        <v>120</v>
      </c>
      <c r="C309">
        <v>4</v>
      </c>
      <c r="D309" s="1">
        <v>95</v>
      </c>
      <c r="E309">
        <v>95</v>
      </c>
      <c r="F309">
        <v>10000</v>
      </c>
      <c r="G309">
        <v>130</v>
      </c>
      <c r="H309">
        <v>198.649</v>
      </c>
      <c r="I309">
        <v>10000</v>
      </c>
      <c r="J309">
        <v>131</v>
      </c>
      <c r="K309">
        <v>205.797</v>
      </c>
      <c r="L309">
        <f t="shared" si="32"/>
        <v>130</v>
      </c>
      <c r="M309">
        <f t="shared" si="33"/>
        <v>202.22300000000001</v>
      </c>
      <c r="N309">
        <f t="shared" si="34"/>
        <v>36.84210526315789</v>
      </c>
      <c r="O309">
        <f t="shared" si="35"/>
        <v>36.84210526315789</v>
      </c>
      <c r="P309">
        <v>20165</v>
      </c>
      <c r="Q309">
        <v>130</v>
      </c>
      <c r="R309">
        <v>400.00799999999998</v>
      </c>
      <c r="S309">
        <v>19406</v>
      </c>
      <c r="T309">
        <v>131</v>
      </c>
      <c r="U309">
        <v>400.01400000000001</v>
      </c>
      <c r="V309">
        <f t="shared" si="36"/>
        <v>130</v>
      </c>
      <c r="W309">
        <f t="shared" si="37"/>
        <v>400.01099999999997</v>
      </c>
      <c r="X309">
        <f t="shared" si="38"/>
        <v>36.84210526315789</v>
      </c>
      <c r="Y309">
        <f t="shared" si="39"/>
        <v>36.84210526315789</v>
      </c>
    </row>
    <row r="310" spans="1:25" x14ac:dyDescent="0.25">
      <c r="A310" t="s">
        <v>319</v>
      </c>
      <c r="B310">
        <v>120</v>
      </c>
      <c r="C310">
        <v>4</v>
      </c>
      <c r="D310" s="1">
        <v>109</v>
      </c>
      <c r="E310">
        <v>184</v>
      </c>
      <c r="F310">
        <v>10000</v>
      </c>
      <c r="G310">
        <v>385</v>
      </c>
      <c r="H310">
        <v>245.393</v>
      </c>
      <c r="I310">
        <v>10000</v>
      </c>
      <c r="J310">
        <v>360</v>
      </c>
      <c r="K310">
        <v>244.804</v>
      </c>
      <c r="L310">
        <f t="shared" si="32"/>
        <v>360</v>
      </c>
      <c r="M310">
        <f t="shared" si="33"/>
        <v>245.0985</v>
      </c>
      <c r="N310">
        <f t="shared" si="34"/>
        <v>230.2752293577982</v>
      </c>
      <c r="O310">
        <f t="shared" si="35"/>
        <v>95.652173913043484</v>
      </c>
      <c r="P310">
        <v>16223</v>
      </c>
      <c r="Q310">
        <v>385</v>
      </c>
      <c r="R310">
        <v>400.01100000000002</v>
      </c>
      <c r="S310">
        <v>16397</v>
      </c>
      <c r="T310">
        <v>360</v>
      </c>
      <c r="U310">
        <v>400.00900000000001</v>
      </c>
      <c r="V310">
        <f t="shared" si="36"/>
        <v>360</v>
      </c>
      <c r="W310">
        <f t="shared" si="37"/>
        <v>400.01</v>
      </c>
      <c r="X310">
        <f t="shared" si="38"/>
        <v>230.2752293577982</v>
      </c>
      <c r="Y310">
        <f t="shared" si="39"/>
        <v>95.652173913043484</v>
      </c>
    </row>
    <row r="311" spans="1:25" x14ac:dyDescent="0.25">
      <c r="A311" t="s">
        <v>320</v>
      </c>
      <c r="B311">
        <v>120</v>
      </c>
      <c r="C311">
        <v>4</v>
      </c>
      <c r="D311" s="1">
        <v>98</v>
      </c>
      <c r="E311">
        <v>149</v>
      </c>
      <c r="F311">
        <v>10000</v>
      </c>
      <c r="G311">
        <v>269</v>
      </c>
      <c r="H311">
        <v>238.458</v>
      </c>
      <c r="I311">
        <v>10000</v>
      </c>
      <c r="J311">
        <v>272</v>
      </c>
      <c r="K311">
        <v>240.52099999999999</v>
      </c>
      <c r="L311">
        <f t="shared" si="32"/>
        <v>269</v>
      </c>
      <c r="M311">
        <f t="shared" si="33"/>
        <v>239.48949999999999</v>
      </c>
      <c r="N311">
        <f t="shared" si="34"/>
        <v>174.48979591836735</v>
      </c>
      <c r="O311">
        <f t="shared" si="35"/>
        <v>80.536912751677846</v>
      </c>
      <c r="P311">
        <v>16905</v>
      </c>
      <c r="Q311">
        <v>269</v>
      </c>
      <c r="R311">
        <v>400.005</v>
      </c>
      <c r="S311">
        <v>16779</v>
      </c>
      <c r="T311">
        <v>271</v>
      </c>
      <c r="U311">
        <v>400.01600000000002</v>
      </c>
      <c r="V311">
        <f t="shared" si="36"/>
        <v>269</v>
      </c>
      <c r="W311">
        <f t="shared" si="37"/>
        <v>400.01049999999998</v>
      </c>
      <c r="X311">
        <f t="shared" si="38"/>
        <v>174.48979591836735</v>
      </c>
      <c r="Y311">
        <f t="shared" si="39"/>
        <v>80.536912751677846</v>
      </c>
    </row>
    <row r="312" spans="1:25" x14ac:dyDescent="0.25">
      <c r="A312" t="s">
        <v>321</v>
      </c>
      <c r="B312">
        <v>120</v>
      </c>
      <c r="C312">
        <v>4</v>
      </c>
      <c r="D312" s="1">
        <v>84</v>
      </c>
      <c r="E312">
        <v>141</v>
      </c>
      <c r="F312">
        <v>10000</v>
      </c>
      <c r="G312">
        <v>216</v>
      </c>
      <c r="H312">
        <v>223.197</v>
      </c>
      <c r="I312">
        <v>10000</v>
      </c>
      <c r="J312">
        <v>216</v>
      </c>
      <c r="K312">
        <v>224.49799999999999</v>
      </c>
      <c r="L312">
        <f t="shared" si="32"/>
        <v>216</v>
      </c>
      <c r="M312">
        <f t="shared" si="33"/>
        <v>223.8475</v>
      </c>
      <c r="N312">
        <f t="shared" si="34"/>
        <v>157.14285714285714</v>
      </c>
      <c r="O312">
        <f t="shared" si="35"/>
        <v>53.191489361702125</v>
      </c>
      <c r="P312">
        <v>17916</v>
      </c>
      <c r="Q312">
        <v>216</v>
      </c>
      <c r="R312">
        <v>400.00099999999998</v>
      </c>
      <c r="S312">
        <v>17822</v>
      </c>
      <c r="T312">
        <v>216</v>
      </c>
      <c r="U312">
        <v>400.00099999999998</v>
      </c>
      <c r="V312">
        <f t="shared" si="36"/>
        <v>216</v>
      </c>
      <c r="W312">
        <f t="shared" si="37"/>
        <v>400.00099999999998</v>
      </c>
      <c r="X312">
        <f t="shared" si="38"/>
        <v>157.14285714285714</v>
      </c>
      <c r="Y312">
        <f t="shared" si="39"/>
        <v>53.191489361702125</v>
      </c>
    </row>
    <row r="313" spans="1:25" x14ac:dyDescent="0.25">
      <c r="A313" t="s">
        <v>322</v>
      </c>
      <c r="B313">
        <v>120</v>
      </c>
      <c r="C313">
        <v>4</v>
      </c>
      <c r="D313" s="1">
        <v>72</v>
      </c>
      <c r="E313">
        <v>110</v>
      </c>
      <c r="F313">
        <v>10000</v>
      </c>
      <c r="G313">
        <v>190</v>
      </c>
      <c r="H313">
        <v>220.90100000000001</v>
      </c>
      <c r="I313">
        <v>10000</v>
      </c>
      <c r="J313">
        <v>184</v>
      </c>
      <c r="K313">
        <v>224.40799999999999</v>
      </c>
      <c r="L313">
        <f t="shared" si="32"/>
        <v>184</v>
      </c>
      <c r="M313">
        <f t="shared" si="33"/>
        <v>222.65449999999998</v>
      </c>
      <c r="N313">
        <f t="shared" si="34"/>
        <v>155.55555555555557</v>
      </c>
      <c r="O313">
        <f t="shared" si="35"/>
        <v>67.272727272727266</v>
      </c>
      <c r="P313">
        <v>18112</v>
      </c>
      <c r="Q313">
        <v>190</v>
      </c>
      <c r="R313">
        <v>400.01299999999998</v>
      </c>
      <c r="S313">
        <v>17764</v>
      </c>
      <c r="T313">
        <v>184</v>
      </c>
      <c r="U313">
        <v>400.00099999999998</v>
      </c>
      <c r="V313">
        <f t="shared" si="36"/>
        <v>184</v>
      </c>
      <c r="W313">
        <f t="shared" si="37"/>
        <v>400.00699999999995</v>
      </c>
      <c r="X313">
        <f t="shared" si="38"/>
        <v>155.55555555555557</v>
      </c>
      <c r="Y313">
        <f t="shared" si="39"/>
        <v>67.272727272727266</v>
      </c>
    </row>
    <row r="314" spans="1:25" x14ac:dyDescent="0.25">
      <c r="A314" t="s">
        <v>323</v>
      </c>
      <c r="B314">
        <v>120</v>
      </c>
      <c r="C314">
        <v>4</v>
      </c>
      <c r="D314" s="1">
        <v>106</v>
      </c>
      <c r="E314">
        <v>112</v>
      </c>
      <c r="F314">
        <v>10000</v>
      </c>
      <c r="G314">
        <v>195</v>
      </c>
      <c r="H314">
        <v>218.804</v>
      </c>
      <c r="I314">
        <v>10000</v>
      </c>
      <c r="J314">
        <v>195</v>
      </c>
      <c r="K314">
        <v>224.821</v>
      </c>
      <c r="L314">
        <f t="shared" si="32"/>
        <v>195</v>
      </c>
      <c r="M314">
        <f t="shared" si="33"/>
        <v>221.8125</v>
      </c>
      <c r="N314">
        <f t="shared" si="34"/>
        <v>83.962264150943398</v>
      </c>
      <c r="O314">
        <f t="shared" si="35"/>
        <v>74.107142857142861</v>
      </c>
      <c r="P314">
        <v>18163</v>
      </c>
      <c r="Q314">
        <v>195</v>
      </c>
      <c r="R314">
        <v>400.00599999999997</v>
      </c>
      <c r="S314">
        <v>17796</v>
      </c>
      <c r="T314">
        <v>195</v>
      </c>
      <c r="U314">
        <v>400.02199999999999</v>
      </c>
      <c r="V314">
        <f t="shared" si="36"/>
        <v>195</v>
      </c>
      <c r="W314">
        <f t="shared" si="37"/>
        <v>400.01400000000001</v>
      </c>
      <c r="X314">
        <f t="shared" si="38"/>
        <v>83.962264150943398</v>
      </c>
      <c r="Y314">
        <f t="shared" si="39"/>
        <v>74.107142857142861</v>
      </c>
    </row>
    <row r="315" spans="1:25" x14ac:dyDescent="0.25">
      <c r="A315" t="s">
        <v>324</v>
      </c>
      <c r="B315">
        <v>120</v>
      </c>
      <c r="C315">
        <v>4</v>
      </c>
      <c r="D315" s="1">
        <v>79</v>
      </c>
      <c r="E315">
        <v>86</v>
      </c>
      <c r="F315">
        <v>10000</v>
      </c>
      <c r="G315">
        <v>138</v>
      </c>
      <c r="H315">
        <v>214.36199999999999</v>
      </c>
      <c r="I315">
        <v>10000</v>
      </c>
      <c r="J315">
        <v>138</v>
      </c>
      <c r="K315">
        <v>220.643</v>
      </c>
      <c r="L315">
        <f t="shared" si="32"/>
        <v>138</v>
      </c>
      <c r="M315">
        <f t="shared" si="33"/>
        <v>217.5025</v>
      </c>
      <c r="N315">
        <f t="shared" si="34"/>
        <v>74.683544303797461</v>
      </c>
      <c r="O315">
        <f t="shared" si="35"/>
        <v>60.465116279069761</v>
      </c>
      <c r="P315">
        <v>18652</v>
      </c>
      <c r="Q315">
        <v>138</v>
      </c>
      <c r="R315">
        <v>400.02199999999999</v>
      </c>
      <c r="S315">
        <v>18221</v>
      </c>
      <c r="T315">
        <v>138</v>
      </c>
      <c r="U315">
        <v>400.02</v>
      </c>
      <c r="V315">
        <f t="shared" si="36"/>
        <v>138</v>
      </c>
      <c r="W315">
        <f t="shared" si="37"/>
        <v>400.02099999999996</v>
      </c>
      <c r="X315">
        <f t="shared" si="38"/>
        <v>74.683544303797461</v>
      </c>
      <c r="Y315">
        <f t="shared" si="39"/>
        <v>60.465116279069761</v>
      </c>
    </row>
    <row r="316" spans="1:25" x14ac:dyDescent="0.25">
      <c r="A316" t="s">
        <v>325</v>
      </c>
      <c r="B316">
        <v>120</v>
      </c>
      <c r="C316">
        <v>4</v>
      </c>
      <c r="D316" s="1">
        <v>101</v>
      </c>
      <c r="E316">
        <v>101</v>
      </c>
      <c r="F316">
        <v>10000</v>
      </c>
      <c r="G316">
        <v>140</v>
      </c>
      <c r="H316">
        <v>213.39699999999999</v>
      </c>
      <c r="I316">
        <v>10000</v>
      </c>
      <c r="J316">
        <v>140</v>
      </c>
      <c r="K316">
        <v>220.61500000000001</v>
      </c>
      <c r="L316">
        <f t="shared" si="32"/>
        <v>140</v>
      </c>
      <c r="M316">
        <f t="shared" si="33"/>
        <v>217.006</v>
      </c>
      <c r="N316">
        <f t="shared" si="34"/>
        <v>38.613861386138616</v>
      </c>
      <c r="O316">
        <f t="shared" si="35"/>
        <v>38.613861386138616</v>
      </c>
      <c r="P316">
        <v>18725</v>
      </c>
      <c r="Q316">
        <v>140</v>
      </c>
      <c r="R316">
        <v>400.00400000000002</v>
      </c>
      <c r="S316">
        <v>18102</v>
      </c>
      <c r="T316">
        <v>140</v>
      </c>
      <c r="U316">
        <v>400.02499999999998</v>
      </c>
      <c r="V316">
        <f t="shared" si="36"/>
        <v>140</v>
      </c>
      <c r="W316">
        <f t="shared" si="37"/>
        <v>400.0145</v>
      </c>
      <c r="X316">
        <f t="shared" si="38"/>
        <v>38.613861386138616</v>
      </c>
      <c r="Y316">
        <f t="shared" si="39"/>
        <v>38.613861386138616</v>
      </c>
    </row>
    <row r="317" spans="1:25" x14ac:dyDescent="0.25">
      <c r="A317" t="s">
        <v>326</v>
      </c>
      <c r="B317">
        <v>120</v>
      </c>
      <c r="C317">
        <v>4</v>
      </c>
      <c r="D317" s="1">
        <v>91</v>
      </c>
      <c r="E317">
        <v>91</v>
      </c>
      <c r="F317">
        <v>10000</v>
      </c>
      <c r="G317">
        <v>133</v>
      </c>
      <c r="H317">
        <v>212.37</v>
      </c>
      <c r="I317">
        <v>10000</v>
      </c>
      <c r="J317">
        <v>133</v>
      </c>
      <c r="K317">
        <v>223.11199999999999</v>
      </c>
      <c r="L317">
        <f t="shared" si="32"/>
        <v>133</v>
      </c>
      <c r="M317">
        <f t="shared" si="33"/>
        <v>217.74099999999999</v>
      </c>
      <c r="N317">
        <f t="shared" si="34"/>
        <v>46.153846153846153</v>
      </c>
      <c r="O317">
        <f t="shared" si="35"/>
        <v>46.153846153846153</v>
      </c>
      <c r="P317">
        <v>18714</v>
      </c>
      <c r="Q317">
        <v>133</v>
      </c>
      <c r="R317">
        <v>400.02199999999999</v>
      </c>
      <c r="S317">
        <v>17896</v>
      </c>
      <c r="T317">
        <v>133</v>
      </c>
      <c r="U317">
        <v>400.00700000000001</v>
      </c>
      <c r="V317">
        <f t="shared" si="36"/>
        <v>133</v>
      </c>
      <c r="W317">
        <f t="shared" si="37"/>
        <v>400.0145</v>
      </c>
      <c r="X317">
        <f t="shared" si="38"/>
        <v>46.153846153846153</v>
      </c>
      <c r="Y317">
        <f t="shared" si="39"/>
        <v>46.153846153846153</v>
      </c>
    </row>
    <row r="318" spans="1:25" x14ac:dyDescent="0.25">
      <c r="A318" t="s">
        <v>327</v>
      </c>
      <c r="B318">
        <v>120</v>
      </c>
      <c r="C318">
        <v>4</v>
      </c>
      <c r="D318" s="1">
        <v>126</v>
      </c>
      <c r="E318">
        <v>126</v>
      </c>
      <c r="F318">
        <v>10000</v>
      </c>
      <c r="G318">
        <v>144</v>
      </c>
      <c r="H318">
        <v>210.97</v>
      </c>
      <c r="I318">
        <v>10000</v>
      </c>
      <c r="J318">
        <v>144</v>
      </c>
      <c r="K318">
        <v>217.422</v>
      </c>
      <c r="L318">
        <f t="shared" si="32"/>
        <v>144</v>
      </c>
      <c r="M318">
        <f t="shared" si="33"/>
        <v>214.196</v>
      </c>
      <c r="N318">
        <f t="shared" si="34"/>
        <v>14.285714285714285</v>
      </c>
      <c r="O318">
        <f t="shared" si="35"/>
        <v>14.285714285714285</v>
      </c>
      <c r="P318">
        <v>18812</v>
      </c>
      <c r="Q318">
        <v>144</v>
      </c>
      <c r="R318">
        <v>400.00799999999998</v>
      </c>
      <c r="S318">
        <v>18521</v>
      </c>
      <c r="T318">
        <v>144</v>
      </c>
      <c r="U318">
        <v>400.01600000000002</v>
      </c>
      <c r="V318">
        <f t="shared" si="36"/>
        <v>144</v>
      </c>
      <c r="W318">
        <f t="shared" si="37"/>
        <v>400.012</v>
      </c>
      <c r="X318">
        <f t="shared" si="38"/>
        <v>14.285714285714285</v>
      </c>
      <c r="Y318">
        <f t="shared" si="39"/>
        <v>14.285714285714285</v>
      </c>
    </row>
    <row r="319" spans="1:25" x14ac:dyDescent="0.25">
      <c r="A319" t="s">
        <v>328</v>
      </c>
      <c r="B319">
        <v>120</v>
      </c>
      <c r="C319">
        <v>4</v>
      </c>
      <c r="D319" s="1">
        <v>81</v>
      </c>
      <c r="E319">
        <v>81</v>
      </c>
      <c r="F319">
        <v>10000</v>
      </c>
      <c r="G319">
        <v>104</v>
      </c>
      <c r="H319">
        <v>215.143</v>
      </c>
      <c r="I319">
        <v>10000</v>
      </c>
      <c r="J319">
        <v>101</v>
      </c>
      <c r="K319">
        <v>218.70099999999999</v>
      </c>
      <c r="L319">
        <f t="shared" si="32"/>
        <v>101</v>
      </c>
      <c r="M319">
        <f t="shared" si="33"/>
        <v>216.922</v>
      </c>
      <c r="N319">
        <f t="shared" si="34"/>
        <v>24.691358024691358</v>
      </c>
      <c r="O319">
        <f t="shared" si="35"/>
        <v>24.691358024691358</v>
      </c>
      <c r="P319">
        <v>18644</v>
      </c>
      <c r="Q319">
        <v>104</v>
      </c>
      <c r="R319">
        <v>400.00200000000001</v>
      </c>
      <c r="S319">
        <v>18390</v>
      </c>
      <c r="T319">
        <v>101</v>
      </c>
      <c r="U319">
        <v>400.00200000000001</v>
      </c>
      <c r="V319">
        <f t="shared" si="36"/>
        <v>101</v>
      </c>
      <c r="W319">
        <f t="shared" si="37"/>
        <v>400.00200000000001</v>
      </c>
      <c r="X319">
        <f t="shared" si="38"/>
        <v>24.691358024691358</v>
      </c>
      <c r="Y319">
        <f t="shared" si="39"/>
        <v>24.691358024691358</v>
      </c>
    </row>
    <row r="320" spans="1:25" x14ac:dyDescent="0.25">
      <c r="A320" t="s">
        <v>329</v>
      </c>
      <c r="B320">
        <v>120</v>
      </c>
      <c r="C320">
        <v>4</v>
      </c>
      <c r="D320" s="1">
        <v>88</v>
      </c>
      <c r="E320">
        <v>186</v>
      </c>
      <c r="F320">
        <v>10000</v>
      </c>
      <c r="G320">
        <v>339</v>
      </c>
      <c r="H320">
        <v>251.18299999999999</v>
      </c>
      <c r="I320">
        <v>10000</v>
      </c>
      <c r="J320">
        <v>337</v>
      </c>
      <c r="K320">
        <v>253.22200000000001</v>
      </c>
      <c r="L320">
        <f t="shared" si="32"/>
        <v>337</v>
      </c>
      <c r="M320">
        <f t="shared" si="33"/>
        <v>252.20249999999999</v>
      </c>
      <c r="N320">
        <f t="shared" si="34"/>
        <v>282.95454545454544</v>
      </c>
      <c r="O320">
        <f t="shared" si="35"/>
        <v>81.182795698924721</v>
      </c>
      <c r="P320">
        <v>15882</v>
      </c>
      <c r="Q320">
        <v>337</v>
      </c>
      <c r="R320">
        <v>400.02600000000001</v>
      </c>
      <c r="S320">
        <v>15814</v>
      </c>
      <c r="T320">
        <v>337</v>
      </c>
      <c r="U320">
        <v>400.00200000000001</v>
      </c>
      <c r="V320">
        <f t="shared" si="36"/>
        <v>337</v>
      </c>
      <c r="W320">
        <f t="shared" si="37"/>
        <v>400.01400000000001</v>
      </c>
      <c r="X320">
        <f t="shared" si="38"/>
        <v>282.95454545454544</v>
      </c>
      <c r="Y320">
        <f t="shared" si="39"/>
        <v>81.182795698924721</v>
      </c>
    </row>
    <row r="321" spans="1:25" x14ac:dyDescent="0.25">
      <c r="A321" t="s">
        <v>330</v>
      </c>
      <c r="B321">
        <v>120</v>
      </c>
      <c r="C321">
        <v>4</v>
      </c>
      <c r="D321" s="1">
        <v>90</v>
      </c>
      <c r="E321">
        <v>172</v>
      </c>
      <c r="F321">
        <v>10000</v>
      </c>
      <c r="G321">
        <v>308</v>
      </c>
      <c r="H321">
        <v>246.48</v>
      </c>
      <c r="I321">
        <v>10000</v>
      </c>
      <c r="J321">
        <v>301</v>
      </c>
      <c r="K321">
        <v>248.78800000000001</v>
      </c>
      <c r="L321">
        <f t="shared" si="32"/>
        <v>301</v>
      </c>
      <c r="M321">
        <f t="shared" si="33"/>
        <v>247.63400000000001</v>
      </c>
      <c r="N321">
        <f t="shared" si="34"/>
        <v>234.44444444444446</v>
      </c>
      <c r="O321">
        <f t="shared" si="35"/>
        <v>75</v>
      </c>
      <c r="P321">
        <v>16301</v>
      </c>
      <c r="Q321">
        <v>298</v>
      </c>
      <c r="R321">
        <v>400.00299999999999</v>
      </c>
      <c r="S321">
        <v>16041</v>
      </c>
      <c r="T321">
        <v>301</v>
      </c>
      <c r="U321">
        <v>400.024</v>
      </c>
      <c r="V321">
        <f t="shared" si="36"/>
        <v>298</v>
      </c>
      <c r="W321">
        <f t="shared" si="37"/>
        <v>400.01350000000002</v>
      </c>
      <c r="X321">
        <f t="shared" si="38"/>
        <v>231.11111111111109</v>
      </c>
      <c r="Y321">
        <f t="shared" si="39"/>
        <v>73.255813953488371</v>
      </c>
    </row>
    <row r="322" spans="1:25" x14ac:dyDescent="0.25">
      <c r="A322" t="s">
        <v>331</v>
      </c>
      <c r="B322">
        <v>120</v>
      </c>
      <c r="C322">
        <v>4</v>
      </c>
      <c r="D322" s="1">
        <v>72</v>
      </c>
      <c r="E322">
        <v>103</v>
      </c>
      <c r="F322">
        <v>10000</v>
      </c>
      <c r="G322">
        <v>169</v>
      </c>
      <c r="H322">
        <v>231.4</v>
      </c>
      <c r="I322">
        <v>10000</v>
      </c>
      <c r="J322">
        <v>169</v>
      </c>
      <c r="K322">
        <v>240.16</v>
      </c>
      <c r="L322">
        <f t="shared" si="32"/>
        <v>169</v>
      </c>
      <c r="M322">
        <f t="shared" si="33"/>
        <v>235.78</v>
      </c>
      <c r="N322">
        <f t="shared" si="34"/>
        <v>134.72222222222223</v>
      </c>
      <c r="O322">
        <f t="shared" si="35"/>
        <v>64.077669902912632</v>
      </c>
      <c r="P322">
        <v>17334</v>
      </c>
      <c r="Q322">
        <v>169</v>
      </c>
      <c r="R322">
        <v>400.00900000000001</v>
      </c>
      <c r="S322">
        <v>16536</v>
      </c>
      <c r="T322">
        <v>169</v>
      </c>
      <c r="U322">
        <v>400.005</v>
      </c>
      <c r="V322">
        <f t="shared" si="36"/>
        <v>169</v>
      </c>
      <c r="W322">
        <f t="shared" si="37"/>
        <v>400.00700000000001</v>
      </c>
      <c r="X322">
        <f t="shared" si="38"/>
        <v>134.72222222222223</v>
      </c>
      <c r="Y322">
        <f t="shared" si="39"/>
        <v>64.077669902912632</v>
      </c>
    </row>
    <row r="323" spans="1:25" x14ac:dyDescent="0.25">
      <c r="A323" t="s">
        <v>332</v>
      </c>
      <c r="B323">
        <v>120</v>
      </c>
      <c r="C323">
        <v>4</v>
      </c>
      <c r="D323" s="1">
        <v>74</v>
      </c>
      <c r="E323">
        <v>117</v>
      </c>
      <c r="F323">
        <v>10000</v>
      </c>
      <c r="G323">
        <v>191</v>
      </c>
      <c r="H323">
        <v>233.88</v>
      </c>
      <c r="I323">
        <v>10000</v>
      </c>
      <c r="J323">
        <v>198</v>
      </c>
      <c r="K323">
        <v>240.416</v>
      </c>
      <c r="L323">
        <f t="shared" ref="L323:L386" si="40">MIN(G323,J323)</f>
        <v>191</v>
      </c>
      <c r="M323">
        <f t="shared" ref="M323:M386" si="41">AVERAGE(H323,K323)</f>
        <v>237.148</v>
      </c>
      <c r="N323">
        <f t="shared" ref="N323:N386" si="42">(L323-D323)/D323*100</f>
        <v>158.10810810810813</v>
      </c>
      <c r="O323">
        <f t="shared" ref="O323:O386" si="43">(L323-E323)/E323*100</f>
        <v>63.247863247863243</v>
      </c>
      <c r="P323">
        <v>17062</v>
      </c>
      <c r="Q323">
        <v>191</v>
      </c>
      <c r="R323">
        <v>400.012</v>
      </c>
      <c r="S323">
        <v>16731</v>
      </c>
      <c r="T323">
        <v>198</v>
      </c>
      <c r="U323">
        <v>400.00700000000001</v>
      </c>
      <c r="V323">
        <f t="shared" ref="V323:V386" si="44">MIN(Q323,T323)</f>
        <v>191</v>
      </c>
      <c r="W323">
        <f t="shared" ref="W323:W386" si="45">AVERAGE(R323,U323)</f>
        <v>400.0095</v>
      </c>
      <c r="X323">
        <f t="shared" ref="X323:X386" si="46">(V323-D323)/D323*100</f>
        <v>158.10810810810813</v>
      </c>
      <c r="Y323">
        <f t="shared" ref="Y323:Y386" si="47">(V323-E323)/E323*100</f>
        <v>63.247863247863243</v>
      </c>
    </row>
    <row r="324" spans="1:25" x14ac:dyDescent="0.25">
      <c r="A324" t="s">
        <v>333</v>
      </c>
      <c r="B324">
        <v>120</v>
      </c>
      <c r="C324">
        <v>4</v>
      </c>
      <c r="D324" s="1">
        <v>72</v>
      </c>
      <c r="E324">
        <v>97</v>
      </c>
      <c r="F324">
        <v>10000</v>
      </c>
      <c r="G324">
        <v>148</v>
      </c>
      <c r="H324">
        <v>224.828</v>
      </c>
      <c r="I324">
        <v>10000</v>
      </c>
      <c r="J324">
        <v>148</v>
      </c>
      <c r="K324">
        <v>230.22300000000001</v>
      </c>
      <c r="L324">
        <f t="shared" si="40"/>
        <v>148</v>
      </c>
      <c r="M324">
        <f t="shared" si="41"/>
        <v>227.52550000000002</v>
      </c>
      <c r="N324">
        <f t="shared" si="42"/>
        <v>105.55555555555556</v>
      </c>
      <c r="O324">
        <f t="shared" si="43"/>
        <v>52.577319587628871</v>
      </c>
      <c r="P324">
        <v>17787</v>
      </c>
      <c r="Q324">
        <v>148</v>
      </c>
      <c r="R324">
        <v>400.02100000000002</v>
      </c>
      <c r="S324">
        <v>17376</v>
      </c>
      <c r="T324">
        <v>148</v>
      </c>
      <c r="U324">
        <v>400.005</v>
      </c>
      <c r="V324">
        <f t="shared" si="44"/>
        <v>148</v>
      </c>
      <c r="W324">
        <f t="shared" si="45"/>
        <v>400.01300000000003</v>
      </c>
      <c r="X324">
        <f t="shared" si="46"/>
        <v>105.55555555555556</v>
      </c>
      <c r="Y324">
        <f t="shared" si="47"/>
        <v>52.577319587628871</v>
      </c>
    </row>
    <row r="325" spans="1:25" x14ac:dyDescent="0.25">
      <c r="A325" t="s">
        <v>334</v>
      </c>
      <c r="B325">
        <v>120</v>
      </c>
      <c r="C325">
        <v>4</v>
      </c>
      <c r="D325" s="1">
        <v>101</v>
      </c>
      <c r="E325">
        <v>135</v>
      </c>
      <c r="F325">
        <v>10000</v>
      </c>
      <c r="G325">
        <v>199</v>
      </c>
      <c r="H325">
        <v>231.77199999999999</v>
      </c>
      <c r="I325">
        <v>10000</v>
      </c>
      <c r="J325">
        <v>201</v>
      </c>
      <c r="K325">
        <v>242.51300000000001</v>
      </c>
      <c r="L325">
        <f t="shared" si="40"/>
        <v>199</v>
      </c>
      <c r="M325">
        <f t="shared" si="41"/>
        <v>237.14249999999998</v>
      </c>
      <c r="N325">
        <f t="shared" si="42"/>
        <v>97.029702970297024</v>
      </c>
      <c r="O325">
        <f t="shared" si="43"/>
        <v>47.407407407407412</v>
      </c>
      <c r="P325">
        <v>17288</v>
      </c>
      <c r="Q325">
        <v>199</v>
      </c>
      <c r="R325">
        <v>400.01799999999997</v>
      </c>
      <c r="S325">
        <v>16462</v>
      </c>
      <c r="T325">
        <v>201</v>
      </c>
      <c r="U325">
        <v>400.017</v>
      </c>
      <c r="V325">
        <f t="shared" si="44"/>
        <v>199</v>
      </c>
      <c r="W325">
        <f t="shared" si="45"/>
        <v>400.01749999999998</v>
      </c>
      <c r="X325">
        <f t="shared" si="46"/>
        <v>97.029702970297024</v>
      </c>
      <c r="Y325">
        <f t="shared" si="47"/>
        <v>47.407407407407412</v>
      </c>
    </row>
    <row r="326" spans="1:25" x14ac:dyDescent="0.25">
      <c r="A326" t="s">
        <v>335</v>
      </c>
      <c r="B326">
        <v>120</v>
      </c>
      <c r="C326">
        <v>4</v>
      </c>
      <c r="D326" s="1">
        <v>92</v>
      </c>
      <c r="E326">
        <v>98</v>
      </c>
      <c r="F326">
        <v>10000</v>
      </c>
      <c r="G326">
        <v>159</v>
      </c>
      <c r="H326">
        <v>225.196</v>
      </c>
      <c r="I326">
        <v>10000</v>
      </c>
      <c r="J326">
        <v>162</v>
      </c>
      <c r="K326">
        <v>233.81800000000001</v>
      </c>
      <c r="L326">
        <f t="shared" si="40"/>
        <v>159</v>
      </c>
      <c r="M326">
        <f t="shared" si="41"/>
        <v>229.50700000000001</v>
      </c>
      <c r="N326">
        <f t="shared" si="42"/>
        <v>72.826086956521735</v>
      </c>
      <c r="O326">
        <f t="shared" si="43"/>
        <v>62.244897959183675</v>
      </c>
      <c r="P326">
        <v>17778</v>
      </c>
      <c r="Q326">
        <v>159</v>
      </c>
      <c r="R326">
        <v>400.00099999999998</v>
      </c>
      <c r="S326">
        <v>17060</v>
      </c>
      <c r="T326">
        <v>162</v>
      </c>
      <c r="U326">
        <v>400.01299999999998</v>
      </c>
      <c r="V326">
        <f t="shared" si="44"/>
        <v>159</v>
      </c>
      <c r="W326">
        <f t="shared" si="45"/>
        <v>400.00699999999995</v>
      </c>
      <c r="X326">
        <f t="shared" si="46"/>
        <v>72.826086956521735</v>
      </c>
      <c r="Y326">
        <f t="shared" si="47"/>
        <v>62.244897959183675</v>
      </c>
    </row>
    <row r="327" spans="1:25" x14ac:dyDescent="0.25">
      <c r="A327" t="s">
        <v>336</v>
      </c>
      <c r="B327">
        <v>120</v>
      </c>
      <c r="C327">
        <v>4</v>
      </c>
      <c r="D327" s="1">
        <v>93</v>
      </c>
      <c r="E327">
        <v>93</v>
      </c>
      <c r="F327">
        <v>10000</v>
      </c>
      <c r="G327">
        <v>128</v>
      </c>
      <c r="H327">
        <v>217.83199999999999</v>
      </c>
      <c r="I327">
        <v>10000</v>
      </c>
      <c r="J327">
        <v>128</v>
      </c>
      <c r="K327">
        <v>230.33600000000001</v>
      </c>
      <c r="L327">
        <f t="shared" si="40"/>
        <v>128</v>
      </c>
      <c r="M327">
        <f t="shared" si="41"/>
        <v>224.084</v>
      </c>
      <c r="N327">
        <f t="shared" si="42"/>
        <v>37.634408602150536</v>
      </c>
      <c r="O327">
        <f t="shared" si="43"/>
        <v>37.634408602150536</v>
      </c>
      <c r="P327">
        <v>18449</v>
      </c>
      <c r="Q327">
        <v>128</v>
      </c>
      <c r="R327">
        <v>400.01499999999999</v>
      </c>
      <c r="S327">
        <v>17524</v>
      </c>
      <c r="T327">
        <v>128</v>
      </c>
      <c r="U327">
        <v>400.017</v>
      </c>
      <c r="V327">
        <f t="shared" si="44"/>
        <v>128</v>
      </c>
      <c r="W327">
        <f t="shared" si="45"/>
        <v>400.01599999999996</v>
      </c>
      <c r="X327">
        <f t="shared" si="46"/>
        <v>37.634408602150536</v>
      </c>
      <c r="Y327">
        <f t="shared" si="47"/>
        <v>37.634408602150536</v>
      </c>
    </row>
    <row r="328" spans="1:25" x14ac:dyDescent="0.25">
      <c r="A328" t="s">
        <v>337</v>
      </c>
      <c r="B328">
        <v>120</v>
      </c>
      <c r="C328">
        <v>4</v>
      </c>
      <c r="D328" s="1">
        <v>89</v>
      </c>
      <c r="E328">
        <v>89</v>
      </c>
      <c r="F328">
        <v>10000</v>
      </c>
      <c r="G328">
        <v>131</v>
      </c>
      <c r="H328">
        <v>224.85599999999999</v>
      </c>
      <c r="I328">
        <v>10000</v>
      </c>
      <c r="J328">
        <v>131</v>
      </c>
      <c r="K328">
        <v>233.92699999999999</v>
      </c>
      <c r="L328">
        <f t="shared" si="40"/>
        <v>131</v>
      </c>
      <c r="M328">
        <f t="shared" si="41"/>
        <v>229.39150000000001</v>
      </c>
      <c r="N328">
        <f t="shared" si="42"/>
        <v>47.191011235955052</v>
      </c>
      <c r="O328">
        <f t="shared" si="43"/>
        <v>47.191011235955052</v>
      </c>
      <c r="P328">
        <v>17813</v>
      </c>
      <c r="Q328">
        <v>131</v>
      </c>
      <c r="R328">
        <v>400.00599999999997</v>
      </c>
      <c r="S328">
        <v>17150</v>
      </c>
      <c r="T328">
        <v>131</v>
      </c>
      <c r="U328">
        <v>400.02100000000002</v>
      </c>
      <c r="V328">
        <f t="shared" si="44"/>
        <v>131</v>
      </c>
      <c r="W328">
        <f t="shared" si="45"/>
        <v>400.01350000000002</v>
      </c>
      <c r="X328">
        <f t="shared" si="46"/>
        <v>47.191011235955052</v>
      </c>
      <c r="Y328">
        <f t="shared" si="47"/>
        <v>47.191011235955052</v>
      </c>
    </row>
    <row r="329" spans="1:25" x14ac:dyDescent="0.25">
      <c r="A329" t="s">
        <v>338</v>
      </c>
      <c r="B329">
        <v>120</v>
      </c>
      <c r="C329">
        <v>4</v>
      </c>
      <c r="D329" s="1">
        <v>74</v>
      </c>
      <c r="E329">
        <v>74</v>
      </c>
      <c r="F329">
        <v>10000</v>
      </c>
      <c r="G329">
        <v>111</v>
      </c>
      <c r="H329">
        <v>214.773</v>
      </c>
      <c r="I329">
        <v>10000</v>
      </c>
      <c r="J329">
        <v>115</v>
      </c>
      <c r="K329">
        <v>221.51</v>
      </c>
      <c r="L329">
        <f t="shared" si="40"/>
        <v>111</v>
      </c>
      <c r="M329">
        <f t="shared" si="41"/>
        <v>218.14150000000001</v>
      </c>
      <c r="N329">
        <f t="shared" si="42"/>
        <v>50</v>
      </c>
      <c r="O329">
        <f t="shared" si="43"/>
        <v>50</v>
      </c>
      <c r="P329">
        <v>18763</v>
      </c>
      <c r="Q329">
        <v>111</v>
      </c>
      <c r="R329">
        <v>400.02300000000002</v>
      </c>
      <c r="S329">
        <v>18065</v>
      </c>
      <c r="T329">
        <v>115</v>
      </c>
      <c r="U329">
        <v>400.00299999999999</v>
      </c>
      <c r="V329">
        <f t="shared" si="44"/>
        <v>111</v>
      </c>
      <c r="W329">
        <f t="shared" si="45"/>
        <v>400.01300000000003</v>
      </c>
      <c r="X329">
        <f t="shared" si="46"/>
        <v>50</v>
      </c>
      <c r="Y329">
        <f t="shared" si="47"/>
        <v>50</v>
      </c>
    </row>
    <row r="330" spans="1:25" x14ac:dyDescent="0.25">
      <c r="A330" t="s">
        <v>339</v>
      </c>
      <c r="B330">
        <v>120</v>
      </c>
      <c r="C330">
        <v>4</v>
      </c>
      <c r="D330" s="1">
        <v>101</v>
      </c>
      <c r="E330">
        <v>101</v>
      </c>
      <c r="F330">
        <v>10000</v>
      </c>
      <c r="G330">
        <v>154</v>
      </c>
      <c r="H330">
        <v>151.73099999999999</v>
      </c>
      <c r="I330">
        <v>10000</v>
      </c>
      <c r="J330">
        <v>153</v>
      </c>
      <c r="K330">
        <v>147.16200000000001</v>
      </c>
      <c r="L330">
        <f t="shared" si="40"/>
        <v>153</v>
      </c>
      <c r="M330">
        <f t="shared" si="41"/>
        <v>149.44650000000001</v>
      </c>
      <c r="N330">
        <f t="shared" si="42"/>
        <v>51.485148514851488</v>
      </c>
      <c r="O330">
        <f t="shared" si="43"/>
        <v>51.485148514851488</v>
      </c>
      <c r="P330">
        <v>26174</v>
      </c>
      <c r="Q330">
        <v>152</v>
      </c>
      <c r="R330">
        <v>400.02</v>
      </c>
      <c r="S330">
        <v>26507</v>
      </c>
      <c r="T330">
        <v>153</v>
      </c>
      <c r="U330">
        <v>400.00400000000002</v>
      </c>
      <c r="V330">
        <f t="shared" si="44"/>
        <v>152</v>
      </c>
      <c r="W330">
        <f t="shared" si="45"/>
        <v>400.012</v>
      </c>
      <c r="X330">
        <f t="shared" si="46"/>
        <v>50.495049504950494</v>
      </c>
      <c r="Y330">
        <f t="shared" si="47"/>
        <v>50.495049504950494</v>
      </c>
    </row>
    <row r="331" spans="1:25" x14ac:dyDescent="0.25">
      <c r="A331" t="s">
        <v>340</v>
      </c>
      <c r="B331">
        <v>120</v>
      </c>
      <c r="C331">
        <v>4</v>
      </c>
      <c r="D331" s="1">
        <v>97</v>
      </c>
      <c r="E331">
        <v>97</v>
      </c>
      <c r="F331">
        <v>10000</v>
      </c>
      <c r="G331">
        <v>146</v>
      </c>
      <c r="H331">
        <v>160.90199999999999</v>
      </c>
      <c r="I331">
        <v>10000</v>
      </c>
      <c r="J331">
        <v>144</v>
      </c>
      <c r="K331">
        <v>158.411</v>
      </c>
      <c r="L331">
        <f t="shared" si="40"/>
        <v>144</v>
      </c>
      <c r="M331">
        <f t="shared" si="41"/>
        <v>159.65649999999999</v>
      </c>
      <c r="N331">
        <f t="shared" si="42"/>
        <v>48.453608247422679</v>
      </c>
      <c r="O331">
        <f t="shared" si="43"/>
        <v>48.453608247422679</v>
      </c>
      <c r="P331">
        <v>25188</v>
      </c>
      <c r="Q331">
        <v>146</v>
      </c>
      <c r="R331">
        <v>400.00700000000001</v>
      </c>
      <c r="S331">
        <v>24934</v>
      </c>
      <c r="T331">
        <v>144</v>
      </c>
      <c r="U331">
        <v>400.01100000000002</v>
      </c>
      <c r="V331">
        <f t="shared" si="44"/>
        <v>144</v>
      </c>
      <c r="W331">
        <f t="shared" si="45"/>
        <v>400.00900000000001</v>
      </c>
      <c r="X331">
        <f t="shared" si="46"/>
        <v>48.453608247422679</v>
      </c>
      <c r="Y331">
        <f t="shared" si="47"/>
        <v>48.453608247422679</v>
      </c>
    </row>
    <row r="332" spans="1:25" x14ac:dyDescent="0.25">
      <c r="A332" t="s">
        <v>341</v>
      </c>
      <c r="B332">
        <v>120</v>
      </c>
      <c r="C332">
        <v>4</v>
      </c>
      <c r="D332" s="1">
        <v>87</v>
      </c>
      <c r="E332">
        <v>87</v>
      </c>
      <c r="F332">
        <v>10000</v>
      </c>
      <c r="G332">
        <v>125</v>
      </c>
      <c r="H332">
        <v>171.63800000000001</v>
      </c>
      <c r="I332">
        <v>10000</v>
      </c>
      <c r="J332">
        <v>124</v>
      </c>
      <c r="K332">
        <v>176.839</v>
      </c>
      <c r="L332">
        <f t="shared" si="40"/>
        <v>124</v>
      </c>
      <c r="M332">
        <f t="shared" si="41"/>
        <v>174.23849999999999</v>
      </c>
      <c r="N332">
        <f t="shared" si="42"/>
        <v>42.528735632183903</v>
      </c>
      <c r="O332">
        <f t="shared" si="43"/>
        <v>42.528735632183903</v>
      </c>
      <c r="P332">
        <v>23373</v>
      </c>
      <c r="Q332">
        <v>124</v>
      </c>
      <c r="R332">
        <v>400.00599999999997</v>
      </c>
      <c r="S332">
        <v>22714</v>
      </c>
      <c r="T332">
        <v>124</v>
      </c>
      <c r="U332">
        <v>400.00799999999998</v>
      </c>
      <c r="V332">
        <f t="shared" si="44"/>
        <v>124</v>
      </c>
      <c r="W332">
        <f t="shared" si="45"/>
        <v>400.00699999999995</v>
      </c>
      <c r="X332">
        <f t="shared" si="46"/>
        <v>42.528735632183903</v>
      </c>
      <c r="Y332">
        <f t="shared" si="47"/>
        <v>42.528735632183903</v>
      </c>
    </row>
    <row r="333" spans="1:25" x14ac:dyDescent="0.25">
      <c r="A333" t="s">
        <v>342</v>
      </c>
      <c r="B333">
        <v>120</v>
      </c>
      <c r="C333">
        <v>4</v>
      </c>
      <c r="D333" s="1">
        <v>124</v>
      </c>
      <c r="E333">
        <v>124</v>
      </c>
      <c r="F333">
        <v>10000</v>
      </c>
      <c r="G333">
        <v>146</v>
      </c>
      <c r="H333">
        <v>161.80500000000001</v>
      </c>
      <c r="I333">
        <v>10000</v>
      </c>
      <c r="J333">
        <v>144</v>
      </c>
      <c r="K333">
        <v>163.21899999999999</v>
      </c>
      <c r="L333">
        <f t="shared" si="40"/>
        <v>144</v>
      </c>
      <c r="M333">
        <f t="shared" si="41"/>
        <v>162.512</v>
      </c>
      <c r="N333">
        <f t="shared" si="42"/>
        <v>16.129032258064516</v>
      </c>
      <c r="O333">
        <f t="shared" si="43"/>
        <v>16.129032258064516</v>
      </c>
      <c r="P333">
        <v>24728</v>
      </c>
      <c r="Q333">
        <v>145</v>
      </c>
      <c r="R333">
        <v>400.00299999999999</v>
      </c>
      <c r="S333">
        <v>24779</v>
      </c>
      <c r="T333">
        <v>144</v>
      </c>
      <c r="U333">
        <v>400.00200000000001</v>
      </c>
      <c r="V333">
        <f t="shared" si="44"/>
        <v>144</v>
      </c>
      <c r="W333">
        <f t="shared" si="45"/>
        <v>400.0025</v>
      </c>
      <c r="X333">
        <f t="shared" si="46"/>
        <v>16.129032258064516</v>
      </c>
      <c r="Y333">
        <f t="shared" si="47"/>
        <v>16.129032258064516</v>
      </c>
    </row>
    <row r="334" spans="1:25" x14ac:dyDescent="0.25">
      <c r="A334" t="s">
        <v>343</v>
      </c>
      <c r="B334">
        <v>120</v>
      </c>
      <c r="C334">
        <v>4</v>
      </c>
      <c r="D334" s="1">
        <v>105</v>
      </c>
      <c r="E334">
        <v>105</v>
      </c>
      <c r="F334">
        <v>10000</v>
      </c>
      <c r="G334">
        <v>127</v>
      </c>
      <c r="H334">
        <v>146.52500000000001</v>
      </c>
      <c r="I334">
        <v>10000</v>
      </c>
      <c r="J334">
        <v>127</v>
      </c>
      <c r="K334">
        <v>144.77500000000001</v>
      </c>
      <c r="L334">
        <f t="shared" si="40"/>
        <v>127</v>
      </c>
      <c r="M334">
        <f t="shared" si="41"/>
        <v>145.65</v>
      </c>
      <c r="N334">
        <f t="shared" si="42"/>
        <v>20.952380952380953</v>
      </c>
      <c r="O334">
        <f t="shared" si="43"/>
        <v>20.952380952380953</v>
      </c>
      <c r="P334">
        <v>26931</v>
      </c>
      <c r="Q334">
        <v>127</v>
      </c>
      <c r="R334">
        <v>400</v>
      </c>
      <c r="S334">
        <v>26922</v>
      </c>
      <c r="T334">
        <v>127</v>
      </c>
      <c r="U334">
        <v>400</v>
      </c>
      <c r="V334">
        <f t="shared" si="44"/>
        <v>127</v>
      </c>
      <c r="W334">
        <f t="shared" si="45"/>
        <v>400</v>
      </c>
      <c r="X334">
        <f t="shared" si="46"/>
        <v>20.952380952380953</v>
      </c>
      <c r="Y334">
        <f t="shared" si="47"/>
        <v>20.952380952380953</v>
      </c>
    </row>
    <row r="335" spans="1:25" x14ac:dyDescent="0.25">
      <c r="A335" t="s">
        <v>344</v>
      </c>
      <c r="B335">
        <v>120</v>
      </c>
      <c r="C335">
        <v>4</v>
      </c>
      <c r="D335" s="1">
        <v>96</v>
      </c>
      <c r="E335">
        <v>96</v>
      </c>
      <c r="F335">
        <v>10000</v>
      </c>
      <c r="G335">
        <v>113</v>
      </c>
      <c r="H335">
        <v>170.267</v>
      </c>
      <c r="I335">
        <v>10000</v>
      </c>
      <c r="J335">
        <v>113</v>
      </c>
      <c r="K335">
        <v>167.83099999999999</v>
      </c>
      <c r="L335">
        <f t="shared" si="40"/>
        <v>113</v>
      </c>
      <c r="M335">
        <f t="shared" si="41"/>
        <v>169.04899999999998</v>
      </c>
      <c r="N335">
        <f t="shared" si="42"/>
        <v>17.708333333333336</v>
      </c>
      <c r="O335">
        <f t="shared" si="43"/>
        <v>17.708333333333336</v>
      </c>
      <c r="P335">
        <v>23608</v>
      </c>
      <c r="Q335">
        <v>113</v>
      </c>
      <c r="R335">
        <v>400.01299999999998</v>
      </c>
      <c r="S335">
        <v>23679</v>
      </c>
      <c r="T335">
        <v>113</v>
      </c>
      <c r="U335">
        <v>400.00799999999998</v>
      </c>
      <c r="V335">
        <f t="shared" si="44"/>
        <v>113</v>
      </c>
      <c r="W335">
        <f t="shared" si="45"/>
        <v>400.01049999999998</v>
      </c>
      <c r="X335">
        <f t="shared" si="46"/>
        <v>17.708333333333336</v>
      </c>
      <c r="Y335">
        <f t="shared" si="47"/>
        <v>17.708333333333336</v>
      </c>
    </row>
    <row r="336" spans="1:25" x14ac:dyDescent="0.25">
      <c r="A336" t="s">
        <v>345</v>
      </c>
      <c r="B336">
        <v>120</v>
      </c>
      <c r="C336">
        <v>4</v>
      </c>
      <c r="D336" s="1">
        <v>91</v>
      </c>
      <c r="E336">
        <v>91</v>
      </c>
      <c r="F336">
        <v>10000</v>
      </c>
      <c r="G336">
        <v>107</v>
      </c>
      <c r="H336">
        <v>172.804</v>
      </c>
      <c r="I336">
        <v>10000</v>
      </c>
      <c r="J336">
        <v>106</v>
      </c>
      <c r="K336">
        <v>178.38300000000001</v>
      </c>
      <c r="L336">
        <f t="shared" si="40"/>
        <v>106</v>
      </c>
      <c r="M336">
        <f t="shared" si="41"/>
        <v>175.59350000000001</v>
      </c>
      <c r="N336">
        <f t="shared" si="42"/>
        <v>16.483516483516482</v>
      </c>
      <c r="O336">
        <f t="shared" si="43"/>
        <v>16.483516483516482</v>
      </c>
      <c r="P336">
        <v>22977</v>
      </c>
      <c r="Q336">
        <v>107</v>
      </c>
      <c r="R336">
        <v>400.012</v>
      </c>
      <c r="S336">
        <v>22505</v>
      </c>
      <c r="T336">
        <v>106</v>
      </c>
      <c r="U336">
        <v>400.00799999999998</v>
      </c>
      <c r="V336">
        <f t="shared" si="44"/>
        <v>106</v>
      </c>
      <c r="W336">
        <f t="shared" si="45"/>
        <v>400.01</v>
      </c>
      <c r="X336">
        <f t="shared" si="46"/>
        <v>16.483516483516482</v>
      </c>
      <c r="Y336">
        <f t="shared" si="47"/>
        <v>16.483516483516482</v>
      </c>
    </row>
    <row r="337" spans="1:25" x14ac:dyDescent="0.25">
      <c r="A337" t="s">
        <v>346</v>
      </c>
      <c r="B337">
        <v>120</v>
      </c>
      <c r="C337">
        <v>4</v>
      </c>
      <c r="D337" s="1">
        <v>104</v>
      </c>
      <c r="E337">
        <v>104</v>
      </c>
      <c r="F337">
        <v>10000</v>
      </c>
      <c r="G337">
        <v>123</v>
      </c>
      <c r="H337">
        <v>175.55799999999999</v>
      </c>
      <c r="I337">
        <v>10000</v>
      </c>
      <c r="J337">
        <v>124</v>
      </c>
      <c r="K337">
        <v>183.74199999999999</v>
      </c>
      <c r="L337">
        <f t="shared" si="40"/>
        <v>123</v>
      </c>
      <c r="M337">
        <f t="shared" si="41"/>
        <v>179.64999999999998</v>
      </c>
      <c r="N337">
        <f t="shared" si="42"/>
        <v>18.269230769230766</v>
      </c>
      <c r="O337">
        <f t="shared" si="43"/>
        <v>18.269230769230766</v>
      </c>
      <c r="P337">
        <v>22744</v>
      </c>
      <c r="Q337">
        <v>123</v>
      </c>
      <c r="R337">
        <v>400.00900000000001</v>
      </c>
      <c r="S337">
        <v>21946</v>
      </c>
      <c r="T337">
        <v>124</v>
      </c>
      <c r="U337">
        <v>400.017</v>
      </c>
      <c r="V337">
        <f t="shared" si="44"/>
        <v>123</v>
      </c>
      <c r="W337">
        <f t="shared" si="45"/>
        <v>400.01300000000003</v>
      </c>
      <c r="X337">
        <f t="shared" si="46"/>
        <v>18.269230769230766</v>
      </c>
      <c r="Y337">
        <f t="shared" si="47"/>
        <v>18.269230769230766</v>
      </c>
    </row>
    <row r="338" spans="1:25" x14ac:dyDescent="0.25">
      <c r="A338" t="s">
        <v>347</v>
      </c>
      <c r="B338">
        <v>120</v>
      </c>
      <c r="C338">
        <v>4</v>
      </c>
      <c r="D338" s="1">
        <v>108</v>
      </c>
      <c r="E338">
        <v>108</v>
      </c>
      <c r="F338">
        <v>10000</v>
      </c>
      <c r="G338">
        <v>110</v>
      </c>
      <c r="H338">
        <v>147.756</v>
      </c>
      <c r="I338">
        <v>10000</v>
      </c>
      <c r="J338">
        <v>111</v>
      </c>
      <c r="K338">
        <v>156.624</v>
      </c>
      <c r="L338">
        <f t="shared" si="40"/>
        <v>110</v>
      </c>
      <c r="M338">
        <f t="shared" si="41"/>
        <v>152.19</v>
      </c>
      <c r="N338">
        <f t="shared" si="42"/>
        <v>1.8518518518518516</v>
      </c>
      <c r="O338">
        <f t="shared" si="43"/>
        <v>1.8518518518518516</v>
      </c>
      <c r="P338">
        <v>27014</v>
      </c>
      <c r="Q338">
        <v>109</v>
      </c>
      <c r="R338">
        <v>400.005</v>
      </c>
      <c r="S338">
        <v>25641</v>
      </c>
      <c r="T338">
        <v>111</v>
      </c>
      <c r="U338">
        <v>400.012</v>
      </c>
      <c r="V338">
        <f t="shared" si="44"/>
        <v>109</v>
      </c>
      <c r="W338">
        <f t="shared" si="45"/>
        <v>400.00850000000003</v>
      </c>
      <c r="X338">
        <f t="shared" si="46"/>
        <v>0.92592592592592582</v>
      </c>
      <c r="Y338">
        <f t="shared" si="47"/>
        <v>0.92592592592592582</v>
      </c>
    </row>
    <row r="339" spans="1:25" x14ac:dyDescent="0.25">
      <c r="A339" t="s">
        <v>348</v>
      </c>
      <c r="B339">
        <v>120</v>
      </c>
      <c r="C339">
        <v>4</v>
      </c>
      <c r="D339" s="1">
        <v>100</v>
      </c>
      <c r="E339">
        <v>100</v>
      </c>
      <c r="F339">
        <v>10000</v>
      </c>
      <c r="G339">
        <v>100</v>
      </c>
      <c r="H339">
        <v>181.42599999999999</v>
      </c>
      <c r="I339">
        <v>10000</v>
      </c>
      <c r="J339">
        <v>100</v>
      </c>
      <c r="K339">
        <v>174.536</v>
      </c>
      <c r="L339">
        <f t="shared" si="40"/>
        <v>100</v>
      </c>
      <c r="M339">
        <f t="shared" si="41"/>
        <v>177.98099999999999</v>
      </c>
      <c r="N339">
        <f t="shared" si="42"/>
        <v>0</v>
      </c>
      <c r="O339">
        <f t="shared" si="43"/>
        <v>0</v>
      </c>
      <c r="P339">
        <v>22135</v>
      </c>
      <c r="Q339">
        <v>100</v>
      </c>
      <c r="R339">
        <v>400.01499999999999</v>
      </c>
      <c r="S339">
        <v>22840</v>
      </c>
      <c r="T339">
        <v>100</v>
      </c>
      <c r="U339">
        <v>400.024</v>
      </c>
      <c r="V339">
        <f t="shared" si="44"/>
        <v>100</v>
      </c>
      <c r="W339">
        <f t="shared" si="45"/>
        <v>400.01949999999999</v>
      </c>
      <c r="X339">
        <f t="shared" si="46"/>
        <v>0</v>
      </c>
      <c r="Y339">
        <f t="shared" si="47"/>
        <v>0</v>
      </c>
    </row>
    <row r="340" spans="1:25" x14ac:dyDescent="0.25">
      <c r="A340" t="s">
        <v>349</v>
      </c>
      <c r="B340">
        <v>120</v>
      </c>
      <c r="C340">
        <v>4</v>
      </c>
      <c r="D340" s="1">
        <v>132</v>
      </c>
      <c r="E340">
        <v>152</v>
      </c>
      <c r="F340">
        <v>10000</v>
      </c>
      <c r="G340">
        <v>309</v>
      </c>
      <c r="H340">
        <v>211.41900000000001</v>
      </c>
      <c r="I340">
        <v>10000</v>
      </c>
      <c r="J340">
        <v>307</v>
      </c>
      <c r="K340">
        <v>213.49799999999999</v>
      </c>
      <c r="L340">
        <f t="shared" si="40"/>
        <v>307</v>
      </c>
      <c r="M340">
        <f t="shared" si="41"/>
        <v>212.45850000000002</v>
      </c>
      <c r="N340">
        <f t="shared" si="42"/>
        <v>132.57575757575756</v>
      </c>
      <c r="O340">
        <f t="shared" si="43"/>
        <v>101.9736842105263</v>
      </c>
      <c r="P340">
        <v>19099</v>
      </c>
      <c r="Q340">
        <v>309</v>
      </c>
      <c r="R340">
        <v>400.005</v>
      </c>
      <c r="S340">
        <v>18690</v>
      </c>
      <c r="T340">
        <v>307</v>
      </c>
      <c r="U340">
        <v>400.00400000000002</v>
      </c>
      <c r="V340">
        <f t="shared" si="44"/>
        <v>307</v>
      </c>
      <c r="W340">
        <f t="shared" si="45"/>
        <v>400.00450000000001</v>
      </c>
      <c r="X340">
        <f t="shared" si="46"/>
        <v>132.57575757575756</v>
      </c>
      <c r="Y340">
        <f t="shared" si="47"/>
        <v>101.9736842105263</v>
      </c>
    </row>
    <row r="341" spans="1:25" x14ac:dyDescent="0.25">
      <c r="A341" t="s">
        <v>350</v>
      </c>
      <c r="B341">
        <v>120</v>
      </c>
      <c r="C341">
        <v>4</v>
      </c>
      <c r="D341" s="1">
        <v>94</v>
      </c>
      <c r="E341">
        <v>152</v>
      </c>
      <c r="F341">
        <v>10000</v>
      </c>
      <c r="G341">
        <v>292</v>
      </c>
      <c r="H341">
        <v>213.494</v>
      </c>
      <c r="I341">
        <v>10000</v>
      </c>
      <c r="J341">
        <v>288</v>
      </c>
      <c r="K341">
        <v>221.69399999999999</v>
      </c>
      <c r="L341">
        <f t="shared" si="40"/>
        <v>288</v>
      </c>
      <c r="M341">
        <f t="shared" si="41"/>
        <v>217.59399999999999</v>
      </c>
      <c r="N341">
        <f t="shared" si="42"/>
        <v>206.38297872340425</v>
      </c>
      <c r="O341">
        <f t="shared" si="43"/>
        <v>89.473684210526315</v>
      </c>
      <c r="P341">
        <v>18841</v>
      </c>
      <c r="Q341">
        <v>292</v>
      </c>
      <c r="R341">
        <v>400.02</v>
      </c>
      <c r="S341">
        <v>18112</v>
      </c>
      <c r="T341">
        <v>288</v>
      </c>
      <c r="U341">
        <v>400.00099999999998</v>
      </c>
      <c r="V341">
        <f t="shared" si="44"/>
        <v>288</v>
      </c>
      <c r="W341">
        <f t="shared" si="45"/>
        <v>400.01049999999998</v>
      </c>
      <c r="X341">
        <f t="shared" si="46"/>
        <v>206.38297872340425</v>
      </c>
      <c r="Y341">
        <f t="shared" si="47"/>
        <v>89.473684210526315</v>
      </c>
    </row>
    <row r="342" spans="1:25" x14ac:dyDescent="0.25">
      <c r="A342" t="s">
        <v>351</v>
      </c>
      <c r="B342">
        <v>120</v>
      </c>
      <c r="C342">
        <v>4</v>
      </c>
      <c r="D342" s="1">
        <v>101</v>
      </c>
      <c r="E342">
        <v>108</v>
      </c>
      <c r="F342">
        <v>10000</v>
      </c>
      <c r="G342">
        <v>206</v>
      </c>
      <c r="H342">
        <v>208.18</v>
      </c>
      <c r="I342">
        <v>10000</v>
      </c>
      <c r="J342">
        <v>206</v>
      </c>
      <c r="K342">
        <v>214.40299999999999</v>
      </c>
      <c r="L342">
        <f t="shared" si="40"/>
        <v>206</v>
      </c>
      <c r="M342">
        <f t="shared" si="41"/>
        <v>211.29149999999998</v>
      </c>
      <c r="N342">
        <f t="shared" si="42"/>
        <v>103.96039603960396</v>
      </c>
      <c r="O342">
        <f t="shared" si="43"/>
        <v>90.740740740740748</v>
      </c>
      <c r="P342">
        <v>19231</v>
      </c>
      <c r="Q342">
        <v>206</v>
      </c>
      <c r="R342">
        <v>400.01600000000002</v>
      </c>
      <c r="S342">
        <v>18713</v>
      </c>
      <c r="T342">
        <v>206</v>
      </c>
      <c r="U342">
        <v>400.01</v>
      </c>
      <c r="V342">
        <f t="shared" si="44"/>
        <v>206</v>
      </c>
      <c r="W342">
        <f t="shared" si="45"/>
        <v>400.01300000000003</v>
      </c>
      <c r="X342">
        <f t="shared" si="46"/>
        <v>103.96039603960396</v>
      </c>
      <c r="Y342">
        <f t="shared" si="47"/>
        <v>90.740740740740748</v>
      </c>
    </row>
    <row r="343" spans="1:25" x14ac:dyDescent="0.25">
      <c r="A343" t="s">
        <v>352</v>
      </c>
      <c r="B343">
        <v>120</v>
      </c>
      <c r="C343">
        <v>4</v>
      </c>
      <c r="D343" s="1">
        <v>77</v>
      </c>
      <c r="E343">
        <v>100</v>
      </c>
      <c r="F343">
        <v>10000</v>
      </c>
      <c r="G343">
        <v>175</v>
      </c>
      <c r="H343">
        <v>213.93600000000001</v>
      </c>
      <c r="I343">
        <v>10000</v>
      </c>
      <c r="J343">
        <v>176</v>
      </c>
      <c r="K343">
        <v>222.35499999999999</v>
      </c>
      <c r="L343">
        <f t="shared" si="40"/>
        <v>175</v>
      </c>
      <c r="M343">
        <f t="shared" si="41"/>
        <v>218.1455</v>
      </c>
      <c r="N343">
        <f t="shared" si="42"/>
        <v>127.27272727272727</v>
      </c>
      <c r="O343">
        <f t="shared" si="43"/>
        <v>75</v>
      </c>
      <c r="P343">
        <v>18684</v>
      </c>
      <c r="Q343">
        <v>174</v>
      </c>
      <c r="R343">
        <v>400.012</v>
      </c>
      <c r="S343">
        <v>18076</v>
      </c>
      <c r="T343">
        <v>176</v>
      </c>
      <c r="U343">
        <v>400.01900000000001</v>
      </c>
      <c r="V343">
        <f t="shared" si="44"/>
        <v>174</v>
      </c>
      <c r="W343">
        <f t="shared" si="45"/>
        <v>400.01549999999997</v>
      </c>
      <c r="X343">
        <f t="shared" si="46"/>
        <v>125.97402597402598</v>
      </c>
      <c r="Y343">
        <f t="shared" si="47"/>
        <v>74</v>
      </c>
    </row>
    <row r="344" spans="1:25" x14ac:dyDescent="0.25">
      <c r="A344" t="s">
        <v>353</v>
      </c>
      <c r="B344">
        <v>120</v>
      </c>
      <c r="C344">
        <v>4</v>
      </c>
      <c r="D344" s="1">
        <v>102</v>
      </c>
      <c r="E344">
        <v>102</v>
      </c>
      <c r="F344">
        <v>10000</v>
      </c>
      <c r="G344">
        <v>146</v>
      </c>
      <c r="H344">
        <v>209.358</v>
      </c>
      <c r="I344">
        <v>10000</v>
      </c>
      <c r="J344">
        <v>146</v>
      </c>
      <c r="K344">
        <v>214.74799999999999</v>
      </c>
      <c r="L344">
        <f t="shared" si="40"/>
        <v>146</v>
      </c>
      <c r="M344">
        <f t="shared" si="41"/>
        <v>212.053</v>
      </c>
      <c r="N344">
        <f t="shared" si="42"/>
        <v>43.137254901960787</v>
      </c>
      <c r="O344">
        <f t="shared" si="43"/>
        <v>43.137254901960787</v>
      </c>
      <c r="P344">
        <v>19207</v>
      </c>
      <c r="Q344">
        <v>146</v>
      </c>
      <c r="R344">
        <v>400.01400000000001</v>
      </c>
      <c r="S344">
        <v>18564</v>
      </c>
      <c r="T344">
        <v>146</v>
      </c>
      <c r="U344">
        <v>400.01299999999998</v>
      </c>
      <c r="V344">
        <f t="shared" si="44"/>
        <v>146</v>
      </c>
      <c r="W344">
        <f t="shared" si="45"/>
        <v>400.01350000000002</v>
      </c>
      <c r="X344">
        <f t="shared" si="46"/>
        <v>43.137254901960787</v>
      </c>
      <c r="Y344">
        <f t="shared" si="47"/>
        <v>43.137254901960787</v>
      </c>
    </row>
    <row r="345" spans="1:25" x14ac:dyDescent="0.25">
      <c r="A345" t="s">
        <v>354</v>
      </c>
      <c r="B345">
        <v>120</v>
      </c>
      <c r="C345">
        <v>4</v>
      </c>
      <c r="D345" s="1">
        <v>97</v>
      </c>
      <c r="E345">
        <v>97</v>
      </c>
      <c r="F345">
        <v>10000</v>
      </c>
      <c r="G345">
        <v>175</v>
      </c>
      <c r="H345">
        <v>201.32599999999999</v>
      </c>
      <c r="I345">
        <v>10000</v>
      </c>
      <c r="J345">
        <v>167</v>
      </c>
      <c r="K345">
        <v>208.70400000000001</v>
      </c>
      <c r="L345">
        <f t="shared" si="40"/>
        <v>167</v>
      </c>
      <c r="M345">
        <f t="shared" si="41"/>
        <v>205.01499999999999</v>
      </c>
      <c r="N345">
        <f t="shared" si="42"/>
        <v>72.164948453608247</v>
      </c>
      <c r="O345">
        <f t="shared" si="43"/>
        <v>72.164948453608247</v>
      </c>
      <c r="P345">
        <v>19946</v>
      </c>
      <c r="Q345">
        <v>175</v>
      </c>
      <c r="R345">
        <v>400.00299999999999</v>
      </c>
      <c r="S345">
        <v>19191</v>
      </c>
      <c r="T345">
        <v>167</v>
      </c>
      <c r="U345">
        <v>400.00599999999997</v>
      </c>
      <c r="V345">
        <f t="shared" si="44"/>
        <v>167</v>
      </c>
      <c r="W345">
        <f t="shared" si="45"/>
        <v>400.00450000000001</v>
      </c>
      <c r="X345">
        <f t="shared" si="46"/>
        <v>72.164948453608247</v>
      </c>
      <c r="Y345">
        <f t="shared" si="47"/>
        <v>72.164948453608247</v>
      </c>
    </row>
    <row r="346" spans="1:25" x14ac:dyDescent="0.25">
      <c r="A346" t="s">
        <v>355</v>
      </c>
      <c r="B346">
        <v>120</v>
      </c>
      <c r="C346">
        <v>4</v>
      </c>
      <c r="D346" s="1">
        <v>80</v>
      </c>
      <c r="E346">
        <v>80</v>
      </c>
      <c r="F346">
        <v>10000</v>
      </c>
      <c r="G346">
        <v>115</v>
      </c>
      <c r="H346">
        <v>208.434</v>
      </c>
      <c r="I346">
        <v>10000</v>
      </c>
      <c r="J346">
        <v>118</v>
      </c>
      <c r="K346">
        <v>218.78100000000001</v>
      </c>
      <c r="L346">
        <f t="shared" si="40"/>
        <v>115</v>
      </c>
      <c r="M346">
        <f t="shared" si="41"/>
        <v>213.60750000000002</v>
      </c>
      <c r="N346">
        <f t="shared" si="42"/>
        <v>43.75</v>
      </c>
      <c r="O346">
        <f t="shared" si="43"/>
        <v>43.75</v>
      </c>
      <c r="P346">
        <v>19080</v>
      </c>
      <c r="Q346">
        <v>115</v>
      </c>
      <c r="R346">
        <v>400.02499999999998</v>
      </c>
      <c r="S346">
        <v>18251</v>
      </c>
      <c r="T346">
        <v>116</v>
      </c>
      <c r="U346">
        <v>400.00400000000002</v>
      </c>
      <c r="V346">
        <f t="shared" si="44"/>
        <v>115</v>
      </c>
      <c r="W346">
        <f t="shared" si="45"/>
        <v>400.0145</v>
      </c>
      <c r="X346">
        <f t="shared" si="46"/>
        <v>43.75</v>
      </c>
      <c r="Y346">
        <f t="shared" si="47"/>
        <v>43.75</v>
      </c>
    </row>
    <row r="347" spans="1:25" x14ac:dyDescent="0.25">
      <c r="A347" t="s">
        <v>356</v>
      </c>
      <c r="B347">
        <v>120</v>
      </c>
      <c r="C347">
        <v>4</v>
      </c>
      <c r="D347" s="1">
        <v>88</v>
      </c>
      <c r="E347">
        <v>88</v>
      </c>
      <c r="F347">
        <v>10000</v>
      </c>
      <c r="G347">
        <v>137</v>
      </c>
      <c r="H347">
        <v>204.38300000000001</v>
      </c>
      <c r="I347">
        <v>10000</v>
      </c>
      <c r="J347">
        <v>137</v>
      </c>
      <c r="K347">
        <v>212.261</v>
      </c>
      <c r="L347">
        <f t="shared" si="40"/>
        <v>137</v>
      </c>
      <c r="M347">
        <f t="shared" si="41"/>
        <v>208.322</v>
      </c>
      <c r="N347">
        <f t="shared" si="42"/>
        <v>55.68181818181818</v>
      </c>
      <c r="O347">
        <f t="shared" si="43"/>
        <v>55.68181818181818</v>
      </c>
      <c r="P347">
        <v>19550</v>
      </c>
      <c r="Q347">
        <v>137</v>
      </c>
      <c r="R347">
        <v>400</v>
      </c>
      <c r="S347">
        <v>18806</v>
      </c>
      <c r="T347">
        <v>137</v>
      </c>
      <c r="U347">
        <v>400.01799999999997</v>
      </c>
      <c r="V347">
        <f t="shared" si="44"/>
        <v>137</v>
      </c>
      <c r="W347">
        <f t="shared" si="45"/>
        <v>400.00900000000001</v>
      </c>
      <c r="X347">
        <f t="shared" si="46"/>
        <v>55.68181818181818</v>
      </c>
      <c r="Y347">
        <f t="shared" si="47"/>
        <v>55.68181818181818</v>
      </c>
    </row>
    <row r="348" spans="1:25" x14ac:dyDescent="0.25">
      <c r="A348" t="s">
        <v>357</v>
      </c>
      <c r="B348">
        <v>120</v>
      </c>
      <c r="C348">
        <v>4</v>
      </c>
      <c r="D348" s="1">
        <v>83</v>
      </c>
      <c r="E348">
        <v>83</v>
      </c>
      <c r="F348">
        <v>10000</v>
      </c>
      <c r="G348">
        <v>110</v>
      </c>
      <c r="H348">
        <v>194.78100000000001</v>
      </c>
      <c r="I348">
        <v>10000</v>
      </c>
      <c r="J348">
        <v>109</v>
      </c>
      <c r="K348">
        <v>199.38200000000001</v>
      </c>
      <c r="L348">
        <f t="shared" si="40"/>
        <v>109</v>
      </c>
      <c r="M348">
        <f t="shared" si="41"/>
        <v>197.08150000000001</v>
      </c>
      <c r="N348">
        <f t="shared" si="42"/>
        <v>31.325301204819279</v>
      </c>
      <c r="O348">
        <f t="shared" si="43"/>
        <v>31.325301204819279</v>
      </c>
      <c r="P348">
        <v>20527</v>
      </c>
      <c r="Q348">
        <v>110</v>
      </c>
      <c r="R348">
        <v>400.00200000000001</v>
      </c>
      <c r="S348">
        <v>19880</v>
      </c>
      <c r="T348">
        <v>109</v>
      </c>
      <c r="U348">
        <v>400.00599999999997</v>
      </c>
      <c r="V348">
        <f t="shared" si="44"/>
        <v>109</v>
      </c>
      <c r="W348">
        <f t="shared" si="45"/>
        <v>400.00400000000002</v>
      </c>
      <c r="X348">
        <f t="shared" si="46"/>
        <v>31.325301204819279</v>
      </c>
      <c r="Y348">
        <f t="shared" si="47"/>
        <v>31.325301204819279</v>
      </c>
    </row>
    <row r="349" spans="1:25" x14ac:dyDescent="0.25">
      <c r="A349" t="s">
        <v>358</v>
      </c>
      <c r="B349">
        <v>120</v>
      </c>
      <c r="C349">
        <v>4</v>
      </c>
      <c r="D349" s="1">
        <v>86</v>
      </c>
      <c r="E349">
        <v>86</v>
      </c>
      <c r="F349">
        <v>10000</v>
      </c>
      <c r="G349">
        <v>111</v>
      </c>
      <c r="H349">
        <v>199.63900000000001</v>
      </c>
      <c r="I349">
        <v>10000</v>
      </c>
      <c r="J349">
        <v>107</v>
      </c>
      <c r="K349">
        <v>203.33600000000001</v>
      </c>
      <c r="L349">
        <f t="shared" si="40"/>
        <v>107</v>
      </c>
      <c r="M349">
        <f t="shared" si="41"/>
        <v>201.48750000000001</v>
      </c>
      <c r="N349">
        <f t="shared" si="42"/>
        <v>24.418604651162788</v>
      </c>
      <c r="O349">
        <f t="shared" si="43"/>
        <v>24.418604651162788</v>
      </c>
      <c r="P349">
        <v>20091</v>
      </c>
      <c r="Q349">
        <v>109</v>
      </c>
      <c r="R349">
        <v>400</v>
      </c>
      <c r="S349">
        <v>19625</v>
      </c>
      <c r="T349">
        <v>107</v>
      </c>
      <c r="U349">
        <v>400.00599999999997</v>
      </c>
      <c r="V349">
        <f t="shared" si="44"/>
        <v>107</v>
      </c>
      <c r="W349">
        <f t="shared" si="45"/>
        <v>400.00299999999999</v>
      </c>
      <c r="X349">
        <f t="shared" si="46"/>
        <v>24.418604651162788</v>
      </c>
      <c r="Y349">
        <f t="shared" si="47"/>
        <v>24.418604651162788</v>
      </c>
    </row>
    <row r="350" spans="1:25" x14ac:dyDescent="0.25">
      <c r="A350" t="s">
        <v>359</v>
      </c>
      <c r="B350">
        <v>120</v>
      </c>
      <c r="C350">
        <v>4</v>
      </c>
      <c r="D350" s="1">
        <v>126</v>
      </c>
      <c r="E350">
        <v>182</v>
      </c>
      <c r="F350">
        <v>10000</v>
      </c>
      <c r="G350">
        <v>391</v>
      </c>
      <c r="H350">
        <v>250.441</v>
      </c>
      <c r="I350">
        <v>10000</v>
      </c>
      <c r="J350">
        <v>397</v>
      </c>
      <c r="K350">
        <v>253.75899999999999</v>
      </c>
      <c r="L350">
        <f t="shared" si="40"/>
        <v>391</v>
      </c>
      <c r="M350">
        <f t="shared" si="41"/>
        <v>252.1</v>
      </c>
      <c r="N350">
        <f t="shared" si="42"/>
        <v>210.31746031746033</v>
      </c>
      <c r="O350">
        <f t="shared" si="43"/>
        <v>114.83516483516483</v>
      </c>
      <c r="P350">
        <v>16132</v>
      </c>
      <c r="Q350">
        <v>391</v>
      </c>
      <c r="R350">
        <v>400.00099999999998</v>
      </c>
      <c r="S350">
        <v>15853</v>
      </c>
      <c r="T350">
        <v>389</v>
      </c>
      <c r="U350">
        <v>400.00700000000001</v>
      </c>
      <c r="V350">
        <f t="shared" si="44"/>
        <v>389</v>
      </c>
      <c r="W350">
        <f t="shared" si="45"/>
        <v>400.00400000000002</v>
      </c>
      <c r="X350">
        <f t="shared" si="46"/>
        <v>208.73015873015873</v>
      </c>
      <c r="Y350">
        <f t="shared" si="47"/>
        <v>113.73626373626374</v>
      </c>
    </row>
    <row r="351" spans="1:25" x14ac:dyDescent="0.25">
      <c r="A351" t="s">
        <v>360</v>
      </c>
      <c r="B351">
        <v>120</v>
      </c>
      <c r="C351">
        <v>4</v>
      </c>
      <c r="D351" s="1">
        <v>87</v>
      </c>
      <c r="E351">
        <v>173</v>
      </c>
      <c r="F351">
        <v>10000</v>
      </c>
      <c r="G351">
        <v>332</v>
      </c>
      <c r="H351">
        <v>243.90700000000001</v>
      </c>
      <c r="I351">
        <v>10000</v>
      </c>
      <c r="J351">
        <v>334</v>
      </c>
      <c r="K351">
        <v>248.06899999999999</v>
      </c>
      <c r="L351">
        <f t="shared" si="40"/>
        <v>332</v>
      </c>
      <c r="M351">
        <f t="shared" si="41"/>
        <v>245.988</v>
      </c>
      <c r="N351">
        <f t="shared" si="42"/>
        <v>281.60919540229884</v>
      </c>
      <c r="O351">
        <f t="shared" si="43"/>
        <v>91.907514450867055</v>
      </c>
      <c r="P351">
        <v>16525</v>
      </c>
      <c r="Q351">
        <v>330</v>
      </c>
      <c r="R351">
        <v>400.01100000000002</v>
      </c>
      <c r="S351">
        <v>16069</v>
      </c>
      <c r="T351">
        <v>333</v>
      </c>
      <c r="U351">
        <v>400.02</v>
      </c>
      <c r="V351">
        <f t="shared" si="44"/>
        <v>330</v>
      </c>
      <c r="W351">
        <f t="shared" si="45"/>
        <v>400.01549999999997</v>
      </c>
      <c r="X351">
        <f t="shared" si="46"/>
        <v>279.31034482758622</v>
      </c>
      <c r="Y351">
        <f t="shared" si="47"/>
        <v>90.751445086705203</v>
      </c>
    </row>
    <row r="352" spans="1:25" x14ac:dyDescent="0.25">
      <c r="A352" t="s">
        <v>361</v>
      </c>
      <c r="B352">
        <v>120</v>
      </c>
      <c r="C352">
        <v>4</v>
      </c>
      <c r="D352" s="1">
        <v>86</v>
      </c>
      <c r="E352">
        <v>121</v>
      </c>
      <c r="F352">
        <v>10000</v>
      </c>
      <c r="G352">
        <v>202</v>
      </c>
      <c r="H352">
        <v>229.6</v>
      </c>
      <c r="I352">
        <v>10000</v>
      </c>
      <c r="J352">
        <v>201</v>
      </c>
      <c r="K352">
        <v>236.66800000000001</v>
      </c>
      <c r="L352">
        <f t="shared" si="40"/>
        <v>201</v>
      </c>
      <c r="M352">
        <f t="shared" si="41"/>
        <v>233.13400000000001</v>
      </c>
      <c r="N352">
        <f t="shared" si="42"/>
        <v>133.72093023255815</v>
      </c>
      <c r="O352">
        <f t="shared" si="43"/>
        <v>66.11570247933885</v>
      </c>
      <c r="P352">
        <v>17475</v>
      </c>
      <c r="Q352">
        <v>202</v>
      </c>
      <c r="R352">
        <v>400.01799999999997</v>
      </c>
      <c r="S352">
        <v>16876</v>
      </c>
      <c r="T352">
        <v>201</v>
      </c>
      <c r="U352">
        <v>400.01600000000002</v>
      </c>
      <c r="V352">
        <f t="shared" si="44"/>
        <v>201</v>
      </c>
      <c r="W352">
        <f t="shared" si="45"/>
        <v>400.017</v>
      </c>
      <c r="X352">
        <f t="shared" si="46"/>
        <v>133.72093023255815</v>
      </c>
      <c r="Y352">
        <f t="shared" si="47"/>
        <v>66.11570247933885</v>
      </c>
    </row>
    <row r="353" spans="1:25" x14ac:dyDescent="0.25">
      <c r="A353" t="s">
        <v>362</v>
      </c>
      <c r="B353">
        <v>120</v>
      </c>
      <c r="C353">
        <v>4</v>
      </c>
      <c r="D353" s="1">
        <v>81</v>
      </c>
      <c r="E353">
        <v>129</v>
      </c>
      <c r="F353">
        <v>10000</v>
      </c>
      <c r="G353">
        <v>226</v>
      </c>
      <c r="H353">
        <v>229.23500000000001</v>
      </c>
      <c r="I353">
        <v>10000</v>
      </c>
      <c r="J353">
        <v>218</v>
      </c>
      <c r="K353">
        <v>233.59800000000001</v>
      </c>
      <c r="L353">
        <f t="shared" si="40"/>
        <v>218</v>
      </c>
      <c r="M353">
        <f t="shared" si="41"/>
        <v>231.41650000000001</v>
      </c>
      <c r="N353">
        <f t="shared" si="42"/>
        <v>169.1358024691358</v>
      </c>
      <c r="O353">
        <f t="shared" si="43"/>
        <v>68.992248062015506</v>
      </c>
      <c r="P353">
        <v>17406</v>
      </c>
      <c r="Q353">
        <v>226</v>
      </c>
      <c r="R353">
        <v>400.02600000000001</v>
      </c>
      <c r="S353">
        <v>17098</v>
      </c>
      <c r="T353">
        <v>218</v>
      </c>
      <c r="U353">
        <v>400.00599999999997</v>
      </c>
      <c r="V353">
        <f t="shared" si="44"/>
        <v>218</v>
      </c>
      <c r="W353">
        <f t="shared" si="45"/>
        <v>400.01599999999996</v>
      </c>
      <c r="X353">
        <f t="shared" si="46"/>
        <v>169.1358024691358</v>
      </c>
      <c r="Y353">
        <f t="shared" si="47"/>
        <v>68.992248062015506</v>
      </c>
    </row>
    <row r="354" spans="1:25" x14ac:dyDescent="0.25">
      <c r="A354" t="s">
        <v>363</v>
      </c>
      <c r="B354">
        <v>120</v>
      </c>
      <c r="C354">
        <v>4</v>
      </c>
      <c r="D354" s="1">
        <v>115</v>
      </c>
      <c r="E354">
        <v>115</v>
      </c>
      <c r="F354">
        <v>10000</v>
      </c>
      <c r="G354">
        <v>184</v>
      </c>
      <c r="H354">
        <v>222.57499999999999</v>
      </c>
      <c r="I354">
        <v>10000</v>
      </c>
      <c r="J354">
        <v>185</v>
      </c>
      <c r="K354">
        <v>228.29900000000001</v>
      </c>
      <c r="L354">
        <f t="shared" si="40"/>
        <v>184</v>
      </c>
      <c r="M354">
        <f t="shared" si="41"/>
        <v>225.43700000000001</v>
      </c>
      <c r="N354">
        <f t="shared" si="42"/>
        <v>60</v>
      </c>
      <c r="O354">
        <f t="shared" si="43"/>
        <v>60</v>
      </c>
      <c r="P354">
        <v>17980</v>
      </c>
      <c r="Q354">
        <v>184</v>
      </c>
      <c r="R354">
        <v>400.00599999999997</v>
      </c>
      <c r="S354">
        <v>17428</v>
      </c>
      <c r="T354">
        <v>185</v>
      </c>
      <c r="U354">
        <v>400.01799999999997</v>
      </c>
      <c r="V354">
        <f t="shared" si="44"/>
        <v>184</v>
      </c>
      <c r="W354">
        <f t="shared" si="45"/>
        <v>400.01199999999994</v>
      </c>
      <c r="X354">
        <f t="shared" si="46"/>
        <v>60</v>
      </c>
      <c r="Y354">
        <f t="shared" si="47"/>
        <v>60</v>
      </c>
    </row>
    <row r="355" spans="1:25" x14ac:dyDescent="0.25">
      <c r="A355" t="s">
        <v>364</v>
      </c>
      <c r="B355">
        <v>120</v>
      </c>
      <c r="C355">
        <v>4</v>
      </c>
      <c r="D355" s="1">
        <v>88</v>
      </c>
      <c r="E355">
        <v>98</v>
      </c>
      <c r="F355">
        <v>10000</v>
      </c>
      <c r="G355">
        <v>171</v>
      </c>
      <c r="H355">
        <v>230.43899999999999</v>
      </c>
      <c r="I355">
        <v>10000</v>
      </c>
      <c r="J355">
        <v>171</v>
      </c>
      <c r="K355">
        <v>233.87799999999999</v>
      </c>
      <c r="L355">
        <f t="shared" si="40"/>
        <v>171</v>
      </c>
      <c r="M355">
        <f t="shared" si="41"/>
        <v>232.1585</v>
      </c>
      <c r="N355">
        <f t="shared" si="42"/>
        <v>94.318181818181827</v>
      </c>
      <c r="O355">
        <f t="shared" si="43"/>
        <v>74.489795918367349</v>
      </c>
      <c r="P355">
        <v>17374</v>
      </c>
      <c r="Q355">
        <v>171</v>
      </c>
      <c r="R355">
        <v>400.01400000000001</v>
      </c>
      <c r="S355">
        <v>17170</v>
      </c>
      <c r="T355">
        <v>171</v>
      </c>
      <c r="U355">
        <v>400.01799999999997</v>
      </c>
      <c r="V355">
        <f t="shared" si="44"/>
        <v>171</v>
      </c>
      <c r="W355">
        <f t="shared" si="45"/>
        <v>400.01599999999996</v>
      </c>
      <c r="X355">
        <f t="shared" si="46"/>
        <v>94.318181818181827</v>
      </c>
      <c r="Y355">
        <f t="shared" si="47"/>
        <v>74.489795918367349</v>
      </c>
    </row>
    <row r="356" spans="1:25" x14ac:dyDescent="0.25">
      <c r="A356" t="s">
        <v>365</v>
      </c>
      <c r="B356">
        <v>120</v>
      </c>
      <c r="C356">
        <v>4</v>
      </c>
      <c r="D356" s="1">
        <v>100</v>
      </c>
      <c r="E356">
        <v>100</v>
      </c>
      <c r="F356">
        <v>10000</v>
      </c>
      <c r="G356">
        <v>139</v>
      </c>
      <c r="H356">
        <v>216.37799999999999</v>
      </c>
      <c r="I356">
        <v>10000</v>
      </c>
      <c r="J356">
        <v>139</v>
      </c>
      <c r="K356">
        <v>224.42400000000001</v>
      </c>
      <c r="L356">
        <f t="shared" si="40"/>
        <v>139</v>
      </c>
      <c r="M356">
        <f t="shared" si="41"/>
        <v>220.40100000000001</v>
      </c>
      <c r="N356">
        <f t="shared" si="42"/>
        <v>39</v>
      </c>
      <c r="O356">
        <f t="shared" si="43"/>
        <v>39</v>
      </c>
      <c r="P356">
        <v>18476</v>
      </c>
      <c r="Q356">
        <v>139</v>
      </c>
      <c r="R356">
        <v>400.00799999999998</v>
      </c>
      <c r="S356">
        <v>17873</v>
      </c>
      <c r="T356">
        <v>139</v>
      </c>
      <c r="U356">
        <v>400.01600000000002</v>
      </c>
      <c r="V356">
        <f t="shared" si="44"/>
        <v>139</v>
      </c>
      <c r="W356">
        <f t="shared" si="45"/>
        <v>400.012</v>
      </c>
      <c r="X356">
        <f t="shared" si="46"/>
        <v>39</v>
      </c>
      <c r="Y356">
        <f t="shared" si="47"/>
        <v>39</v>
      </c>
    </row>
    <row r="357" spans="1:25" x14ac:dyDescent="0.25">
      <c r="A357" t="s">
        <v>366</v>
      </c>
      <c r="B357">
        <v>120</v>
      </c>
      <c r="C357">
        <v>4</v>
      </c>
      <c r="D357" s="1">
        <v>94</v>
      </c>
      <c r="E357">
        <v>94</v>
      </c>
      <c r="F357">
        <v>10000</v>
      </c>
      <c r="G357">
        <v>139</v>
      </c>
      <c r="H357">
        <v>215.29</v>
      </c>
      <c r="I357">
        <v>10000</v>
      </c>
      <c r="J357">
        <v>142</v>
      </c>
      <c r="K357">
        <v>222.89</v>
      </c>
      <c r="L357">
        <f t="shared" si="40"/>
        <v>139</v>
      </c>
      <c r="M357">
        <f t="shared" si="41"/>
        <v>219.08999999999997</v>
      </c>
      <c r="N357">
        <f t="shared" si="42"/>
        <v>47.872340425531917</v>
      </c>
      <c r="O357">
        <f t="shared" si="43"/>
        <v>47.872340425531917</v>
      </c>
      <c r="P357">
        <v>18679</v>
      </c>
      <c r="Q357">
        <v>139</v>
      </c>
      <c r="R357">
        <v>400.01900000000001</v>
      </c>
      <c r="S357">
        <v>18056</v>
      </c>
      <c r="T357">
        <v>142</v>
      </c>
      <c r="U357">
        <v>400.01400000000001</v>
      </c>
      <c r="V357">
        <f t="shared" si="44"/>
        <v>139</v>
      </c>
      <c r="W357">
        <f t="shared" si="45"/>
        <v>400.01650000000001</v>
      </c>
      <c r="X357">
        <f t="shared" si="46"/>
        <v>47.872340425531917</v>
      </c>
      <c r="Y357">
        <f t="shared" si="47"/>
        <v>47.872340425531917</v>
      </c>
    </row>
    <row r="358" spans="1:25" x14ac:dyDescent="0.25">
      <c r="A358" t="s">
        <v>367</v>
      </c>
      <c r="B358">
        <v>120</v>
      </c>
      <c r="C358">
        <v>4</v>
      </c>
      <c r="D358" s="1">
        <v>91</v>
      </c>
      <c r="E358">
        <v>91</v>
      </c>
      <c r="F358">
        <v>10000</v>
      </c>
      <c r="G358">
        <v>128</v>
      </c>
      <c r="H358">
        <v>217.74700000000001</v>
      </c>
      <c r="I358">
        <v>10000</v>
      </c>
      <c r="J358">
        <v>128</v>
      </c>
      <c r="K358">
        <v>226.13300000000001</v>
      </c>
      <c r="L358">
        <f t="shared" si="40"/>
        <v>128</v>
      </c>
      <c r="M358">
        <f t="shared" si="41"/>
        <v>221.94</v>
      </c>
      <c r="N358">
        <f t="shared" si="42"/>
        <v>40.659340659340657</v>
      </c>
      <c r="O358">
        <f t="shared" si="43"/>
        <v>40.659340659340657</v>
      </c>
      <c r="P358">
        <v>18294</v>
      </c>
      <c r="Q358">
        <v>128</v>
      </c>
      <c r="R358">
        <v>400.02600000000001</v>
      </c>
      <c r="S358">
        <v>17629</v>
      </c>
      <c r="T358">
        <v>128</v>
      </c>
      <c r="U358">
        <v>400.00400000000002</v>
      </c>
      <c r="V358">
        <f t="shared" si="44"/>
        <v>128</v>
      </c>
      <c r="W358">
        <f t="shared" si="45"/>
        <v>400.01499999999999</v>
      </c>
      <c r="X358">
        <f t="shared" si="46"/>
        <v>40.659340659340657</v>
      </c>
      <c r="Y358">
        <f t="shared" si="47"/>
        <v>40.659340659340657</v>
      </c>
    </row>
    <row r="359" spans="1:25" x14ac:dyDescent="0.25">
      <c r="A359" t="s">
        <v>368</v>
      </c>
      <c r="B359">
        <v>120</v>
      </c>
      <c r="C359">
        <v>4</v>
      </c>
      <c r="D359" s="1">
        <v>87</v>
      </c>
      <c r="E359">
        <v>87</v>
      </c>
      <c r="F359">
        <v>10000</v>
      </c>
      <c r="G359">
        <v>114</v>
      </c>
      <c r="H359">
        <v>209.99100000000001</v>
      </c>
      <c r="I359">
        <v>10000</v>
      </c>
      <c r="J359">
        <v>113</v>
      </c>
      <c r="K359">
        <v>212.78</v>
      </c>
      <c r="L359">
        <f t="shared" si="40"/>
        <v>113</v>
      </c>
      <c r="M359">
        <f t="shared" si="41"/>
        <v>211.38550000000001</v>
      </c>
      <c r="N359">
        <f t="shared" si="42"/>
        <v>29.885057471264371</v>
      </c>
      <c r="O359">
        <f t="shared" si="43"/>
        <v>29.885057471264371</v>
      </c>
      <c r="P359">
        <v>19119</v>
      </c>
      <c r="Q359">
        <v>114</v>
      </c>
      <c r="R359">
        <v>400.00200000000001</v>
      </c>
      <c r="S359">
        <v>18720</v>
      </c>
      <c r="T359">
        <v>113</v>
      </c>
      <c r="U359">
        <v>400.00900000000001</v>
      </c>
      <c r="V359">
        <f t="shared" si="44"/>
        <v>113</v>
      </c>
      <c r="W359">
        <f t="shared" si="45"/>
        <v>400.00549999999998</v>
      </c>
      <c r="X359">
        <f t="shared" si="46"/>
        <v>29.885057471264371</v>
      </c>
      <c r="Y359">
        <f t="shared" si="47"/>
        <v>29.885057471264371</v>
      </c>
    </row>
    <row r="360" spans="1:25" x14ac:dyDescent="0.25">
      <c r="A360" t="s">
        <v>369</v>
      </c>
      <c r="B360">
        <v>120</v>
      </c>
      <c r="C360">
        <v>4</v>
      </c>
      <c r="D360" s="1">
        <v>96</v>
      </c>
      <c r="E360">
        <v>199</v>
      </c>
      <c r="F360">
        <v>10000</v>
      </c>
      <c r="G360">
        <v>371</v>
      </c>
      <c r="H360">
        <v>260.07600000000002</v>
      </c>
      <c r="I360">
        <v>10000</v>
      </c>
      <c r="J360">
        <v>377</v>
      </c>
      <c r="K360">
        <v>269.32799999999997</v>
      </c>
      <c r="L360">
        <f t="shared" si="40"/>
        <v>371</v>
      </c>
      <c r="M360">
        <f t="shared" si="41"/>
        <v>264.702</v>
      </c>
      <c r="N360">
        <f t="shared" si="42"/>
        <v>286.45833333333337</v>
      </c>
      <c r="O360">
        <f t="shared" si="43"/>
        <v>86.4321608040201</v>
      </c>
      <c r="P360">
        <v>15244</v>
      </c>
      <c r="Q360">
        <v>371</v>
      </c>
      <c r="R360">
        <v>400.01100000000002</v>
      </c>
      <c r="S360">
        <v>14820</v>
      </c>
      <c r="T360">
        <v>377</v>
      </c>
      <c r="U360">
        <v>400.03100000000001</v>
      </c>
      <c r="V360">
        <f t="shared" si="44"/>
        <v>371</v>
      </c>
      <c r="W360">
        <f t="shared" si="45"/>
        <v>400.02100000000002</v>
      </c>
      <c r="X360">
        <f t="shared" si="46"/>
        <v>286.45833333333337</v>
      </c>
      <c r="Y360">
        <f t="shared" si="47"/>
        <v>86.4321608040201</v>
      </c>
    </row>
    <row r="361" spans="1:25" x14ac:dyDescent="0.25">
      <c r="A361" t="s">
        <v>370</v>
      </c>
      <c r="B361">
        <v>120</v>
      </c>
      <c r="C361">
        <v>4</v>
      </c>
      <c r="D361" s="1">
        <v>95</v>
      </c>
      <c r="E361">
        <v>205</v>
      </c>
      <c r="F361">
        <v>10000</v>
      </c>
      <c r="G361">
        <v>393</v>
      </c>
      <c r="H361">
        <v>257.61700000000002</v>
      </c>
      <c r="I361">
        <v>10000</v>
      </c>
      <c r="J361">
        <v>390</v>
      </c>
      <c r="K361">
        <v>259.17399999999998</v>
      </c>
      <c r="L361">
        <f t="shared" si="40"/>
        <v>390</v>
      </c>
      <c r="M361">
        <f t="shared" si="41"/>
        <v>258.39549999999997</v>
      </c>
      <c r="N361">
        <f t="shared" si="42"/>
        <v>310.5263157894737</v>
      </c>
      <c r="O361">
        <f t="shared" si="43"/>
        <v>90.243902439024396</v>
      </c>
      <c r="P361">
        <v>15617</v>
      </c>
      <c r="Q361">
        <v>393</v>
      </c>
      <c r="R361">
        <v>400.01</v>
      </c>
      <c r="S361">
        <v>15479</v>
      </c>
      <c r="T361">
        <v>390</v>
      </c>
      <c r="U361">
        <v>400.005</v>
      </c>
      <c r="V361">
        <f t="shared" si="44"/>
        <v>390</v>
      </c>
      <c r="W361">
        <f t="shared" si="45"/>
        <v>400.00749999999999</v>
      </c>
      <c r="X361">
        <f t="shared" si="46"/>
        <v>310.5263157894737</v>
      </c>
      <c r="Y361">
        <f t="shared" si="47"/>
        <v>90.243902439024396</v>
      </c>
    </row>
    <row r="362" spans="1:25" x14ac:dyDescent="0.25">
      <c r="A362" t="s">
        <v>371</v>
      </c>
      <c r="B362">
        <v>120</v>
      </c>
      <c r="C362">
        <v>4</v>
      </c>
      <c r="D362" s="1">
        <v>95</v>
      </c>
      <c r="E362">
        <v>151</v>
      </c>
      <c r="F362">
        <v>10000</v>
      </c>
      <c r="G362">
        <v>256</v>
      </c>
      <c r="H362">
        <v>241.93799999999999</v>
      </c>
      <c r="I362">
        <v>10000</v>
      </c>
      <c r="J362">
        <v>256</v>
      </c>
      <c r="K362">
        <v>245.35300000000001</v>
      </c>
      <c r="L362">
        <f t="shared" si="40"/>
        <v>256</v>
      </c>
      <c r="M362">
        <f t="shared" si="41"/>
        <v>243.6455</v>
      </c>
      <c r="N362">
        <f t="shared" si="42"/>
        <v>169.4736842105263</v>
      </c>
      <c r="O362">
        <f t="shared" si="43"/>
        <v>69.536423841059602</v>
      </c>
      <c r="P362">
        <v>16561</v>
      </c>
      <c r="Q362">
        <v>256</v>
      </c>
      <c r="R362">
        <v>400.00799999999998</v>
      </c>
      <c r="S362">
        <v>16260</v>
      </c>
      <c r="T362">
        <v>256</v>
      </c>
      <c r="U362">
        <v>400.02600000000001</v>
      </c>
      <c r="V362">
        <f t="shared" si="44"/>
        <v>256</v>
      </c>
      <c r="W362">
        <f t="shared" si="45"/>
        <v>400.017</v>
      </c>
      <c r="X362">
        <f t="shared" si="46"/>
        <v>169.4736842105263</v>
      </c>
      <c r="Y362">
        <f t="shared" si="47"/>
        <v>69.536423841059602</v>
      </c>
    </row>
    <row r="363" spans="1:25" x14ac:dyDescent="0.25">
      <c r="A363" t="s">
        <v>372</v>
      </c>
      <c r="B363">
        <v>120</v>
      </c>
      <c r="C363">
        <v>4</v>
      </c>
      <c r="D363" s="1">
        <v>114</v>
      </c>
      <c r="E363">
        <v>189</v>
      </c>
      <c r="F363">
        <v>10000</v>
      </c>
      <c r="G363">
        <v>327</v>
      </c>
      <c r="H363">
        <v>247.16200000000001</v>
      </c>
      <c r="I363">
        <v>10000</v>
      </c>
      <c r="J363">
        <v>338</v>
      </c>
      <c r="K363">
        <v>248.73400000000001</v>
      </c>
      <c r="L363">
        <f t="shared" si="40"/>
        <v>327</v>
      </c>
      <c r="M363">
        <f t="shared" si="41"/>
        <v>247.94800000000001</v>
      </c>
      <c r="N363">
        <f t="shared" si="42"/>
        <v>186.84210526315789</v>
      </c>
      <c r="O363">
        <f t="shared" si="43"/>
        <v>73.015873015873012</v>
      </c>
      <c r="P363">
        <v>16251</v>
      </c>
      <c r="Q363">
        <v>327</v>
      </c>
      <c r="R363">
        <v>400.024</v>
      </c>
      <c r="S363">
        <v>16038</v>
      </c>
      <c r="T363">
        <v>337</v>
      </c>
      <c r="U363">
        <v>400.00299999999999</v>
      </c>
      <c r="V363">
        <f t="shared" si="44"/>
        <v>327</v>
      </c>
      <c r="W363">
        <f t="shared" si="45"/>
        <v>400.01350000000002</v>
      </c>
      <c r="X363">
        <f t="shared" si="46"/>
        <v>186.84210526315789</v>
      </c>
      <c r="Y363">
        <f t="shared" si="47"/>
        <v>73.015873015873012</v>
      </c>
    </row>
    <row r="364" spans="1:25" x14ac:dyDescent="0.25">
      <c r="A364" t="s">
        <v>373</v>
      </c>
      <c r="B364">
        <v>120</v>
      </c>
      <c r="C364">
        <v>4</v>
      </c>
      <c r="D364" s="1">
        <v>92</v>
      </c>
      <c r="E364">
        <v>113</v>
      </c>
      <c r="F364">
        <v>10000</v>
      </c>
      <c r="G364">
        <v>195</v>
      </c>
      <c r="H364">
        <v>234.31399999999999</v>
      </c>
      <c r="I364">
        <v>10000</v>
      </c>
      <c r="J364">
        <v>195</v>
      </c>
      <c r="K364">
        <v>238.77799999999999</v>
      </c>
      <c r="L364">
        <f t="shared" si="40"/>
        <v>195</v>
      </c>
      <c r="M364">
        <f t="shared" si="41"/>
        <v>236.54599999999999</v>
      </c>
      <c r="N364">
        <f t="shared" si="42"/>
        <v>111.95652173913044</v>
      </c>
      <c r="O364">
        <f t="shared" si="43"/>
        <v>72.56637168141593</v>
      </c>
      <c r="P364">
        <v>17079</v>
      </c>
      <c r="Q364">
        <v>195</v>
      </c>
      <c r="R364">
        <v>400.00799999999998</v>
      </c>
      <c r="S364">
        <v>16785</v>
      </c>
      <c r="T364">
        <v>195</v>
      </c>
      <c r="U364">
        <v>400.02100000000002</v>
      </c>
      <c r="V364">
        <f t="shared" si="44"/>
        <v>195</v>
      </c>
      <c r="W364">
        <f t="shared" si="45"/>
        <v>400.0145</v>
      </c>
      <c r="X364">
        <f t="shared" si="46"/>
        <v>111.95652173913044</v>
      </c>
      <c r="Y364">
        <f t="shared" si="47"/>
        <v>72.56637168141593</v>
      </c>
    </row>
    <row r="365" spans="1:25" x14ac:dyDescent="0.25">
      <c r="A365" t="s">
        <v>374</v>
      </c>
      <c r="B365">
        <v>120</v>
      </c>
      <c r="C365">
        <v>4</v>
      </c>
      <c r="D365" s="1">
        <v>134</v>
      </c>
      <c r="E365">
        <v>134</v>
      </c>
      <c r="F365">
        <v>10000</v>
      </c>
      <c r="G365">
        <v>219</v>
      </c>
      <c r="H365">
        <v>240.24299999999999</v>
      </c>
      <c r="I365">
        <v>10000</v>
      </c>
      <c r="J365">
        <v>219</v>
      </c>
      <c r="K365">
        <v>247.31399999999999</v>
      </c>
      <c r="L365">
        <f t="shared" si="40"/>
        <v>219</v>
      </c>
      <c r="M365">
        <f t="shared" si="41"/>
        <v>243.77850000000001</v>
      </c>
      <c r="N365">
        <f t="shared" si="42"/>
        <v>63.432835820895527</v>
      </c>
      <c r="O365">
        <f t="shared" si="43"/>
        <v>63.432835820895527</v>
      </c>
      <c r="P365">
        <v>16636</v>
      </c>
      <c r="Q365">
        <v>219</v>
      </c>
      <c r="R365">
        <v>400.01600000000002</v>
      </c>
      <c r="S365">
        <v>16184</v>
      </c>
      <c r="T365">
        <v>219</v>
      </c>
      <c r="U365">
        <v>400.01299999999998</v>
      </c>
      <c r="V365">
        <f t="shared" si="44"/>
        <v>219</v>
      </c>
      <c r="W365">
        <f t="shared" si="45"/>
        <v>400.0145</v>
      </c>
      <c r="X365">
        <f t="shared" si="46"/>
        <v>63.432835820895527</v>
      </c>
      <c r="Y365">
        <f t="shared" si="47"/>
        <v>63.432835820895527</v>
      </c>
    </row>
    <row r="366" spans="1:25" x14ac:dyDescent="0.25">
      <c r="A366" t="s">
        <v>375</v>
      </c>
      <c r="B366">
        <v>120</v>
      </c>
      <c r="C366">
        <v>4</v>
      </c>
      <c r="D366" s="1">
        <v>100</v>
      </c>
      <c r="E366">
        <v>105</v>
      </c>
      <c r="F366">
        <v>10000</v>
      </c>
      <c r="G366">
        <v>170</v>
      </c>
      <c r="H366">
        <v>235.297</v>
      </c>
      <c r="I366">
        <v>10000</v>
      </c>
      <c r="J366">
        <v>170</v>
      </c>
      <c r="K366">
        <v>243.667</v>
      </c>
      <c r="L366">
        <f t="shared" si="40"/>
        <v>170</v>
      </c>
      <c r="M366">
        <f t="shared" si="41"/>
        <v>239.482</v>
      </c>
      <c r="N366">
        <f t="shared" si="42"/>
        <v>70</v>
      </c>
      <c r="O366">
        <f t="shared" si="43"/>
        <v>61.904761904761905</v>
      </c>
      <c r="P366">
        <v>17164</v>
      </c>
      <c r="Q366">
        <v>170</v>
      </c>
      <c r="R366">
        <v>400.01100000000002</v>
      </c>
      <c r="S366">
        <v>16594</v>
      </c>
      <c r="T366">
        <v>170</v>
      </c>
      <c r="U366">
        <v>400.02199999999999</v>
      </c>
      <c r="V366">
        <f t="shared" si="44"/>
        <v>170</v>
      </c>
      <c r="W366">
        <f t="shared" si="45"/>
        <v>400.01650000000001</v>
      </c>
      <c r="X366">
        <f t="shared" si="46"/>
        <v>70</v>
      </c>
      <c r="Y366">
        <f t="shared" si="47"/>
        <v>61.904761904761905</v>
      </c>
    </row>
    <row r="367" spans="1:25" x14ac:dyDescent="0.25">
      <c r="A367" t="s">
        <v>376</v>
      </c>
      <c r="B367">
        <v>120</v>
      </c>
      <c r="C367">
        <v>4</v>
      </c>
      <c r="D367" s="1">
        <v>95</v>
      </c>
      <c r="E367">
        <v>95</v>
      </c>
      <c r="F367">
        <v>10000</v>
      </c>
      <c r="G367">
        <v>141</v>
      </c>
      <c r="H367">
        <v>222.53100000000001</v>
      </c>
      <c r="I367">
        <v>10000</v>
      </c>
      <c r="J367">
        <v>141</v>
      </c>
      <c r="K367">
        <v>228.77199999999999</v>
      </c>
      <c r="L367">
        <f t="shared" si="40"/>
        <v>141</v>
      </c>
      <c r="M367">
        <f t="shared" si="41"/>
        <v>225.6515</v>
      </c>
      <c r="N367">
        <f t="shared" si="42"/>
        <v>48.421052631578945</v>
      </c>
      <c r="O367">
        <f t="shared" si="43"/>
        <v>48.421052631578945</v>
      </c>
      <c r="P367">
        <v>17962</v>
      </c>
      <c r="Q367">
        <v>141</v>
      </c>
      <c r="R367">
        <v>400.01299999999998</v>
      </c>
      <c r="S367">
        <v>17567</v>
      </c>
      <c r="T367">
        <v>141</v>
      </c>
      <c r="U367">
        <v>400.01400000000001</v>
      </c>
      <c r="V367">
        <f t="shared" si="44"/>
        <v>141</v>
      </c>
      <c r="W367">
        <f t="shared" si="45"/>
        <v>400.01350000000002</v>
      </c>
      <c r="X367">
        <f t="shared" si="46"/>
        <v>48.421052631578945</v>
      </c>
      <c r="Y367">
        <f t="shared" si="47"/>
        <v>48.421052631578945</v>
      </c>
    </row>
    <row r="368" spans="1:25" x14ac:dyDescent="0.25">
      <c r="A368" t="s">
        <v>377</v>
      </c>
      <c r="B368">
        <v>120</v>
      </c>
      <c r="C368">
        <v>4</v>
      </c>
      <c r="D368" s="1">
        <v>91</v>
      </c>
      <c r="E368">
        <v>91</v>
      </c>
      <c r="F368">
        <v>10000</v>
      </c>
      <c r="G368">
        <v>118</v>
      </c>
      <c r="H368">
        <v>217.41900000000001</v>
      </c>
      <c r="I368">
        <v>10000</v>
      </c>
      <c r="J368">
        <v>117</v>
      </c>
      <c r="K368">
        <v>225.58199999999999</v>
      </c>
      <c r="L368">
        <f t="shared" si="40"/>
        <v>117</v>
      </c>
      <c r="M368">
        <f t="shared" si="41"/>
        <v>221.50049999999999</v>
      </c>
      <c r="N368">
        <f t="shared" si="42"/>
        <v>28.571428571428569</v>
      </c>
      <c r="O368">
        <f t="shared" si="43"/>
        <v>28.571428571428569</v>
      </c>
      <c r="P368">
        <v>18355</v>
      </c>
      <c r="Q368">
        <v>118</v>
      </c>
      <c r="R368">
        <v>400.00900000000001</v>
      </c>
      <c r="S368">
        <v>17673</v>
      </c>
      <c r="T368">
        <v>117</v>
      </c>
      <c r="U368">
        <v>400.02499999999998</v>
      </c>
      <c r="V368">
        <f t="shared" si="44"/>
        <v>117</v>
      </c>
      <c r="W368">
        <f t="shared" si="45"/>
        <v>400.017</v>
      </c>
      <c r="X368">
        <f t="shared" si="46"/>
        <v>28.571428571428569</v>
      </c>
      <c r="Y368">
        <f t="shared" si="47"/>
        <v>28.571428571428569</v>
      </c>
    </row>
    <row r="369" spans="1:25" x14ac:dyDescent="0.25">
      <c r="A369" t="s">
        <v>378</v>
      </c>
      <c r="B369">
        <v>120</v>
      </c>
      <c r="C369">
        <v>4</v>
      </c>
      <c r="D369" s="1">
        <v>90</v>
      </c>
      <c r="E369">
        <v>90</v>
      </c>
      <c r="F369">
        <v>10000</v>
      </c>
      <c r="G369">
        <v>111</v>
      </c>
      <c r="H369">
        <v>215.35499999999999</v>
      </c>
      <c r="I369">
        <v>10000</v>
      </c>
      <c r="J369">
        <v>111</v>
      </c>
      <c r="K369">
        <v>220.86</v>
      </c>
      <c r="L369">
        <f t="shared" si="40"/>
        <v>111</v>
      </c>
      <c r="M369">
        <f t="shared" si="41"/>
        <v>218.10750000000002</v>
      </c>
      <c r="N369">
        <f t="shared" si="42"/>
        <v>23.333333333333332</v>
      </c>
      <c r="O369">
        <f t="shared" si="43"/>
        <v>23.333333333333332</v>
      </c>
      <c r="P369">
        <v>18563</v>
      </c>
      <c r="Q369">
        <v>111</v>
      </c>
      <c r="R369">
        <v>400.01499999999999</v>
      </c>
      <c r="S369">
        <v>18146</v>
      </c>
      <c r="T369">
        <v>111</v>
      </c>
      <c r="U369">
        <v>400.005</v>
      </c>
      <c r="V369">
        <f t="shared" si="44"/>
        <v>111</v>
      </c>
      <c r="W369">
        <f t="shared" si="45"/>
        <v>400.01</v>
      </c>
      <c r="X369">
        <f t="shared" si="46"/>
        <v>23.333333333333332</v>
      </c>
      <c r="Y369">
        <f t="shared" si="47"/>
        <v>23.333333333333332</v>
      </c>
    </row>
    <row r="370" spans="1:25" x14ac:dyDescent="0.25">
      <c r="A370" t="s">
        <v>379</v>
      </c>
      <c r="B370">
        <v>120</v>
      </c>
      <c r="C370">
        <v>4</v>
      </c>
      <c r="D370" s="1">
        <v>90</v>
      </c>
      <c r="E370">
        <v>90</v>
      </c>
      <c r="F370">
        <v>10000</v>
      </c>
      <c r="G370">
        <v>165</v>
      </c>
      <c r="H370">
        <v>137.321</v>
      </c>
      <c r="I370">
        <v>10000</v>
      </c>
      <c r="J370">
        <v>163</v>
      </c>
      <c r="K370">
        <v>134.15899999999999</v>
      </c>
      <c r="L370">
        <f t="shared" si="40"/>
        <v>163</v>
      </c>
      <c r="M370">
        <f t="shared" si="41"/>
        <v>135.74</v>
      </c>
      <c r="N370">
        <f t="shared" si="42"/>
        <v>81.111111111111114</v>
      </c>
      <c r="O370">
        <f t="shared" si="43"/>
        <v>81.111111111111114</v>
      </c>
      <c r="P370">
        <v>29146</v>
      </c>
      <c r="Q370">
        <v>164</v>
      </c>
      <c r="R370">
        <v>400.00299999999999</v>
      </c>
      <c r="S370">
        <v>29108</v>
      </c>
      <c r="T370">
        <v>163</v>
      </c>
      <c r="U370">
        <v>400.00099999999998</v>
      </c>
      <c r="V370">
        <f t="shared" si="44"/>
        <v>163</v>
      </c>
      <c r="W370">
        <f t="shared" si="45"/>
        <v>400.00199999999995</v>
      </c>
      <c r="X370">
        <f t="shared" si="46"/>
        <v>81.111111111111114</v>
      </c>
      <c r="Y370">
        <f t="shared" si="47"/>
        <v>81.111111111111114</v>
      </c>
    </row>
    <row r="371" spans="1:25" x14ac:dyDescent="0.25">
      <c r="A371" t="s">
        <v>380</v>
      </c>
      <c r="B371">
        <v>120</v>
      </c>
      <c r="C371">
        <v>4</v>
      </c>
      <c r="D371" s="1">
        <v>100</v>
      </c>
      <c r="E371">
        <v>118</v>
      </c>
      <c r="F371">
        <v>10000</v>
      </c>
      <c r="G371">
        <v>185</v>
      </c>
      <c r="H371">
        <v>132.06</v>
      </c>
      <c r="I371">
        <v>10000</v>
      </c>
      <c r="J371">
        <v>186</v>
      </c>
      <c r="K371">
        <v>133.58500000000001</v>
      </c>
      <c r="L371">
        <f t="shared" si="40"/>
        <v>185</v>
      </c>
      <c r="M371">
        <f t="shared" si="41"/>
        <v>132.82249999999999</v>
      </c>
      <c r="N371">
        <f t="shared" si="42"/>
        <v>85</v>
      </c>
      <c r="O371">
        <f t="shared" si="43"/>
        <v>56.779661016949156</v>
      </c>
      <c r="P371">
        <v>30041</v>
      </c>
      <c r="Q371">
        <v>184</v>
      </c>
      <c r="R371">
        <v>400.00200000000001</v>
      </c>
      <c r="S371">
        <v>29875</v>
      </c>
      <c r="T371">
        <v>181</v>
      </c>
      <c r="U371">
        <v>400.00599999999997</v>
      </c>
      <c r="V371">
        <f t="shared" si="44"/>
        <v>181</v>
      </c>
      <c r="W371">
        <f t="shared" si="45"/>
        <v>400.00400000000002</v>
      </c>
      <c r="X371">
        <f t="shared" si="46"/>
        <v>81</v>
      </c>
      <c r="Y371">
        <f t="shared" si="47"/>
        <v>53.389830508474581</v>
      </c>
    </row>
    <row r="372" spans="1:25" x14ac:dyDescent="0.25">
      <c r="A372" t="s">
        <v>381</v>
      </c>
      <c r="B372">
        <v>120</v>
      </c>
      <c r="C372">
        <v>4</v>
      </c>
      <c r="D372" s="1">
        <v>103</v>
      </c>
      <c r="E372">
        <v>103</v>
      </c>
      <c r="F372">
        <v>10000</v>
      </c>
      <c r="G372">
        <v>128</v>
      </c>
      <c r="H372">
        <v>176.72900000000001</v>
      </c>
      <c r="I372">
        <v>10000</v>
      </c>
      <c r="J372">
        <v>132</v>
      </c>
      <c r="K372">
        <v>179.52199999999999</v>
      </c>
      <c r="L372">
        <f t="shared" si="40"/>
        <v>128</v>
      </c>
      <c r="M372">
        <f t="shared" si="41"/>
        <v>178.12549999999999</v>
      </c>
      <c r="N372">
        <f t="shared" si="42"/>
        <v>24.271844660194176</v>
      </c>
      <c r="O372">
        <f t="shared" si="43"/>
        <v>24.271844660194176</v>
      </c>
      <c r="P372">
        <v>22438</v>
      </c>
      <c r="Q372">
        <v>128</v>
      </c>
      <c r="R372">
        <v>400.00700000000001</v>
      </c>
      <c r="S372">
        <v>22118</v>
      </c>
      <c r="T372">
        <v>132</v>
      </c>
      <c r="U372">
        <v>400.00900000000001</v>
      </c>
      <c r="V372">
        <f t="shared" si="44"/>
        <v>128</v>
      </c>
      <c r="W372">
        <f t="shared" si="45"/>
        <v>400.00800000000004</v>
      </c>
      <c r="X372">
        <f t="shared" si="46"/>
        <v>24.271844660194176</v>
      </c>
      <c r="Y372">
        <f t="shared" si="47"/>
        <v>24.271844660194176</v>
      </c>
    </row>
    <row r="373" spans="1:25" x14ac:dyDescent="0.25">
      <c r="A373" t="s">
        <v>382</v>
      </c>
      <c r="B373">
        <v>120</v>
      </c>
      <c r="C373">
        <v>4</v>
      </c>
      <c r="D373" s="1">
        <v>101</v>
      </c>
      <c r="E373">
        <v>101</v>
      </c>
      <c r="F373">
        <v>10000</v>
      </c>
      <c r="G373">
        <v>155</v>
      </c>
      <c r="H373">
        <v>177.441</v>
      </c>
      <c r="I373">
        <v>10000</v>
      </c>
      <c r="J373">
        <v>156</v>
      </c>
      <c r="K373">
        <v>183.41800000000001</v>
      </c>
      <c r="L373">
        <f t="shared" si="40"/>
        <v>155</v>
      </c>
      <c r="M373">
        <f t="shared" si="41"/>
        <v>180.42950000000002</v>
      </c>
      <c r="N373">
        <f t="shared" si="42"/>
        <v>53.46534653465347</v>
      </c>
      <c r="O373">
        <f t="shared" si="43"/>
        <v>53.46534653465347</v>
      </c>
      <c r="P373">
        <v>22455</v>
      </c>
      <c r="Q373">
        <v>155</v>
      </c>
      <c r="R373">
        <v>400.01600000000002</v>
      </c>
      <c r="S373">
        <v>21954</v>
      </c>
      <c r="T373">
        <v>155</v>
      </c>
      <c r="U373">
        <v>400.02</v>
      </c>
      <c r="V373">
        <f t="shared" si="44"/>
        <v>155</v>
      </c>
      <c r="W373">
        <f t="shared" si="45"/>
        <v>400.01800000000003</v>
      </c>
      <c r="X373">
        <f t="shared" si="46"/>
        <v>53.46534653465347</v>
      </c>
      <c r="Y373">
        <f t="shared" si="47"/>
        <v>53.46534653465347</v>
      </c>
    </row>
    <row r="374" spans="1:25" x14ac:dyDescent="0.25">
      <c r="A374" t="s">
        <v>383</v>
      </c>
      <c r="B374">
        <v>120</v>
      </c>
      <c r="C374">
        <v>4</v>
      </c>
      <c r="D374" s="1">
        <v>111</v>
      </c>
      <c r="E374">
        <v>111</v>
      </c>
      <c r="F374">
        <v>10000</v>
      </c>
      <c r="G374">
        <v>132</v>
      </c>
      <c r="H374">
        <v>168.37100000000001</v>
      </c>
      <c r="I374">
        <v>10000</v>
      </c>
      <c r="J374">
        <v>129</v>
      </c>
      <c r="K374">
        <v>166.017</v>
      </c>
      <c r="L374">
        <f t="shared" si="40"/>
        <v>129</v>
      </c>
      <c r="M374">
        <f t="shared" si="41"/>
        <v>167.19400000000002</v>
      </c>
      <c r="N374">
        <f t="shared" si="42"/>
        <v>16.216216216216218</v>
      </c>
      <c r="O374">
        <f t="shared" si="43"/>
        <v>16.216216216216218</v>
      </c>
      <c r="P374">
        <v>24038</v>
      </c>
      <c r="Q374">
        <v>132</v>
      </c>
      <c r="R374">
        <v>400.00700000000001</v>
      </c>
      <c r="S374">
        <v>23819</v>
      </c>
      <c r="T374">
        <v>129</v>
      </c>
      <c r="U374">
        <v>400.00299999999999</v>
      </c>
      <c r="V374">
        <f t="shared" si="44"/>
        <v>129</v>
      </c>
      <c r="W374">
        <f t="shared" si="45"/>
        <v>400.005</v>
      </c>
      <c r="X374">
        <f t="shared" si="46"/>
        <v>16.216216216216218</v>
      </c>
      <c r="Y374">
        <f t="shared" si="47"/>
        <v>16.216216216216218</v>
      </c>
    </row>
    <row r="375" spans="1:25" x14ac:dyDescent="0.25">
      <c r="A375" t="s">
        <v>384</v>
      </c>
      <c r="B375">
        <v>120</v>
      </c>
      <c r="C375">
        <v>4</v>
      </c>
      <c r="D375" s="1">
        <v>117</v>
      </c>
      <c r="E375">
        <v>117</v>
      </c>
      <c r="F375">
        <v>10000</v>
      </c>
      <c r="G375">
        <v>146</v>
      </c>
      <c r="H375">
        <v>175.54499999999999</v>
      </c>
      <c r="I375">
        <v>10000</v>
      </c>
      <c r="J375">
        <v>146</v>
      </c>
      <c r="K375">
        <v>174.44</v>
      </c>
      <c r="L375">
        <f t="shared" si="40"/>
        <v>146</v>
      </c>
      <c r="M375">
        <f t="shared" si="41"/>
        <v>174.99250000000001</v>
      </c>
      <c r="N375">
        <f t="shared" si="42"/>
        <v>24.786324786324787</v>
      </c>
      <c r="O375">
        <f t="shared" si="43"/>
        <v>24.786324786324787</v>
      </c>
      <c r="P375">
        <v>23066</v>
      </c>
      <c r="Q375">
        <v>146</v>
      </c>
      <c r="R375">
        <v>400.01299999999998</v>
      </c>
      <c r="S375">
        <v>22859</v>
      </c>
      <c r="T375">
        <v>146</v>
      </c>
      <c r="U375">
        <v>400.005</v>
      </c>
      <c r="V375">
        <f t="shared" si="44"/>
        <v>146</v>
      </c>
      <c r="W375">
        <f t="shared" si="45"/>
        <v>400.00900000000001</v>
      </c>
      <c r="X375">
        <f t="shared" si="46"/>
        <v>24.786324786324787</v>
      </c>
      <c r="Y375">
        <f t="shared" si="47"/>
        <v>24.786324786324787</v>
      </c>
    </row>
    <row r="376" spans="1:25" x14ac:dyDescent="0.25">
      <c r="A376" t="s">
        <v>385</v>
      </c>
      <c r="B376">
        <v>120</v>
      </c>
      <c r="C376">
        <v>4</v>
      </c>
      <c r="D376" s="1">
        <v>98</v>
      </c>
      <c r="E376">
        <v>98</v>
      </c>
      <c r="F376">
        <v>10000</v>
      </c>
      <c r="G376">
        <v>109</v>
      </c>
      <c r="H376">
        <v>173.7</v>
      </c>
      <c r="I376">
        <v>10000</v>
      </c>
      <c r="J376">
        <v>108</v>
      </c>
      <c r="K376">
        <v>171.702</v>
      </c>
      <c r="L376">
        <f t="shared" si="40"/>
        <v>108</v>
      </c>
      <c r="M376">
        <f t="shared" si="41"/>
        <v>172.70099999999999</v>
      </c>
      <c r="N376">
        <f t="shared" si="42"/>
        <v>10.204081632653061</v>
      </c>
      <c r="O376">
        <f t="shared" si="43"/>
        <v>10.204081632653061</v>
      </c>
      <c r="P376">
        <v>23200</v>
      </c>
      <c r="Q376">
        <v>108</v>
      </c>
      <c r="R376">
        <v>400.00900000000001</v>
      </c>
      <c r="S376">
        <v>23317</v>
      </c>
      <c r="T376">
        <v>108</v>
      </c>
      <c r="U376">
        <v>400.01100000000002</v>
      </c>
      <c r="V376">
        <f t="shared" si="44"/>
        <v>108</v>
      </c>
      <c r="W376">
        <f t="shared" si="45"/>
        <v>400.01</v>
      </c>
      <c r="X376">
        <f t="shared" si="46"/>
        <v>10.204081632653061</v>
      </c>
      <c r="Y376">
        <f t="shared" si="47"/>
        <v>10.204081632653061</v>
      </c>
    </row>
    <row r="377" spans="1:25" x14ac:dyDescent="0.25">
      <c r="A377" t="s">
        <v>386</v>
      </c>
      <c r="B377">
        <v>120</v>
      </c>
      <c r="C377">
        <v>4</v>
      </c>
      <c r="D377" s="1">
        <v>104</v>
      </c>
      <c r="E377">
        <v>104</v>
      </c>
      <c r="F377">
        <v>10000</v>
      </c>
      <c r="G377">
        <v>129</v>
      </c>
      <c r="H377">
        <v>173.83</v>
      </c>
      <c r="I377">
        <v>10000</v>
      </c>
      <c r="J377">
        <v>125</v>
      </c>
      <c r="K377">
        <v>177.03</v>
      </c>
      <c r="L377">
        <f t="shared" si="40"/>
        <v>125</v>
      </c>
      <c r="M377">
        <f t="shared" si="41"/>
        <v>175.43</v>
      </c>
      <c r="N377">
        <f t="shared" si="42"/>
        <v>20.192307692307693</v>
      </c>
      <c r="O377">
        <f t="shared" si="43"/>
        <v>20.192307692307693</v>
      </c>
      <c r="P377">
        <v>22920</v>
      </c>
      <c r="Q377">
        <v>126</v>
      </c>
      <c r="R377">
        <v>400.005</v>
      </c>
      <c r="S377">
        <v>22668</v>
      </c>
      <c r="T377">
        <v>125</v>
      </c>
      <c r="U377">
        <v>400.00400000000002</v>
      </c>
      <c r="V377">
        <f t="shared" si="44"/>
        <v>125</v>
      </c>
      <c r="W377">
        <f t="shared" si="45"/>
        <v>400.00450000000001</v>
      </c>
      <c r="X377">
        <f t="shared" si="46"/>
        <v>20.192307692307693</v>
      </c>
      <c r="Y377">
        <f t="shared" si="47"/>
        <v>20.192307692307693</v>
      </c>
    </row>
    <row r="378" spans="1:25" x14ac:dyDescent="0.25">
      <c r="A378" t="s">
        <v>387</v>
      </c>
      <c r="B378">
        <v>120</v>
      </c>
      <c r="C378">
        <v>4</v>
      </c>
      <c r="D378" s="1">
        <v>103</v>
      </c>
      <c r="E378">
        <v>103</v>
      </c>
      <c r="F378">
        <v>10000</v>
      </c>
      <c r="G378">
        <v>116</v>
      </c>
      <c r="H378">
        <v>173.32300000000001</v>
      </c>
      <c r="I378">
        <v>10000</v>
      </c>
      <c r="J378">
        <v>118</v>
      </c>
      <c r="K378">
        <v>173.005</v>
      </c>
      <c r="L378">
        <f t="shared" si="40"/>
        <v>116</v>
      </c>
      <c r="M378">
        <f t="shared" si="41"/>
        <v>173.16399999999999</v>
      </c>
      <c r="N378">
        <f t="shared" si="42"/>
        <v>12.621359223300971</v>
      </c>
      <c r="O378">
        <f t="shared" si="43"/>
        <v>12.621359223300971</v>
      </c>
      <c r="P378">
        <v>23140</v>
      </c>
      <c r="Q378">
        <v>116</v>
      </c>
      <c r="R378">
        <v>400.00700000000001</v>
      </c>
      <c r="S378">
        <v>23223</v>
      </c>
      <c r="T378">
        <v>118</v>
      </c>
      <c r="U378">
        <v>400.01900000000001</v>
      </c>
      <c r="V378">
        <f t="shared" si="44"/>
        <v>116</v>
      </c>
      <c r="W378">
        <f t="shared" si="45"/>
        <v>400.01300000000003</v>
      </c>
      <c r="X378">
        <f t="shared" si="46"/>
        <v>12.621359223300971</v>
      </c>
      <c r="Y378">
        <f t="shared" si="47"/>
        <v>12.621359223300971</v>
      </c>
    </row>
    <row r="379" spans="1:25" x14ac:dyDescent="0.25">
      <c r="A379" t="s">
        <v>388</v>
      </c>
      <c r="B379">
        <v>120</v>
      </c>
      <c r="C379">
        <v>4</v>
      </c>
      <c r="D379" s="1">
        <v>104</v>
      </c>
      <c r="E379">
        <v>104</v>
      </c>
      <c r="F379">
        <v>10000</v>
      </c>
      <c r="G379">
        <v>114</v>
      </c>
      <c r="H379">
        <v>181.15899999999999</v>
      </c>
      <c r="I379">
        <v>10000</v>
      </c>
      <c r="J379">
        <v>114</v>
      </c>
      <c r="K379">
        <v>183.852</v>
      </c>
      <c r="L379">
        <f t="shared" si="40"/>
        <v>114</v>
      </c>
      <c r="M379">
        <f t="shared" si="41"/>
        <v>182.50549999999998</v>
      </c>
      <c r="N379">
        <f t="shared" si="42"/>
        <v>9.6153846153846168</v>
      </c>
      <c r="O379">
        <f t="shared" si="43"/>
        <v>9.6153846153846168</v>
      </c>
      <c r="P379">
        <v>21899</v>
      </c>
      <c r="Q379">
        <v>114</v>
      </c>
      <c r="R379">
        <v>400.00099999999998</v>
      </c>
      <c r="S379">
        <v>21817</v>
      </c>
      <c r="T379">
        <v>114</v>
      </c>
      <c r="U379">
        <v>400.00400000000002</v>
      </c>
      <c r="V379">
        <f t="shared" si="44"/>
        <v>114</v>
      </c>
      <c r="W379">
        <f t="shared" si="45"/>
        <v>400.0025</v>
      </c>
      <c r="X379">
        <f t="shared" si="46"/>
        <v>9.6153846153846168</v>
      </c>
      <c r="Y379">
        <f t="shared" si="47"/>
        <v>9.6153846153846168</v>
      </c>
    </row>
    <row r="380" spans="1:25" x14ac:dyDescent="0.25">
      <c r="A380" t="s">
        <v>389</v>
      </c>
      <c r="B380">
        <v>120</v>
      </c>
      <c r="C380">
        <v>4</v>
      </c>
      <c r="D380" s="1">
        <v>141</v>
      </c>
      <c r="E380">
        <v>166</v>
      </c>
      <c r="F380">
        <v>10000</v>
      </c>
      <c r="G380">
        <v>327</v>
      </c>
      <c r="H380">
        <v>209.91</v>
      </c>
      <c r="I380">
        <v>10000</v>
      </c>
      <c r="J380">
        <v>330</v>
      </c>
      <c r="K380">
        <v>209.941</v>
      </c>
      <c r="L380">
        <f t="shared" si="40"/>
        <v>327</v>
      </c>
      <c r="M380">
        <f t="shared" si="41"/>
        <v>209.9255</v>
      </c>
      <c r="N380">
        <f t="shared" si="42"/>
        <v>131.91489361702128</v>
      </c>
      <c r="O380">
        <f t="shared" si="43"/>
        <v>96.98795180722891</v>
      </c>
      <c r="P380">
        <v>19092</v>
      </c>
      <c r="Q380">
        <v>327</v>
      </c>
      <c r="R380">
        <v>400.02199999999999</v>
      </c>
      <c r="S380">
        <v>19047</v>
      </c>
      <c r="T380">
        <v>328</v>
      </c>
      <c r="U380">
        <v>400.01900000000001</v>
      </c>
      <c r="V380">
        <f t="shared" si="44"/>
        <v>327</v>
      </c>
      <c r="W380">
        <f t="shared" si="45"/>
        <v>400.02049999999997</v>
      </c>
      <c r="X380">
        <f t="shared" si="46"/>
        <v>131.91489361702128</v>
      </c>
      <c r="Y380">
        <f t="shared" si="47"/>
        <v>96.98795180722891</v>
      </c>
    </row>
    <row r="381" spans="1:25" x14ac:dyDescent="0.25">
      <c r="A381" t="s">
        <v>390</v>
      </c>
      <c r="B381">
        <v>120</v>
      </c>
      <c r="C381">
        <v>4</v>
      </c>
      <c r="D381" s="1">
        <v>97</v>
      </c>
      <c r="E381">
        <v>129</v>
      </c>
      <c r="F381">
        <v>10000</v>
      </c>
      <c r="G381">
        <v>267</v>
      </c>
      <c r="H381">
        <v>217.14699999999999</v>
      </c>
      <c r="I381">
        <v>10000</v>
      </c>
      <c r="J381">
        <v>276</v>
      </c>
      <c r="K381">
        <v>220.971</v>
      </c>
      <c r="L381">
        <f t="shared" si="40"/>
        <v>267</v>
      </c>
      <c r="M381">
        <f t="shared" si="41"/>
        <v>219.059</v>
      </c>
      <c r="N381">
        <f t="shared" si="42"/>
        <v>175.25773195876289</v>
      </c>
      <c r="O381">
        <f t="shared" si="43"/>
        <v>106.9767441860465</v>
      </c>
      <c r="P381">
        <v>18284</v>
      </c>
      <c r="Q381">
        <v>267</v>
      </c>
      <c r="R381">
        <v>400.00299999999999</v>
      </c>
      <c r="S381">
        <v>17995</v>
      </c>
      <c r="T381">
        <v>276</v>
      </c>
      <c r="U381">
        <v>400.01799999999997</v>
      </c>
      <c r="V381">
        <f t="shared" si="44"/>
        <v>267</v>
      </c>
      <c r="W381">
        <f t="shared" si="45"/>
        <v>400.01049999999998</v>
      </c>
      <c r="X381">
        <f t="shared" si="46"/>
        <v>175.25773195876289</v>
      </c>
      <c r="Y381">
        <f t="shared" si="47"/>
        <v>106.9767441860465</v>
      </c>
    </row>
    <row r="382" spans="1:25" x14ac:dyDescent="0.25">
      <c r="A382" t="s">
        <v>391</v>
      </c>
      <c r="B382">
        <v>120</v>
      </c>
      <c r="C382">
        <v>4</v>
      </c>
      <c r="D382" s="1">
        <v>107</v>
      </c>
      <c r="E382">
        <v>121</v>
      </c>
      <c r="F382">
        <v>10000</v>
      </c>
      <c r="G382">
        <v>210</v>
      </c>
      <c r="H382">
        <v>197.76599999999999</v>
      </c>
      <c r="I382">
        <v>10000</v>
      </c>
      <c r="J382">
        <v>210</v>
      </c>
      <c r="K382">
        <v>202.346</v>
      </c>
      <c r="L382">
        <f t="shared" si="40"/>
        <v>210</v>
      </c>
      <c r="M382">
        <f t="shared" si="41"/>
        <v>200.05599999999998</v>
      </c>
      <c r="N382">
        <f t="shared" si="42"/>
        <v>96.261682242990659</v>
      </c>
      <c r="O382">
        <f t="shared" si="43"/>
        <v>73.553719008264466</v>
      </c>
      <c r="P382">
        <v>20182</v>
      </c>
      <c r="Q382">
        <v>210</v>
      </c>
      <c r="R382">
        <v>400.01600000000002</v>
      </c>
      <c r="S382">
        <v>19755</v>
      </c>
      <c r="T382">
        <v>208</v>
      </c>
      <c r="U382">
        <v>400.017</v>
      </c>
      <c r="V382">
        <f t="shared" si="44"/>
        <v>208</v>
      </c>
      <c r="W382">
        <f t="shared" si="45"/>
        <v>400.01650000000001</v>
      </c>
      <c r="X382">
        <f t="shared" si="46"/>
        <v>94.392523364485982</v>
      </c>
      <c r="Y382">
        <f t="shared" si="47"/>
        <v>71.900826446281002</v>
      </c>
    </row>
    <row r="383" spans="1:25" x14ac:dyDescent="0.25">
      <c r="A383" t="s">
        <v>392</v>
      </c>
      <c r="B383">
        <v>120</v>
      </c>
      <c r="C383">
        <v>4</v>
      </c>
      <c r="D383" s="1">
        <v>107</v>
      </c>
      <c r="E383">
        <v>132</v>
      </c>
      <c r="F383">
        <v>10000</v>
      </c>
      <c r="G383">
        <v>231</v>
      </c>
      <c r="H383">
        <v>209.34299999999999</v>
      </c>
      <c r="I383">
        <v>10000</v>
      </c>
      <c r="J383">
        <v>237</v>
      </c>
      <c r="K383">
        <v>213.53100000000001</v>
      </c>
      <c r="L383">
        <f t="shared" si="40"/>
        <v>231</v>
      </c>
      <c r="M383">
        <f t="shared" si="41"/>
        <v>211.43700000000001</v>
      </c>
      <c r="N383">
        <f t="shared" si="42"/>
        <v>115.88785046728971</v>
      </c>
      <c r="O383">
        <f t="shared" si="43"/>
        <v>75</v>
      </c>
      <c r="P383">
        <v>19112</v>
      </c>
      <c r="Q383">
        <v>231</v>
      </c>
      <c r="R383">
        <v>400.01600000000002</v>
      </c>
      <c r="S383">
        <v>18776</v>
      </c>
      <c r="T383">
        <v>237</v>
      </c>
      <c r="U383">
        <v>400.005</v>
      </c>
      <c r="V383">
        <f t="shared" si="44"/>
        <v>231</v>
      </c>
      <c r="W383">
        <f t="shared" si="45"/>
        <v>400.01049999999998</v>
      </c>
      <c r="X383">
        <f t="shared" si="46"/>
        <v>115.88785046728971</v>
      </c>
      <c r="Y383">
        <f t="shared" si="47"/>
        <v>75</v>
      </c>
    </row>
    <row r="384" spans="1:25" x14ac:dyDescent="0.25">
      <c r="A384" t="s">
        <v>393</v>
      </c>
      <c r="B384">
        <v>120</v>
      </c>
      <c r="C384">
        <v>4</v>
      </c>
      <c r="D384" s="1">
        <v>105</v>
      </c>
      <c r="E384">
        <v>114</v>
      </c>
      <c r="F384">
        <v>10000</v>
      </c>
      <c r="G384">
        <v>191</v>
      </c>
      <c r="H384">
        <v>206.93899999999999</v>
      </c>
      <c r="I384">
        <v>10000</v>
      </c>
      <c r="J384">
        <v>190</v>
      </c>
      <c r="K384">
        <v>212.03100000000001</v>
      </c>
      <c r="L384">
        <f t="shared" si="40"/>
        <v>190</v>
      </c>
      <c r="M384">
        <f t="shared" si="41"/>
        <v>209.48500000000001</v>
      </c>
      <c r="N384">
        <f t="shared" si="42"/>
        <v>80.952380952380949</v>
      </c>
      <c r="O384">
        <f t="shared" si="43"/>
        <v>66.666666666666657</v>
      </c>
      <c r="P384">
        <v>19250</v>
      </c>
      <c r="Q384">
        <v>191</v>
      </c>
      <c r="R384">
        <v>400.005</v>
      </c>
      <c r="S384">
        <v>18873</v>
      </c>
      <c r="T384">
        <v>190</v>
      </c>
      <c r="U384">
        <v>400.00700000000001</v>
      </c>
      <c r="V384">
        <f t="shared" si="44"/>
        <v>190</v>
      </c>
      <c r="W384">
        <f t="shared" si="45"/>
        <v>400.00599999999997</v>
      </c>
      <c r="X384">
        <f t="shared" si="46"/>
        <v>80.952380952380949</v>
      </c>
      <c r="Y384">
        <f t="shared" si="47"/>
        <v>66.666666666666657</v>
      </c>
    </row>
    <row r="385" spans="1:25" x14ac:dyDescent="0.25">
      <c r="A385" t="s">
        <v>394</v>
      </c>
      <c r="B385">
        <v>120</v>
      </c>
      <c r="C385">
        <v>4</v>
      </c>
      <c r="D385" s="1">
        <v>104</v>
      </c>
      <c r="E385">
        <v>104</v>
      </c>
      <c r="F385">
        <v>10000</v>
      </c>
      <c r="G385">
        <v>172</v>
      </c>
      <c r="H385">
        <v>205.303</v>
      </c>
      <c r="I385">
        <v>10000</v>
      </c>
      <c r="J385">
        <v>171</v>
      </c>
      <c r="K385">
        <v>211.28100000000001</v>
      </c>
      <c r="L385">
        <f t="shared" si="40"/>
        <v>171</v>
      </c>
      <c r="M385">
        <f t="shared" si="41"/>
        <v>208.292</v>
      </c>
      <c r="N385">
        <f t="shared" si="42"/>
        <v>64.423076923076934</v>
      </c>
      <c r="O385">
        <f t="shared" si="43"/>
        <v>64.423076923076934</v>
      </c>
      <c r="P385">
        <v>19513</v>
      </c>
      <c r="Q385">
        <v>172</v>
      </c>
      <c r="R385">
        <v>400.01600000000002</v>
      </c>
      <c r="S385">
        <v>19003</v>
      </c>
      <c r="T385">
        <v>171</v>
      </c>
      <c r="U385">
        <v>400.01100000000002</v>
      </c>
      <c r="V385">
        <f t="shared" si="44"/>
        <v>171</v>
      </c>
      <c r="W385">
        <f t="shared" si="45"/>
        <v>400.01350000000002</v>
      </c>
      <c r="X385">
        <f t="shared" si="46"/>
        <v>64.423076923076934</v>
      </c>
      <c r="Y385">
        <f t="shared" si="47"/>
        <v>64.423076923076934</v>
      </c>
    </row>
    <row r="386" spans="1:25" x14ac:dyDescent="0.25">
      <c r="A386" t="s">
        <v>395</v>
      </c>
      <c r="B386">
        <v>120</v>
      </c>
      <c r="C386">
        <v>4</v>
      </c>
      <c r="D386" s="1">
        <v>93</v>
      </c>
      <c r="E386">
        <v>93</v>
      </c>
      <c r="F386">
        <v>10000</v>
      </c>
      <c r="G386">
        <v>146</v>
      </c>
      <c r="H386">
        <v>200.886</v>
      </c>
      <c r="I386">
        <v>10000</v>
      </c>
      <c r="J386">
        <v>150</v>
      </c>
      <c r="K386">
        <v>206.99799999999999</v>
      </c>
      <c r="L386">
        <f t="shared" si="40"/>
        <v>146</v>
      </c>
      <c r="M386">
        <f t="shared" si="41"/>
        <v>203.94200000000001</v>
      </c>
      <c r="N386">
        <f t="shared" si="42"/>
        <v>56.98924731182796</v>
      </c>
      <c r="O386">
        <f t="shared" si="43"/>
        <v>56.98924731182796</v>
      </c>
      <c r="P386">
        <v>19852</v>
      </c>
      <c r="Q386">
        <v>146</v>
      </c>
      <c r="R386">
        <v>400.01</v>
      </c>
      <c r="S386">
        <v>19364</v>
      </c>
      <c r="T386">
        <v>150</v>
      </c>
      <c r="U386">
        <v>400.01499999999999</v>
      </c>
      <c r="V386">
        <f t="shared" si="44"/>
        <v>146</v>
      </c>
      <c r="W386">
        <f t="shared" si="45"/>
        <v>400.01249999999999</v>
      </c>
      <c r="X386">
        <f t="shared" si="46"/>
        <v>56.98924731182796</v>
      </c>
      <c r="Y386">
        <f t="shared" si="47"/>
        <v>56.98924731182796</v>
      </c>
    </row>
    <row r="387" spans="1:25" x14ac:dyDescent="0.25">
      <c r="A387" t="s">
        <v>396</v>
      </c>
      <c r="B387">
        <v>120</v>
      </c>
      <c r="C387">
        <v>4</v>
      </c>
      <c r="D387" s="1">
        <v>90</v>
      </c>
      <c r="E387">
        <v>90</v>
      </c>
      <c r="F387">
        <v>10000</v>
      </c>
      <c r="G387">
        <v>139</v>
      </c>
      <c r="H387">
        <v>205.81700000000001</v>
      </c>
      <c r="I387">
        <v>10000</v>
      </c>
      <c r="J387">
        <v>139</v>
      </c>
      <c r="K387">
        <v>210.542</v>
      </c>
      <c r="L387">
        <f t="shared" ref="L387:L409" si="48">MIN(G387,J387)</f>
        <v>139</v>
      </c>
      <c r="M387">
        <f t="shared" ref="M387:M409" si="49">AVERAGE(H387,K387)</f>
        <v>208.17950000000002</v>
      </c>
      <c r="N387">
        <f t="shared" ref="N387:N409" si="50">(L387-D387)/D387*100</f>
        <v>54.444444444444443</v>
      </c>
      <c r="O387">
        <f t="shared" ref="O387:O409" si="51">(L387-E387)/E387*100</f>
        <v>54.444444444444443</v>
      </c>
      <c r="P387">
        <v>19600</v>
      </c>
      <c r="Q387">
        <v>139</v>
      </c>
      <c r="R387">
        <v>400.02</v>
      </c>
      <c r="S387">
        <v>18986</v>
      </c>
      <c r="T387">
        <v>138</v>
      </c>
      <c r="U387">
        <v>400.00200000000001</v>
      </c>
      <c r="V387">
        <f t="shared" ref="V387:V409" si="52">MIN(Q387,T387)</f>
        <v>138</v>
      </c>
      <c r="W387">
        <f t="shared" ref="W387:W409" si="53">AVERAGE(R387,U387)</f>
        <v>400.01099999999997</v>
      </c>
      <c r="X387">
        <f t="shared" ref="X387:X409" si="54">(V387-D387)/D387*100</f>
        <v>53.333333333333336</v>
      </c>
      <c r="Y387">
        <f t="shared" ref="Y387:Y409" si="55">(V387-E387)/E387*100</f>
        <v>53.333333333333336</v>
      </c>
    </row>
    <row r="388" spans="1:25" x14ac:dyDescent="0.25">
      <c r="A388" t="s">
        <v>397</v>
      </c>
      <c r="B388">
        <v>120</v>
      </c>
      <c r="C388">
        <v>4</v>
      </c>
      <c r="D388" s="1">
        <v>101</v>
      </c>
      <c r="E388">
        <v>101</v>
      </c>
      <c r="F388">
        <v>10000</v>
      </c>
      <c r="G388">
        <v>135</v>
      </c>
      <c r="H388">
        <v>211.00399999999999</v>
      </c>
      <c r="I388">
        <v>10000</v>
      </c>
      <c r="J388">
        <v>135</v>
      </c>
      <c r="K388">
        <v>215.16900000000001</v>
      </c>
      <c r="L388">
        <f t="shared" si="48"/>
        <v>135</v>
      </c>
      <c r="M388">
        <f t="shared" si="49"/>
        <v>213.0865</v>
      </c>
      <c r="N388">
        <f t="shared" si="50"/>
        <v>33.663366336633665</v>
      </c>
      <c r="O388">
        <f t="shared" si="51"/>
        <v>33.663366336633665</v>
      </c>
      <c r="P388">
        <v>18916</v>
      </c>
      <c r="Q388">
        <v>135</v>
      </c>
      <c r="R388">
        <v>400.017</v>
      </c>
      <c r="S388">
        <v>18503</v>
      </c>
      <c r="T388">
        <v>135</v>
      </c>
      <c r="U388">
        <v>400</v>
      </c>
      <c r="V388">
        <f t="shared" si="52"/>
        <v>135</v>
      </c>
      <c r="W388">
        <f t="shared" si="53"/>
        <v>400.00850000000003</v>
      </c>
      <c r="X388">
        <f t="shared" si="54"/>
        <v>33.663366336633665</v>
      </c>
      <c r="Y388">
        <f t="shared" si="55"/>
        <v>33.663366336633665</v>
      </c>
    </row>
    <row r="389" spans="1:25" x14ac:dyDescent="0.25">
      <c r="A389" t="s">
        <v>398</v>
      </c>
      <c r="B389">
        <v>120</v>
      </c>
      <c r="C389">
        <v>4</v>
      </c>
      <c r="D389" s="1">
        <v>102</v>
      </c>
      <c r="E389">
        <v>102</v>
      </c>
      <c r="F389">
        <v>10000</v>
      </c>
      <c r="G389">
        <v>128</v>
      </c>
      <c r="H389">
        <v>201.398</v>
      </c>
      <c r="I389">
        <v>10000</v>
      </c>
      <c r="J389">
        <v>128</v>
      </c>
      <c r="K389">
        <v>204.37200000000001</v>
      </c>
      <c r="L389">
        <f t="shared" si="48"/>
        <v>128</v>
      </c>
      <c r="M389">
        <f t="shared" si="49"/>
        <v>202.88499999999999</v>
      </c>
      <c r="N389">
        <f t="shared" si="50"/>
        <v>25.490196078431371</v>
      </c>
      <c r="O389">
        <f t="shared" si="51"/>
        <v>25.490196078431371</v>
      </c>
      <c r="P389">
        <v>19978</v>
      </c>
      <c r="Q389">
        <v>128</v>
      </c>
      <c r="R389">
        <v>400.02199999999999</v>
      </c>
      <c r="S389">
        <v>19651</v>
      </c>
      <c r="T389">
        <v>128</v>
      </c>
      <c r="U389">
        <v>400.01900000000001</v>
      </c>
      <c r="V389">
        <f t="shared" si="52"/>
        <v>128</v>
      </c>
      <c r="W389">
        <f t="shared" si="53"/>
        <v>400.02049999999997</v>
      </c>
      <c r="X389">
        <f t="shared" si="54"/>
        <v>25.490196078431371</v>
      </c>
      <c r="Y389">
        <f t="shared" si="55"/>
        <v>25.490196078431371</v>
      </c>
    </row>
    <row r="390" spans="1:25" x14ac:dyDescent="0.25">
      <c r="A390" t="s">
        <v>399</v>
      </c>
      <c r="B390">
        <v>120</v>
      </c>
      <c r="C390">
        <v>4</v>
      </c>
      <c r="D390" s="1">
        <v>114</v>
      </c>
      <c r="E390">
        <v>188</v>
      </c>
      <c r="F390">
        <v>10000</v>
      </c>
      <c r="G390">
        <v>407</v>
      </c>
      <c r="H390">
        <v>238.50899999999999</v>
      </c>
      <c r="I390">
        <v>10000</v>
      </c>
      <c r="J390">
        <v>407</v>
      </c>
      <c r="K390">
        <v>240.07499999999999</v>
      </c>
      <c r="L390">
        <f t="shared" si="48"/>
        <v>407</v>
      </c>
      <c r="M390">
        <f t="shared" si="49"/>
        <v>239.29199999999997</v>
      </c>
      <c r="N390">
        <f t="shared" si="50"/>
        <v>257.01754385964915</v>
      </c>
      <c r="O390">
        <f t="shared" si="51"/>
        <v>116.48936170212767</v>
      </c>
      <c r="P390">
        <v>16718</v>
      </c>
      <c r="Q390">
        <v>407</v>
      </c>
      <c r="R390">
        <v>400.00799999999998</v>
      </c>
      <c r="S390">
        <v>16654</v>
      </c>
      <c r="T390">
        <v>407</v>
      </c>
      <c r="U390">
        <v>400.029</v>
      </c>
      <c r="V390">
        <f t="shared" si="52"/>
        <v>407</v>
      </c>
      <c r="W390">
        <f t="shared" si="53"/>
        <v>400.01850000000002</v>
      </c>
      <c r="X390">
        <f t="shared" si="54"/>
        <v>257.01754385964915</v>
      </c>
      <c r="Y390">
        <f t="shared" si="55"/>
        <v>116.48936170212767</v>
      </c>
    </row>
    <row r="391" spans="1:25" x14ac:dyDescent="0.25">
      <c r="A391" t="s">
        <v>400</v>
      </c>
      <c r="B391">
        <v>120</v>
      </c>
      <c r="C391">
        <v>4</v>
      </c>
      <c r="D391" s="1">
        <v>110</v>
      </c>
      <c r="E391">
        <v>186</v>
      </c>
      <c r="F391">
        <v>10000</v>
      </c>
      <c r="G391">
        <v>376</v>
      </c>
      <c r="H391">
        <v>237.66200000000001</v>
      </c>
      <c r="I391">
        <v>10000</v>
      </c>
      <c r="J391">
        <v>379</v>
      </c>
      <c r="K391">
        <v>238.62899999999999</v>
      </c>
      <c r="L391">
        <f t="shared" si="48"/>
        <v>376</v>
      </c>
      <c r="M391">
        <f t="shared" si="49"/>
        <v>238.1455</v>
      </c>
      <c r="N391">
        <f t="shared" si="50"/>
        <v>241.81818181818181</v>
      </c>
      <c r="O391">
        <f t="shared" si="51"/>
        <v>102.15053763440861</v>
      </c>
      <c r="P391">
        <v>16847</v>
      </c>
      <c r="Q391">
        <v>376</v>
      </c>
      <c r="R391">
        <v>400.01799999999997</v>
      </c>
      <c r="S391">
        <v>16755</v>
      </c>
      <c r="T391">
        <v>378</v>
      </c>
      <c r="U391">
        <v>400.00599999999997</v>
      </c>
      <c r="V391">
        <f t="shared" si="52"/>
        <v>376</v>
      </c>
      <c r="W391">
        <f t="shared" si="53"/>
        <v>400.01199999999994</v>
      </c>
      <c r="X391">
        <f t="shared" si="54"/>
        <v>241.81818181818181</v>
      </c>
      <c r="Y391">
        <f t="shared" si="55"/>
        <v>102.15053763440861</v>
      </c>
    </row>
    <row r="392" spans="1:25" x14ac:dyDescent="0.25">
      <c r="A392" t="s">
        <v>401</v>
      </c>
      <c r="B392">
        <v>120</v>
      </c>
      <c r="C392">
        <v>4</v>
      </c>
      <c r="D392" s="1">
        <v>95</v>
      </c>
      <c r="E392">
        <v>138</v>
      </c>
      <c r="F392">
        <v>10000</v>
      </c>
      <c r="G392">
        <v>250</v>
      </c>
      <c r="H392">
        <v>234.63300000000001</v>
      </c>
      <c r="I392">
        <v>10000</v>
      </c>
      <c r="J392">
        <v>250</v>
      </c>
      <c r="K392">
        <v>235.863</v>
      </c>
      <c r="L392">
        <f t="shared" si="48"/>
        <v>250</v>
      </c>
      <c r="M392">
        <f t="shared" si="49"/>
        <v>235.24799999999999</v>
      </c>
      <c r="N392">
        <f t="shared" si="50"/>
        <v>163.15789473684211</v>
      </c>
      <c r="O392">
        <f t="shared" si="51"/>
        <v>81.159420289855078</v>
      </c>
      <c r="P392">
        <v>16942</v>
      </c>
      <c r="Q392">
        <v>250</v>
      </c>
      <c r="R392">
        <v>400.01600000000002</v>
      </c>
      <c r="S392">
        <v>16900</v>
      </c>
      <c r="T392">
        <v>250</v>
      </c>
      <c r="U392">
        <v>400.00400000000002</v>
      </c>
      <c r="V392">
        <f t="shared" si="52"/>
        <v>250</v>
      </c>
      <c r="W392">
        <f t="shared" si="53"/>
        <v>400.01</v>
      </c>
      <c r="X392">
        <f t="shared" si="54"/>
        <v>163.15789473684211</v>
      </c>
      <c r="Y392">
        <f t="shared" si="55"/>
        <v>81.159420289855078</v>
      </c>
    </row>
    <row r="393" spans="1:25" x14ac:dyDescent="0.25">
      <c r="A393" t="s">
        <v>402</v>
      </c>
      <c r="B393">
        <v>120</v>
      </c>
      <c r="C393">
        <v>4</v>
      </c>
      <c r="D393" s="1">
        <v>88</v>
      </c>
      <c r="E393">
        <v>137</v>
      </c>
      <c r="F393">
        <v>10000</v>
      </c>
      <c r="G393">
        <v>245</v>
      </c>
      <c r="H393">
        <v>227.57900000000001</v>
      </c>
      <c r="I393">
        <v>10000</v>
      </c>
      <c r="J393">
        <v>256</v>
      </c>
      <c r="K393">
        <v>236.55199999999999</v>
      </c>
      <c r="L393">
        <f t="shared" si="48"/>
        <v>245</v>
      </c>
      <c r="M393">
        <f t="shared" si="49"/>
        <v>232.06549999999999</v>
      </c>
      <c r="N393">
        <f t="shared" si="50"/>
        <v>178.40909090909091</v>
      </c>
      <c r="O393">
        <f t="shared" si="51"/>
        <v>78.832116788321173</v>
      </c>
      <c r="P393">
        <v>17425</v>
      </c>
      <c r="Q393">
        <v>245</v>
      </c>
      <c r="R393">
        <v>400.01499999999999</v>
      </c>
      <c r="S393">
        <v>16930</v>
      </c>
      <c r="T393">
        <v>256</v>
      </c>
      <c r="U393">
        <v>400.00200000000001</v>
      </c>
      <c r="V393">
        <f t="shared" si="52"/>
        <v>245</v>
      </c>
      <c r="W393">
        <f t="shared" si="53"/>
        <v>400.00850000000003</v>
      </c>
      <c r="X393">
        <f t="shared" si="54"/>
        <v>178.40909090909091</v>
      </c>
      <c r="Y393">
        <f t="shared" si="55"/>
        <v>78.832116788321173</v>
      </c>
    </row>
    <row r="394" spans="1:25" x14ac:dyDescent="0.25">
      <c r="A394" t="s">
        <v>403</v>
      </c>
      <c r="B394">
        <v>120</v>
      </c>
      <c r="C394">
        <v>4</v>
      </c>
      <c r="D394" s="1">
        <v>116</v>
      </c>
      <c r="E394">
        <v>116</v>
      </c>
      <c r="F394">
        <v>10000</v>
      </c>
      <c r="G394">
        <v>176</v>
      </c>
      <c r="H394">
        <v>226.53</v>
      </c>
      <c r="I394">
        <v>10000</v>
      </c>
      <c r="J394">
        <v>184</v>
      </c>
      <c r="K394">
        <v>232.96199999999999</v>
      </c>
      <c r="L394">
        <f t="shared" si="48"/>
        <v>176</v>
      </c>
      <c r="M394">
        <f t="shared" si="49"/>
        <v>229.74599999999998</v>
      </c>
      <c r="N394">
        <f t="shared" si="50"/>
        <v>51.724137931034484</v>
      </c>
      <c r="O394">
        <f t="shared" si="51"/>
        <v>51.724137931034484</v>
      </c>
      <c r="P394">
        <v>17691</v>
      </c>
      <c r="Q394">
        <v>176</v>
      </c>
      <c r="R394">
        <v>400.012</v>
      </c>
      <c r="S394">
        <v>17142</v>
      </c>
      <c r="T394">
        <v>184</v>
      </c>
      <c r="U394">
        <v>400.01600000000002</v>
      </c>
      <c r="V394">
        <f t="shared" si="52"/>
        <v>176</v>
      </c>
      <c r="W394">
        <f t="shared" si="53"/>
        <v>400.01400000000001</v>
      </c>
      <c r="X394">
        <f t="shared" si="54"/>
        <v>51.724137931034484</v>
      </c>
      <c r="Y394">
        <f t="shared" si="55"/>
        <v>51.724137931034484</v>
      </c>
    </row>
    <row r="395" spans="1:25" x14ac:dyDescent="0.25">
      <c r="A395" t="s">
        <v>404</v>
      </c>
      <c r="B395">
        <v>120</v>
      </c>
      <c r="C395">
        <v>4</v>
      </c>
      <c r="D395" s="1">
        <v>130</v>
      </c>
      <c r="E395">
        <v>144</v>
      </c>
      <c r="F395">
        <v>10000</v>
      </c>
      <c r="G395">
        <v>289</v>
      </c>
      <c r="H395">
        <v>231.49600000000001</v>
      </c>
      <c r="I395">
        <v>10000</v>
      </c>
      <c r="J395">
        <v>280</v>
      </c>
      <c r="K395">
        <v>236.108</v>
      </c>
      <c r="L395">
        <f t="shared" si="48"/>
        <v>280</v>
      </c>
      <c r="M395">
        <f t="shared" si="49"/>
        <v>233.80200000000002</v>
      </c>
      <c r="N395">
        <f t="shared" si="50"/>
        <v>115.38461538461537</v>
      </c>
      <c r="O395">
        <f t="shared" si="51"/>
        <v>94.444444444444443</v>
      </c>
      <c r="P395">
        <v>17257</v>
      </c>
      <c r="Q395">
        <v>289</v>
      </c>
      <c r="R395">
        <v>400.02</v>
      </c>
      <c r="S395">
        <v>16939</v>
      </c>
      <c r="T395">
        <v>280</v>
      </c>
      <c r="U395">
        <v>400.01900000000001</v>
      </c>
      <c r="V395">
        <f t="shared" si="52"/>
        <v>280</v>
      </c>
      <c r="W395">
        <f t="shared" si="53"/>
        <v>400.01949999999999</v>
      </c>
      <c r="X395">
        <f t="shared" si="54"/>
        <v>115.38461538461537</v>
      </c>
      <c r="Y395">
        <f t="shared" si="55"/>
        <v>94.444444444444443</v>
      </c>
    </row>
    <row r="396" spans="1:25" x14ac:dyDescent="0.25">
      <c r="A396" t="s">
        <v>405</v>
      </c>
      <c r="B396">
        <v>120</v>
      </c>
      <c r="C396">
        <v>4</v>
      </c>
      <c r="D396" s="1">
        <v>89</v>
      </c>
      <c r="E396">
        <v>92</v>
      </c>
      <c r="F396">
        <v>10000</v>
      </c>
      <c r="G396">
        <v>155</v>
      </c>
      <c r="H396">
        <v>229.886</v>
      </c>
      <c r="I396">
        <v>10000</v>
      </c>
      <c r="J396">
        <v>162</v>
      </c>
      <c r="K396">
        <v>232.726</v>
      </c>
      <c r="L396">
        <f t="shared" si="48"/>
        <v>155</v>
      </c>
      <c r="M396">
        <f t="shared" si="49"/>
        <v>231.30599999999998</v>
      </c>
      <c r="N396">
        <f t="shared" si="50"/>
        <v>74.157303370786522</v>
      </c>
      <c r="O396">
        <f t="shared" si="51"/>
        <v>68.478260869565219</v>
      </c>
      <c r="P396">
        <v>17522</v>
      </c>
      <c r="Q396">
        <v>155</v>
      </c>
      <c r="R396">
        <v>400.01299999999998</v>
      </c>
      <c r="S396">
        <v>17255</v>
      </c>
      <c r="T396">
        <v>162</v>
      </c>
      <c r="U396">
        <v>400.017</v>
      </c>
      <c r="V396">
        <f t="shared" si="52"/>
        <v>155</v>
      </c>
      <c r="W396">
        <f t="shared" si="53"/>
        <v>400.01499999999999</v>
      </c>
      <c r="X396">
        <f t="shared" si="54"/>
        <v>74.157303370786522</v>
      </c>
      <c r="Y396">
        <f t="shared" si="55"/>
        <v>68.478260869565219</v>
      </c>
    </row>
    <row r="397" spans="1:25" x14ac:dyDescent="0.25">
      <c r="A397" t="s">
        <v>406</v>
      </c>
      <c r="B397">
        <v>120</v>
      </c>
      <c r="C397">
        <v>4</v>
      </c>
      <c r="D397" s="1">
        <v>111</v>
      </c>
      <c r="E397">
        <v>111</v>
      </c>
      <c r="F397">
        <v>10000</v>
      </c>
      <c r="G397">
        <v>162</v>
      </c>
      <c r="H397">
        <v>221.24299999999999</v>
      </c>
      <c r="I397">
        <v>10000</v>
      </c>
      <c r="J397">
        <v>162</v>
      </c>
      <c r="K397">
        <v>223.24700000000001</v>
      </c>
      <c r="L397">
        <f t="shared" si="48"/>
        <v>162</v>
      </c>
      <c r="M397">
        <f t="shared" si="49"/>
        <v>222.245</v>
      </c>
      <c r="N397">
        <f t="shared" si="50"/>
        <v>45.945945945945951</v>
      </c>
      <c r="O397">
        <f t="shared" si="51"/>
        <v>45.945945945945951</v>
      </c>
      <c r="P397">
        <v>18196</v>
      </c>
      <c r="Q397">
        <v>161</v>
      </c>
      <c r="R397">
        <v>400.01600000000002</v>
      </c>
      <c r="S397">
        <v>17843</v>
      </c>
      <c r="T397">
        <v>162</v>
      </c>
      <c r="U397">
        <v>400.005</v>
      </c>
      <c r="V397">
        <f t="shared" si="52"/>
        <v>161</v>
      </c>
      <c r="W397">
        <f t="shared" si="53"/>
        <v>400.01049999999998</v>
      </c>
      <c r="X397">
        <f t="shared" si="54"/>
        <v>45.045045045045043</v>
      </c>
      <c r="Y397">
        <f t="shared" si="55"/>
        <v>45.045045045045043</v>
      </c>
    </row>
    <row r="398" spans="1:25" x14ac:dyDescent="0.25">
      <c r="A398" t="s">
        <v>407</v>
      </c>
      <c r="B398">
        <v>120</v>
      </c>
      <c r="C398">
        <v>4</v>
      </c>
      <c r="D398" s="1">
        <v>90</v>
      </c>
      <c r="E398">
        <v>90</v>
      </c>
      <c r="F398">
        <v>10000</v>
      </c>
      <c r="G398">
        <v>126</v>
      </c>
      <c r="H398">
        <v>212.60499999999999</v>
      </c>
      <c r="I398">
        <v>10000</v>
      </c>
      <c r="J398">
        <v>128</v>
      </c>
      <c r="K398">
        <v>218.83</v>
      </c>
      <c r="L398">
        <f t="shared" si="48"/>
        <v>126</v>
      </c>
      <c r="M398">
        <f t="shared" si="49"/>
        <v>215.7175</v>
      </c>
      <c r="N398">
        <f t="shared" si="50"/>
        <v>40</v>
      </c>
      <c r="O398">
        <f t="shared" si="51"/>
        <v>40</v>
      </c>
      <c r="P398">
        <v>18706</v>
      </c>
      <c r="Q398">
        <v>126</v>
      </c>
      <c r="R398">
        <v>400</v>
      </c>
      <c r="S398">
        <v>18085</v>
      </c>
      <c r="T398">
        <v>128</v>
      </c>
      <c r="U398">
        <v>400.017</v>
      </c>
      <c r="V398">
        <f t="shared" si="52"/>
        <v>126</v>
      </c>
      <c r="W398">
        <f t="shared" si="53"/>
        <v>400.00850000000003</v>
      </c>
      <c r="X398">
        <f t="shared" si="54"/>
        <v>40</v>
      </c>
      <c r="Y398">
        <f t="shared" si="55"/>
        <v>40</v>
      </c>
    </row>
    <row r="399" spans="1:25" x14ac:dyDescent="0.25">
      <c r="A399" t="s">
        <v>408</v>
      </c>
      <c r="B399">
        <v>120</v>
      </c>
      <c r="C399">
        <v>4</v>
      </c>
      <c r="D399" s="1">
        <v>106</v>
      </c>
      <c r="E399">
        <v>106</v>
      </c>
      <c r="F399">
        <v>10000</v>
      </c>
      <c r="G399">
        <v>142</v>
      </c>
      <c r="H399">
        <v>218.334</v>
      </c>
      <c r="I399">
        <v>10000</v>
      </c>
      <c r="J399">
        <v>142</v>
      </c>
      <c r="K399">
        <v>221.20500000000001</v>
      </c>
      <c r="L399">
        <f t="shared" si="48"/>
        <v>142</v>
      </c>
      <c r="M399">
        <f t="shared" si="49"/>
        <v>219.76949999999999</v>
      </c>
      <c r="N399">
        <f t="shared" si="50"/>
        <v>33.962264150943398</v>
      </c>
      <c r="O399">
        <f t="shared" si="51"/>
        <v>33.962264150943398</v>
      </c>
      <c r="P399">
        <v>18330</v>
      </c>
      <c r="Q399">
        <v>142</v>
      </c>
      <c r="R399">
        <v>400.00799999999998</v>
      </c>
      <c r="S399">
        <v>18010</v>
      </c>
      <c r="T399">
        <v>142</v>
      </c>
      <c r="U399">
        <v>400.03</v>
      </c>
      <c r="V399">
        <f t="shared" si="52"/>
        <v>142</v>
      </c>
      <c r="W399">
        <f t="shared" si="53"/>
        <v>400.01900000000001</v>
      </c>
      <c r="X399">
        <f t="shared" si="54"/>
        <v>33.962264150943398</v>
      </c>
      <c r="Y399">
        <f t="shared" si="55"/>
        <v>33.962264150943398</v>
      </c>
    </row>
    <row r="400" spans="1:25" x14ac:dyDescent="0.25">
      <c r="A400" t="s">
        <v>409</v>
      </c>
      <c r="B400">
        <v>120</v>
      </c>
      <c r="C400">
        <v>4</v>
      </c>
      <c r="D400" s="1">
        <v>96</v>
      </c>
      <c r="E400">
        <v>191</v>
      </c>
      <c r="F400">
        <v>10000</v>
      </c>
      <c r="G400">
        <v>382</v>
      </c>
      <c r="H400">
        <v>264.89299999999997</v>
      </c>
      <c r="I400">
        <v>10000</v>
      </c>
      <c r="J400">
        <v>382</v>
      </c>
      <c r="K400">
        <v>270.21800000000002</v>
      </c>
      <c r="L400">
        <f t="shared" si="48"/>
        <v>382</v>
      </c>
      <c r="M400">
        <f t="shared" si="49"/>
        <v>267.55549999999999</v>
      </c>
      <c r="N400">
        <f t="shared" si="50"/>
        <v>297.91666666666663</v>
      </c>
      <c r="O400">
        <f t="shared" si="51"/>
        <v>100</v>
      </c>
      <c r="P400">
        <v>15098</v>
      </c>
      <c r="Q400">
        <v>382</v>
      </c>
      <c r="R400">
        <v>400.036</v>
      </c>
      <c r="S400">
        <v>14745</v>
      </c>
      <c r="T400">
        <v>382</v>
      </c>
      <c r="U400">
        <v>400.01900000000001</v>
      </c>
      <c r="V400">
        <f t="shared" si="52"/>
        <v>382</v>
      </c>
      <c r="W400">
        <f t="shared" si="53"/>
        <v>400.02750000000003</v>
      </c>
      <c r="X400">
        <f t="shared" si="54"/>
        <v>297.91666666666663</v>
      </c>
      <c r="Y400">
        <f t="shared" si="55"/>
        <v>100</v>
      </c>
    </row>
    <row r="401" spans="1:25" x14ac:dyDescent="0.25">
      <c r="A401" t="s">
        <v>410</v>
      </c>
      <c r="B401">
        <v>120</v>
      </c>
      <c r="C401">
        <v>4</v>
      </c>
      <c r="D401" s="1">
        <v>100</v>
      </c>
      <c r="E401">
        <v>214</v>
      </c>
      <c r="F401">
        <v>10000</v>
      </c>
      <c r="G401">
        <v>419</v>
      </c>
      <c r="H401">
        <v>270.822</v>
      </c>
      <c r="I401">
        <v>10000</v>
      </c>
      <c r="J401">
        <v>421</v>
      </c>
      <c r="K401">
        <v>268.44499999999999</v>
      </c>
      <c r="L401">
        <f t="shared" si="48"/>
        <v>419</v>
      </c>
      <c r="M401">
        <f t="shared" si="49"/>
        <v>269.63350000000003</v>
      </c>
      <c r="N401">
        <f t="shared" si="50"/>
        <v>319</v>
      </c>
      <c r="O401">
        <f t="shared" si="51"/>
        <v>95.794392523364493</v>
      </c>
      <c r="P401">
        <v>14811</v>
      </c>
      <c r="Q401">
        <v>419</v>
      </c>
      <c r="R401">
        <v>400.00299999999999</v>
      </c>
      <c r="S401">
        <v>14849</v>
      </c>
      <c r="T401">
        <v>421</v>
      </c>
      <c r="U401">
        <v>400.01900000000001</v>
      </c>
      <c r="V401">
        <f t="shared" si="52"/>
        <v>419</v>
      </c>
      <c r="W401">
        <f t="shared" si="53"/>
        <v>400.01099999999997</v>
      </c>
      <c r="X401">
        <f t="shared" si="54"/>
        <v>319</v>
      </c>
      <c r="Y401">
        <f t="shared" si="55"/>
        <v>95.794392523364493</v>
      </c>
    </row>
    <row r="402" spans="1:25" x14ac:dyDescent="0.25">
      <c r="A402" t="s">
        <v>411</v>
      </c>
      <c r="B402">
        <v>120</v>
      </c>
      <c r="C402">
        <v>4</v>
      </c>
      <c r="D402" s="1">
        <v>120</v>
      </c>
      <c r="E402">
        <v>182</v>
      </c>
      <c r="F402">
        <v>10000</v>
      </c>
      <c r="G402">
        <v>324</v>
      </c>
      <c r="H402">
        <v>253.113</v>
      </c>
      <c r="I402">
        <v>10000</v>
      </c>
      <c r="J402">
        <v>321</v>
      </c>
      <c r="K402">
        <v>256.983</v>
      </c>
      <c r="L402">
        <f t="shared" si="48"/>
        <v>321</v>
      </c>
      <c r="M402">
        <f t="shared" si="49"/>
        <v>255.048</v>
      </c>
      <c r="N402">
        <f t="shared" si="50"/>
        <v>167.5</v>
      </c>
      <c r="O402">
        <f t="shared" si="51"/>
        <v>76.373626373626365</v>
      </c>
      <c r="P402">
        <v>15839</v>
      </c>
      <c r="Q402">
        <v>318</v>
      </c>
      <c r="R402">
        <v>400.02199999999999</v>
      </c>
      <c r="S402">
        <v>15669</v>
      </c>
      <c r="T402">
        <v>320</v>
      </c>
      <c r="U402">
        <v>400.01600000000002</v>
      </c>
      <c r="V402">
        <f t="shared" si="52"/>
        <v>318</v>
      </c>
      <c r="W402">
        <f t="shared" si="53"/>
        <v>400.01900000000001</v>
      </c>
      <c r="X402">
        <f t="shared" si="54"/>
        <v>165</v>
      </c>
      <c r="Y402">
        <f t="shared" si="55"/>
        <v>74.72527472527473</v>
      </c>
    </row>
    <row r="403" spans="1:25" x14ac:dyDescent="0.25">
      <c r="A403" t="s">
        <v>412</v>
      </c>
      <c r="B403">
        <v>120</v>
      </c>
      <c r="C403">
        <v>4</v>
      </c>
      <c r="D403" s="1">
        <v>86</v>
      </c>
      <c r="E403">
        <v>151</v>
      </c>
      <c r="F403">
        <v>10000</v>
      </c>
      <c r="G403">
        <v>257</v>
      </c>
      <c r="H403">
        <v>252.988</v>
      </c>
      <c r="I403">
        <v>10000</v>
      </c>
      <c r="J403">
        <v>260</v>
      </c>
      <c r="K403">
        <v>258.07600000000002</v>
      </c>
      <c r="L403">
        <f t="shared" si="48"/>
        <v>257</v>
      </c>
      <c r="M403">
        <f t="shared" si="49"/>
        <v>255.53200000000001</v>
      </c>
      <c r="N403">
        <f t="shared" si="50"/>
        <v>198.83720930232559</v>
      </c>
      <c r="O403">
        <f t="shared" si="51"/>
        <v>70.19867549668875</v>
      </c>
      <c r="P403">
        <v>15845</v>
      </c>
      <c r="Q403">
        <v>257</v>
      </c>
      <c r="R403">
        <v>400.01100000000002</v>
      </c>
      <c r="S403">
        <v>15481</v>
      </c>
      <c r="T403">
        <v>258</v>
      </c>
      <c r="U403">
        <v>400.00400000000002</v>
      </c>
      <c r="V403">
        <f t="shared" si="52"/>
        <v>257</v>
      </c>
      <c r="W403">
        <f t="shared" si="53"/>
        <v>400.00750000000005</v>
      </c>
      <c r="X403">
        <f t="shared" si="54"/>
        <v>198.83720930232559</v>
      </c>
      <c r="Y403">
        <f t="shared" si="55"/>
        <v>70.19867549668875</v>
      </c>
    </row>
    <row r="404" spans="1:25" x14ac:dyDescent="0.25">
      <c r="A404" t="s">
        <v>413</v>
      </c>
      <c r="B404">
        <v>120</v>
      </c>
      <c r="C404">
        <v>4</v>
      </c>
      <c r="D404" s="1">
        <v>91</v>
      </c>
      <c r="E404">
        <v>112</v>
      </c>
      <c r="F404">
        <v>10000</v>
      </c>
      <c r="G404">
        <v>188</v>
      </c>
      <c r="H404">
        <v>240.64</v>
      </c>
      <c r="I404">
        <v>10000</v>
      </c>
      <c r="J404">
        <v>185</v>
      </c>
      <c r="K404">
        <v>243.209</v>
      </c>
      <c r="L404">
        <f t="shared" si="48"/>
        <v>185</v>
      </c>
      <c r="M404">
        <f t="shared" si="49"/>
        <v>241.92449999999999</v>
      </c>
      <c r="N404">
        <f t="shared" si="50"/>
        <v>103.29670329670331</v>
      </c>
      <c r="O404">
        <f t="shared" si="51"/>
        <v>65.178571428571431</v>
      </c>
      <c r="P404">
        <v>16585</v>
      </c>
      <c r="Q404">
        <v>188</v>
      </c>
      <c r="R404">
        <v>400.00200000000001</v>
      </c>
      <c r="S404">
        <v>16499</v>
      </c>
      <c r="T404">
        <v>185</v>
      </c>
      <c r="U404">
        <v>400.00200000000001</v>
      </c>
      <c r="V404">
        <f t="shared" si="52"/>
        <v>185</v>
      </c>
      <c r="W404">
        <f t="shared" si="53"/>
        <v>400.00200000000001</v>
      </c>
      <c r="X404">
        <f t="shared" si="54"/>
        <v>103.29670329670331</v>
      </c>
      <c r="Y404">
        <f t="shared" si="55"/>
        <v>65.178571428571431</v>
      </c>
    </row>
    <row r="405" spans="1:25" x14ac:dyDescent="0.25">
      <c r="A405" t="s">
        <v>414</v>
      </c>
      <c r="B405">
        <v>120</v>
      </c>
      <c r="C405">
        <v>4</v>
      </c>
      <c r="D405" s="1">
        <v>98</v>
      </c>
      <c r="E405">
        <v>135</v>
      </c>
      <c r="F405">
        <v>10000</v>
      </c>
      <c r="G405">
        <v>222</v>
      </c>
      <c r="H405">
        <v>237.95</v>
      </c>
      <c r="I405">
        <v>10000</v>
      </c>
      <c r="J405">
        <v>228</v>
      </c>
      <c r="K405">
        <v>239.005</v>
      </c>
      <c r="L405">
        <f t="shared" si="48"/>
        <v>222</v>
      </c>
      <c r="M405">
        <f t="shared" si="49"/>
        <v>238.47749999999999</v>
      </c>
      <c r="N405">
        <f t="shared" si="50"/>
        <v>126.53061224489797</v>
      </c>
      <c r="O405">
        <f t="shared" si="51"/>
        <v>64.444444444444443</v>
      </c>
      <c r="P405">
        <v>16779</v>
      </c>
      <c r="Q405">
        <v>222</v>
      </c>
      <c r="R405">
        <v>400</v>
      </c>
      <c r="S405">
        <v>16664</v>
      </c>
      <c r="T405">
        <v>228</v>
      </c>
      <c r="U405">
        <v>400.01499999999999</v>
      </c>
      <c r="V405">
        <f t="shared" si="52"/>
        <v>222</v>
      </c>
      <c r="W405">
        <f t="shared" si="53"/>
        <v>400.00749999999999</v>
      </c>
      <c r="X405">
        <f t="shared" si="54"/>
        <v>126.53061224489797</v>
      </c>
      <c r="Y405">
        <f t="shared" si="55"/>
        <v>64.444444444444443</v>
      </c>
    </row>
    <row r="406" spans="1:25" x14ac:dyDescent="0.25">
      <c r="A406" t="s">
        <v>415</v>
      </c>
      <c r="B406">
        <v>120</v>
      </c>
      <c r="C406">
        <v>4</v>
      </c>
      <c r="D406" s="1">
        <v>102</v>
      </c>
      <c r="E406">
        <v>102</v>
      </c>
      <c r="F406">
        <v>10000</v>
      </c>
      <c r="G406">
        <v>159</v>
      </c>
      <c r="H406">
        <v>229.565</v>
      </c>
      <c r="I406">
        <v>10000</v>
      </c>
      <c r="J406">
        <v>158</v>
      </c>
      <c r="K406">
        <v>233.28</v>
      </c>
      <c r="L406">
        <f t="shared" si="48"/>
        <v>158</v>
      </c>
      <c r="M406">
        <f t="shared" si="49"/>
        <v>231.42250000000001</v>
      </c>
      <c r="N406">
        <f t="shared" si="50"/>
        <v>54.901960784313729</v>
      </c>
      <c r="O406">
        <f t="shared" si="51"/>
        <v>54.901960784313729</v>
      </c>
      <c r="P406">
        <v>17512</v>
      </c>
      <c r="Q406">
        <v>159</v>
      </c>
      <c r="R406">
        <v>400</v>
      </c>
      <c r="S406">
        <v>17180</v>
      </c>
      <c r="T406">
        <v>158</v>
      </c>
      <c r="U406">
        <v>400.00900000000001</v>
      </c>
      <c r="V406">
        <f t="shared" si="52"/>
        <v>158</v>
      </c>
      <c r="W406">
        <f t="shared" si="53"/>
        <v>400.00450000000001</v>
      </c>
      <c r="X406">
        <f t="shared" si="54"/>
        <v>54.901960784313729</v>
      </c>
      <c r="Y406">
        <f t="shared" si="55"/>
        <v>54.901960784313729</v>
      </c>
    </row>
    <row r="407" spans="1:25" x14ac:dyDescent="0.25">
      <c r="A407" t="s">
        <v>416</v>
      </c>
      <c r="B407">
        <v>120</v>
      </c>
      <c r="C407">
        <v>4</v>
      </c>
      <c r="D407" s="1">
        <v>90</v>
      </c>
      <c r="E407">
        <v>105</v>
      </c>
      <c r="F407">
        <v>10000</v>
      </c>
      <c r="G407">
        <v>171</v>
      </c>
      <c r="H407">
        <v>234.17</v>
      </c>
      <c r="I407">
        <v>10000</v>
      </c>
      <c r="J407">
        <v>172</v>
      </c>
      <c r="K407">
        <v>233.53700000000001</v>
      </c>
      <c r="L407">
        <f t="shared" si="48"/>
        <v>171</v>
      </c>
      <c r="M407">
        <f t="shared" si="49"/>
        <v>233.8535</v>
      </c>
      <c r="N407">
        <f t="shared" si="50"/>
        <v>90</v>
      </c>
      <c r="O407">
        <f t="shared" si="51"/>
        <v>62.857142857142854</v>
      </c>
      <c r="P407">
        <v>17048</v>
      </c>
      <c r="Q407">
        <v>171</v>
      </c>
      <c r="R407">
        <v>400.01799999999997</v>
      </c>
      <c r="S407">
        <v>17088</v>
      </c>
      <c r="T407">
        <v>172</v>
      </c>
      <c r="U407">
        <v>400.01900000000001</v>
      </c>
      <c r="V407">
        <f t="shared" si="52"/>
        <v>171</v>
      </c>
      <c r="W407">
        <f t="shared" si="53"/>
        <v>400.01850000000002</v>
      </c>
      <c r="X407">
        <f t="shared" si="54"/>
        <v>90</v>
      </c>
      <c r="Y407">
        <f t="shared" si="55"/>
        <v>62.857142857142854</v>
      </c>
    </row>
    <row r="408" spans="1:25" x14ac:dyDescent="0.25">
      <c r="A408" t="s">
        <v>417</v>
      </c>
      <c r="B408">
        <v>120</v>
      </c>
      <c r="C408">
        <v>4</v>
      </c>
      <c r="D408" s="1">
        <v>101</v>
      </c>
      <c r="E408">
        <v>101</v>
      </c>
      <c r="F408">
        <v>10000</v>
      </c>
      <c r="G408">
        <v>134</v>
      </c>
      <c r="H408">
        <v>219.53399999999999</v>
      </c>
      <c r="I408">
        <v>10000</v>
      </c>
      <c r="J408">
        <v>134</v>
      </c>
      <c r="K408">
        <v>225.553</v>
      </c>
      <c r="L408">
        <f t="shared" si="48"/>
        <v>134</v>
      </c>
      <c r="M408">
        <f t="shared" si="49"/>
        <v>222.54349999999999</v>
      </c>
      <c r="N408">
        <f t="shared" si="50"/>
        <v>32.673267326732677</v>
      </c>
      <c r="O408">
        <f t="shared" si="51"/>
        <v>32.673267326732677</v>
      </c>
      <c r="P408">
        <v>18267</v>
      </c>
      <c r="Q408">
        <v>134</v>
      </c>
      <c r="R408">
        <v>400.012</v>
      </c>
      <c r="S408">
        <v>17720</v>
      </c>
      <c r="T408">
        <v>134</v>
      </c>
      <c r="U408">
        <v>400.024</v>
      </c>
      <c r="V408">
        <f t="shared" si="52"/>
        <v>134</v>
      </c>
      <c r="W408">
        <f t="shared" si="53"/>
        <v>400.01800000000003</v>
      </c>
      <c r="X408">
        <f t="shared" si="54"/>
        <v>32.673267326732677</v>
      </c>
      <c r="Y408">
        <f t="shared" si="55"/>
        <v>32.673267326732677</v>
      </c>
    </row>
    <row r="409" spans="1:25" x14ac:dyDescent="0.25">
      <c r="A409" t="s">
        <v>418</v>
      </c>
      <c r="B409">
        <v>120</v>
      </c>
      <c r="C409">
        <v>4</v>
      </c>
      <c r="D409" s="1">
        <v>96</v>
      </c>
      <c r="E409">
        <v>101</v>
      </c>
      <c r="F409">
        <v>10000</v>
      </c>
      <c r="G409">
        <v>153</v>
      </c>
      <c r="H409">
        <v>229.78399999999999</v>
      </c>
      <c r="I409">
        <v>10000</v>
      </c>
      <c r="J409">
        <v>153</v>
      </c>
      <c r="K409">
        <v>236.578</v>
      </c>
      <c r="L409">
        <f t="shared" si="48"/>
        <v>153</v>
      </c>
      <c r="M409">
        <f t="shared" si="49"/>
        <v>233.18099999999998</v>
      </c>
      <c r="N409">
        <f t="shared" si="50"/>
        <v>59.375</v>
      </c>
      <c r="O409">
        <f t="shared" si="51"/>
        <v>51.485148514851488</v>
      </c>
      <c r="P409">
        <v>17460</v>
      </c>
      <c r="Q409">
        <v>153</v>
      </c>
      <c r="R409">
        <v>400.02199999999999</v>
      </c>
      <c r="S409">
        <v>17002</v>
      </c>
      <c r="T409">
        <v>153</v>
      </c>
      <c r="U409">
        <v>400.02</v>
      </c>
      <c r="V409">
        <f t="shared" si="52"/>
        <v>153</v>
      </c>
      <c r="W409">
        <f t="shared" si="53"/>
        <v>400.02099999999996</v>
      </c>
      <c r="X409">
        <f t="shared" si="54"/>
        <v>59.375</v>
      </c>
      <c r="Y409">
        <f t="shared" si="55"/>
        <v>51.485148514851488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2D89-FED1-4FDE-B038-243D76A6A52F}">
  <dimension ref="A1:Y409"/>
  <sheetViews>
    <sheetView topLeftCell="G1" workbookViewId="0">
      <selection activeCell="K21" sqref="K21"/>
    </sheetView>
  </sheetViews>
  <sheetFormatPr defaultRowHeight="13.8" x14ac:dyDescent="0.25"/>
  <cols>
    <col min="4" max="4" width="9" style="1"/>
    <col min="10" max="10" width="15.33203125" customWidth="1"/>
    <col min="11" max="11" width="15.109375" customWidth="1"/>
    <col min="15" max="16" width="12.6640625" customWidth="1"/>
    <col min="19" max="19" width="9.109375" bestFit="1" customWidth="1"/>
    <col min="20" max="21" width="16.21875" bestFit="1" customWidth="1"/>
    <col min="22" max="22" width="15.21875" bestFit="1" customWidth="1"/>
    <col min="23" max="24" width="16.21875" bestFit="1" customWidth="1"/>
    <col min="25" max="25" width="15.21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s="1" t="s">
        <v>482</v>
      </c>
      <c r="E1" t="s">
        <v>427</v>
      </c>
      <c r="F1" t="s">
        <v>3</v>
      </c>
      <c r="G1" t="s">
        <v>529</v>
      </c>
      <c r="H1" t="s">
        <v>528</v>
      </c>
      <c r="I1" t="s">
        <v>517</v>
      </c>
      <c r="J1" t="s">
        <v>520</v>
      </c>
      <c r="K1" t="s">
        <v>521</v>
      </c>
      <c r="L1" t="s">
        <v>530</v>
      </c>
      <c r="M1" t="s">
        <v>518</v>
      </c>
      <c r="N1" t="s">
        <v>519</v>
      </c>
      <c r="O1" s="35" t="s">
        <v>522</v>
      </c>
      <c r="P1" s="35" t="s">
        <v>523</v>
      </c>
    </row>
    <row r="2" spans="1:25" x14ac:dyDescent="0.25">
      <c r="A2" t="s">
        <v>9</v>
      </c>
      <c r="B2">
        <v>30</v>
      </c>
      <c r="C2">
        <v>4</v>
      </c>
      <c r="D2" s="1">
        <v>41</v>
      </c>
      <c r="E2">
        <v>41</v>
      </c>
      <c r="F2" t="s">
        <v>537</v>
      </c>
      <c r="G2">
        <v>5000</v>
      </c>
      <c r="H2">
        <v>57</v>
      </c>
      <c r="I2">
        <v>1.44</v>
      </c>
      <c r="J2">
        <f>(H2-$D2)/$D2*100</f>
        <v>39.024390243902438</v>
      </c>
      <c r="K2">
        <f>(H2-$E2)/$E2*100</f>
        <v>39.024390243902438</v>
      </c>
      <c r="L2">
        <v>1560600</v>
      </c>
      <c r="M2">
        <v>57</v>
      </c>
      <c r="N2">
        <v>100.003</v>
      </c>
      <c r="O2">
        <f>(M2-$D2)/$D2*100</f>
        <v>39.024390243902438</v>
      </c>
      <c r="P2">
        <f>(M2-$E2)/$E2*100</f>
        <v>39.024390243902438</v>
      </c>
      <c r="S2" s="2" t="s">
        <v>419</v>
      </c>
      <c r="T2" t="s">
        <v>525</v>
      </c>
      <c r="U2" t="s">
        <v>536</v>
      </c>
      <c r="V2" t="s">
        <v>524</v>
      </c>
      <c r="W2" t="s">
        <v>527</v>
      </c>
      <c r="X2" t="s">
        <v>535</v>
      </c>
      <c r="Y2" t="s">
        <v>526</v>
      </c>
    </row>
    <row r="3" spans="1:25" x14ac:dyDescent="0.25">
      <c r="A3" t="s">
        <v>12</v>
      </c>
      <c r="B3">
        <v>30</v>
      </c>
      <c r="C3">
        <v>4</v>
      </c>
      <c r="D3" s="1">
        <v>43</v>
      </c>
      <c r="E3">
        <v>43</v>
      </c>
      <c r="F3" t="s">
        <v>537</v>
      </c>
      <c r="G3">
        <v>5000</v>
      </c>
      <c r="H3">
        <v>51</v>
      </c>
      <c r="I3">
        <v>0.78100000000000003</v>
      </c>
      <c r="J3">
        <f t="shared" ref="J3:J66" si="0">(H3-$D3)/$D3*100</f>
        <v>18.604651162790699</v>
      </c>
      <c r="K3">
        <f t="shared" ref="K3:K66" si="1">(H3-$E3)/$E3*100</f>
        <v>18.604651162790699</v>
      </c>
      <c r="L3">
        <v>581400</v>
      </c>
      <c r="M3">
        <v>51</v>
      </c>
      <c r="N3">
        <v>100.008</v>
      </c>
      <c r="O3">
        <f t="shared" ref="O3:O66" si="2">(M3-$D3)/$D3*100</f>
        <v>18.604651162790699</v>
      </c>
      <c r="P3">
        <f t="shared" ref="P3:P66" si="3">(M3-$E3)/$E3*100</f>
        <v>18.604651162790699</v>
      </c>
      <c r="S3" s="3">
        <v>30</v>
      </c>
      <c r="T3" s="4">
        <v>33.884376210748805</v>
      </c>
      <c r="U3" s="4">
        <v>31.727423476815321</v>
      </c>
      <c r="V3" s="4">
        <v>1.2345312499999996</v>
      </c>
      <c r="W3" s="4">
        <v>32.146719974774101</v>
      </c>
      <c r="X3" s="4">
        <v>29.993971001473877</v>
      </c>
      <c r="Y3" s="4">
        <v>100.02995833333331</v>
      </c>
    </row>
    <row r="4" spans="1:25" x14ac:dyDescent="0.25">
      <c r="A4" t="s">
        <v>13</v>
      </c>
      <c r="B4">
        <v>30</v>
      </c>
      <c r="C4">
        <v>4</v>
      </c>
      <c r="D4" s="1">
        <v>41</v>
      </c>
      <c r="E4">
        <v>41</v>
      </c>
      <c r="F4" t="s">
        <v>537</v>
      </c>
      <c r="G4">
        <v>5000</v>
      </c>
      <c r="H4">
        <v>54</v>
      </c>
      <c r="I4">
        <v>0.47499999999999998</v>
      </c>
      <c r="J4">
        <f t="shared" si="0"/>
        <v>31.707317073170731</v>
      </c>
      <c r="K4">
        <f t="shared" si="1"/>
        <v>31.707317073170731</v>
      </c>
      <c r="L4">
        <v>734000</v>
      </c>
      <c r="M4">
        <v>54</v>
      </c>
      <c r="N4">
        <v>100.006</v>
      </c>
      <c r="O4">
        <f t="shared" si="2"/>
        <v>31.707317073170731</v>
      </c>
      <c r="P4">
        <f t="shared" si="3"/>
        <v>31.707317073170731</v>
      </c>
      <c r="S4" s="3">
        <v>60</v>
      </c>
      <c r="T4" s="4">
        <v>33.219191461397344</v>
      </c>
      <c r="U4" s="4">
        <v>26.708696060351361</v>
      </c>
      <c r="V4" s="4">
        <v>6.737750000000001</v>
      </c>
      <c r="W4" s="4">
        <v>32.001303110887413</v>
      </c>
      <c r="X4" s="4">
        <v>25.523747470324441</v>
      </c>
      <c r="Y4" s="4">
        <v>200.12980208333337</v>
      </c>
    </row>
    <row r="5" spans="1:25" x14ac:dyDescent="0.25">
      <c r="A5" t="s">
        <v>14</v>
      </c>
      <c r="B5">
        <v>30</v>
      </c>
      <c r="C5">
        <v>4</v>
      </c>
      <c r="D5" s="1">
        <v>53</v>
      </c>
      <c r="E5">
        <v>53</v>
      </c>
      <c r="F5" t="s">
        <v>537</v>
      </c>
      <c r="G5">
        <v>5000</v>
      </c>
      <c r="H5">
        <v>70</v>
      </c>
      <c r="I5">
        <v>0.55000000000000004</v>
      </c>
      <c r="J5">
        <f t="shared" si="0"/>
        <v>32.075471698113205</v>
      </c>
      <c r="K5">
        <f t="shared" si="1"/>
        <v>32.075471698113205</v>
      </c>
      <c r="L5">
        <v>1068600</v>
      </c>
      <c r="M5">
        <v>70</v>
      </c>
      <c r="N5">
        <v>100.009</v>
      </c>
      <c r="O5">
        <f t="shared" si="2"/>
        <v>32.075471698113205</v>
      </c>
      <c r="P5">
        <f t="shared" si="3"/>
        <v>32.075471698113205</v>
      </c>
      <c r="S5" s="3">
        <v>90</v>
      </c>
      <c r="T5" s="4">
        <v>32.408281453443209</v>
      </c>
      <c r="U5" s="4">
        <v>23.574820468183223</v>
      </c>
      <c r="V5" s="4">
        <v>19.247854166666666</v>
      </c>
      <c r="W5" s="4">
        <v>31.399400693124118</v>
      </c>
      <c r="X5" s="4">
        <v>22.629867134081636</v>
      </c>
      <c r="Y5" s="4">
        <v>300.37834374999989</v>
      </c>
    </row>
    <row r="6" spans="1:25" x14ac:dyDescent="0.25">
      <c r="A6" t="s">
        <v>15</v>
      </c>
      <c r="B6">
        <v>30</v>
      </c>
      <c r="C6">
        <v>4</v>
      </c>
      <c r="D6" s="1">
        <v>48</v>
      </c>
      <c r="E6">
        <v>48</v>
      </c>
      <c r="F6" t="s">
        <v>537</v>
      </c>
      <c r="G6">
        <v>5000</v>
      </c>
      <c r="H6">
        <v>53</v>
      </c>
      <c r="I6">
        <v>0.40400000000000003</v>
      </c>
      <c r="J6">
        <f t="shared" si="0"/>
        <v>10.416666666666668</v>
      </c>
      <c r="K6">
        <f t="shared" si="1"/>
        <v>10.416666666666668</v>
      </c>
      <c r="L6">
        <v>1322000</v>
      </c>
      <c r="M6">
        <v>53</v>
      </c>
      <c r="N6">
        <v>100.011</v>
      </c>
      <c r="O6">
        <f t="shared" si="2"/>
        <v>10.416666666666668</v>
      </c>
      <c r="P6">
        <f t="shared" si="3"/>
        <v>10.416666666666668</v>
      </c>
      <c r="S6" s="3">
        <v>120</v>
      </c>
      <c r="T6" s="4">
        <v>82.230589747678565</v>
      </c>
      <c r="U6" s="4">
        <v>48.680788794310487</v>
      </c>
      <c r="V6" s="4">
        <v>60.236725000000007</v>
      </c>
      <c r="W6" s="4">
        <v>80.448830142604791</v>
      </c>
      <c r="X6" s="4">
        <v>47.174218249147081</v>
      </c>
      <c r="Y6" s="4">
        <v>400.8239833333335</v>
      </c>
    </row>
    <row r="7" spans="1:25" x14ac:dyDescent="0.25">
      <c r="A7" t="s">
        <v>16</v>
      </c>
      <c r="B7">
        <v>30</v>
      </c>
      <c r="C7">
        <v>4</v>
      </c>
      <c r="D7" s="1">
        <v>40</v>
      </c>
      <c r="E7">
        <v>40</v>
      </c>
      <c r="F7" t="s">
        <v>537</v>
      </c>
      <c r="G7">
        <v>5000</v>
      </c>
      <c r="H7">
        <v>43</v>
      </c>
      <c r="I7">
        <v>0.629</v>
      </c>
      <c r="J7">
        <f t="shared" si="0"/>
        <v>7.5</v>
      </c>
      <c r="K7">
        <f t="shared" si="1"/>
        <v>7.5</v>
      </c>
      <c r="L7">
        <v>711600</v>
      </c>
      <c r="M7">
        <v>43</v>
      </c>
      <c r="N7">
        <v>100.026</v>
      </c>
      <c r="O7">
        <f t="shared" si="2"/>
        <v>7.5</v>
      </c>
      <c r="P7">
        <f t="shared" si="3"/>
        <v>7.5</v>
      </c>
      <c r="S7" s="3" t="s">
        <v>420</v>
      </c>
      <c r="T7" s="4">
        <v>47.600020308279433</v>
      </c>
      <c r="U7" s="4">
        <v>33.614570823114818</v>
      </c>
      <c r="V7" s="4">
        <v>24.121421568627436</v>
      </c>
      <c r="W7" s="4">
        <v>46.143167401656861</v>
      </c>
      <c r="X7" s="4">
        <v>32.262437274662076</v>
      </c>
      <c r="Y7" s="4">
        <v>259.19249019607844</v>
      </c>
    </row>
    <row r="8" spans="1:25" x14ac:dyDescent="0.25">
      <c r="A8" t="s">
        <v>17</v>
      </c>
      <c r="B8">
        <v>30</v>
      </c>
      <c r="C8">
        <v>4</v>
      </c>
      <c r="D8" s="1">
        <v>45</v>
      </c>
      <c r="E8">
        <v>45</v>
      </c>
      <c r="F8" t="s">
        <v>537</v>
      </c>
      <c r="G8">
        <v>5000</v>
      </c>
      <c r="H8">
        <v>48</v>
      </c>
      <c r="I8">
        <v>0.28999999999999998</v>
      </c>
      <c r="J8">
        <f t="shared" si="0"/>
        <v>6.666666666666667</v>
      </c>
      <c r="K8">
        <f t="shared" si="1"/>
        <v>6.666666666666667</v>
      </c>
      <c r="L8">
        <v>980600</v>
      </c>
      <c r="M8">
        <v>47</v>
      </c>
      <c r="N8">
        <v>100.017</v>
      </c>
      <c r="O8">
        <f t="shared" si="2"/>
        <v>4.4444444444444446</v>
      </c>
      <c r="P8">
        <f t="shared" si="3"/>
        <v>4.4444444444444446</v>
      </c>
    </row>
    <row r="9" spans="1:25" x14ac:dyDescent="0.25">
      <c r="A9" t="s">
        <v>18</v>
      </c>
      <c r="B9">
        <v>30</v>
      </c>
      <c r="C9">
        <v>4</v>
      </c>
      <c r="D9" s="1">
        <v>52</v>
      </c>
      <c r="E9">
        <v>52</v>
      </c>
      <c r="F9" t="s">
        <v>537</v>
      </c>
      <c r="G9">
        <v>5000</v>
      </c>
      <c r="H9">
        <v>52</v>
      </c>
      <c r="I9">
        <v>0.69399999999999995</v>
      </c>
      <c r="J9">
        <f t="shared" si="0"/>
        <v>0</v>
      </c>
      <c r="K9">
        <f t="shared" si="1"/>
        <v>0</v>
      </c>
      <c r="L9">
        <v>661800</v>
      </c>
      <c r="M9">
        <v>52</v>
      </c>
      <c r="N9">
        <v>100.027</v>
      </c>
      <c r="O9">
        <f t="shared" si="2"/>
        <v>0</v>
      </c>
      <c r="P9">
        <f t="shared" si="3"/>
        <v>0</v>
      </c>
    </row>
    <row r="10" spans="1:25" x14ac:dyDescent="0.25">
      <c r="A10" t="s">
        <v>19</v>
      </c>
      <c r="B10">
        <v>30</v>
      </c>
      <c r="C10">
        <v>4</v>
      </c>
      <c r="D10" s="1">
        <v>60</v>
      </c>
      <c r="E10">
        <v>60</v>
      </c>
      <c r="F10" t="s">
        <v>537</v>
      </c>
      <c r="G10">
        <v>5000</v>
      </c>
      <c r="H10">
        <v>95</v>
      </c>
      <c r="I10">
        <v>1.5329999999999999</v>
      </c>
      <c r="J10">
        <f t="shared" si="0"/>
        <v>58.333333333333336</v>
      </c>
      <c r="K10">
        <f t="shared" si="1"/>
        <v>58.333333333333336</v>
      </c>
      <c r="L10">
        <v>195200</v>
      </c>
      <c r="M10">
        <v>93</v>
      </c>
      <c r="N10">
        <v>100.11799999999999</v>
      </c>
      <c r="O10">
        <f t="shared" si="2"/>
        <v>55.000000000000007</v>
      </c>
      <c r="P10">
        <f t="shared" si="3"/>
        <v>55.000000000000007</v>
      </c>
    </row>
    <row r="11" spans="1:25" x14ac:dyDescent="0.25">
      <c r="A11" t="s">
        <v>20</v>
      </c>
      <c r="B11">
        <v>30</v>
      </c>
      <c r="C11">
        <v>4</v>
      </c>
      <c r="D11" s="1">
        <v>41</v>
      </c>
      <c r="E11">
        <v>41</v>
      </c>
      <c r="F11" t="s">
        <v>537</v>
      </c>
      <c r="G11">
        <v>5000</v>
      </c>
      <c r="H11">
        <v>77</v>
      </c>
      <c r="I11">
        <v>1.131</v>
      </c>
      <c r="J11">
        <f t="shared" si="0"/>
        <v>87.804878048780495</v>
      </c>
      <c r="K11">
        <f t="shared" si="1"/>
        <v>87.804878048780495</v>
      </c>
      <c r="L11">
        <v>138000</v>
      </c>
      <c r="M11">
        <v>71</v>
      </c>
      <c r="N11">
        <v>100.087</v>
      </c>
      <c r="O11">
        <f t="shared" si="2"/>
        <v>73.170731707317074</v>
      </c>
      <c r="P11">
        <f t="shared" si="3"/>
        <v>73.170731707317074</v>
      </c>
    </row>
    <row r="12" spans="1:25" x14ac:dyDescent="0.25">
      <c r="A12" t="s">
        <v>21</v>
      </c>
      <c r="B12">
        <v>30</v>
      </c>
      <c r="C12">
        <v>4</v>
      </c>
      <c r="D12" s="1">
        <v>36</v>
      </c>
      <c r="E12">
        <v>36</v>
      </c>
      <c r="F12" t="s">
        <v>537</v>
      </c>
      <c r="G12">
        <v>5000</v>
      </c>
      <c r="H12">
        <v>58</v>
      </c>
      <c r="I12">
        <v>0.749</v>
      </c>
      <c r="J12">
        <f t="shared" si="0"/>
        <v>61.111111111111114</v>
      </c>
      <c r="K12">
        <f t="shared" si="1"/>
        <v>61.111111111111114</v>
      </c>
      <c r="L12">
        <v>272800</v>
      </c>
      <c r="M12">
        <v>52</v>
      </c>
      <c r="N12">
        <v>100.05500000000001</v>
      </c>
      <c r="O12">
        <f t="shared" si="2"/>
        <v>44.444444444444443</v>
      </c>
      <c r="P12">
        <f t="shared" si="3"/>
        <v>44.444444444444443</v>
      </c>
    </row>
    <row r="13" spans="1:25" x14ac:dyDescent="0.25">
      <c r="A13" t="s">
        <v>22</v>
      </c>
      <c r="B13">
        <v>30</v>
      </c>
      <c r="C13">
        <v>4</v>
      </c>
      <c r="D13" s="1">
        <v>54</v>
      </c>
      <c r="E13">
        <v>54</v>
      </c>
      <c r="F13" t="s">
        <v>537</v>
      </c>
      <c r="G13">
        <v>5000</v>
      </c>
      <c r="H13">
        <v>74</v>
      </c>
      <c r="I13">
        <v>2.3039999999999998</v>
      </c>
      <c r="J13">
        <f t="shared" si="0"/>
        <v>37.037037037037038</v>
      </c>
      <c r="K13">
        <f t="shared" si="1"/>
        <v>37.037037037037038</v>
      </c>
      <c r="L13">
        <v>185000</v>
      </c>
      <c r="M13">
        <v>74</v>
      </c>
      <c r="N13">
        <v>100.057</v>
      </c>
      <c r="O13">
        <f t="shared" si="2"/>
        <v>37.037037037037038</v>
      </c>
      <c r="P13">
        <f t="shared" si="3"/>
        <v>37.037037037037038</v>
      </c>
    </row>
    <row r="14" spans="1:25" x14ac:dyDescent="0.25">
      <c r="A14" t="s">
        <v>23</v>
      </c>
      <c r="B14">
        <v>30</v>
      </c>
      <c r="C14">
        <v>4</v>
      </c>
      <c r="D14" s="1">
        <v>35</v>
      </c>
      <c r="E14">
        <v>35</v>
      </c>
      <c r="F14" t="s">
        <v>537</v>
      </c>
      <c r="G14">
        <v>5000</v>
      </c>
      <c r="H14">
        <v>37</v>
      </c>
      <c r="I14">
        <v>0.58799999999999997</v>
      </c>
      <c r="J14">
        <f t="shared" si="0"/>
        <v>5.7142857142857144</v>
      </c>
      <c r="K14">
        <f t="shared" si="1"/>
        <v>5.7142857142857144</v>
      </c>
      <c r="L14">
        <v>337200</v>
      </c>
      <c r="M14">
        <v>37</v>
      </c>
      <c r="N14">
        <v>100.04</v>
      </c>
      <c r="O14">
        <f t="shared" si="2"/>
        <v>5.7142857142857144</v>
      </c>
      <c r="P14">
        <f t="shared" si="3"/>
        <v>5.7142857142857144</v>
      </c>
    </row>
    <row r="15" spans="1:25" x14ac:dyDescent="0.25">
      <c r="A15" t="s">
        <v>24</v>
      </c>
      <c r="B15">
        <v>30</v>
      </c>
      <c r="C15">
        <v>4</v>
      </c>
      <c r="D15" s="1">
        <v>55</v>
      </c>
      <c r="E15">
        <v>55</v>
      </c>
      <c r="F15" t="s">
        <v>537</v>
      </c>
      <c r="G15">
        <v>5000</v>
      </c>
      <c r="H15">
        <v>55</v>
      </c>
      <c r="I15">
        <v>1.786</v>
      </c>
      <c r="J15">
        <f t="shared" si="0"/>
        <v>0</v>
      </c>
      <c r="K15">
        <f t="shared" si="1"/>
        <v>0</v>
      </c>
      <c r="L15">
        <v>257400</v>
      </c>
      <c r="M15">
        <v>55</v>
      </c>
      <c r="N15">
        <v>100.06399999999999</v>
      </c>
      <c r="O15">
        <f t="shared" si="2"/>
        <v>0</v>
      </c>
      <c r="P15">
        <f t="shared" si="3"/>
        <v>0</v>
      </c>
    </row>
    <row r="16" spans="1:25" x14ac:dyDescent="0.25">
      <c r="A16" t="s">
        <v>25</v>
      </c>
      <c r="B16">
        <v>30</v>
      </c>
      <c r="C16">
        <v>4</v>
      </c>
      <c r="D16" s="1">
        <v>51</v>
      </c>
      <c r="E16">
        <v>51</v>
      </c>
      <c r="F16" t="s">
        <v>537</v>
      </c>
      <c r="G16">
        <v>5000</v>
      </c>
      <c r="H16">
        <v>51</v>
      </c>
      <c r="I16">
        <v>0.93200000000000005</v>
      </c>
      <c r="J16">
        <f t="shared" si="0"/>
        <v>0</v>
      </c>
      <c r="K16">
        <f t="shared" si="1"/>
        <v>0</v>
      </c>
      <c r="L16">
        <v>286600</v>
      </c>
      <c r="M16">
        <v>51</v>
      </c>
      <c r="N16">
        <v>100.021</v>
      </c>
      <c r="O16">
        <f t="shared" si="2"/>
        <v>0</v>
      </c>
      <c r="P16">
        <f t="shared" si="3"/>
        <v>0</v>
      </c>
    </row>
    <row r="17" spans="1:16" x14ac:dyDescent="0.25">
      <c r="A17" t="s">
        <v>26</v>
      </c>
      <c r="B17">
        <v>30</v>
      </c>
      <c r="C17">
        <v>4</v>
      </c>
      <c r="D17" s="1">
        <v>41</v>
      </c>
      <c r="E17">
        <v>41</v>
      </c>
      <c r="F17" t="s">
        <v>537</v>
      </c>
      <c r="G17">
        <v>5000</v>
      </c>
      <c r="H17">
        <v>43</v>
      </c>
      <c r="I17">
        <v>0.94899999999999995</v>
      </c>
      <c r="J17">
        <f t="shared" si="0"/>
        <v>4.8780487804878048</v>
      </c>
      <c r="K17">
        <f t="shared" si="1"/>
        <v>4.8780487804878048</v>
      </c>
      <c r="L17">
        <v>482000</v>
      </c>
      <c r="M17">
        <v>42</v>
      </c>
      <c r="N17">
        <v>100.021</v>
      </c>
      <c r="O17">
        <f t="shared" si="2"/>
        <v>2.4390243902439024</v>
      </c>
      <c r="P17">
        <f t="shared" si="3"/>
        <v>2.4390243902439024</v>
      </c>
    </row>
    <row r="18" spans="1:16" x14ac:dyDescent="0.25">
      <c r="A18" t="s">
        <v>27</v>
      </c>
      <c r="B18">
        <v>30</v>
      </c>
      <c r="C18">
        <v>4</v>
      </c>
      <c r="D18" s="1">
        <v>45</v>
      </c>
      <c r="E18">
        <v>46</v>
      </c>
      <c r="F18" t="s">
        <v>537</v>
      </c>
      <c r="G18">
        <v>5000</v>
      </c>
      <c r="H18">
        <v>100</v>
      </c>
      <c r="I18">
        <v>1.669</v>
      </c>
      <c r="J18">
        <f t="shared" si="0"/>
        <v>122.22222222222223</v>
      </c>
      <c r="K18">
        <f t="shared" si="1"/>
        <v>117.39130434782609</v>
      </c>
      <c r="L18">
        <v>420400</v>
      </c>
      <c r="M18">
        <v>100</v>
      </c>
      <c r="N18">
        <v>100.029</v>
      </c>
      <c r="O18">
        <f t="shared" si="2"/>
        <v>122.22222222222223</v>
      </c>
      <c r="P18">
        <f t="shared" si="3"/>
        <v>117.39130434782609</v>
      </c>
    </row>
    <row r="19" spans="1:16" x14ac:dyDescent="0.25">
      <c r="A19" t="s">
        <v>28</v>
      </c>
      <c r="B19">
        <v>30</v>
      </c>
      <c r="C19">
        <v>4</v>
      </c>
      <c r="D19" s="1">
        <v>72</v>
      </c>
      <c r="E19">
        <v>72</v>
      </c>
      <c r="F19" t="s">
        <v>537</v>
      </c>
      <c r="G19">
        <v>5000</v>
      </c>
      <c r="H19">
        <v>126</v>
      </c>
      <c r="I19">
        <v>5.38</v>
      </c>
      <c r="J19">
        <f t="shared" si="0"/>
        <v>75</v>
      </c>
      <c r="K19">
        <f t="shared" si="1"/>
        <v>75</v>
      </c>
      <c r="L19">
        <v>45600</v>
      </c>
      <c r="M19">
        <v>121</v>
      </c>
      <c r="N19">
        <v>100.312</v>
      </c>
      <c r="O19">
        <f t="shared" si="2"/>
        <v>68.055555555555557</v>
      </c>
      <c r="P19">
        <f t="shared" si="3"/>
        <v>68.055555555555557</v>
      </c>
    </row>
    <row r="20" spans="1:16" x14ac:dyDescent="0.25">
      <c r="A20" t="s">
        <v>29</v>
      </c>
      <c r="B20">
        <v>30</v>
      </c>
      <c r="C20">
        <v>4</v>
      </c>
      <c r="D20" s="1">
        <v>37</v>
      </c>
      <c r="E20">
        <v>37</v>
      </c>
      <c r="F20" t="s">
        <v>537</v>
      </c>
      <c r="G20">
        <v>5000</v>
      </c>
      <c r="H20">
        <v>56</v>
      </c>
      <c r="I20">
        <v>1.018</v>
      </c>
      <c r="J20">
        <f t="shared" si="0"/>
        <v>51.351351351351347</v>
      </c>
      <c r="K20">
        <f t="shared" si="1"/>
        <v>51.351351351351347</v>
      </c>
      <c r="L20">
        <v>283200</v>
      </c>
      <c r="M20">
        <v>54</v>
      </c>
      <c r="N20">
        <v>100.114</v>
      </c>
      <c r="O20">
        <f t="shared" si="2"/>
        <v>45.945945945945951</v>
      </c>
      <c r="P20">
        <f t="shared" si="3"/>
        <v>45.945945945945951</v>
      </c>
    </row>
    <row r="21" spans="1:16" x14ac:dyDescent="0.25">
      <c r="A21" t="s">
        <v>30</v>
      </c>
      <c r="B21">
        <v>30</v>
      </c>
      <c r="C21">
        <v>4</v>
      </c>
      <c r="D21" s="1">
        <v>49</v>
      </c>
      <c r="E21">
        <v>49</v>
      </c>
      <c r="F21" t="s">
        <v>537</v>
      </c>
      <c r="G21">
        <v>5000</v>
      </c>
      <c r="H21">
        <v>54</v>
      </c>
      <c r="I21">
        <v>2.7930000000000001</v>
      </c>
      <c r="J21">
        <f t="shared" si="0"/>
        <v>10.204081632653061</v>
      </c>
      <c r="K21">
        <f t="shared" si="1"/>
        <v>10.204081632653061</v>
      </c>
      <c r="L21">
        <v>118800</v>
      </c>
      <c r="M21">
        <v>52</v>
      </c>
      <c r="N21">
        <v>100.05</v>
      </c>
      <c r="O21">
        <f t="shared" si="2"/>
        <v>6.1224489795918364</v>
      </c>
      <c r="P21">
        <f t="shared" si="3"/>
        <v>6.1224489795918364</v>
      </c>
    </row>
    <row r="22" spans="1:16" x14ac:dyDescent="0.25">
      <c r="A22" t="s">
        <v>31</v>
      </c>
      <c r="B22">
        <v>30</v>
      </c>
      <c r="C22">
        <v>4</v>
      </c>
      <c r="D22" s="1">
        <v>35</v>
      </c>
      <c r="E22">
        <v>35</v>
      </c>
      <c r="F22" t="s">
        <v>537</v>
      </c>
      <c r="G22">
        <v>5000</v>
      </c>
      <c r="H22">
        <v>46</v>
      </c>
      <c r="I22">
        <v>0.91800000000000004</v>
      </c>
      <c r="J22">
        <f t="shared" si="0"/>
        <v>31.428571428571427</v>
      </c>
      <c r="K22">
        <f t="shared" si="1"/>
        <v>31.428571428571427</v>
      </c>
      <c r="L22">
        <v>252200</v>
      </c>
      <c r="M22">
        <v>45</v>
      </c>
      <c r="N22">
        <v>100.032</v>
      </c>
      <c r="O22">
        <f t="shared" si="2"/>
        <v>28.571428571428569</v>
      </c>
      <c r="P22">
        <f t="shared" si="3"/>
        <v>28.571428571428569</v>
      </c>
    </row>
    <row r="23" spans="1:16" x14ac:dyDescent="0.25">
      <c r="A23" t="s">
        <v>32</v>
      </c>
      <c r="B23">
        <v>30</v>
      </c>
      <c r="C23">
        <v>4</v>
      </c>
      <c r="D23" s="1">
        <v>62</v>
      </c>
      <c r="E23">
        <v>62</v>
      </c>
      <c r="F23" t="s">
        <v>537</v>
      </c>
      <c r="G23">
        <v>5000</v>
      </c>
      <c r="H23">
        <v>82</v>
      </c>
      <c r="I23">
        <v>1.1120000000000001</v>
      </c>
      <c r="J23">
        <f t="shared" si="0"/>
        <v>32.258064516129032</v>
      </c>
      <c r="K23">
        <f t="shared" si="1"/>
        <v>32.258064516129032</v>
      </c>
      <c r="L23">
        <v>171800</v>
      </c>
      <c r="M23">
        <v>76</v>
      </c>
      <c r="N23">
        <v>100.003</v>
      </c>
      <c r="O23">
        <f t="shared" si="2"/>
        <v>22.58064516129032</v>
      </c>
      <c r="P23">
        <f t="shared" si="3"/>
        <v>22.58064516129032</v>
      </c>
    </row>
    <row r="24" spans="1:16" x14ac:dyDescent="0.25">
      <c r="A24" t="s">
        <v>33</v>
      </c>
      <c r="B24">
        <v>30</v>
      </c>
      <c r="C24">
        <v>4</v>
      </c>
      <c r="D24" s="1">
        <v>37</v>
      </c>
      <c r="E24">
        <v>37</v>
      </c>
      <c r="F24" t="s">
        <v>537</v>
      </c>
      <c r="G24">
        <v>5000</v>
      </c>
      <c r="H24">
        <v>39</v>
      </c>
      <c r="I24">
        <v>1.05</v>
      </c>
      <c r="J24">
        <f t="shared" si="0"/>
        <v>5.4054054054054053</v>
      </c>
      <c r="K24">
        <f t="shared" si="1"/>
        <v>5.4054054054054053</v>
      </c>
      <c r="L24">
        <v>227600</v>
      </c>
      <c r="M24">
        <v>39</v>
      </c>
      <c r="N24">
        <v>100.018</v>
      </c>
      <c r="O24">
        <f t="shared" si="2"/>
        <v>5.4054054054054053</v>
      </c>
      <c r="P24">
        <f t="shared" si="3"/>
        <v>5.4054054054054053</v>
      </c>
    </row>
    <row r="25" spans="1:16" x14ac:dyDescent="0.25">
      <c r="A25" t="s">
        <v>34</v>
      </c>
      <c r="B25">
        <v>30</v>
      </c>
      <c r="C25">
        <v>4</v>
      </c>
      <c r="D25" s="1">
        <v>57</v>
      </c>
      <c r="E25">
        <v>57</v>
      </c>
      <c r="F25" t="s">
        <v>537</v>
      </c>
      <c r="G25">
        <v>5000</v>
      </c>
      <c r="H25">
        <v>57</v>
      </c>
      <c r="I25">
        <v>2.8380000000000001</v>
      </c>
      <c r="J25">
        <f t="shared" si="0"/>
        <v>0</v>
      </c>
      <c r="K25">
        <f t="shared" si="1"/>
        <v>0</v>
      </c>
      <c r="L25">
        <v>169200</v>
      </c>
      <c r="M25">
        <v>57</v>
      </c>
      <c r="N25">
        <v>100.108</v>
      </c>
      <c r="O25">
        <f t="shared" si="2"/>
        <v>0</v>
      </c>
      <c r="P25">
        <f t="shared" si="3"/>
        <v>0</v>
      </c>
    </row>
    <row r="26" spans="1:16" x14ac:dyDescent="0.25">
      <c r="A26" t="s">
        <v>35</v>
      </c>
      <c r="B26">
        <v>30</v>
      </c>
      <c r="C26">
        <v>4</v>
      </c>
      <c r="D26" s="1">
        <v>64</v>
      </c>
      <c r="E26">
        <v>81</v>
      </c>
      <c r="F26" t="s">
        <v>537</v>
      </c>
      <c r="G26">
        <v>5000</v>
      </c>
      <c r="H26">
        <v>161</v>
      </c>
      <c r="I26">
        <v>2.8860000000000001</v>
      </c>
      <c r="J26">
        <f t="shared" si="0"/>
        <v>151.5625</v>
      </c>
      <c r="K26">
        <f t="shared" si="1"/>
        <v>98.76543209876543</v>
      </c>
      <c r="L26">
        <v>246800</v>
      </c>
      <c r="M26">
        <v>161</v>
      </c>
      <c r="N26">
        <v>100.047</v>
      </c>
      <c r="O26">
        <f t="shared" si="2"/>
        <v>151.5625</v>
      </c>
      <c r="P26">
        <f t="shared" si="3"/>
        <v>98.76543209876543</v>
      </c>
    </row>
    <row r="27" spans="1:16" x14ac:dyDescent="0.25">
      <c r="A27" t="s">
        <v>36</v>
      </c>
      <c r="B27">
        <v>30</v>
      </c>
      <c r="C27">
        <v>4</v>
      </c>
      <c r="D27" s="1">
        <v>35</v>
      </c>
      <c r="E27">
        <v>56</v>
      </c>
      <c r="F27" t="s">
        <v>537</v>
      </c>
      <c r="G27">
        <v>5000</v>
      </c>
      <c r="H27">
        <v>101</v>
      </c>
      <c r="I27">
        <v>2.3530000000000002</v>
      </c>
      <c r="J27">
        <f t="shared" si="0"/>
        <v>188.57142857142856</v>
      </c>
      <c r="K27">
        <f t="shared" si="1"/>
        <v>80.357142857142861</v>
      </c>
      <c r="L27">
        <v>270000</v>
      </c>
      <c r="M27">
        <v>101</v>
      </c>
      <c r="N27">
        <v>100.00700000000001</v>
      </c>
      <c r="O27">
        <f t="shared" si="2"/>
        <v>188.57142857142856</v>
      </c>
      <c r="P27">
        <f t="shared" si="3"/>
        <v>80.357142857142861</v>
      </c>
    </row>
    <row r="28" spans="1:16" x14ac:dyDescent="0.25">
      <c r="A28" t="s">
        <v>37</v>
      </c>
      <c r="B28">
        <v>30</v>
      </c>
      <c r="C28">
        <v>4</v>
      </c>
      <c r="D28" s="1">
        <v>45</v>
      </c>
      <c r="E28">
        <v>45</v>
      </c>
      <c r="F28" t="s">
        <v>537</v>
      </c>
      <c r="G28">
        <v>5000</v>
      </c>
      <c r="H28">
        <v>73</v>
      </c>
      <c r="I28">
        <v>1.6910000000000001</v>
      </c>
      <c r="J28">
        <f t="shared" si="0"/>
        <v>62.222222222222221</v>
      </c>
      <c r="K28">
        <f t="shared" si="1"/>
        <v>62.222222222222221</v>
      </c>
      <c r="L28">
        <v>367200</v>
      </c>
      <c r="M28">
        <v>73</v>
      </c>
      <c r="N28">
        <v>100.01600000000001</v>
      </c>
      <c r="O28">
        <f t="shared" si="2"/>
        <v>62.222222222222221</v>
      </c>
      <c r="P28">
        <f t="shared" si="3"/>
        <v>62.222222222222221</v>
      </c>
    </row>
    <row r="29" spans="1:16" x14ac:dyDescent="0.25">
      <c r="A29" t="s">
        <v>38</v>
      </c>
      <c r="B29">
        <v>30</v>
      </c>
      <c r="C29">
        <v>4</v>
      </c>
      <c r="D29" s="1">
        <v>58</v>
      </c>
      <c r="E29">
        <v>58</v>
      </c>
      <c r="F29" t="s">
        <v>537</v>
      </c>
      <c r="G29">
        <v>5000</v>
      </c>
      <c r="H29">
        <v>82</v>
      </c>
      <c r="I29">
        <v>1.681</v>
      </c>
      <c r="J29">
        <f t="shared" si="0"/>
        <v>41.379310344827587</v>
      </c>
      <c r="K29">
        <f t="shared" si="1"/>
        <v>41.379310344827587</v>
      </c>
      <c r="L29">
        <v>399000</v>
      </c>
      <c r="M29">
        <v>82</v>
      </c>
      <c r="N29">
        <v>100.003</v>
      </c>
      <c r="O29">
        <f t="shared" si="2"/>
        <v>41.379310344827587</v>
      </c>
      <c r="P29">
        <f t="shared" si="3"/>
        <v>41.379310344827587</v>
      </c>
    </row>
    <row r="30" spans="1:16" x14ac:dyDescent="0.25">
      <c r="A30" t="s">
        <v>39</v>
      </c>
      <c r="B30">
        <v>30</v>
      </c>
      <c r="C30">
        <v>4</v>
      </c>
      <c r="D30" s="1">
        <v>46</v>
      </c>
      <c r="E30">
        <v>46</v>
      </c>
      <c r="F30" t="s">
        <v>537</v>
      </c>
      <c r="G30">
        <v>5000</v>
      </c>
      <c r="H30">
        <v>65</v>
      </c>
      <c r="I30">
        <v>1.4319999999999999</v>
      </c>
      <c r="J30">
        <f t="shared" si="0"/>
        <v>41.304347826086953</v>
      </c>
      <c r="K30">
        <f t="shared" si="1"/>
        <v>41.304347826086953</v>
      </c>
      <c r="L30">
        <v>467600</v>
      </c>
      <c r="M30">
        <v>63</v>
      </c>
      <c r="N30">
        <v>100.004</v>
      </c>
      <c r="O30">
        <f t="shared" si="2"/>
        <v>36.95652173913043</v>
      </c>
      <c r="P30">
        <f t="shared" si="3"/>
        <v>36.95652173913043</v>
      </c>
    </row>
    <row r="31" spans="1:16" x14ac:dyDescent="0.25">
      <c r="A31" t="s">
        <v>40</v>
      </c>
      <c r="B31">
        <v>30</v>
      </c>
      <c r="C31">
        <v>4</v>
      </c>
      <c r="D31" s="1">
        <v>47</v>
      </c>
      <c r="E31">
        <v>47</v>
      </c>
      <c r="F31" t="s">
        <v>537</v>
      </c>
      <c r="G31">
        <v>5000</v>
      </c>
      <c r="H31">
        <v>51</v>
      </c>
      <c r="I31">
        <v>1.425</v>
      </c>
      <c r="J31">
        <f t="shared" si="0"/>
        <v>8.5106382978723403</v>
      </c>
      <c r="K31">
        <f t="shared" si="1"/>
        <v>8.5106382978723403</v>
      </c>
      <c r="L31">
        <v>197600</v>
      </c>
      <c r="M31">
        <v>49</v>
      </c>
      <c r="N31">
        <v>100.114</v>
      </c>
      <c r="O31">
        <f t="shared" si="2"/>
        <v>4.2553191489361701</v>
      </c>
      <c r="P31">
        <f t="shared" si="3"/>
        <v>4.2553191489361701</v>
      </c>
    </row>
    <row r="32" spans="1:16" x14ac:dyDescent="0.25">
      <c r="A32" t="s">
        <v>41</v>
      </c>
      <c r="B32">
        <v>30</v>
      </c>
      <c r="C32">
        <v>4</v>
      </c>
      <c r="D32" s="1">
        <v>36</v>
      </c>
      <c r="E32">
        <v>36</v>
      </c>
      <c r="F32" t="s">
        <v>537</v>
      </c>
      <c r="G32">
        <v>5000</v>
      </c>
      <c r="H32">
        <v>37</v>
      </c>
      <c r="I32">
        <v>0.68700000000000006</v>
      </c>
      <c r="J32">
        <f t="shared" si="0"/>
        <v>2.7777777777777777</v>
      </c>
      <c r="K32">
        <f t="shared" si="1"/>
        <v>2.7777777777777777</v>
      </c>
      <c r="L32">
        <v>908600</v>
      </c>
      <c r="M32">
        <v>37</v>
      </c>
      <c r="N32">
        <v>100.004</v>
      </c>
      <c r="O32">
        <f t="shared" si="2"/>
        <v>2.7777777777777777</v>
      </c>
      <c r="P32">
        <f t="shared" si="3"/>
        <v>2.7777777777777777</v>
      </c>
    </row>
    <row r="33" spans="1:16" x14ac:dyDescent="0.25">
      <c r="A33" t="s">
        <v>42</v>
      </c>
      <c r="B33">
        <v>30</v>
      </c>
      <c r="C33">
        <v>4</v>
      </c>
      <c r="D33" s="1">
        <v>47</v>
      </c>
      <c r="E33">
        <v>47</v>
      </c>
      <c r="F33" t="s">
        <v>537</v>
      </c>
      <c r="G33">
        <v>5000</v>
      </c>
      <c r="H33">
        <v>47</v>
      </c>
      <c r="I33">
        <v>1.0760000000000001</v>
      </c>
      <c r="J33">
        <f t="shared" si="0"/>
        <v>0</v>
      </c>
      <c r="K33">
        <f t="shared" si="1"/>
        <v>0</v>
      </c>
      <c r="L33">
        <v>503800</v>
      </c>
      <c r="M33">
        <v>47</v>
      </c>
      <c r="N33">
        <v>100.003</v>
      </c>
      <c r="O33">
        <f t="shared" si="2"/>
        <v>0</v>
      </c>
      <c r="P33">
        <f t="shared" si="3"/>
        <v>0</v>
      </c>
    </row>
    <row r="34" spans="1:16" x14ac:dyDescent="0.25">
      <c r="A34" t="s">
        <v>43</v>
      </c>
      <c r="B34">
        <v>30</v>
      </c>
      <c r="C34">
        <v>4</v>
      </c>
      <c r="D34" s="1">
        <v>76</v>
      </c>
      <c r="E34">
        <v>76</v>
      </c>
      <c r="F34" t="s">
        <v>537</v>
      </c>
      <c r="G34">
        <v>5000</v>
      </c>
      <c r="H34">
        <v>81</v>
      </c>
      <c r="I34">
        <v>1.0029999999999999</v>
      </c>
      <c r="J34">
        <f t="shared" si="0"/>
        <v>6.5789473684210522</v>
      </c>
      <c r="K34">
        <f t="shared" si="1"/>
        <v>6.5789473684210522</v>
      </c>
      <c r="L34">
        <v>470200</v>
      </c>
      <c r="M34">
        <v>81</v>
      </c>
      <c r="N34">
        <v>100.03100000000001</v>
      </c>
      <c r="O34">
        <f t="shared" si="2"/>
        <v>6.5789473684210522</v>
      </c>
      <c r="P34">
        <f t="shared" si="3"/>
        <v>6.5789473684210522</v>
      </c>
    </row>
    <row r="35" spans="1:16" x14ac:dyDescent="0.25">
      <c r="A35" t="s">
        <v>44</v>
      </c>
      <c r="B35">
        <v>30</v>
      </c>
      <c r="C35">
        <v>4</v>
      </c>
      <c r="D35" s="1">
        <v>66</v>
      </c>
      <c r="E35">
        <v>66</v>
      </c>
      <c r="F35" t="s">
        <v>537</v>
      </c>
      <c r="G35">
        <v>5000</v>
      </c>
      <c r="H35">
        <v>71</v>
      </c>
      <c r="I35">
        <v>0.623</v>
      </c>
      <c r="J35">
        <f t="shared" si="0"/>
        <v>7.5757575757575761</v>
      </c>
      <c r="K35">
        <f t="shared" si="1"/>
        <v>7.5757575757575761</v>
      </c>
      <c r="L35">
        <v>538800</v>
      </c>
      <c r="M35">
        <v>71</v>
      </c>
      <c r="N35">
        <v>100.021</v>
      </c>
      <c r="O35">
        <f t="shared" si="2"/>
        <v>7.5757575757575761</v>
      </c>
      <c r="P35">
        <f t="shared" si="3"/>
        <v>7.5757575757575761</v>
      </c>
    </row>
    <row r="36" spans="1:16" x14ac:dyDescent="0.25">
      <c r="A36" t="s">
        <v>45</v>
      </c>
      <c r="B36">
        <v>30</v>
      </c>
      <c r="C36">
        <v>4</v>
      </c>
      <c r="D36" s="1">
        <v>52</v>
      </c>
      <c r="E36">
        <v>52</v>
      </c>
      <c r="F36" t="s">
        <v>537</v>
      </c>
      <c r="G36">
        <v>5000</v>
      </c>
      <c r="H36">
        <v>58</v>
      </c>
      <c r="I36">
        <v>0.57399999999999995</v>
      </c>
      <c r="J36">
        <f t="shared" si="0"/>
        <v>11.538461538461538</v>
      </c>
      <c r="K36">
        <f t="shared" si="1"/>
        <v>11.538461538461538</v>
      </c>
      <c r="L36">
        <v>774200</v>
      </c>
      <c r="M36">
        <v>58</v>
      </c>
      <c r="N36">
        <v>100.006</v>
      </c>
      <c r="O36">
        <f t="shared" si="2"/>
        <v>11.538461538461538</v>
      </c>
      <c r="P36">
        <f t="shared" si="3"/>
        <v>11.538461538461538</v>
      </c>
    </row>
    <row r="37" spans="1:16" x14ac:dyDescent="0.25">
      <c r="A37" t="s">
        <v>46</v>
      </c>
      <c r="B37">
        <v>30</v>
      </c>
      <c r="C37">
        <v>4</v>
      </c>
      <c r="D37" s="1">
        <v>46</v>
      </c>
      <c r="E37">
        <v>46</v>
      </c>
      <c r="F37" t="s">
        <v>537</v>
      </c>
      <c r="G37">
        <v>5000</v>
      </c>
      <c r="H37">
        <v>60</v>
      </c>
      <c r="I37">
        <v>0.308</v>
      </c>
      <c r="J37">
        <f t="shared" si="0"/>
        <v>30.434782608695656</v>
      </c>
      <c r="K37">
        <f t="shared" si="1"/>
        <v>30.434782608695656</v>
      </c>
      <c r="L37">
        <v>1778200</v>
      </c>
      <c r="M37">
        <v>60</v>
      </c>
      <c r="N37">
        <v>100.01</v>
      </c>
      <c r="O37">
        <f t="shared" si="2"/>
        <v>30.434782608695656</v>
      </c>
      <c r="P37">
        <f t="shared" si="3"/>
        <v>30.434782608695656</v>
      </c>
    </row>
    <row r="38" spans="1:16" x14ac:dyDescent="0.25">
      <c r="A38" t="s">
        <v>47</v>
      </c>
      <c r="B38">
        <v>30</v>
      </c>
      <c r="C38">
        <v>4</v>
      </c>
      <c r="D38" s="1">
        <v>88</v>
      </c>
      <c r="E38">
        <v>88</v>
      </c>
      <c r="F38" t="s">
        <v>537</v>
      </c>
      <c r="G38">
        <v>5000</v>
      </c>
      <c r="H38">
        <v>89</v>
      </c>
      <c r="I38">
        <v>0.65100000000000002</v>
      </c>
      <c r="J38">
        <f t="shared" si="0"/>
        <v>1.1363636363636365</v>
      </c>
      <c r="K38">
        <f t="shared" si="1"/>
        <v>1.1363636363636365</v>
      </c>
      <c r="L38">
        <v>751200</v>
      </c>
      <c r="M38">
        <v>89</v>
      </c>
      <c r="N38">
        <v>100.005</v>
      </c>
      <c r="O38">
        <f t="shared" si="2"/>
        <v>1.1363636363636365</v>
      </c>
      <c r="P38">
        <f t="shared" si="3"/>
        <v>1.1363636363636365</v>
      </c>
    </row>
    <row r="39" spans="1:16" x14ac:dyDescent="0.25">
      <c r="A39" t="s">
        <v>48</v>
      </c>
      <c r="B39">
        <v>30</v>
      </c>
      <c r="C39">
        <v>4</v>
      </c>
      <c r="D39" s="1">
        <v>58</v>
      </c>
      <c r="E39">
        <v>58</v>
      </c>
      <c r="F39" t="s">
        <v>537</v>
      </c>
      <c r="G39">
        <v>5000</v>
      </c>
      <c r="H39">
        <v>60</v>
      </c>
      <c r="I39">
        <v>0.34699999999999998</v>
      </c>
      <c r="J39">
        <f t="shared" si="0"/>
        <v>3.4482758620689653</v>
      </c>
      <c r="K39">
        <f t="shared" si="1"/>
        <v>3.4482758620689653</v>
      </c>
      <c r="L39">
        <v>1455400</v>
      </c>
      <c r="M39">
        <v>60</v>
      </c>
      <c r="N39">
        <v>100.006</v>
      </c>
      <c r="O39">
        <f t="shared" si="2"/>
        <v>3.4482758620689653</v>
      </c>
      <c r="P39">
        <f t="shared" si="3"/>
        <v>3.4482758620689653</v>
      </c>
    </row>
    <row r="40" spans="1:16" x14ac:dyDescent="0.25">
      <c r="A40" t="s">
        <v>49</v>
      </c>
      <c r="B40">
        <v>30</v>
      </c>
      <c r="C40">
        <v>4</v>
      </c>
      <c r="D40" s="1">
        <v>56</v>
      </c>
      <c r="E40">
        <v>56</v>
      </c>
      <c r="F40" t="s">
        <v>537</v>
      </c>
      <c r="G40">
        <v>5000</v>
      </c>
      <c r="H40">
        <v>56</v>
      </c>
      <c r="I40">
        <v>0.34799999999999998</v>
      </c>
      <c r="J40">
        <f t="shared" si="0"/>
        <v>0</v>
      </c>
      <c r="K40">
        <f t="shared" si="1"/>
        <v>0</v>
      </c>
      <c r="L40">
        <v>1452600</v>
      </c>
      <c r="M40">
        <v>56</v>
      </c>
      <c r="N40">
        <v>100.008</v>
      </c>
      <c r="O40">
        <f t="shared" si="2"/>
        <v>0</v>
      </c>
      <c r="P40">
        <f t="shared" si="3"/>
        <v>0</v>
      </c>
    </row>
    <row r="41" spans="1:16" x14ac:dyDescent="0.25">
      <c r="A41" t="s">
        <v>50</v>
      </c>
      <c r="B41">
        <v>30</v>
      </c>
      <c r="C41">
        <v>4</v>
      </c>
      <c r="D41" s="1">
        <v>70</v>
      </c>
      <c r="E41">
        <v>70</v>
      </c>
      <c r="F41" t="s">
        <v>537</v>
      </c>
      <c r="G41">
        <v>5000</v>
      </c>
      <c r="H41">
        <v>70</v>
      </c>
      <c r="I41">
        <v>0.33800000000000002</v>
      </c>
      <c r="J41">
        <f t="shared" si="0"/>
        <v>0</v>
      </c>
      <c r="K41">
        <f t="shared" si="1"/>
        <v>0</v>
      </c>
      <c r="L41">
        <v>1567400</v>
      </c>
      <c r="M41">
        <v>70</v>
      </c>
      <c r="N41">
        <v>100.01</v>
      </c>
      <c r="O41">
        <f t="shared" si="2"/>
        <v>0</v>
      </c>
      <c r="P41">
        <f t="shared" si="3"/>
        <v>0</v>
      </c>
    </row>
    <row r="42" spans="1:16" x14ac:dyDescent="0.25">
      <c r="A42" t="s">
        <v>51</v>
      </c>
      <c r="B42">
        <v>30</v>
      </c>
      <c r="C42">
        <v>4</v>
      </c>
      <c r="D42" s="1">
        <v>57</v>
      </c>
      <c r="E42">
        <v>57</v>
      </c>
      <c r="F42" t="s">
        <v>537</v>
      </c>
      <c r="G42">
        <v>5000</v>
      </c>
      <c r="H42">
        <v>99</v>
      </c>
      <c r="I42">
        <v>0.95</v>
      </c>
      <c r="J42">
        <f t="shared" si="0"/>
        <v>73.68421052631578</v>
      </c>
      <c r="K42">
        <f t="shared" si="1"/>
        <v>73.68421052631578</v>
      </c>
      <c r="L42">
        <v>131800</v>
      </c>
      <c r="M42">
        <v>94</v>
      </c>
      <c r="N42">
        <v>100.056</v>
      </c>
      <c r="O42">
        <f t="shared" si="2"/>
        <v>64.912280701754383</v>
      </c>
      <c r="P42">
        <f t="shared" si="3"/>
        <v>64.912280701754383</v>
      </c>
    </row>
    <row r="43" spans="1:16" x14ac:dyDescent="0.25">
      <c r="A43" t="s">
        <v>52</v>
      </c>
      <c r="B43">
        <v>30</v>
      </c>
      <c r="C43">
        <v>4</v>
      </c>
      <c r="D43" s="1">
        <v>56</v>
      </c>
      <c r="E43">
        <v>56</v>
      </c>
      <c r="F43" t="s">
        <v>537</v>
      </c>
      <c r="G43">
        <v>5000</v>
      </c>
      <c r="H43">
        <v>90</v>
      </c>
      <c r="I43">
        <v>3.8380000000000001</v>
      </c>
      <c r="J43">
        <f t="shared" si="0"/>
        <v>60.714285714285708</v>
      </c>
      <c r="K43">
        <f t="shared" si="1"/>
        <v>60.714285714285708</v>
      </c>
      <c r="L43">
        <v>148000</v>
      </c>
      <c r="M43">
        <v>88</v>
      </c>
      <c r="N43">
        <v>100.07899999999999</v>
      </c>
      <c r="O43">
        <f t="shared" si="2"/>
        <v>57.142857142857139</v>
      </c>
      <c r="P43">
        <f t="shared" si="3"/>
        <v>57.142857142857139</v>
      </c>
    </row>
    <row r="44" spans="1:16" x14ac:dyDescent="0.25">
      <c r="A44" t="s">
        <v>53</v>
      </c>
      <c r="B44">
        <v>30</v>
      </c>
      <c r="C44">
        <v>4</v>
      </c>
      <c r="D44" s="1">
        <v>45</v>
      </c>
      <c r="E44">
        <v>45</v>
      </c>
      <c r="F44" t="s">
        <v>537</v>
      </c>
      <c r="G44">
        <v>5000</v>
      </c>
      <c r="H44">
        <v>66</v>
      </c>
      <c r="I44">
        <v>0.67300000000000004</v>
      </c>
      <c r="J44">
        <f t="shared" si="0"/>
        <v>46.666666666666664</v>
      </c>
      <c r="K44">
        <f t="shared" si="1"/>
        <v>46.666666666666664</v>
      </c>
      <c r="L44">
        <v>358600</v>
      </c>
      <c r="M44">
        <v>63</v>
      </c>
      <c r="N44">
        <v>100.003</v>
      </c>
      <c r="O44">
        <f t="shared" si="2"/>
        <v>40</v>
      </c>
      <c r="P44">
        <f t="shared" si="3"/>
        <v>40</v>
      </c>
    </row>
    <row r="45" spans="1:16" x14ac:dyDescent="0.25">
      <c r="A45" t="s">
        <v>54</v>
      </c>
      <c r="B45">
        <v>30</v>
      </c>
      <c r="C45">
        <v>4</v>
      </c>
      <c r="D45" s="1">
        <v>61</v>
      </c>
      <c r="E45">
        <v>61</v>
      </c>
      <c r="F45" t="s">
        <v>537</v>
      </c>
      <c r="G45">
        <v>5000</v>
      </c>
      <c r="H45">
        <v>71</v>
      </c>
      <c r="I45">
        <v>0.68400000000000005</v>
      </c>
      <c r="J45">
        <f t="shared" si="0"/>
        <v>16.393442622950818</v>
      </c>
      <c r="K45">
        <f t="shared" si="1"/>
        <v>16.393442622950818</v>
      </c>
      <c r="L45">
        <v>241400</v>
      </c>
      <c r="M45">
        <v>69</v>
      </c>
      <c r="N45">
        <v>100.068</v>
      </c>
      <c r="O45">
        <f t="shared" si="2"/>
        <v>13.114754098360656</v>
      </c>
      <c r="P45">
        <f t="shared" si="3"/>
        <v>13.114754098360656</v>
      </c>
    </row>
    <row r="46" spans="1:16" x14ac:dyDescent="0.25">
      <c r="A46" t="s">
        <v>55</v>
      </c>
      <c r="B46">
        <v>30</v>
      </c>
      <c r="C46">
        <v>4</v>
      </c>
      <c r="D46" s="1">
        <v>47</v>
      </c>
      <c r="E46">
        <v>47</v>
      </c>
      <c r="F46" t="s">
        <v>537</v>
      </c>
      <c r="G46">
        <v>5000</v>
      </c>
      <c r="H46">
        <v>54</v>
      </c>
      <c r="I46">
        <v>0.50900000000000001</v>
      </c>
      <c r="J46">
        <f t="shared" si="0"/>
        <v>14.893617021276595</v>
      </c>
      <c r="K46">
        <f t="shared" si="1"/>
        <v>14.893617021276595</v>
      </c>
      <c r="L46">
        <v>470000</v>
      </c>
      <c r="M46">
        <v>52</v>
      </c>
      <c r="N46">
        <v>100.006</v>
      </c>
      <c r="O46">
        <f t="shared" si="2"/>
        <v>10.638297872340425</v>
      </c>
      <c r="P46">
        <f t="shared" si="3"/>
        <v>10.638297872340425</v>
      </c>
    </row>
    <row r="47" spans="1:16" x14ac:dyDescent="0.25">
      <c r="A47" t="s">
        <v>56</v>
      </c>
      <c r="B47">
        <v>30</v>
      </c>
      <c r="C47">
        <v>4</v>
      </c>
      <c r="D47" s="1">
        <v>58</v>
      </c>
      <c r="E47">
        <v>58</v>
      </c>
      <c r="F47" t="s">
        <v>537</v>
      </c>
      <c r="G47">
        <v>5000</v>
      </c>
      <c r="H47">
        <v>68</v>
      </c>
      <c r="I47">
        <v>2.5840000000000001</v>
      </c>
      <c r="J47">
        <f t="shared" si="0"/>
        <v>17.241379310344829</v>
      </c>
      <c r="K47">
        <f t="shared" si="1"/>
        <v>17.241379310344829</v>
      </c>
      <c r="L47">
        <v>192200</v>
      </c>
      <c r="M47">
        <v>68</v>
      </c>
      <c r="N47">
        <v>100.07599999999999</v>
      </c>
      <c r="O47">
        <f t="shared" si="2"/>
        <v>17.241379310344829</v>
      </c>
      <c r="P47">
        <f t="shared" si="3"/>
        <v>17.241379310344829</v>
      </c>
    </row>
    <row r="48" spans="1:16" x14ac:dyDescent="0.25">
      <c r="A48" t="s">
        <v>57</v>
      </c>
      <c r="B48">
        <v>30</v>
      </c>
      <c r="C48">
        <v>4</v>
      </c>
      <c r="D48" s="1">
        <v>56</v>
      </c>
      <c r="E48">
        <v>56</v>
      </c>
      <c r="F48" t="s">
        <v>537</v>
      </c>
      <c r="G48">
        <v>5000</v>
      </c>
      <c r="H48">
        <v>56</v>
      </c>
      <c r="I48">
        <v>1.3640000000000001</v>
      </c>
      <c r="J48">
        <f t="shared" si="0"/>
        <v>0</v>
      </c>
      <c r="K48">
        <f t="shared" si="1"/>
        <v>0</v>
      </c>
      <c r="L48">
        <v>314600</v>
      </c>
      <c r="M48">
        <v>56</v>
      </c>
      <c r="N48">
        <v>100.005</v>
      </c>
      <c r="O48">
        <f t="shared" si="2"/>
        <v>0</v>
      </c>
      <c r="P48">
        <f t="shared" si="3"/>
        <v>0</v>
      </c>
    </row>
    <row r="49" spans="1:16" x14ac:dyDescent="0.25">
      <c r="A49" t="s">
        <v>58</v>
      </c>
      <c r="B49">
        <v>30</v>
      </c>
      <c r="C49">
        <v>4</v>
      </c>
      <c r="D49" s="1">
        <v>38</v>
      </c>
      <c r="E49">
        <v>38</v>
      </c>
      <c r="F49" t="s">
        <v>537</v>
      </c>
      <c r="G49">
        <v>5000</v>
      </c>
      <c r="H49">
        <v>41</v>
      </c>
      <c r="I49">
        <v>0.47299999999999998</v>
      </c>
      <c r="J49">
        <f t="shared" si="0"/>
        <v>7.8947368421052628</v>
      </c>
      <c r="K49">
        <f t="shared" si="1"/>
        <v>7.8947368421052628</v>
      </c>
      <c r="L49">
        <v>428200</v>
      </c>
      <c r="M49">
        <v>40</v>
      </c>
      <c r="N49">
        <v>100.014</v>
      </c>
      <c r="O49">
        <f t="shared" si="2"/>
        <v>5.2631578947368416</v>
      </c>
      <c r="P49">
        <f t="shared" si="3"/>
        <v>5.2631578947368416</v>
      </c>
    </row>
    <row r="50" spans="1:16" x14ac:dyDescent="0.25">
      <c r="A50" t="s">
        <v>59</v>
      </c>
      <c r="B50">
        <v>30</v>
      </c>
      <c r="C50">
        <v>4</v>
      </c>
      <c r="D50" s="1">
        <v>69</v>
      </c>
      <c r="E50">
        <v>69</v>
      </c>
      <c r="F50" t="s">
        <v>537</v>
      </c>
      <c r="G50">
        <v>5000</v>
      </c>
      <c r="H50">
        <v>126</v>
      </c>
      <c r="I50">
        <v>1.3819999999999999</v>
      </c>
      <c r="J50">
        <f t="shared" si="0"/>
        <v>82.608695652173907</v>
      </c>
      <c r="K50">
        <f t="shared" si="1"/>
        <v>82.608695652173907</v>
      </c>
      <c r="L50">
        <v>418000</v>
      </c>
      <c r="M50">
        <v>126</v>
      </c>
      <c r="N50">
        <v>100.033</v>
      </c>
      <c r="O50">
        <f t="shared" si="2"/>
        <v>82.608695652173907</v>
      </c>
      <c r="P50">
        <f t="shared" si="3"/>
        <v>82.608695652173907</v>
      </c>
    </row>
    <row r="51" spans="1:16" x14ac:dyDescent="0.25">
      <c r="A51" t="s">
        <v>60</v>
      </c>
      <c r="B51">
        <v>30</v>
      </c>
      <c r="C51">
        <v>4</v>
      </c>
      <c r="D51" s="1">
        <v>70</v>
      </c>
      <c r="E51">
        <v>71</v>
      </c>
      <c r="F51" t="s">
        <v>537</v>
      </c>
      <c r="G51">
        <v>5000</v>
      </c>
      <c r="H51">
        <v>123</v>
      </c>
      <c r="I51">
        <v>1.7529999999999999</v>
      </c>
      <c r="J51">
        <f t="shared" si="0"/>
        <v>75.714285714285708</v>
      </c>
      <c r="K51">
        <f t="shared" si="1"/>
        <v>73.239436619718319</v>
      </c>
      <c r="L51">
        <v>107800</v>
      </c>
      <c r="M51">
        <v>117</v>
      </c>
      <c r="N51">
        <v>100.075</v>
      </c>
      <c r="O51">
        <f t="shared" si="2"/>
        <v>67.142857142857139</v>
      </c>
      <c r="P51">
        <f t="shared" si="3"/>
        <v>64.788732394366207</v>
      </c>
    </row>
    <row r="52" spans="1:16" x14ac:dyDescent="0.25">
      <c r="A52" t="s">
        <v>61</v>
      </c>
      <c r="B52">
        <v>30</v>
      </c>
      <c r="C52">
        <v>4</v>
      </c>
      <c r="D52" s="1">
        <v>49</v>
      </c>
      <c r="E52">
        <v>49</v>
      </c>
      <c r="F52" t="s">
        <v>537</v>
      </c>
      <c r="G52">
        <v>5000</v>
      </c>
      <c r="H52">
        <v>72</v>
      </c>
      <c r="I52">
        <v>0.92300000000000004</v>
      </c>
      <c r="J52">
        <f t="shared" si="0"/>
        <v>46.938775510204081</v>
      </c>
      <c r="K52">
        <f t="shared" si="1"/>
        <v>46.938775510204081</v>
      </c>
      <c r="L52">
        <v>699000</v>
      </c>
      <c r="M52">
        <v>72</v>
      </c>
      <c r="N52">
        <v>100.008</v>
      </c>
      <c r="O52">
        <f t="shared" si="2"/>
        <v>46.938775510204081</v>
      </c>
      <c r="P52">
        <f t="shared" si="3"/>
        <v>46.938775510204081</v>
      </c>
    </row>
    <row r="53" spans="1:16" x14ac:dyDescent="0.25">
      <c r="A53" t="s">
        <v>62</v>
      </c>
      <c r="B53">
        <v>30</v>
      </c>
      <c r="C53">
        <v>4</v>
      </c>
      <c r="D53" s="1">
        <v>40</v>
      </c>
      <c r="E53">
        <v>40</v>
      </c>
      <c r="F53" t="s">
        <v>537</v>
      </c>
      <c r="G53">
        <v>5000</v>
      </c>
      <c r="H53">
        <v>44</v>
      </c>
      <c r="I53">
        <v>0.76400000000000001</v>
      </c>
      <c r="J53">
        <f t="shared" si="0"/>
        <v>10</v>
      </c>
      <c r="K53">
        <f t="shared" si="1"/>
        <v>10</v>
      </c>
      <c r="L53">
        <v>857400</v>
      </c>
      <c r="M53">
        <v>44</v>
      </c>
      <c r="N53">
        <v>100.01600000000001</v>
      </c>
      <c r="O53">
        <f t="shared" si="2"/>
        <v>10</v>
      </c>
      <c r="P53">
        <f t="shared" si="3"/>
        <v>10</v>
      </c>
    </row>
    <row r="54" spans="1:16" x14ac:dyDescent="0.25">
      <c r="A54" t="s">
        <v>63</v>
      </c>
      <c r="B54">
        <v>30</v>
      </c>
      <c r="C54">
        <v>4</v>
      </c>
      <c r="D54" s="1">
        <v>59</v>
      </c>
      <c r="E54">
        <v>59</v>
      </c>
      <c r="F54" t="s">
        <v>537</v>
      </c>
      <c r="G54">
        <v>5000</v>
      </c>
      <c r="H54">
        <v>69</v>
      </c>
      <c r="I54">
        <v>0.85</v>
      </c>
      <c r="J54">
        <f t="shared" si="0"/>
        <v>16.949152542372879</v>
      </c>
      <c r="K54">
        <f t="shared" si="1"/>
        <v>16.949152542372879</v>
      </c>
      <c r="L54">
        <v>778400</v>
      </c>
      <c r="M54">
        <v>69</v>
      </c>
      <c r="N54">
        <v>100.017</v>
      </c>
      <c r="O54">
        <f t="shared" si="2"/>
        <v>16.949152542372879</v>
      </c>
      <c r="P54">
        <f t="shared" si="3"/>
        <v>16.949152542372879</v>
      </c>
    </row>
    <row r="55" spans="1:16" x14ac:dyDescent="0.25">
      <c r="A55" t="s">
        <v>64</v>
      </c>
      <c r="B55">
        <v>30</v>
      </c>
      <c r="C55">
        <v>4</v>
      </c>
      <c r="D55" s="1">
        <v>60</v>
      </c>
      <c r="E55">
        <v>60</v>
      </c>
      <c r="F55" t="s">
        <v>537</v>
      </c>
      <c r="G55">
        <v>5000</v>
      </c>
      <c r="H55">
        <v>62</v>
      </c>
      <c r="I55">
        <v>1.472</v>
      </c>
      <c r="J55">
        <f t="shared" si="0"/>
        <v>3.3333333333333335</v>
      </c>
      <c r="K55">
        <f t="shared" si="1"/>
        <v>3.3333333333333335</v>
      </c>
      <c r="L55">
        <v>154800</v>
      </c>
      <c r="M55">
        <v>62</v>
      </c>
      <c r="N55">
        <v>100.01900000000001</v>
      </c>
      <c r="O55">
        <f t="shared" si="2"/>
        <v>3.3333333333333335</v>
      </c>
      <c r="P55">
        <f t="shared" si="3"/>
        <v>3.3333333333333335</v>
      </c>
    </row>
    <row r="56" spans="1:16" x14ac:dyDescent="0.25">
      <c r="A56" t="s">
        <v>65</v>
      </c>
      <c r="B56">
        <v>30</v>
      </c>
      <c r="C56">
        <v>4</v>
      </c>
      <c r="D56" s="1">
        <v>73</v>
      </c>
      <c r="E56">
        <v>73</v>
      </c>
      <c r="F56" t="s">
        <v>537</v>
      </c>
      <c r="G56">
        <v>5000</v>
      </c>
      <c r="H56">
        <v>73</v>
      </c>
      <c r="I56">
        <v>2.4009999999999998</v>
      </c>
      <c r="J56">
        <f t="shared" si="0"/>
        <v>0</v>
      </c>
      <c r="K56">
        <f t="shared" si="1"/>
        <v>0</v>
      </c>
      <c r="L56">
        <v>198400</v>
      </c>
      <c r="M56">
        <v>73</v>
      </c>
      <c r="N56">
        <v>100.072</v>
      </c>
      <c r="O56">
        <f t="shared" si="2"/>
        <v>0</v>
      </c>
      <c r="P56">
        <f t="shared" si="3"/>
        <v>0</v>
      </c>
    </row>
    <row r="57" spans="1:16" x14ac:dyDescent="0.25">
      <c r="A57" t="s">
        <v>66</v>
      </c>
      <c r="B57">
        <v>30</v>
      </c>
      <c r="C57">
        <v>4</v>
      </c>
      <c r="D57" s="1">
        <v>49</v>
      </c>
      <c r="E57">
        <v>49</v>
      </c>
      <c r="F57" t="s">
        <v>537</v>
      </c>
      <c r="G57">
        <v>5000</v>
      </c>
      <c r="H57">
        <v>50</v>
      </c>
      <c r="I57">
        <v>0.73799999999999999</v>
      </c>
      <c r="J57">
        <f t="shared" si="0"/>
        <v>2.0408163265306123</v>
      </c>
      <c r="K57">
        <f t="shared" si="1"/>
        <v>2.0408163265306123</v>
      </c>
      <c r="L57">
        <v>267600</v>
      </c>
      <c r="M57">
        <v>49</v>
      </c>
      <c r="N57">
        <v>100.026</v>
      </c>
      <c r="O57">
        <f t="shared" si="2"/>
        <v>0</v>
      </c>
      <c r="P57">
        <f t="shared" si="3"/>
        <v>0</v>
      </c>
    </row>
    <row r="58" spans="1:16" x14ac:dyDescent="0.25">
      <c r="A58" t="s">
        <v>67</v>
      </c>
      <c r="B58">
        <v>30</v>
      </c>
      <c r="C58">
        <v>4</v>
      </c>
      <c r="D58" s="1">
        <v>71</v>
      </c>
      <c r="E58">
        <v>71</v>
      </c>
      <c r="F58" t="s">
        <v>537</v>
      </c>
      <c r="G58">
        <v>5000</v>
      </c>
      <c r="H58">
        <v>138</v>
      </c>
      <c r="I58">
        <v>2.1179999999999999</v>
      </c>
      <c r="J58">
        <f t="shared" si="0"/>
        <v>94.366197183098592</v>
      </c>
      <c r="K58">
        <f t="shared" si="1"/>
        <v>94.366197183098592</v>
      </c>
      <c r="L58">
        <v>308000</v>
      </c>
      <c r="M58">
        <v>138</v>
      </c>
      <c r="N58">
        <v>100.01600000000001</v>
      </c>
      <c r="O58">
        <f t="shared" si="2"/>
        <v>94.366197183098592</v>
      </c>
      <c r="P58">
        <f t="shared" si="3"/>
        <v>94.366197183098592</v>
      </c>
    </row>
    <row r="59" spans="1:16" x14ac:dyDescent="0.25">
      <c r="A59" t="s">
        <v>68</v>
      </c>
      <c r="B59">
        <v>30</v>
      </c>
      <c r="C59">
        <v>4</v>
      </c>
      <c r="D59" s="1">
        <v>88</v>
      </c>
      <c r="E59">
        <v>88</v>
      </c>
      <c r="F59" t="s">
        <v>537</v>
      </c>
      <c r="G59">
        <v>5000</v>
      </c>
      <c r="H59">
        <v>140</v>
      </c>
      <c r="I59">
        <v>2.593</v>
      </c>
      <c r="J59">
        <f t="shared" si="0"/>
        <v>59.090909090909093</v>
      </c>
      <c r="K59">
        <f t="shared" si="1"/>
        <v>59.090909090909093</v>
      </c>
      <c r="L59">
        <v>276400</v>
      </c>
      <c r="M59">
        <v>140</v>
      </c>
      <c r="N59">
        <v>100.02</v>
      </c>
      <c r="O59">
        <f t="shared" si="2"/>
        <v>59.090909090909093</v>
      </c>
      <c r="P59">
        <f t="shared" si="3"/>
        <v>59.090909090909093</v>
      </c>
    </row>
    <row r="60" spans="1:16" x14ac:dyDescent="0.25">
      <c r="A60" t="s">
        <v>69</v>
      </c>
      <c r="B60">
        <v>30</v>
      </c>
      <c r="C60">
        <v>4</v>
      </c>
      <c r="D60" s="1">
        <v>43</v>
      </c>
      <c r="E60">
        <v>44</v>
      </c>
      <c r="F60" t="s">
        <v>537</v>
      </c>
      <c r="G60">
        <v>5000</v>
      </c>
      <c r="H60">
        <v>73</v>
      </c>
      <c r="I60">
        <v>1.3009999999999999</v>
      </c>
      <c r="J60">
        <f t="shared" si="0"/>
        <v>69.767441860465112</v>
      </c>
      <c r="K60">
        <f t="shared" si="1"/>
        <v>65.909090909090907</v>
      </c>
      <c r="L60">
        <v>489400</v>
      </c>
      <c r="M60">
        <v>73</v>
      </c>
      <c r="N60">
        <v>100.004</v>
      </c>
      <c r="O60">
        <f t="shared" si="2"/>
        <v>69.767441860465112</v>
      </c>
      <c r="P60">
        <f t="shared" si="3"/>
        <v>65.909090909090907</v>
      </c>
    </row>
    <row r="61" spans="1:16" x14ac:dyDescent="0.25">
      <c r="A61" t="s">
        <v>70</v>
      </c>
      <c r="B61">
        <v>30</v>
      </c>
      <c r="C61">
        <v>4</v>
      </c>
      <c r="D61" s="1">
        <v>40</v>
      </c>
      <c r="E61">
        <v>40</v>
      </c>
      <c r="F61" t="s">
        <v>537</v>
      </c>
      <c r="G61">
        <v>5000</v>
      </c>
      <c r="H61">
        <v>65</v>
      </c>
      <c r="I61">
        <v>1.3680000000000001</v>
      </c>
      <c r="J61">
        <f t="shared" si="0"/>
        <v>62.5</v>
      </c>
      <c r="K61">
        <f t="shared" si="1"/>
        <v>62.5</v>
      </c>
      <c r="L61">
        <v>476800</v>
      </c>
      <c r="M61">
        <v>63</v>
      </c>
      <c r="N61">
        <v>100.009</v>
      </c>
      <c r="O61">
        <f t="shared" si="2"/>
        <v>57.499999999999993</v>
      </c>
      <c r="P61">
        <f t="shared" si="3"/>
        <v>57.499999999999993</v>
      </c>
    </row>
    <row r="62" spans="1:16" x14ac:dyDescent="0.25">
      <c r="A62" t="s">
        <v>71</v>
      </c>
      <c r="B62">
        <v>30</v>
      </c>
      <c r="C62">
        <v>4</v>
      </c>
      <c r="D62" s="1">
        <v>46</v>
      </c>
      <c r="E62">
        <v>46</v>
      </c>
      <c r="F62" t="s">
        <v>537</v>
      </c>
      <c r="G62">
        <v>5000</v>
      </c>
      <c r="H62">
        <v>69</v>
      </c>
      <c r="I62">
        <v>1.4059999999999999</v>
      </c>
      <c r="J62">
        <f t="shared" si="0"/>
        <v>50</v>
      </c>
      <c r="K62">
        <f t="shared" si="1"/>
        <v>50</v>
      </c>
      <c r="L62">
        <v>454400</v>
      </c>
      <c r="M62">
        <v>69</v>
      </c>
      <c r="N62">
        <v>100.038</v>
      </c>
      <c r="O62">
        <f t="shared" si="2"/>
        <v>50</v>
      </c>
      <c r="P62">
        <f t="shared" si="3"/>
        <v>50</v>
      </c>
    </row>
    <row r="63" spans="1:16" x14ac:dyDescent="0.25">
      <c r="A63" t="s">
        <v>72</v>
      </c>
      <c r="B63">
        <v>30</v>
      </c>
      <c r="C63">
        <v>4</v>
      </c>
      <c r="D63" s="1">
        <v>58</v>
      </c>
      <c r="E63">
        <v>58</v>
      </c>
      <c r="F63" t="s">
        <v>537</v>
      </c>
      <c r="G63">
        <v>5000</v>
      </c>
      <c r="H63">
        <v>75</v>
      </c>
      <c r="I63">
        <v>1.1719999999999999</v>
      </c>
      <c r="J63">
        <f t="shared" si="0"/>
        <v>29.310344827586203</v>
      </c>
      <c r="K63">
        <f t="shared" si="1"/>
        <v>29.310344827586203</v>
      </c>
      <c r="L63">
        <v>248000</v>
      </c>
      <c r="M63">
        <v>70</v>
      </c>
      <c r="N63">
        <v>100.117</v>
      </c>
      <c r="O63">
        <f t="shared" si="2"/>
        <v>20.689655172413794</v>
      </c>
      <c r="P63">
        <f t="shared" si="3"/>
        <v>20.689655172413794</v>
      </c>
    </row>
    <row r="64" spans="1:16" x14ac:dyDescent="0.25">
      <c r="A64" t="s">
        <v>73</v>
      </c>
      <c r="B64">
        <v>30</v>
      </c>
      <c r="C64">
        <v>4</v>
      </c>
      <c r="D64" s="1">
        <v>54</v>
      </c>
      <c r="E64">
        <v>54</v>
      </c>
      <c r="F64" t="s">
        <v>537</v>
      </c>
      <c r="G64">
        <v>5000</v>
      </c>
      <c r="H64">
        <v>62</v>
      </c>
      <c r="I64">
        <v>1.075</v>
      </c>
      <c r="J64">
        <f t="shared" si="0"/>
        <v>14.814814814814813</v>
      </c>
      <c r="K64">
        <f t="shared" si="1"/>
        <v>14.814814814814813</v>
      </c>
      <c r="L64">
        <v>631000</v>
      </c>
      <c r="M64">
        <v>62</v>
      </c>
      <c r="N64">
        <v>100.003</v>
      </c>
      <c r="O64">
        <f t="shared" si="2"/>
        <v>14.814814814814813</v>
      </c>
      <c r="P64">
        <f t="shared" si="3"/>
        <v>14.814814814814813</v>
      </c>
    </row>
    <row r="65" spans="1:16" x14ac:dyDescent="0.25">
      <c r="A65" t="s">
        <v>74</v>
      </c>
      <c r="B65">
        <v>30</v>
      </c>
      <c r="C65">
        <v>4</v>
      </c>
      <c r="D65" s="1">
        <v>54</v>
      </c>
      <c r="E65">
        <v>54</v>
      </c>
      <c r="F65" t="s">
        <v>537</v>
      </c>
      <c r="G65">
        <v>5000</v>
      </c>
      <c r="H65">
        <v>57</v>
      </c>
      <c r="I65">
        <v>1.3320000000000001</v>
      </c>
      <c r="J65">
        <f t="shared" si="0"/>
        <v>5.5555555555555554</v>
      </c>
      <c r="K65">
        <f t="shared" si="1"/>
        <v>5.5555555555555554</v>
      </c>
      <c r="L65">
        <v>136800</v>
      </c>
      <c r="M65">
        <v>56</v>
      </c>
      <c r="N65">
        <v>100.07</v>
      </c>
      <c r="O65">
        <f t="shared" si="2"/>
        <v>3.7037037037037033</v>
      </c>
      <c r="P65">
        <f t="shared" si="3"/>
        <v>3.7037037037037033</v>
      </c>
    </row>
    <row r="66" spans="1:16" x14ac:dyDescent="0.25">
      <c r="A66" t="s">
        <v>75</v>
      </c>
      <c r="B66">
        <v>30</v>
      </c>
      <c r="C66">
        <v>4</v>
      </c>
      <c r="D66" s="1">
        <v>60</v>
      </c>
      <c r="E66">
        <v>60</v>
      </c>
      <c r="F66" t="s">
        <v>537</v>
      </c>
      <c r="G66">
        <v>5000</v>
      </c>
      <c r="H66">
        <v>81</v>
      </c>
      <c r="I66">
        <v>0.437</v>
      </c>
      <c r="J66">
        <f t="shared" si="0"/>
        <v>35</v>
      </c>
      <c r="K66">
        <f t="shared" si="1"/>
        <v>35</v>
      </c>
      <c r="L66">
        <v>586400</v>
      </c>
      <c r="M66">
        <v>81</v>
      </c>
      <c r="N66">
        <v>100.01900000000001</v>
      </c>
      <c r="O66">
        <f t="shared" si="2"/>
        <v>35</v>
      </c>
      <c r="P66">
        <f t="shared" si="3"/>
        <v>35</v>
      </c>
    </row>
    <row r="67" spans="1:16" x14ac:dyDescent="0.25">
      <c r="A67" t="s">
        <v>76</v>
      </c>
      <c r="B67">
        <v>30</v>
      </c>
      <c r="C67">
        <v>4</v>
      </c>
      <c r="D67" s="1">
        <v>45</v>
      </c>
      <c r="E67">
        <v>49</v>
      </c>
      <c r="F67" t="s">
        <v>537</v>
      </c>
      <c r="G67">
        <v>5000</v>
      </c>
      <c r="H67">
        <v>62</v>
      </c>
      <c r="I67">
        <v>0.41499999999999998</v>
      </c>
      <c r="J67">
        <f t="shared" ref="J67:J130" si="4">(H67-$D67)/$D67*100</f>
        <v>37.777777777777779</v>
      </c>
      <c r="K67">
        <f t="shared" ref="K67:K130" si="5">(H67-$E67)/$E67*100</f>
        <v>26.530612244897959</v>
      </c>
      <c r="L67">
        <v>1268400</v>
      </c>
      <c r="M67">
        <v>62</v>
      </c>
      <c r="N67">
        <v>100.009</v>
      </c>
      <c r="O67">
        <f t="shared" ref="O67:O130" si="6">(M67-$D67)/$D67*100</f>
        <v>37.777777777777779</v>
      </c>
      <c r="P67">
        <f t="shared" ref="P67:P130" si="7">(M67-$E67)/$E67*100</f>
        <v>26.530612244897959</v>
      </c>
    </row>
    <row r="68" spans="1:16" x14ac:dyDescent="0.25">
      <c r="A68" t="s">
        <v>77</v>
      </c>
      <c r="B68">
        <v>30</v>
      </c>
      <c r="C68">
        <v>4</v>
      </c>
      <c r="D68" s="1">
        <v>52</v>
      </c>
      <c r="E68">
        <v>52</v>
      </c>
      <c r="F68" t="s">
        <v>537</v>
      </c>
      <c r="G68">
        <v>5000</v>
      </c>
      <c r="H68">
        <v>59</v>
      </c>
      <c r="I68">
        <v>0.33900000000000002</v>
      </c>
      <c r="J68">
        <f t="shared" si="4"/>
        <v>13.461538461538462</v>
      </c>
      <c r="K68">
        <f t="shared" si="5"/>
        <v>13.461538461538462</v>
      </c>
      <c r="L68">
        <v>1537200</v>
      </c>
      <c r="M68">
        <v>59</v>
      </c>
      <c r="N68">
        <v>100.002</v>
      </c>
      <c r="O68">
        <f t="shared" si="6"/>
        <v>13.461538461538462</v>
      </c>
      <c r="P68">
        <f t="shared" si="7"/>
        <v>13.461538461538462</v>
      </c>
    </row>
    <row r="69" spans="1:16" x14ac:dyDescent="0.25">
      <c r="A69" t="s">
        <v>78</v>
      </c>
      <c r="B69">
        <v>30</v>
      </c>
      <c r="C69">
        <v>4</v>
      </c>
      <c r="D69" s="1">
        <v>59</v>
      </c>
      <c r="E69">
        <v>59</v>
      </c>
      <c r="F69" t="s">
        <v>537</v>
      </c>
      <c r="G69">
        <v>5000</v>
      </c>
      <c r="H69">
        <v>68</v>
      </c>
      <c r="I69">
        <v>0.375</v>
      </c>
      <c r="J69">
        <f t="shared" si="4"/>
        <v>15.254237288135593</v>
      </c>
      <c r="K69">
        <f t="shared" si="5"/>
        <v>15.254237288135593</v>
      </c>
      <c r="L69">
        <v>1426000</v>
      </c>
      <c r="M69">
        <v>68</v>
      </c>
      <c r="N69">
        <v>100.00700000000001</v>
      </c>
      <c r="O69">
        <f t="shared" si="6"/>
        <v>15.254237288135593</v>
      </c>
      <c r="P69">
        <f t="shared" si="7"/>
        <v>15.254237288135593</v>
      </c>
    </row>
    <row r="70" spans="1:16" x14ac:dyDescent="0.25">
      <c r="A70" t="s">
        <v>79</v>
      </c>
      <c r="B70">
        <v>30</v>
      </c>
      <c r="C70">
        <v>4</v>
      </c>
      <c r="D70" s="1">
        <v>55</v>
      </c>
      <c r="E70">
        <v>55</v>
      </c>
      <c r="F70" t="s">
        <v>537</v>
      </c>
      <c r="G70">
        <v>5000</v>
      </c>
      <c r="H70">
        <v>63</v>
      </c>
      <c r="I70">
        <v>0.27400000000000002</v>
      </c>
      <c r="J70">
        <f t="shared" si="4"/>
        <v>14.545454545454545</v>
      </c>
      <c r="K70">
        <f t="shared" si="5"/>
        <v>14.545454545454545</v>
      </c>
      <c r="L70">
        <v>1975800</v>
      </c>
      <c r="M70">
        <v>63</v>
      </c>
      <c r="N70">
        <v>100</v>
      </c>
      <c r="O70">
        <f t="shared" si="6"/>
        <v>14.545454545454545</v>
      </c>
      <c r="P70">
        <f t="shared" si="7"/>
        <v>14.545454545454545</v>
      </c>
    </row>
    <row r="71" spans="1:16" x14ac:dyDescent="0.25">
      <c r="A71" t="s">
        <v>80</v>
      </c>
      <c r="B71">
        <v>30</v>
      </c>
      <c r="C71">
        <v>4</v>
      </c>
      <c r="D71" s="1">
        <v>53</v>
      </c>
      <c r="E71">
        <v>53</v>
      </c>
      <c r="F71" t="s">
        <v>537</v>
      </c>
      <c r="G71">
        <v>5000</v>
      </c>
      <c r="H71">
        <v>57</v>
      </c>
      <c r="I71">
        <v>0.26300000000000001</v>
      </c>
      <c r="J71">
        <f t="shared" si="4"/>
        <v>7.5471698113207548</v>
      </c>
      <c r="K71">
        <f t="shared" si="5"/>
        <v>7.5471698113207548</v>
      </c>
      <c r="L71">
        <v>2150000</v>
      </c>
      <c r="M71">
        <v>57</v>
      </c>
      <c r="N71">
        <v>100.001</v>
      </c>
      <c r="O71">
        <f t="shared" si="6"/>
        <v>7.5471698113207548</v>
      </c>
      <c r="P71">
        <f t="shared" si="7"/>
        <v>7.5471698113207548</v>
      </c>
    </row>
    <row r="72" spans="1:16" x14ac:dyDescent="0.25">
      <c r="A72" t="s">
        <v>81</v>
      </c>
      <c r="B72">
        <v>30</v>
      </c>
      <c r="C72">
        <v>4</v>
      </c>
      <c r="D72" s="1">
        <v>69</v>
      </c>
      <c r="E72">
        <v>69</v>
      </c>
      <c r="F72" t="s">
        <v>537</v>
      </c>
      <c r="G72">
        <v>5000</v>
      </c>
      <c r="H72">
        <v>69</v>
      </c>
      <c r="I72">
        <v>0.36699999999999999</v>
      </c>
      <c r="J72">
        <f t="shared" si="4"/>
        <v>0</v>
      </c>
      <c r="K72">
        <f t="shared" si="5"/>
        <v>0</v>
      </c>
      <c r="L72">
        <v>1377600</v>
      </c>
      <c r="M72">
        <v>69</v>
      </c>
      <c r="N72">
        <v>100.003</v>
      </c>
      <c r="O72">
        <f t="shared" si="6"/>
        <v>0</v>
      </c>
      <c r="P72">
        <f t="shared" si="7"/>
        <v>0</v>
      </c>
    </row>
    <row r="73" spans="1:16" x14ac:dyDescent="0.25">
      <c r="A73" t="s">
        <v>82</v>
      </c>
      <c r="B73">
        <v>30</v>
      </c>
      <c r="C73">
        <v>4</v>
      </c>
      <c r="D73" s="1">
        <v>46</v>
      </c>
      <c r="E73">
        <v>46</v>
      </c>
      <c r="F73" t="s">
        <v>537</v>
      </c>
      <c r="G73">
        <v>5000</v>
      </c>
      <c r="H73">
        <v>47</v>
      </c>
      <c r="I73">
        <v>0.47799999999999998</v>
      </c>
      <c r="J73">
        <f t="shared" si="4"/>
        <v>2.1739130434782608</v>
      </c>
      <c r="K73">
        <f t="shared" si="5"/>
        <v>2.1739130434782608</v>
      </c>
      <c r="L73">
        <v>809600</v>
      </c>
      <c r="M73">
        <v>47</v>
      </c>
      <c r="N73">
        <v>100.001</v>
      </c>
      <c r="O73">
        <f t="shared" si="6"/>
        <v>2.1739130434782608</v>
      </c>
      <c r="P73">
        <f t="shared" si="7"/>
        <v>2.1739130434782608</v>
      </c>
    </row>
    <row r="74" spans="1:16" x14ac:dyDescent="0.25">
      <c r="A74" t="s">
        <v>83</v>
      </c>
      <c r="B74">
        <v>30</v>
      </c>
      <c r="C74">
        <v>4</v>
      </c>
      <c r="D74" s="1">
        <v>57</v>
      </c>
      <c r="E74">
        <v>57</v>
      </c>
      <c r="F74" t="s">
        <v>537</v>
      </c>
      <c r="G74">
        <v>5000</v>
      </c>
      <c r="H74">
        <v>100</v>
      </c>
      <c r="I74">
        <v>0.73399999999999999</v>
      </c>
      <c r="J74">
        <f t="shared" si="4"/>
        <v>75.438596491228068</v>
      </c>
      <c r="K74">
        <f t="shared" si="5"/>
        <v>75.438596491228068</v>
      </c>
      <c r="L74">
        <v>870600</v>
      </c>
      <c r="M74">
        <v>100</v>
      </c>
      <c r="N74">
        <v>100.004</v>
      </c>
      <c r="O74">
        <f t="shared" si="6"/>
        <v>75.438596491228068</v>
      </c>
      <c r="P74">
        <f t="shared" si="7"/>
        <v>75.438596491228068</v>
      </c>
    </row>
    <row r="75" spans="1:16" x14ac:dyDescent="0.25">
      <c r="A75" t="s">
        <v>84</v>
      </c>
      <c r="B75">
        <v>30</v>
      </c>
      <c r="C75">
        <v>4</v>
      </c>
      <c r="D75" s="1">
        <v>58</v>
      </c>
      <c r="E75">
        <v>58</v>
      </c>
      <c r="F75" t="s">
        <v>537</v>
      </c>
      <c r="G75">
        <v>5000</v>
      </c>
      <c r="H75">
        <v>94</v>
      </c>
      <c r="I75">
        <v>1.3979999999999999</v>
      </c>
      <c r="J75">
        <f t="shared" si="4"/>
        <v>62.068965517241381</v>
      </c>
      <c r="K75">
        <f t="shared" si="5"/>
        <v>62.068965517241381</v>
      </c>
      <c r="L75">
        <v>163200</v>
      </c>
      <c r="M75">
        <v>92</v>
      </c>
      <c r="N75">
        <v>100.023</v>
      </c>
      <c r="O75">
        <f t="shared" si="6"/>
        <v>58.620689655172406</v>
      </c>
      <c r="P75">
        <f t="shared" si="7"/>
        <v>58.620689655172406</v>
      </c>
    </row>
    <row r="76" spans="1:16" x14ac:dyDescent="0.25">
      <c r="A76" t="s">
        <v>85</v>
      </c>
      <c r="B76">
        <v>30</v>
      </c>
      <c r="C76">
        <v>4</v>
      </c>
      <c r="D76" s="1">
        <v>53</v>
      </c>
      <c r="E76">
        <v>53</v>
      </c>
      <c r="F76" t="s">
        <v>537</v>
      </c>
      <c r="G76">
        <v>5000</v>
      </c>
      <c r="H76">
        <v>65</v>
      </c>
      <c r="I76">
        <v>1.0389999999999999</v>
      </c>
      <c r="J76">
        <f t="shared" si="4"/>
        <v>22.641509433962266</v>
      </c>
      <c r="K76">
        <f t="shared" si="5"/>
        <v>22.641509433962266</v>
      </c>
      <c r="L76">
        <v>262800</v>
      </c>
      <c r="M76">
        <v>65</v>
      </c>
      <c r="N76">
        <v>100.038</v>
      </c>
      <c r="O76">
        <f t="shared" si="6"/>
        <v>22.641509433962266</v>
      </c>
      <c r="P76">
        <f t="shared" si="7"/>
        <v>22.641509433962266</v>
      </c>
    </row>
    <row r="77" spans="1:16" x14ac:dyDescent="0.25">
      <c r="A77" t="s">
        <v>86</v>
      </c>
      <c r="B77">
        <v>30</v>
      </c>
      <c r="C77">
        <v>4</v>
      </c>
      <c r="D77" s="1">
        <v>66</v>
      </c>
      <c r="E77">
        <v>66</v>
      </c>
      <c r="F77" t="s">
        <v>537</v>
      </c>
      <c r="G77">
        <v>5000</v>
      </c>
      <c r="H77">
        <v>82</v>
      </c>
      <c r="I77">
        <v>0.60799999999999998</v>
      </c>
      <c r="J77">
        <f t="shared" si="4"/>
        <v>24.242424242424242</v>
      </c>
      <c r="K77">
        <f t="shared" si="5"/>
        <v>24.242424242424242</v>
      </c>
      <c r="L77">
        <v>345000</v>
      </c>
      <c r="M77">
        <v>77</v>
      </c>
      <c r="N77">
        <v>100.03400000000001</v>
      </c>
      <c r="O77">
        <f t="shared" si="6"/>
        <v>16.666666666666664</v>
      </c>
      <c r="P77">
        <f t="shared" si="7"/>
        <v>16.666666666666664</v>
      </c>
    </row>
    <row r="78" spans="1:16" x14ac:dyDescent="0.25">
      <c r="A78" t="s">
        <v>87</v>
      </c>
      <c r="B78">
        <v>30</v>
      </c>
      <c r="C78">
        <v>4</v>
      </c>
      <c r="D78" s="1">
        <v>58</v>
      </c>
      <c r="E78">
        <v>58</v>
      </c>
      <c r="F78" t="s">
        <v>537</v>
      </c>
      <c r="G78">
        <v>5000</v>
      </c>
      <c r="H78">
        <v>79</v>
      </c>
      <c r="I78">
        <v>1.2190000000000001</v>
      </c>
      <c r="J78">
        <f t="shared" si="4"/>
        <v>36.206896551724135</v>
      </c>
      <c r="K78">
        <f t="shared" si="5"/>
        <v>36.206896551724135</v>
      </c>
      <c r="L78">
        <v>364200</v>
      </c>
      <c r="M78">
        <v>79</v>
      </c>
      <c r="N78">
        <v>100.03100000000001</v>
      </c>
      <c r="O78">
        <f t="shared" si="6"/>
        <v>36.206896551724135</v>
      </c>
      <c r="P78">
        <f t="shared" si="7"/>
        <v>36.206896551724135</v>
      </c>
    </row>
    <row r="79" spans="1:16" x14ac:dyDescent="0.25">
      <c r="A79" t="s">
        <v>88</v>
      </c>
      <c r="B79">
        <v>30</v>
      </c>
      <c r="C79">
        <v>4</v>
      </c>
      <c r="D79" s="1">
        <v>60</v>
      </c>
      <c r="E79">
        <v>61</v>
      </c>
      <c r="F79" t="s">
        <v>537</v>
      </c>
      <c r="G79">
        <v>5000</v>
      </c>
      <c r="H79">
        <v>79</v>
      </c>
      <c r="I79">
        <v>1.1439999999999999</v>
      </c>
      <c r="J79">
        <f t="shared" si="4"/>
        <v>31.666666666666664</v>
      </c>
      <c r="K79">
        <f t="shared" si="5"/>
        <v>29.508196721311474</v>
      </c>
      <c r="L79">
        <v>391000</v>
      </c>
      <c r="M79">
        <v>79</v>
      </c>
      <c r="N79">
        <v>100.008</v>
      </c>
      <c r="O79">
        <f t="shared" si="6"/>
        <v>31.666666666666664</v>
      </c>
      <c r="P79">
        <f t="shared" si="7"/>
        <v>29.508196721311474</v>
      </c>
    </row>
    <row r="80" spans="1:16" x14ac:dyDescent="0.25">
      <c r="A80" t="s">
        <v>89</v>
      </c>
      <c r="B80">
        <v>30</v>
      </c>
      <c r="C80">
        <v>4</v>
      </c>
      <c r="D80" s="1">
        <v>46</v>
      </c>
      <c r="E80">
        <v>46</v>
      </c>
      <c r="F80" t="s">
        <v>537</v>
      </c>
      <c r="G80">
        <v>5000</v>
      </c>
      <c r="H80">
        <v>51</v>
      </c>
      <c r="I80">
        <v>0.48199999999999998</v>
      </c>
      <c r="J80">
        <f t="shared" si="4"/>
        <v>10.869565217391305</v>
      </c>
      <c r="K80">
        <f t="shared" si="5"/>
        <v>10.869565217391305</v>
      </c>
      <c r="L80">
        <v>542800</v>
      </c>
      <c r="M80">
        <v>50</v>
      </c>
      <c r="N80">
        <v>100.02800000000001</v>
      </c>
      <c r="O80">
        <f t="shared" si="6"/>
        <v>8.695652173913043</v>
      </c>
      <c r="P80">
        <f t="shared" si="7"/>
        <v>8.695652173913043</v>
      </c>
    </row>
    <row r="81" spans="1:16" x14ac:dyDescent="0.25">
      <c r="A81" t="s">
        <v>90</v>
      </c>
      <c r="B81">
        <v>30</v>
      </c>
      <c r="C81">
        <v>4</v>
      </c>
      <c r="D81" s="1">
        <v>65</v>
      </c>
      <c r="E81">
        <v>65</v>
      </c>
      <c r="F81" t="s">
        <v>537</v>
      </c>
      <c r="G81">
        <v>5000</v>
      </c>
      <c r="H81">
        <v>66</v>
      </c>
      <c r="I81">
        <v>0.81699999999999995</v>
      </c>
      <c r="J81">
        <f t="shared" si="4"/>
        <v>1.5384615384615385</v>
      </c>
      <c r="K81">
        <f t="shared" si="5"/>
        <v>1.5384615384615385</v>
      </c>
      <c r="L81">
        <v>447400</v>
      </c>
      <c r="M81">
        <v>66</v>
      </c>
      <c r="N81">
        <v>100.003</v>
      </c>
      <c r="O81">
        <f t="shared" si="6"/>
        <v>1.5384615384615385</v>
      </c>
      <c r="P81">
        <f t="shared" si="7"/>
        <v>1.5384615384615385</v>
      </c>
    </row>
    <row r="82" spans="1:16" x14ac:dyDescent="0.25">
      <c r="A82" t="s">
        <v>91</v>
      </c>
      <c r="B82">
        <v>30</v>
      </c>
      <c r="C82">
        <v>4</v>
      </c>
      <c r="D82" s="1">
        <v>66</v>
      </c>
      <c r="E82">
        <v>66</v>
      </c>
      <c r="F82" t="s">
        <v>537</v>
      </c>
      <c r="G82">
        <v>5000</v>
      </c>
      <c r="H82">
        <v>121</v>
      </c>
      <c r="I82">
        <v>1.7050000000000001</v>
      </c>
      <c r="J82">
        <f t="shared" si="4"/>
        <v>83.333333333333343</v>
      </c>
      <c r="K82">
        <f t="shared" si="5"/>
        <v>83.333333333333343</v>
      </c>
      <c r="L82">
        <v>121200</v>
      </c>
      <c r="M82">
        <v>119</v>
      </c>
      <c r="N82">
        <v>100.003</v>
      </c>
      <c r="O82">
        <f t="shared" si="6"/>
        <v>80.303030303030297</v>
      </c>
      <c r="P82">
        <f t="shared" si="7"/>
        <v>80.303030303030297</v>
      </c>
    </row>
    <row r="83" spans="1:16" x14ac:dyDescent="0.25">
      <c r="A83" t="s">
        <v>92</v>
      </c>
      <c r="B83">
        <v>30</v>
      </c>
      <c r="C83">
        <v>4</v>
      </c>
      <c r="D83" s="1">
        <v>62</v>
      </c>
      <c r="E83">
        <v>64</v>
      </c>
      <c r="F83" t="s">
        <v>537</v>
      </c>
      <c r="G83">
        <v>5000</v>
      </c>
      <c r="H83">
        <v>133</v>
      </c>
      <c r="I83">
        <v>1.508</v>
      </c>
      <c r="J83">
        <f t="shared" si="4"/>
        <v>114.51612903225808</v>
      </c>
      <c r="K83">
        <f t="shared" si="5"/>
        <v>107.8125</v>
      </c>
      <c r="L83">
        <v>89800</v>
      </c>
      <c r="M83">
        <v>129</v>
      </c>
      <c r="N83">
        <v>100.084</v>
      </c>
      <c r="O83">
        <f t="shared" si="6"/>
        <v>108.06451612903226</v>
      </c>
      <c r="P83">
        <f t="shared" si="7"/>
        <v>101.5625</v>
      </c>
    </row>
    <row r="84" spans="1:16" x14ac:dyDescent="0.25">
      <c r="A84" t="s">
        <v>93</v>
      </c>
      <c r="B84">
        <v>30</v>
      </c>
      <c r="C84">
        <v>4</v>
      </c>
      <c r="D84" s="1">
        <v>75</v>
      </c>
      <c r="E84">
        <v>75</v>
      </c>
      <c r="F84" t="s">
        <v>537</v>
      </c>
      <c r="G84">
        <v>5000</v>
      </c>
      <c r="H84">
        <v>87</v>
      </c>
      <c r="I84">
        <v>1.276</v>
      </c>
      <c r="J84">
        <f t="shared" si="4"/>
        <v>16</v>
      </c>
      <c r="K84">
        <f t="shared" si="5"/>
        <v>16</v>
      </c>
      <c r="L84">
        <v>590600</v>
      </c>
      <c r="M84">
        <v>87</v>
      </c>
      <c r="N84">
        <v>100</v>
      </c>
      <c r="O84">
        <f t="shared" si="6"/>
        <v>16</v>
      </c>
      <c r="P84">
        <f t="shared" si="7"/>
        <v>16</v>
      </c>
    </row>
    <row r="85" spans="1:16" x14ac:dyDescent="0.25">
      <c r="A85" t="s">
        <v>94</v>
      </c>
      <c r="B85">
        <v>30</v>
      </c>
      <c r="C85">
        <v>4</v>
      </c>
      <c r="D85" s="1">
        <v>58</v>
      </c>
      <c r="E85">
        <v>58</v>
      </c>
      <c r="F85" t="s">
        <v>537</v>
      </c>
      <c r="G85">
        <v>5000</v>
      </c>
      <c r="H85">
        <v>76</v>
      </c>
      <c r="I85">
        <v>0.90600000000000003</v>
      </c>
      <c r="J85">
        <f t="shared" si="4"/>
        <v>31.03448275862069</v>
      </c>
      <c r="K85">
        <f t="shared" si="5"/>
        <v>31.03448275862069</v>
      </c>
      <c r="L85">
        <v>705400</v>
      </c>
      <c r="M85">
        <v>76</v>
      </c>
      <c r="N85">
        <v>100.009</v>
      </c>
      <c r="O85">
        <f t="shared" si="6"/>
        <v>31.03448275862069</v>
      </c>
      <c r="P85">
        <f t="shared" si="7"/>
        <v>31.03448275862069</v>
      </c>
    </row>
    <row r="86" spans="1:16" x14ac:dyDescent="0.25">
      <c r="A86" t="s">
        <v>95</v>
      </c>
      <c r="B86">
        <v>30</v>
      </c>
      <c r="C86">
        <v>4</v>
      </c>
      <c r="D86" s="1">
        <v>55</v>
      </c>
      <c r="E86">
        <v>55</v>
      </c>
      <c r="F86" t="s">
        <v>537</v>
      </c>
      <c r="G86">
        <v>5000</v>
      </c>
      <c r="H86">
        <v>81</v>
      </c>
      <c r="I86">
        <v>1.248</v>
      </c>
      <c r="J86">
        <f t="shared" si="4"/>
        <v>47.272727272727273</v>
      </c>
      <c r="K86">
        <f t="shared" si="5"/>
        <v>47.272727272727273</v>
      </c>
      <c r="L86">
        <v>168400</v>
      </c>
      <c r="M86">
        <v>77</v>
      </c>
      <c r="N86">
        <v>100.008</v>
      </c>
      <c r="O86">
        <f t="shared" si="6"/>
        <v>40</v>
      </c>
      <c r="P86">
        <f t="shared" si="7"/>
        <v>40</v>
      </c>
    </row>
    <row r="87" spans="1:16" x14ac:dyDescent="0.25">
      <c r="A87" t="s">
        <v>96</v>
      </c>
      <c r="B87">
        <v>30</v>
      </c>
      <c r="C87">
        <v>4</v>
      </c>
      <c r="D87" s="1">
        <v>69</v>
      </c>
      <c r="E87">
        <v>69</v>
      </c>
      <c r="F87" t="s">
        <v>537</v>
      </c>
      <c r="G87">
        <v>5000</v>
      </c>
      <c r="H87">
        <v>77</v>
      </c>
      <c r="I87">
        <v>3.331</v>
      </c>
      <c r="J87">
        <f t="shared" si="4"/>
        <v>11.594202898550725</v>
      </c>
      <c r="K87">
        <f t="shared" si="5"/>
        <v>11.594202898550725</v>
      </c>
      <c r="L87">
        <v>150400</v>
      </c>
      <c r="M87">
        <v>76</v>
      </c>
      <c r="N87">
        <v>100.009</v>
      </c>
      <c r="O87">
        <f t="shared" si="6"/>
        <v>10.144927536231885</v>
      </c>
      <c r="P87">
        <f t="shared" si="7"/>
        <v>10.144927536231885</v>
      </c>
    </row>
    <row r="88" spans="1:16" x14ac:dyDescent="0.25">
      <c r="A88" t="s">
        <v>97</v>
      </c>
      <c r="B88">
        <v>30</v>
      </c>
      <c r="C88">
        <v>4</v>
      </c>
      <c r="D88" s="1">
        <v>42</v>
      </c>
      <c r="E88">
        <v>42</v>
      </c>
      <c r="F88" t="s">
        <v>537</v>
      </c>
      <c r="G88">
        <v>5000</v>
      </c>
      <c r="H88">
        <v>47</v>
      </c>
      <c r="I88">
        <v>0.55700000000000005</v>
      </c>
      <c r="J88">
        <f t="shared" si="4"/>
        <v>11.904761904761903</v>
      </c>
      <c r="K88">
        <f t="shared" si="5"/>
        <v>11.904761904761903</v>
      </c>
      <c r="L88">
        <v>1074000</v>
      </c>
      <c r="M88">
        <v>47</v>
      </c>
      <c r="N88">
        <v>100</v>
      </c>
      <c r="O88">
        <f t="shared" si="6"/>
        <v>11.904761904761903</v>
      </c>
      <c r="P88">
        <f t="shared" si="7"/>
        <v>11.904761904761903</v>
      </c>
    </row>
    <row r="89" spans="1:16" x14ac:dyDescent="0.25">
      <c r="A89" t="s">
        <v>98</v>
      </c>
      <c r="B89">
        <v>30</v>
      </c>
      <c r="C89">
        <v>4</v>
      </c>
      <c r="D89" s="1">
        <v>63</v>
      </c>
      <c r="E89">
        <v>63</v>
      </c>
      <c r="F89" t="s">
        <v>537</v>
      </c>
      <c r="G89">
        <v>5000</v>
      </c>
      <c r="H89">
        <v>63</v>
      </c>
      <c r="I89">
        <v>1.546</v>
      </c>
      <c r="J89">
        <f t="shared" si="4"/>
        <v>0</v>
      </c>
      <c r="K89">
        <f t="shared" si="5"/>
        <v>0</v>
      </c>
      <c r="L89">
        <v>309800</v>
      </c>
      <c r="M89">
        <v>63</v>
      </c>
      <c r="N89">
        <v>100.006</v>
      </c>
      <c r="O89">
        <f t="shared" si="6"/>
        <v>0</v>
      </c>
      <c r="P89">
        <f t="shared" si="7"/>
        <v>0</v>
      </c>
    </row>
    <row r="90" spans="1:16" x14ac:dyDescent="0.25">
      <c r="A90" t="s">
        <v>99</v>
      </c>
      <c r="B90">
        <v>30</v>
      </c>
      <c r="C90">
        <v>4</v>
      </c>
      <c r="D90" s="1">
        <v>69</v>
      </c>
      <c r="E90">
        <v>69</v>
      </c>
      <c r="F90" t="s">
        <v>537</v>
      </c>
      <c r="G90">
        <v>5000</v>
      </c>
      <c r="H90">
        <v>144</v>
      </c>
      <c r="I90">
        <v>2.1240000000000001</v>
      </c>
      <c r="J90">
        <f t="shared" si="4"/>
        <v>108.69565217391303</v>
      </c>
      <c r="K90">
        <f t="shared" si="5"/>
        <v>108.69565217391303</v>
      </c>
      <c r="L90">
        <v>310600</v>
      </c>
      <c r="M90">
        <v>144</v>
      </c>
      <c r="N90">
        <v>100.015</v>
      </c>
      <c r="O90">
        <f t="shared" si="6"/>
        <v>108.69565217391303</v>
      </c>
      <c r="P90">
        <f t="shared" si="7"/>
        <v>108.69565217391303</v>
      </c>
    </row>
    <row r="91" spans="1:16" x14ac:dyDescent="0.25">
      <c r="A91" t="s">
        <v>100</v>
      </c>
      <c r="B91">
        <v>30</v>
      </c>
      <c r="C91">
        <v>4</v>
      </c>
      <c r="D91" s="1">
        <v>83</v>
      </c>
      <c r="E91">
        <v>89</v>
      </c>
      <c r="F91" t="s">
        <v>537</v>
      </c>
      <c r="G91">
        <v>5000</v>
      </c>
      <c r="H91">
        <v>182</v>
      </c>
      <c r="I91">
        <v>2.6440000000000001</v>
      </c>
      <c r="J91">
        <f t="shared" si="4"/>
        <v>119.27710843373494</v>
      </c>
      <c r="K91">
        <f t="shared" si="5"/>
        <v>104.49438202247192</v>
      </c>
      <c r="L91">
        <v>261600</v>
      </c>
      <c r="M91">
        <v>181</v>
      </c>
      <c r="N91">
        <v>100.02</v>
      </c>
      <c r="O91">
        <f t="shared" si="6"/>
        <v>118.07228915662651</v>
      </c>
      <c r="P91">
        <f t="shared" si="7"/>
        <v>103.37078651685394</v>
      </c>
    </row>
    <row r="92" spans="1:16" x14ac:dyDescent="0.25">
      <c r="A92" t="s">
        <v>101</v>
      </c>
      <c r="B92">
        <v>30</v>
      </c>
      <c r="C92">
        <v>4</v>
      </c>
      <c r="D92" s="1">
        <v>59</v>
      </c>
      <c r="E92">
        <v>59</v>
      </c>
      <c r="F92" t="s">
        <v>537</v>
      </c>
      <c r="G92">
        <v>5000</v>
      </c>
      <c r="H92">
        <v>83</v>
      </c>
      <c r="I92">
        <v>1.284</v>
      </c>
      <c r="J92">
        <f t="shared" si="4"/>
        <v>40.677966101694921</v>
      </c>
      <c r="K92">
        <f t="shared" si="5"/>
        <v>40.677966101694921</v>
      </c>
      <c r="L92">
        <v>509000</v>
      </c>
      <c r="M92">
        <v>83</v>
      </c>
      <c r="N92">
        <v>100</v>
      </c>
      <c r="O92">
        <f t="shared" si="6"/>
        <v>40.677966101694921</v>
      </c>
      <c r="P92">
        <f t="shared" si="7"/>
        <v>40.677966101694921</v>
      </c>
    </row>
    <row r="93" spans="1:16" x14ac:dyDescent="0.25">
      <c r="A93" t="s">
        <v>102</v>
      </c>
      <c r="B93">
        <v>30</v>
      </c>
      <c r="C93">
        <v>4</v>
      </c>
      <c r="D93" s="1">
        <v>56</v>
      </c>
      <c r="E93">
        <v>56</v>
      </c>
      <c r="F93" t="s">
        <v>537</v>
      </c>
      <c r="G93">
        <v>5000</v>
      </c>
      <c r="H93">
        <v>80</v>
      </c>
      <c r="I93">
        <v>1.27</v>
      </c>
      <c r="J93">
        <f t="shared" si="4"/>
        <v>42.857142857142854</v>
      </c>
      <c r="K93">
        <f t="shared" si="5"/>
        <v>42.857142857142854</v>
      </c>
      <c r="L93">
        <v>464400</v>
      </c>
      <c r="M93">
        <v>80</v>
      </c>
      <c r="N93">
        <v>100.03100000000001</v>
      </c>
      <c r="O93">
        <f t="shared" si="6"/>
        <v>42.857142857142854</v>
      </c>
      <c r="P93">
        <f t="shared" si="7"/>
        <v>42.857142857142854</v>
      </c>
    </row>
    <row r="94" spans="1:16" x14ac:dyDescent="0.25">
      <c r="A94" t="s">
        <v>103</v>
      </c>
      <c r="B94">
        <v>30</v>
      </c>
      <c r="C94">
        <v>4</v>
      </c>
      <c r="D94" s="1">
        <v>55</v>
      </c>
      <c r="E94">
        <v>55</v>
      </c>
      <c r="F94" t="s">
        <v>537</v>
      </c>
      <c r="G94">
        <v>5000</v>
      </c>
      <c r="H94">
        <v>68</v>
      </c>
      <c r="I94">
        <v>0.999</v>
      </c>
      <c r="J94">
        <f t="shared" si="4"/>
        <v>23.636363636363637</v>
      </c>
      <c r="K94">
        <f t="shared" si="5"/>
        <v>23.636363636363637</v>
      </c>
      <c r="L94">
        <v>586400</v>
      </c>
      <c r="M94">
        <v>68</v>
      </c>
      <c r="N94">
        <v>100.01300000000001</v>
      </c>
      <c r="O94">
        <f t="shared" si="6"/>
        <v>23.636363636363637</v>
      </c>
      <c r="P94">
        <f t="shared" si="7"/>
        <v>23.636363636363637</v>
      </c>
    </row>
    <row r="95" spans="1:16" x14ac:dyDescent="0.25">
      <c r="A95" t="s">
        <v>104</v>
      </c>
      <c r="B95">
        <v>30</v>
      </c>
      <c r="C95">
        <v>4</v>
      </c>
      <c r="D95" s="1">
        <v>48</v>
      </c>
      <c r="E95">
        <v>48</v>
      </c>
      <c r="F95" t="s">
        <v>537</v>
      </c>
      <c r="G95">
        <v>5000</v>
      </c>
      <c r="H95">
        <v>68</v>
      </c>
      <c r="I95">
        <v>1.103</v>
      </c>
      <c r="J95">
        <f t="shared" si="4"/>
        <v>41.666666666666671</v>
      </c>
      <c r="K95">
        <f t="shared" si="5"/>
        <v>41.666666666666671</v>
      </c>
      <c r="L95">
        <v>552400</v>
      </c>
      <c r="M95">
        <v>67</v>
      </c>
      <c r="N95">
        <v>100.023</v>
      </c>
      <c r="O95">
        <f t="shared" si="6"/>
        <v>39.583333333333329</v>
      </c>
      <c r="P95">
        <f t="shared" si="7"/>
        <v>39.583333333333329</v>
      </c>
    </row>
    <row r="96" spans="1:16" x14ac:dyDescent="0.25">
      <c r="A96" t="s">
        <v>105</v>
      </c>
      <c r="B96">
        <v>30</v>
      </c>
      <c r="C96">
        <v>4</v>
      </c>
      <c r="D96" s="1">
        <v>44</v>
      </c>
      <c r="E96">
        <v>44</v>
      </c>
      <c r="F96" t="s">
        <v>537</v>
      </c>
      <c r="G96">
        <v>5000</v>
      </c>
      <c r="H96">
        <v>52</v>
      </c>
      <c r="I96">
        <v>0.77900000000000003</v>
      </c>
      <c r="J96">
        <f t="shared" si="4"/>
        <v>18.181818181818183</v>
      </c>
      <c r="K96">
        <f t="shared" si="5"/>
        <v>18.181818181818183</v>
      </c>
      <c r="L96">
        <v>811000</v>
      </c>
      <c r="M96">
        <v>52</v>
      </c>
      <c r="N96">
        <v>100.026</v>
      </c>
      <c r="O96">
        <f t="shared" si="6"/>
        <v>18.181818181818183</v>
      </c>
      <c r="P96">
        <f t="shared" si="7"/>
        <v>18.181818181818183</v>
      </c>
    </row>
    <row r="97" spans="1:16" x14ac:dyDescent="0.25">
      <c r="A97" t="s">
        <v>106</v>
      </c>
      <c r="B97">
        <v>30</v>
      </c>
      <c r="C97">
        <v>4</v>
      </c>
      <c r="D97" s="1">
        <v>54</v>
      </c>
      <c r="E97">
        <v>54</v>
      </c>
      <c r="F97" t="s">
        <v>537</v>
      </c>
      <c r="G97">
        <v>5000</v>
      </c>
      <c r="H97">
        <v>57</v>
      </c>
      <c r="I97">
        <v>2.6869999999999998</v>
      </c>
      <c r="J97">
        <f t="shared" si="4"/>
        <v>5.5555555555555554</v>
      </c>
      <c r="K97">
        <f t="shared" si="5"/>
        <v>5.5555555555555554</v>
      </c>
      <c r="L97">
        <v>151400</v>
      </c>
      <c r="M97">
        <v>57</v>
      </c>
      <c r="N97">
        <v>100.03700000000001</v>
      </c>
      <c r="O97">
        <f t="shared" si="6"/>
        <v>5.5555555555555554</v>
      </c>
      <c r="P97">
        <f t="shared" si="7"/>
        <v>5.5555555555555554</v>
      </c>
    </row>
    <row r="98" spans="1:16" x14ac:dyDescent="0.25">
      <c r="A98" t="s">
        <v>107</v>
      </c>
      <c r="B98">
        <v>60</v>
      </c>
      <c r="C98">
        <v>4</v>
      </c>
      <c r="D98" s="1">
        <v>86</v>
      </c>
      <c r="E98">
        <v>86</v>
      </c>
      <c r="F98" t="s">
        <v>537</v>
      </c>
      <c r="G98">
        <v>5000</v>
      </c>
      <c r="H98">
        <v>105</v>
      </c>
      <c r="I98">
        <v>6.835</v>
      </c>
      <c r="J98">
        <f t="shared" si="4"/>
        <v>22.093023255813954</v>
      </c>
      <c r="K98">
        <f t="shared" si="5"/>
        <v>22.093023255813954</v>
      </c>
      <c r="L98">
        <v>119000</v>
      </c>
      <c r="M98">
        <v>105</v>
      </c>
      <c r="N98">
        <v>200.16900000000001</v>
      </c>
      <c r="O98">
        <f t="shared" si="6"/>
        <v>22.093023255813954</v>
      </c>
      <c r="P98">
        <f t="shared" si="7"/>
        <v>22.093023255813954</v>
      </c>
    </row>
    <row r="99" spans="1:16" x14ac:dyDescent="0.25">
      <c r="A99" t="s">
        <v>108</v>
      </c>
      <c r="B99">
        <v>60</v>
      </c>
      <c r="C99">
        <v>4</v>
      </c>
      <c r="D99" s="1">
        <v>79</v>
      </c>
      <c r="E99">
        <v>79</v>
      </c>
      <c r="F99" t="s">
        <v>537</v>
      </c>
      <c r="G99">
        <v>5000</v>
      </c>
      <c r="H99">
        <v>86</v>
      </c>
      <c r="I99">
        <v>7.3520000000000003</v>
      </c>
      <c r="J99">
        <f t="shared" si="4"/>
        <v>8.8607594936708853</v>
      </c>
      <c r="K99">
        <f t="shared" si="5"/>
        <v>8.8607594936708853</v>
      </c>
      <c r="L99">
        <v>116600</v>
      </c>
      <c r="M99">
        <v>86</v>
      </c>
      <c r="N99">
        <v>200.00399999999999</v>
      </c>
      <c r="O99">
        <f t="shared" si="6"/>
        <v>8.8607594936708853</v>
      </c>
      <c r="P99">
        <f t="shared" si="7"/>
        <v>8.8607594936708853</v>
      </c>
    </row>
    <row r="100" spans="1:16" x14ac:dyDescent="0.25">
      <c r="A100" t="s">
        <v>109</v>
      </c>
      <c r="B100">
        <v>60</v>
      </c>
      <c r="C100">
        <v>4</v>
      </c>
      <c r="D100" s="1">
        <v>82</v>
      </c>
      <c r="E100">
        <v>82</v>
      </c>
      <c r="F100" t="s">
        <v>537</v>
      </c>
      <c r="G100">
        <v>5000</v>
      </c>
      <c r="H100">
        <v>84</v>
      </c>
      <c r="I100">
        <v>5.29</v>
      </c>
      <c r="J100">
        <f t="shared" si="4"/>
        <v>2.4390243902439024</v>
      </c>
      <c r="K100">
        <f t="shared" si="5"/>
        <v>2.4390243902439024</v>
      </c>
      <c r="L100">
        <v>148200</v>
      </c>
      <c r="M100">
        <v>84</v>
      </c>
      <c r="N100">
        <v>200.25399999999999</v>
      </c>
      <c r="O100">
        <f t="shared" si="6"/>
        <v>2.4390243902439024</v>
      </c>
      <c r="P100">
        <f t="shared" si="7"/>
        <v>2.4390243902439024</v>
      </c>
    </row>
    <row r="101" spans="1:16" x14ac:dyDescent="0.25">
      <c r="A101" t="s">
        <v>110</v>
      </c>
      <c r="B101">
        <v>60</v>
      </c>
      <c r="C101">
        <v>4</v>
      </c>
      <c r="D101" s="1">
        <v>65</v>
      </c>
      <c r="E101">
        <v>65</v>
      </c>
      <c r="F101" t="s">
        <v>537</v>
      </c>
      <c r="G101">
        <v>5000</v>
      </c>
      <c r="H101">
        <v>65</v>
      </c>
      <c r="I101">
        <v>5.4169999999999998</v>
      </c>
      <c r="J101">
        <f t="shared" si="4"/>
        <v>0</v>
      </c>
      <c r="K101">
        <f t="shared" si="5"/>
        <v>0</v>
      </c>
      <c r="L101">
        <v>156800</v>
      </c>
      <c r="M101">
        <v>65</v>
      </c>
      <c r="N101">
        <v>200.14</v>
      </c>
      <c r="O101">
        <f t="shared" si="6"/>
        <v>0</v>
      </c>
      <c r="P101">
        <f t="shared" si="7"/>
        <v>0</v>
      </c>
    </row>
    <row r="102" spans="1:16" x14ac:dyDescent="0.25">
      <c r="A102" t="s">
        <v>111</v>
      </c>
      <c r="B102">
        <v>60</v>
      </c>
      <c r="C102">
        <v>4</v>
      </c>
      <c r="D102" s="1">
        <v>57</v>
      </c>
      <c r="E102">
        <v>57</v>
      </c>
      <c r="F102" t="s">
        <v>537</v>
      </c>
      <c r="G102">
        <v>5000</v>
      </c>
      <c r="H102">
        <v>61</v>
      </c>
      <c r="I102">
        <v>1.2609999999999999</v>
      </c>
      <c r="J102">
        <f t="shared" si="4"/>
        <v>7.0175438596491224</v>
      </c>
      <c r="K102">
        <f t="shared" si="5"/>
        <v>7.0175438596491224</v>
      </c>
      <c r="L102">
        <v>524000</v>
      </c>
      <c r="M102">
        <v>60</v>
      </c>
      <c r="N102">
        <v>200.102</v>
      </c>
      <c r="O102">
        <f t="shared" si="6"/>
        <v>5.2631578947368416</v>
      </c>
      <c r="P102">
        <f t="shared" si="7"/>
        <v>5.2631578947368416</v>
      </c>
    </row>
    <row r="103" spans="1:16" x14ac:dyDescent="0.25">
      <c r="A103" t="s">
        <v>112</v>
      </c>
      <c r="B103">
        <v>60</v>
      </c>
      <c r="C103">
        <v>4</v>
      </c>
      <c r="D103" s="1">
        <v>71</v>
      </c>
      <c r="E103">
        <v>71</v>
      </c>
      <c r="F103" t="s">
        <v>537</v>
      </c>
      <c r="G103">
        <v>5000</v>
      </c>
      <c r="H103">
        <v>73</v>
      </c>
      <c r="I103">
        <v>4.83</v>
      </c>
      <c r="J103">
        <f t="shared" si="4"/>
        <v>2.8169014084507045</v>
      </c>
      <c r="K103">
        <f t="shared" si="5"/>
        <v>2.8169014084507045</v>
      </c>
      <c r="L103">
        <v>207800</v>
      </c>
      <c r="M103">
        <v>73</v>
      </c>
      <c r="N103">
        <v>200.09700000000001</v>
      </c>
      <c r="O103">
        <f t="shared" si="6"/>
        <v>2.8169014084507045</v>
      </c>
      <c r="P103">
        <f t="shared" si="7"/>
        <v>2.8169014084507045</v>
      </c>
    </row>
    <row r="104" spans="1:16" x14ac:dyDescent="0.25">
      <c r="A104" t="s">
        <v>113</v>
      </c>
      <c r="B104">
        <v>60</v>
      </c>
      <c r="C104">
        <v>4</v>
      </c>
      <c r="D104" s="1">
        <v>77</v>
      </c>
      <c r="E104">
        <v>77</v>
      </c>
      <c r="F104" t="s">
        <v>537</v>
      </c>
      <c r="G104">
        <v>5000</v>
      </c>
      <c r="H104">
        <v>77</v>
      </c>
      <c r="I104">
        <v>3.2189999999999999</v>
      </c>
      <c r="J104">
        <f t="shared" si="4"/>
        <v>0</v>
      </c>
      <c r="K104">
        <f t="shared" si="5"/>
        <v>0</v>
      </c>
      <c r="L104">
        <v>291600</v>
      </c>
      <c r="M104">
        <v>77</v>
      </c>
      <c r="N104">
        <v>200.06100000000001</v>
      </c>
      <c r="O104">
        <f t="shared" si="6"/>
        <v>0</v>
      </c>
      <c r="P104">
        <f t="shared" si="7"/>
        <v>0</v>
      </c>
    </row>
    <row r="105" spans="1:16" x14ac:dyDescent="0.25">
      <c r="A105" t="s">
        <v>114</v>
      </c>
      <c r="B105">
        <v>60</v>
      </c>
      <c r="C105">
        <v>4</v>
      </c>
      <c r="D105" s="1">
        <v>60</v>
      </c>
      <c r="E105">
        <v>60</v>
      </c>
      <c r="F105" t="s">
        <v>537</v>
      </c>
      <c r="G105">
        <v>5000</v>
      </c>
      <c r="H105">
        <v>60</v>
      </c>
      <c r="I105">
        <v>1.19</v>
      </c>
      <c r="J105">
        <f t="shared" si="4"/>
        <v>0</v>
      </c>
      <c r="K105">
        <f t="shared" si="5"/>
        <v>0</v>
      </c>
      <c r="L105">
        <v>911400</v>
      </c>
      <c r="M105">
        <v>60</v>
      </c>
      <c r="N105">
        <v>200.02</v>
      </c>
      <c r="O105">
        <f t="shared" si="6"/>
        <v>0</v>
      </c>
      <c r="P105">
        <f t="shared" si="7"/>
        <v>0</v>
      </c>
    </row>
    <row r="106" spans="1:16" x14ac:dyDescent="0.25">
      <c r="A106" t="s">
        <v>115</v>
      </c>
      <c r="B106">
        <v>60</v>
      </c>
      <c r="C106">
        <v>4</v>
      </c>
      <c r="D106" s="1">
        <v>80</v>
      </c>
      <c r="E106">
        <v>84</v>
      </c>
      <c r="F106" t="s">
        <v>537</v>
      </c>
      <c r="G106">
        <v>5000</v>
      </c>
      <c r="H106">
        <v>158</v>
      </c>
      <c r="I106">
        <v>4.9249999999999998</v>
      </c>
      <c r="J106">
        <f t="shared" si="4"/>
        <v>97.5</v>
      </c>
      <c r="K106">
        <f t="shared" si="5"/>
        <v>88.095238095238088</v>
      </c>
      <c r="L106">
        <v>316200</v>
      </c>
      <c r="M106">
        <v>158</v>
      </c>
      <c r="N106">
        <v>200.095</v>
      </c>
      <c r="O106">
        <f t="shared" si="6"/>
        <v>97.5</v>
      </c>
      <c r="P106">
        <f t="shared" si="7"/>
        <v>88.095238095238088</v>
      </c>
    </row>
    <row r="107" spans="1:16" x14ac:dyDescent="0.25">
      <c r="A107" t="s">
        <v>116</v>
      </c>
      <c r="B107">
        <v>60</v>
      </c>
      <c r="C107">
        <v>4</v>
      </c>
      <c r="D107" s="1">
        <v>61</v>
      </c>
      <c r="E107">
        <v>64</v>
      </c>
      <c r="F107" t="s">
        <v>537</v>
      </c>
      <c r="G107">
        <v>5000</v>
      </c>
      <c r="H107">
        <v>118</v>
      </c>
      <c r="I107">
        <v>5.4569999999999999</v>
      </c>
      <c r="J107">
        <f t="shared" si="4"/>
        <v>93.442622950819683</v>
      </c>
      <c r="K107">
        <f t="shared" si="5"/>
        <v>84.375</v>
      </c>
      <c r="L107">
        <v>272800</v>
      </c>
      <c r="M107">
        <v>118</v>
      </c>
      <c r="N107">
        <v>200.01400000000001</v>
      </c>
      <c r="O107">
        <f t="shared" si="6"/>
        <v>93.442622950819683</v>
      </c>
      <c r="P107">
        <f t="shared" si="7"/>
        <v>84.375</v>
      </c>
    </row>
    <row r="108" spans="1:16" x14ac:dyDescent="0.25">
      <c r="A108" t="s">
        <v>117</v>
      </c>
      <c r="B108">
        <v>60</v>
      </c>
      <c r="C108">
        <v>4</v>
      </c>
      <c r="D108" s="1">
        <v>72</v>
      </c>
      <c r="E108">
        <v>72</v>
      </c>
      <c r="F108" t="s">
        <v>537</v>
      </c>
      <c r="G108">
        <v>5000</v>
      </c>
      <c r="H108">
        <v>87</v>
      </c>
      <c r="I108">
        <v>3.8969999999999998</v>
      </c>
      <c r="J108">
        <f t="shared" si="4"/>
        <v>20.833333333333336</v>
      </c>
      <c r="K108">
        <f t="shared" si="5"/>
        <v>20.833333333333336</v>
      </c>
      <c r="L108">
        <v>395000</v>
      </c>
      <c r="M108">
        <v>87</v>
      </c>
      <c r="N108">
        <v>200.03800000000001</v>
      </c>
      <c r="O108">
        <f t="shared" si="6"/>
        <v>20.833333333333336</v>
      </c>
      <c r="P108">
        <f t="shared" si="7"/>
        <v>20.833333333333336</v>
      </c>
    </row>
    <row r="109" spans="1:16" x14ac:dyDescent="0.25">
      <c r="A109" t="s">
        <v>118</v>
      </c>
      <c r="B109">
        <v>60</v>
      </c>
      <c r="C109">
        <v>4</v>
      </c>
      <c r="D109" s="1">
        <v>66</v>
      </c>
      <c r="E109">
        <v>66</v>
      </c>
      <c r="F109" t="s">
        <v>537</v>
      </c>
      <c r="G109">
        <v>5000</v>
      </c>
      <c r="H109">
        <v>83</v>
      </c>
      <c r="I109">
        <v>4.4850000000000003</v>
      </c>
      <c r="J109">
        <f t="shared" si="4"/>
        <v>25.757575757575758</v>
      </c>
      <c r="K109">
        <f t="shared" si="5"/>
        <v>25.757575757575758</v>
      </c>
      <c r="L109">
        <v>464000</v>
      </c>
      <c r="M109">
        <v>83</v>
      </c>
      <c r="N109">
        <v>200.084</v>
      </c>
      <c r="O109">
        <f t="shared" si="6"/>
        <v>25.757575757575758</v>
      </c>
      <c r="P109">
        <f t="shared" si="7"/>
        <v>25.757575757575758</v>
      </c>
    </row>
    <row r="110" spans="1:16" x14ac:dyDescent="0.25">
      <c r="A110" t="s">
        <v>119</v>
      </c>
      <c r="B110">
        <v>60</v>
      </c>
      <c r="C110">
        <v>4</v>
      </c>
      <c r="D110" s="1">
        <v>63</v>
      </c>
      <c r="E110">
        <v>63</v>
      </c>
      <c r="F110" t="s">
        <v>537</v>
      </c>
      <c r="G110">
        <v>5000</v>
      </c>
      <c r="H110">
        <v>68</v>
      </c>
      <c r="I110">
        <v>3.0150000000000001</v>
      </c>
      <c r="J110">
        <f t="shared" si="4"/>
        <v>7.9365079365079358</v>
      </c>
      <c r="K110">
        <f t="shared" si="5"/>
        <v>7.9365079365079358</v>
      </c>
      <c r="L110">
        <v>210000</v>
      </c>
      <c r="M110">
        <v>66</v>
      </c>
      <c r="N110">
        <v>200.27799999999999</v>
      </c>
      <c r="O110">
        <f t="shared" si="6"/>
        <v>4.7619047619047619</v>
      </c>
      <c r="P110">
        <f t="shared" si="7"/>
        <v>4.7619047619047619</v>
      </c>
    </row>
    <row r="111" spans="1:16" x14ac:dyDescent="0.25">
      <c r="A111" t="s">
        <v>120</v>
      </c>
      <c r="B111">
        <v>60</v>
      </c>
      <c r="C111">
        <v>4</v>
      </c>
      <c r="D111" s="1">
        <v>62</v>
      </c>
      <c r="E111">
        <v>62</v>
      </c>
      <c r="F111" t="s">
        <v>537</v>
      </c>
      <c r="G111">
        <v>5000</v>
      </c>
      <c r="H111">
        <v>67</v>
      </c>
      <c r="I111">
        <v>2.9119999999999999</v>
      </c>
      <c r="J111">
        <f t="shared" si="4"/>
        <v>8.064516129032258</v>
      </c>
      <c r="K111">
        <f t="shared" si="5"/>
        <v>8.064516129032258</v>
      </c>
      <c r="L111">
        <v>237200</v>
      </c>
      <c r="M111">
        <v>63</v>
      </c>
      <c r="N111">
        <v>200.52099999999999</v>
      </c>
      <c r="O111">
        <f t="shared" si="6"/>
        <v>1.6129032258064515</v>
      </c>
      <c r="P111">
        <f t="shared" si="7"/>
        <v>1.6129032258064515</v>
      </c>
    </row>
    <row r="112" spans="1:16" x14ac:dyDescent="0.25">
      <c r="A112" t="s">
        <v>121</v>
      </c>
      <c r="B112">
        <v>60</v>
      </c>
      <c r="C112">
        <v>4</v>
      </c>
      <c r="D112" s="1">
        <v>97</v>
      </c>
      <c r="E112">
        <v>97</v>
      </c>
      <c r="F112" t="s">
        <v>537</v>
      </c>
      <c r="G112">
        <v>5000</v>
      </c>
      <c r="H112">
        <v>97</v>
      </c>
      <c r="I112">
        <v>11.074999999999999</v>
      </c>
      <c r="J112">
        <f t="shared" si="4"/>
        <v>0</v>
      </c>
      <c r="K112">
        <f t="shared" si="5"/>
        <v>0</v>
      </c>
      <c r="L112">
        <v>88400</v>
      </c>
      <c r="M112">
        <v>97</v>
      </c>
      <c r="N112">
        <v>200.00700000000001</v>
      </c>
      <c r="O112">
        <f t="shared" si="6"/>
        <v>0</v>
      </c>
      <c r="P112">
        <f t="shared" si="7"/>
        <v>0</v>
      </c>
    </row>
    <row r="113" spans="1:16" x14ac:dyDescent="0.25">
      <c r="A113" t="s">
        <v>122</v>
      </c>
      <c r="B113">
        <v>60</v>
      </c>
      <c r="C113">
        <v>4</v>
      </c>
      <c r="D113" s="1">
        <v>64</v>
      </c>
      <c r="E113">
        <v>64</v>
      </c>
      <c r="F113" t="s">
        <v>537</v>
      </c>
      <c r="G113">
        <v>5000</v>
      </c>
      <c r="H113">
        <v>64</v>
      </c>
      <c r="I113">
        <v>7.5270000000000001</v>
      </c>
      <c r="J113">
        <f t="shared" si="4"/>
        <v>0</v>
      </c>
      <c r="K113">
        <f t="shared" si="5"/>
        <v>0</v>
      </c>
      <c r="L113">
        <v>123600</v>
      </c>
      <c r="M113">
        <v>64</v>
      </c>
      <c r="N113">
        <v>200.15799999999999</v>
      </c>
      <c r="O113">
        <f t="shared" si="6"/>
        <v>0</v>
      </c>
      <c r="P113">
        <f t="shared" si="7"/>
        <v>0</v>
      </c>
    </row>
    <row r="114" spans="1:16" x14ac:dyDescent="0.25">
      <c r="A114" t="s">
        <v>123</v>
      </c>
      <c r="B114">
        <v>60</v>
      </c>
      <c r="C114">
        <v>4</v>
      </c>
      <c r="D114" s="1">
        <v>77</v>
      </c>
      <c r="E114">
        <v>85</v>
      </c>
      <c r="F114" t="s">
        <v>537</v>
      </c>
      <c r="G114">
        <v>5000</v>
      </c>
      <c r="H114">
        <v>168</v>
      </c>
      <c r="I114">
        <v>13.624000000000001</v>
      </c>
      <c r="J114">
        <f t="shared" si="4"/>
        <v>118.18181818181819</v>
      </c>
      <c r="K114">
        <f t="shared" si="5"/>
        <v>97.647058823529406</v>
      </c>
      <c r="L114">
        <v>123400</v>
      </c>
      <c r="M114">
        <v>168</v>
      </c>
      <c r="N114">
        <v>200.19200000000001</v>
      </c>
      <c r="O114">
        <f t="shared" si="6"/>
        <v>118.18181818181819</v>
      </c>
      <c r="P114">
        <f t="shared" si="7"/>
        <v>97.647058823529406</v>
      </c>
    </row>
    <row r="115" spans="1:16" x14ac:dyDescent="0.25">
      <c r="A115" t="s">
        <v>124</v>
      </c>
      <c r="B115">
        <v>60</v>
      </c>
      <c r="C115">
        <v>4</v>
      </c>
      <c r="D115" s="1">
        <v>80</v>
      </c>
      <c r="E115">
        <v>88</v>
      </c>
      <c r="F115" t="s">
        <v>537</v>
      </c>
      <c r="G115">
        <v>5000</v>
      </c>
      <c r="H115">
        <v>154</v>
      </c>
      <c r="I115">
        <v>9.9600000000000009</v>
      </c>
      <c r="J115">
        <f t="shared" si="4"/>
        <v>92.5</v>
      </c>
      <c r="K115">
        <f t="shared" si="5"/>
        <v>75</v>
      </c>
      <c r="L115">
        <v>179600</v>
      </c>
      <c r="M115">
        <v>152</v>
      </c>
      <c r="N115">
        <v>200.10499999999999</v>
      </c>
      <c r="O115">
        <f t="shared" si="6"/>
        <v>90</v>
      </c>
      <c r="P115">
        <f t="shared" si="7"/>
        <v>72.727272727272734</v>
      </c>
    </row>
    <row r="116" spans="1:16" x14ac:dyDescent="0.25">
      <c r="A116" t="s">
        <v>125</v>
      </c>
      <c r="B116">
        <v>60</v>
      </c>
      <c r="C116">
        <v>4</v>
      </c>
      <c r="D116" s="1">
        <v>64</v>
      </c>
      <c r="E116">
        <v>64</v>
      </c>
      <c r="F116" t="s">
        <v>537</v>
      </c>
      <c r="G116">
        <v>5000</v>
      </c>
      <c r="H116">
        <v>87</v>
      </c>
      <c r="I116">
        <v>6.5730000000000004</v>
      </c>
      <c r="J116">
        <f t="shared" si="4"/>
        <v>35.9375</v>
      </c>
      <c r="K116">
        <f t="shared" si="5"/>
        <v>35.9375</v>
      </c>
      <c r="L116">
        <v>242200</v>
      </c>
      <c r="M116">
        <v>85</v>
      </c>
      <c r="N116">
        <v>200.13200000000001</v>
      </c>
      <c r="O116">
        <f t="shared" si="6"/>
        <v>32.8125</v>
      </c>
      <c r="P116">
        <f t="shared" si="7"/>
        <v>32.8125</v>
      </c>
    </row>
    <row r="117" spans="1:16" x14ac:dyDescent="0.25">
      <c r="A117" t="s">
        <v>126</v>
      </c>
      <c r="B117">
        <v>60</v>
      </c>
      <c r="C117">
        <v>4</v>
      </c>
      <c r="D117" s="1">
        <v>69</v>
      </c>
      <c r="E117">
        <v>69</v>
      </c>
      <c r="F117" t="s">
        <v>537</v>
      </c>
      <c r="G117">
        <v>5000</v>
      </c>
      <c r="H117">
        <v>87</v>
      </c>
      <c r="I117">
        <v>5.4859999999999998</v>
      </c>
      <c r="J117">
        <f t="shared" si="4"/>
        <v>26.086956521739129</v>
      </c>
      <c r="K117">
        <f t="shared" si="5"/>
        <v>26.086956521739129</v>
      </c>
      <c r="L117">
        <v>265400</v>
      </c>
      <c r="M117">
        <v>86</v>
      </c>
      <c r="N117">
        <v>200.01599999999999</v>
      </c>
      <c r="O117">
        <f t="shared" si="6"/>
        <v>24.637681159420293</v>
      </c>
      <c r="P117">
        <f t="shared" si="7"/>
        <v>24.637681159420293</v>
      </c>
    </row>
    <row r="118" spans="1:16" x14ac:dyDescent="0.25">
      <c r="A118" t="s">
        <v>127</v>
      </c>
      <c r="B118">
        <v>60</v>
      </c>
      <c r="C118">
        <v>4</v>
      </c>
      <c r="D118" s="1">
        <v>69</v>
      </c>
      <c r="E118">
        <v>69</v>
      </c>
      <c r="F118" t="s">
        <v>537</v>
      </c>
      <c r="G118">
        <v>5000</v>
      </c>
      <c r="H118">
        <v>79</v>
      </c>
      <c r="I118">
        <v>4.1239999999999997</v>
      </c>
      <c r="J118">
        <f t="shared" si="4"/>
        <v>14.492753623188406</v>
      </c>
      <c r="K118">
        <f t="shared" si="5"/>
        <v>14.492753623188406</v>
      </c>
      <c r="L118">
        <v>370000</v>
      </c>
      <c r="M118">
        <v>77</v>
      </c>
      <c r="N118">
        <v>200.03399999999999</v>
      </c>
      <c r="O118">
        <f t="shared" si="6"/>
        <v>11.594202898550725</v>
      </c>
      <c r="P118">
        <f t="shared" si="7"/>
        <v>11.594202898550725</v>
      </c>
    </row>
    <row r="119" spans="1:16" x14ac:dyDescent="0.25">
      <c r="A119" t="s">
        <v>128</v>
      </c>
      <c r="B119">
        <v>60</v>
      </c>
      <c r="C119">
        <v>4</v>
      </c>
      <c r="D119" s="1">
        <v>65</v>
      </c>
      <c r="E119">
        <v>65</v>
      </c>
      <c r="F119" t="s">
        <v>537</v>
      </c>
      <c r="G119">
        <v>5000</v>
      </c>
      <c r="H119">
        <v>71</v>
      </c>
      <c r="I119">
        <v>4.6980000000000004</v>
      </c>
      <c r="J119">
        <f t="shared" si="4"/>
        <v>9.2307692307692317</v>
      </c>
      <c r="K119">
        <f t="shared" si="5"/>
        <v>9.2307692307692317</v>
      </c>
      <c r="L119">
        <v>407000</v>
      </c>
      <c r="M119">
        <v>70</v>
      </c>
      <c r="N119">
        <v>200.07300000000001</v>
      </c>
      <c r="O119">
        <f t="shared" si="6"/>
        <v>7.6923076923076925</v>
      </c>
      <c r="P119">
        <f t="shared" si="7"/>
        <v>7.6923076923076925</v>
      </c>
    </row>
    <row r="120" spans="1:16" x14ac:dyDescent="0.25">
      <c r="A120" t="s">
        <v>129</v>
      </c>
      <c r="B120">
        <v>60</v>
      </c>
      <c r="C120">
        <v>4</v>
      </c>
      <c r="D120" s="1">
        <v>54</v>
      </c>
      <c r="E120">
        <v>54</v>
      </c>
      <c r="F120" t="s">
        <v>537</v>
      </c>
      <c r="G120">
        <v>5000</v>
      </c>
      <c r="H120">
        <v>54</v>
      </c>
      <c r="I120">
        <v>2.698</v>
      </c>
      <c r="J120">
        <f t="shared" si="4"/>
        <v>0</v>
      </c>
      <c r="K120">
        <f t="shared" si="5"/>
        <v>0</v>
      </c>
      <c r="L120">
        <v>562200</v>
      </c>
      <c r="M120">
        <v>54</v>
      </c>
      <c r="N120">
        <v>200.06200000000001</v>
      </c>
      <c r="O120">
        <f t="shared" si="6"/>
        <v>0</v>
      </c>
      <c r="P120">
        <f t="shared" si="7"/>
        <v>0</v>
      </c>
    </row>
    <row r="121" spans="1:16" x14ac:dyDescent="0.25">
      <c r="A121" t="s">
        <v>130</v>
      </c>
      <c r="B121">
        <v>60</v>
      </c>
      <c r="C121">
        <v>4</v>
      </c>
      <c r="D121" s="1">
        <v>59</v>
      </c>
      <c r="E121">
        <v>59</v>
      </c>
      <c r="F121" t="s">
        <v>537</v>
      </c>
      <c r="G121">
        <v>5000</v>
      </c>
      <c r="H121">
        <v>60</v>
      </c>
      <c r="I121">
        <v>3.274</v>
      </c>
      <c r="J121">
        <f t="shared" si="4"/>
        <v>1.6949152542372881</v>
      </c>
      <c r="K121">
        <f t="shared" si="5"/>
        <v>1.6949152542372881</v>
      </c>
      <c r="L121">
        <v>104200</v>
      </c>
      <c r="M121">
        <v>59</v>
      </c>
      <c r="N121">
        <v>200.06100000000001</v>
      </c>
      <c r="O121">
        <f t="shared" si="6"/>
        <v>0</v>
      </c>
      <c r="P121">
        <f t="shared" si="7"/>
        <v>0</v>
      </c>
    </row>
    <row r="122" spans="1:16" x14ac:dyDescent="0.25">
      <c r="A122" t="s">
        <v>131</v>
      </c>
      <c r="B122">
        <v>60</v>
      </c>
      <c r="C122">
        <v>4</v>
      </c>
      <c r="D122" s="1">
        <v>70</v>
      </c>
      <c r="E122">
        <v>106</v>
      </c>
      <c r="F122" t="s">
        <v>537</v>
      </c>
      <c r="G122">
        <v>5000</v>
      </c>
      <c r="H122">
        <v>188</v>
      </c>
      <c r="I122">
        <v>17.971</v>
      </c>
      <c r="J122">
        <f t="shared" si="4"/>
        <v>168.57142857142858</v>
      </c>
      <c r="K122">
        <f t="shared" si="5"/>
        <v>77.358490566037744</v>
      </c>
      <c r="L122">
        <v>87000</v>
      </c>
      <c r="M122">
        <v>187</v>
      </c>
      <c r="N122">
        <v>200.30600000000001</v>
      </c>
      <c r="O122">
        <f t="shared" si="6"/>
        <v>167.14285714285714</v>
      </c>
      <c r="P122">
        <f t="shared" si="7"/>
        <v>76.415094339622641</v>
      </c>
    </row>
    <row r="123" spans="1:16" x14ac:dyDescent="0.25">
      <c r="A123" t="s">
        <v>132</v>
      </c>
      <c r="B123">
        <v>60</v>
      </c>
      <c r="C123">
        <v>4</v>
      </c>
      <c r="D123" s="1">
        <v>70</v>
      </c>
      <c r="E123">
        <v>102</v>
      </c>
      <c r="F123" t="s">
        <v>537</v>
      </c>
      <c r="G123">
        <v>5000</v>
      </c>
      <c r="H123">
        <v>180</v>
      </c>
      <c r="I123">
        <v>18.491</v>
      </c>
      <c r="J123">
        <f t="shared" si="4"/>
        <v>157.14285714285714</v>
      </c>
      <c r="K123">
        <f t="shared" si="5"/>
        <v>76.470588235294116</v>
      </c>
      <c r="L123">
        <v>83400</v>
      </c>
      <c r="M123">
        <v>178</v>
      </c>
      <c r="N123">
        <v>200.01400000000001</v>
      </c>
      <c r="O123">
        <f t="shared" si="6"/>
        <v>154.28571428571431</v>
      </c>
      <c r="P123">
        <f t="shared" si="7"/>
        <v>74.509803921568633</v>
      </c>
    </row>
    <row r="124" spans="1:16" x14ac:dyDescent="0.25">
      <c r="A124" t="s">
        <v>133</v>
      </c>
      <c r="B124">
        <v>60</v>
      </c>
      <c r="C124">
        <v>4</v>
      </c>
      <c r="D124" s="1">
        <v>65</v>
      </c>
      <c r="E124">
        <v>65</v>
      </c>
      <c r="F124" t="s">
        <v>537</v>
      </c>
      <c r="G124">
        <v>5000</v>
      </c>
      <c r="H124">
        <v>90</v>
      </c>
      <c r="I124">
        <v>7.282</v>
      </c>
      <c r="J124">
        <f t="shared" si="4"/>
        <v>38.461538461538467</v>
      </c>
      <c r="K124">
        <f t="shared" si="5"/>
        <v>38.461538461538467</v>
      </c>
      <c r="L124">
        <v>188000</v>
      </c>
      <c r="M124">
        <v>89</v>
      </c>
      <c r="N124">
        <v>200.01300000000001</v>
      </c>
      <c r="O124">
        <f t="shared" si="6"/>
        <v>36.923076923076927</v>
      </c>
      <c r="P124">
        <f t="shared" si="7"/>
        <v>36.923076923076927</v>
      </c>
    </row>
    <row r="125" spans="1:16" x14ac:dyDescent="0.25">
      <c r="A125" t="s">
        <v>134</v>
      </c>
      <c r="B125">
        <v>60</v>
      </c>
      <c r="C125">
        <v>4</v>
      </c>
      <c r="D125" s="1">
        <v>61</v>
      </c>
      <c r="E125">
        <v>61</v>
      </c>
      <c r="F125" t="s">
        <v>537</v>
      </c>
      <c r="G125">
        <v>5000</v>
      </c>
      <c r="H125">
        <v>80</v>
      </c>
      <c r="I125">
        <v>9.0210000000000008</v>
      </c>
      <c r="J125">
        <f t="shared" si="4"/>
        <v>31.147540983606557</v>
      </c>
      <c r="K125">
        <f t="shared" si="5"/>
        <v>31.147540983606557</v>
      </c>
      <c r="L125">
        <v>179800</v>
      </c>
      <c r="M125">
        <v>78</v>
      </c>
      <c r="N125">
        <v>200.11199999999999</v>
      </c>
      <c r="O125">
        <f t="shared" si="6"/>
        <v>27.868852459016392</v>
      </c>
      <c r="P125">
        <f t="shared" si="7"/>
        <v>27.868852459016392</v>
      </c>
    </row>
    <row r="126" spans="1:16" x14ac:dyDescent="0.25">
      <c r="A126" t="s">
        <v>135</v>
      </c>
      <c r="B126">
        <v>60</v>
      </c>
      <c r="C126">
        <v>4</v>
      </c>
      <c r="D126" s="1">
        <v>61</v>
      </c>
      <c r="E126">
        <v>61</v>
      </c>
      <c r="F126" t="s">
        <v>537</v>
      </c>
      <c r="G126">
        <v>5000</v>
      </c>
      <c r="H126">
        <v>61</v>
      </c>
      <c r="I126">
        <v>6.3</v>
      </c>
      <c r="J126">
        <f t="shared" si="4"/>
        <v>0</v>
      </c>
      <c r="K126">
        <f t="shared" si="5"/>
        <v>0</v>
      </c>
      <c r="L126">
        <v>297400</v>
      </c>
      <c r="M126">
        <v>61</v>
      </c>
      <c r="N126">
        <v>200.136</v>
      </c>
      <c r="O126">
        <f t="shared" si="6"/>
        <v>0</v>
      </c>
      <c r="P126">
        <f t="shared" si="7"/>
        <v>0</v>
      </c>
    </row>
    <row r="127" spans="1:16" x14ac:dyDescent="0.25">
      <c r="A127" t="s">
        <v>136</v>
      </c>
      <c r="B127">
        <v>60</v>
      </c>
      <c r="C127">
        <v>4</v>
      </c>
      <c r="D127" s="1">
        <v>72</v>
      </c>
      <c r="E127">
        <v>72</v>
      </c>
      <c r="F127" t="s">
        <v>537</v>
      </c>
      <c r="G127">
        <v>5000</v>
      </c>
      <c r="H127">
        <v>73</v>
      </c>
      <c r="I127">
        <v>5.8659999999999997</v>
      </c>
      <c r="J127">
        <f t="shared" si="4"/>
        <v>1.3888888888888888</v>
      </c>
      <c r="K127">
        <f t="shared" si="5"/>
        <v>1.3888888888888888</v>
      </c>
      <c r="L127">
        <v>363000</v>
      </c>
      <c r="M127">
        <v>72</v>
      </c>
      <c r="N127">
        <v>200.03800000000001</v>
      </c>
      <c r="O127">
        <f t="shared" si="6"/>
        <v>0</v>
      </c>
      <c r="P127">
        <f t="shared" si="7"/>
        <v>0</v>
      </c>
    </row>
    <row r="128" spans="1:16" x14ac:dyDescent="0.25">
      <c r="A128" t="s">
        <v>137</v>
      </c>
      <c r="B128">
        <v>60</v>
      </c>
      <c r="C128">
        <v>4</v>
      </c>
      <c r="D128" s="1">
        <v>66</v>
      </c>
      <c r="E128">
        <v>66</v>
      </c>
      <c r="F128" t="s">
        <v>537</v>
      </c>
      <c r="G128">
        <v>5000</v>
      </c>
      <c r="H128">
        <v>66</v>
      </c>
      <c r="I128">
        <v>18.693000000000001</v>
      </c>
      <c r="J128">
        <f t="shared" si="4"/>
        <v>0</v>
      </c>
      <c r="K128">
        <f t="shared" si="5"/>
        <v>0</v>
      </c>
      <c r="L128">
        <v>51800</v>
      </c>
      <c r="M128">
        <v>66</v>
      </c>
      <c r="N128">
        <v>200.55600000000001</v>
      </c>
      <c r="O128">
        <f t="shared" si="6"/>
        <v>0</v>
      </c>
      <c r="P128">
        <f t="shared" si="7"/>
        <v>0</v>
      </c>
    </row>
    <row r="129" spans="1:16" x14ac:dyDescent="0.25">
      <c r="A129" t="s">
        <v>138</v>
      </c>
      <c r="B129">
        <v>60</v>
      </c>
      <c r="C129">
        <v>4</v>
      </c>
      <c r="D129" s="1">
        <v>60</v>
      </c>
      <c r="E129">
        <v>60</v>
      </c>
      <c r="F129" t="s">
        <v>537</v>
      </c>
      <c r="G129">
        <v>5000</v>
      </c>
      <c r="H129">
        <v>60</v>
      </c>
      <c r="I129">
        <v>5.36</v>
      </c>
      <c r="J129">
        <f t="shared" si="4"/>
        <v>0</v>
      </c>
      <c r="K129">
        <f t="shared" si="5"/>
        <v>0</v>
      </c>
      <c r="L129">
        <v>342200</v>
      </c>
      <c r="M129">
        <v>60</v>
      </c>
      <c r="N129">
        <v>200.066</v>
      </c>
      <c r="O129">
        <f t="shared" si="6"/>
        <v>0</v>
      </c>
      <c r="P129">
        <f t="shared" si="7"/>
        <v>0</v>
      </c>
    </row>
    <row r="130" spans="1:16" x14ac:dyDescent="0.25">
      <c r="A130" t="s">
        <v>139</v>
      </c>
      <c r="B130">
        <v>60</v>
      </c>
      <c r="C130">
        <v>4</v>
      </c>
      <c r="D130" s="1">
        <v>71</v>
      </c>
      <c r="E130">
        <v>71</v>
      </c>
      <c r="F130" t="s">
        <v>537</v>
      </c>
      <c r="G130">
        <v>5000</v>
      </c>
      <c r="H130">
        <v>88</v>
      </c>
      <c r="I130">
        <v>2.819</v>
      </c>
      <c r="J130">
        <f t="shared" si="4"/>
        <v>23.943661971830984</v>
      </c>
      <c r="K130">
        <f t="shared" si="5"/>
        <v>23.943661971830984</v>
      </c>
      <c r="L130">
        <v>139600</v>
      </c>
      <c r="M130">
        <v>87</v>
      </c>
      <c r="N130">
        <v>200.02500000000001</v>
      </c>
      <c r="O130">
        <f t="shared" si="6"/>
        <v>22.535211267605636</v>
      </c>
      <c r="P130">
        <f t="shared" si="7"/>
        <v>22.535211267605636</v>
      </c>
    </row>
    <row r="131" spans="1:16" x14ac:dyDescent="0.25">
      <c r="A131" t="s">
        <v>140</v>
      </c>
      <c r="B131">
        <v>60</v>
      </c>
      <c r="C131">
        <v>4</v>
      </c>
      <c r="D131" s="1">
        <v>82</v>
      </c>
      <c r="E131">
        <v>82</v>
      </c>
      <c r="F131" t="s">
        <v>537</v>
      </c>
      <c r="G131">
        <v>5000</v>
      </c>
      <c r="H131">
        <v>111</v>
      </c>
      <c r="I131">
        <v>7.1070000000000002</v>
      </c>
      <c r="J131">
        <f t="shared" ref="J131:J194" si="8">(H131-$D131)/$D131*100</f>
        <v>35.365853658536587</v>
      </c>
      <c r="K131">
        <f t="shared" ref="K131:K194" si="9">(H131-$E131)/$E131*100</f>
        <v>35.365853658536587</v>
      </c>
      <c r="L131">
        <v>101200</v>
      </c>
      <c r="M131">
        <v>111</v>
      </c>
      <c r="N131">
        <v>200.167</v>
      </c>
      <c r="O131">
        <f t="shared" ref="O131:O194" si="10">(M131-$D131)/$D131*100</f>
        <v>35.365853658536587</v>
      </c>
      <c r="P131">
        <f t="shared" ref="P131:P194" si="11">(M131-$E131)/$E131*100</f>
        <v>35.365853658536587</v>
      </c>
    </row>
    <row r="132" spans="1:16" x14ac:dyDescent="0.25">
      <c r="A132" t="s">
        <v>141</v>
      </c>
      <c r="B132">
        <v>60</v>
      </c>
      <c r="C132">
        <v>4</v>
      </c>
      <c r="D132" s="1">
        <v>78</v>
      </c>
      <c r="E132">
        <v>78</v>
      </c>
      <c r="F132" t="s">
        <v>537</v>
      </c>
      <c r="G132">
        <v>5000</v>
      </c>
      <c r="H132">
        <v>78</v>
      </c>
      <c r="I132">
        <v>2.9750000000000001</v>
      </c>
      <c r="J132">
        <f t="shared" si="8"/>
        <v>0</v>
      </c>
      <c r="K132">
        <f t="shared" si="9"/>
        <v>0</v>
      </c>
      <c r="L132">
        <v>197800</v>
      </c>
      <c r="M132">
        <v>78</v>
      </c>
      <c r="N132">
        <v>200.114</v>
      </c>
      <c r="O132">
        <f t="shared" si="10"/>
        <v>0</v>
      </c>
      <c r="P132">
        <f t="shared" si="11"/>
        <v>0</v>
      </c>
    </row>
    <row r="133" spans="1:16" x14ac:dyDescent="0.25">
      <c r="A133" t="s">
        <v>142</v>
      </c>
      <c r="B133">
        <v>60</v>
      </c>
      <c r="C133">
        <v>4</v>
      </c>
      <c r="D133" s="1">
        <v>71</v>
      </c>
      <c r="E133">
        <v>71</v>
      </c>
      <c r="F133" t="s">
        <v>537</v>
      </c>
      <c r="G133">
        <v>5000</v>
      </c>
      <c r="H133">
        <v>84</v>
      </c>
      <c r="I133">
        <v>1.2410000000000001</v>
      </c>
      <c r="J133">
        <f t="shared" si="8"/>
        <v>18.30985915492958</v>
      </c>
      <c r="K133">
        <f t="shared" si="9"/>
        <v>18.30985915492958</v>
      </c>
      <c r="L133">
        <v>303000</v>
      </c>
      <c r="M133">
        <v>83</v>
      </c>
      <c r="N133">
        <v>200.05</v>
      </c>
      <c r="O133">
        <f t="shared" si="10"/>
        <v>16.901408450704224</v>
      </c>
      <c r="P133">
        <f t="shared" si="11"/>
        <v>16.901408450704224</v>
      </c>
    </row>
    <row r="134" spans="1:16" x14ac:dyDescent="0.25">
      <c r="A134" t="s">
        <v>143</v>
      </c>
      <c r="B134">
        <v>60</v>
      </c>
      <c r="C134">
        <v>4</v>
      </c>
      <c r="D134" s="1">
        <v>68</v>
      </c>
      <c r="E134">
        <v>68</v>
      </c>
      <c r="F134" t="s">
        <v>537</v>
      </c>
      <c r="G134">
        <v>5000</v>
      </c>
      <c r="H134">
        <v>71</v>
      </c>
      <c r="I134">
        <v>0.90400000000000003</v>
      </c>
      <c r="J134">
        <f t="shared" si="8"/>
        <v>4.4117647058823533</v>
      </c>
      <c r="K134">
        <f t="shared" si="9"/>
        <v>4.4117647058823533</v>
      </c>
      <c r="L134">
        <v>1416800</v>
      </c>
      <c r="M134">
        <v>71</v>
      </c>
      <c r="N134">
        <v>200.00899999999999</v>
      </c>
      <c r="O134">
        <f t="shared" si="10"/>
        <v>4.4117647058823533</v>
      </c>
      <c r="P134">
        <f t="shared" si="11"/>
        <v>4.4117647058823533</v>
      </c>
    </row>
    <row r="135" spans="1:16" x14ac:dyDescent="0.25">
      <c r="A135" t="s">
        <v>144</v>
      </c>
      <c r="B135">
        <v>60</v>
      </c>
      <c r="C135">
        <v>4</v>
      </c>
      <c r="D135" s="1">
        <v>67</v>
      </c>
      <c r="E135">
        <v>67</v>
      </c>
      <c r="F135" t="s">
        <v>537</v>
      </c>
      <c r="G135">
        <v>5000</v>
      </c>
      <c r="H135">
        <v>67</v>
      </c>
      <c r="I135">
        <v>4.2169999999999996</v>
      </c>
      <c r="J135">
        <f t="shared" si="8"/>
        <v>0</v>
      </c>
      <c r="K135">
        <f t="shared" si="9"/>
        <v>0</v>
      </c>
      <c r="L135">
        <v>225600</v>
      </c>
      <c r="M135">
        <v>67</v>
      </c>
      <c r="N135">
        <v>200.005</v>
      </c>
      <c r="O135">
        <f t="shared" si="10"/>
        <v>0</v>
      </c>
      <c r="P135">
        <f t="shared" si="11"/>
        <v>0</v>
      </c>
    </row>
    <row r="136" spans="1:16" x14ac:dyDescent="0.25">
      <c r="A136" t="s">
        <v>145</v>
      </c>
      <c r="B136">
        <v>60</v>
      </c>
      <c r="C136">
        <v>4</v>
      </c>
      <c r="D136" s="1">
        <v>69</v>
      </c>
      <c r="E136">
        <v>69</v>
      </c>
      <c r="F136" t="s">
        <v>537</v>
      </c>
      <c r="G136">
        <v>5000</v>
      </c>
      <c r="H136">
        <v>70</v>
      </c>
      <c r="I136">
        <v>2.2080000000000002</v>
      </c>
      <c r="J136">
        <f t="shared" si="8"/>
        <v>1.4492753623188406</v>
      </c>
      <c r="K136">
        <f t="shared" si="9"/>
        <v>1.4492753623188406</v>
      </c>
      <c r="L136">
        <v>407600</v>
      </c>
      <c r="M136">
        <v>70</v>
      </c>
      <c r="N136">
        <v>200.035</v>
      </c>
      <c r="O136">
        <f t="shared" si="10"/>
        <v>1.4492753623188406</v>
      </c>
      <c r="P136">
        <f t="shared" si="11"/>
        <v>1.4492753623188406</v>
      </c>
    </row>
    <row r="137" spans="1:16" x14ac:dyDescent="0.25">
      <c r="A137" t="s">
        <v>146</v>
      </c>
      <c r="B137">
        <v>60</v>
      </c>
      <c r="C137">
        <v>4</v>
      </c>
      <c r="D137" s="1">
        <v>97</v>
      </c>
      <c r="E137">
        <v>97</v>
      </c>
      <c r="F137" t="s">
        <v>537</v>
      </c>
      <c r="G137">
        <v>5000</v>
      </c>
      <c r="H137">
        <v>97</v>
      </c>
      <c r="I137">
        <v>2.0470000000000002</v>
      </c>
      <c r="J137">
        <f t="shared" si="8"/>
        <v>0</v>
      </c>
      <c r="K137">
        <f t="shared" si="9"/>
        <v>0</v>
      </c>
      <c r="L137">
        <v>481200</v>
      </c>
      <c r="M137">
        <v>97</v>
      </c>
      <c r="N137">
        <v>200.05500000000001</v>
      </c>
      <c r="O137">
        <f t="shared" si="10"/>
        <v>0</v>
      </c>
      <c r="P137">
        <f t="shared" si="11"/>
        <v>0</v>
      </c>
    </row>
    <row r="138" spans="1:16" x14ac:dyDescent="0.25">
      <c r="A138" t="s">
        <v>147</v>
      </c>
      <c r="B138">
        <v>60</v>
      </c>
      <c r="C138">
        <v>4</v>
      </c>
      <c r="D138" s="1">
        <v>69</v>
      </c>
      <c r="E138">
        <v>69</v>
      </c>
      <c r="F138" t="s">
        <v>537</v>
      </c>
      <c r="G138">
        <v>5000</v>
      </c>
      <c r="H138">
        <v>131</v>
      </c>
      <c r="I138">
        <v>6.0810000000000004</v>
      </c>
      <c r="J138">
        <f t="shared" si="8"/>
        <v>89.85507246376811</v>
      </c>
      <c r="K138">
        <f t="shared" si="9"/>
        <v>89.85507246376811</v>
      </c>
      <c r="L138">
        <v>269400</v>
      </c>
      <c r="M138">
        <v>131</v>
      </c>
      <c r="N138">
        <v>200.07599999999999</v>
      </c>
      <c r="O138">
        <f t="shared" si="10"/>
        <v>89.85507246376811</v>
      </c>
      <c r="P138">
        <f t="shared" si="11"/>
        <v>89.85507246376811</v>
      </c>
    </row>
    <row r="139" spans="1:16" x14ac:dyDescent="0.25">
      <c r="A139" t="s">
        <v>148</v>
      </c>
      <c r="B139">
        <v>60</v>
      </c>
      <c r="C139">
        <v>4</v>
      </c>
      <c r="D139" s="1">
        <v>99</v>
      </c>
      <c r="E139">
        <v>99</v>
      </c>
      <c r="F139" t="s">
        <v>537</v>
      </c>
      <c r="G139">
        <v>5000</v>
      </c>
      <c r="H139">
        <v>165</v>
      </c>
      <c r="I139">
        <v>11.340999999999999</v>
      </c>
      <c r="J139">
        <f t="shared" si="8"/>
        <v>66.666666666666657</v>
      </c>
      <c r="K139">
        <f t="shared" si="9"/>
        <v>66.666666666666657</v>
      </c>
      <c r="L139">
        <v>40200</v>
      </c>
      <c r="M139">
        <v>149</v>
      </c>
      <c r="N139">
        <v>200.83699999999999</v>
      </c>
      <c r="O139">
        <f t="shared" si="10"/>
        <v>50.505050505050505</v>
      </c>
      <c r="P139">
        <f t="shared" si="11"/>
        <v>50.505050505050505</v>
      </c>
    </row>
    <row r="140" spans="1:16" x14ac:dyDescent="0.25">
      <c r="A140" t="s">
        <v>149</v>
      </c>
      <c r="B140">
        <v>60</v>
      </c>
      <c r="C140">
        <v>4</v>
      </c>
      <c r="D140" s="1">
        <v>65</v>
      </c>
      <c r="E140">
        <v>65</v>
      </c>
      <c r="F140" t="s">
        <v>537</v>
      </c>
      <c r="G140">
        <v>5000</v>
      </c>
      <c r="H140">
        <v>77</v>
      </c>
      <c r="I140">
        <v>2.91</v>
      </c>
      <c r="J140">
        <f t="shared" si="8"/>
        <v>18.461538461538463</v>
      </c>
      <c r="K140">
        <f t="shared" si="9"/>
        <v>18.461538461538463</v>
      </c>
      <c r="L140">
        <v>530400</v>
      </c>
      <c r="M140">
        <v>77</v>
      </c>
      <c r="N140">
        <v>200.054</v>
      </c>
      <c r="O140">
        <f t="shared" si="10"/>
        <v>18.461538461538463</v>
      </c>
      <c r="P140">
        <f t="shared" si="11"/>
        <v>18.461538461538463</v>
      </c>
    </row>
    <row r="141" spans="1:16" x14ac:dyDescent="0.25">
      <c r="A141" t="s">
        <v>150</v>
      </c>
      <c r="B141">
        <v>60</v>
      </c>
      <c r="C141">
        <v>4</v>
      </c>
      <c r="D141" s="1">
        <v>83</v>
      </c>
      <c r="E141">
        <v>83</v>
      </c>
      <c r="F141" t="s">
        <v>537</v>
      </c>
      <c r="G141">
        <v>5000</v>
      </c>
      <c r="H141">
        <v>98</v>
      </c>
      <c r="I141">
        <v>3.5430000000000001</v>
      </c>
      <c r="J141">
        <f t="shared" si="8"/>
        <v>18.072289156626507</v>
      </c>
      <c r="K141">
        <f t="shared" si="9"/>
        <v>18.072289156626507</v>
      </c>
      <c r="L141">
        <v>460000</v>
      </c>
      <c r="M141">
        <v>96</v>
      </c>
      <c r="N141">
        <v>200.09100000000001</v>
      </c>
      <c r="O141">
        <f t="shared" si="10"/>
        <v>15.66265060240964</v>
      </c>
      <c r="P141">
        <f t="shared" si="11"/>
        <v>15.66265060240964</v>
      </c>
    </row>
    <row r="142" spans="1:16" x14ac:dyDescent="0.25">
      <c r="A142" t="s">
        <v>151</v>
      </c>
      <c r="B142">
        <v>60</v>
      </c>
      <c r="C142">
        <v>4</v>
      </c>
      <c r="D142" s="1">
        <v>69</v>
      </c>
      <c r="E142">
        <v>69</v>
      </c>
      <c r="F142" t="s">
        <v>537</v>
      </c>
      <c r="G142">
        <v>5000</v>
      </c>
      <c r="H142">
        <v>75</v>
      </c>
      <c r="I142">
        <v>2.085</v>
      </c>
      <c r="J142">
        <f t="shared" si="8"/>
        <v>8.695652173913043</v>
      </c>
      <c r="K142">
        <f t="shared" si="9"/>
        <v>8.695652173913043</v>
      </c>
      <c r="L142">
        <v>661800</v>
      </c>
      <c r="M142">
        <v>74</v>
      </c>
      <c r="N142">
        <v>200.05199999999999</v>
      </c>
      <c r="O142">
        <f t="shared" si="10"/>
        <v>7.2463768115942031</v>
      </c>
      <c r="P142">
        <f t="shared" si="11"/>
        <v>7.2463768115942031</v>
      </c>
    </row>
    <row r="143" spans="1:16" x14ac:dyDescent="0.25">
      <c r="A143" t="s">
        <v>152</v>
      </c>
      <c r="B143">
        <v>60</v>
      </c>
      <c r="C143">
        <v>4</v>
      </c>
      <c r="D143" s="1">
        <v>72</v>
      </c>
      <c r="E143">
        <v>72</v>
      </c>
      <c r="F143" t="s">
        <v>537</v>
      </c>
      <c r="G143">
        <v>5000</v>
      </c>
      <c r="H143">
        <v>77</v>
      </c>
      <c r="I143">
        <v>2.7770000000000001</v>
      </c>
      <c r="J143">
        <f t="shared" si="8"/>
        <v>6.9444444444444446</v>
      </c>
      <c r="K143">
        <f t="shared" si="9"/>
        <v>6.9444444444444446</v>
      </c>
      <c r="L143">
        <v>529000</v>
      </c>
      <c r="M143">
        <v>76</v>
      </c>
      <c r="N143">
        <v>200.05600000000001</v>
      </c>
      <c r="O143">
        <f t="shared" si="10"/>
        <v>5.5555555555555554</v>
      </c>
      <c r="P143">
        <f t="shared" si="11"/>
        <v>5.5555555555555554</v>
      </c>
    </row>
    <row r="144" spans="1:16" x14ac:dyDescent="0.25">
      <c r="A144" t="s">
        <v>153</v>
      </c>
      <c r="B144">
        <v>60</v>
      </c>
      <c r="C144">
        <v>4</v>
      </c>
      <c r="D144" s="1">
        <v>81</v>
      </c>
      <c r="E144">
        <v>81</v>
      </c>
      <c r="F144" t="s">
        <v>537</v>
      </c>
      <c r="G144">
        <v>5000</v>
      </c>
      <c r="H144">
        <v>81</v>
      </c>
      <c r="I144">
        <v>2.2450000000000001</v>
      </c>
      <c r="J144">
        <f t="shared" si="8"/>
        <v>0</v>
      </c>
      <c r="K144">
        <f t="shared" si="9"/>
        <v>0</v>
      </c>
      <c r="L144">
        <v>774600</v>
      </c>
      <c r="M144">
        <v>81</v>
      </c>
      <c r="N144">
        <v>200.047</v>
      </c>
      <c r="O144">
        <f t="shared" si="10"/>
        <v>0</v>
      </c>
      <c r="P144">
        <f t="shared" si="11"/>
        <v>0</v>
      </c>
    </row>
    <row r="145" spans="1:16" x14ac:dyDescent="0.25">
      <c r="A145" t="s">
        <v>154</v>
      </c>
      <c r="B145">
        <v>60</v>
      </c>
      <c r="C145">
        <v>4</v>
      </c>
      <c r="D145" s="1">
        <v>76</v>
      </c>
      <c r="E145">
        <v>76</v>
      </c>
      <c r="F145" t="s">
        <v>537</v>
      </c>
      <c r="G145">
        <v>5000</v>
      </c>
      <c r="H145">
        <v>76</v>
      </c>
      <c r="I145">
        <v>11.343</v>
      </c>
      <c r="J145">
        <f t="shared" si="8"/>
        <v>0</v>
      </c>
      <c r="K145">
        <f t="shared" si="9"/>
        <v>0</v>
      </c>
      <c r="L145">
        <v>81800</v>
      </c>
      <c r="M145">
        <v>76</v>
      </c>
      <c r="N145">
        <v>200.221</v>
      </c>
      <c r="O145">
        <f t="shared" si="10"/>
        <v>0</v>
      </c>
      <c r="P145">
        <f t="shared" si="11"/>
        <v>0</v>
      </c>
    </row>
    <row r="146" spans="1:16" x14ac:dyDescent="0.25">
      <c r="A146" t="s">
        <v>155</v>
      </c>
      <c r="B146">
        <v>60</v>
      </c>
      <c r="C146">
        <v>4</v>
      </c>
      <c r="D146" s="1">
        <v>90</v>
      </c>
      <c r="E146">
        <v>95</v>
      </c>
      <c r="F146" t="s">
        <v>537</v>
      </c>
      <c r="G146">
        <v>5000</v>
      </c>
      <c r="H146">
        <v>176</v>
      </c>
      <c r="I146">
        <v>10.260999999999999</v>
      </c>
      <c r="J146">
        <f t="shared" si="8"/>
        <v>95.555555555555557</v>
      </c>
      <c r="K146">
        <f t="shared" si="9"/>
        <v>85.263157894736835</v>
      </c>
      <c r="L146">
        <v>152800</v>
      </c>
      <c r="M146">
        <v>172</v>
      </c>
      <c r="N146">
        <v>200.172</v>
      </c>
      <c r="O146">
        <f t="shared" si="10"/>
        <v>91.111111111111114</v>
      </c>
      <c r="P146">
        <f t="shared" si="11"/>
        <v>81.05263157894737</v>
      </c>
    </row>
    <row r="147" spans="1:16" x14ac:dyDescent="0.25">
      <c r="A147" t="s">
        <v>156</v>
      </c>
      <c r="B147">
        <v>60</v>
      </c>
      <c r="C147">
        <v>4</v>
      </c>
      <c r="D147" s="1">
        <v>82</v>
      </c>
      <c r="E147">
        <v>94</v>
      </c>
      <c r="F147" t="s">
        <v>537</v>
      </c>
      <c r="G147">
        <v>5000</v>
      </c>
      <c r="H147">
        <v>153</v>
      </c>
      <c r="I147">
        <v>8.8789999999999996</v>
      </c>
      <c r="J147">
        <f t="shared" si="8"/>
        <v>86.58536585365853</v>
      </c>
      <c r="K147">
        <f t="shared" si="9"/>
        <v>62.765957446808507</v>
      </c>
      <c r="L147">
        <v>157000</v>
      </c>
      <c r="M147">
        <v>153</v>
      </c>
      <c r="N147">
        <v>200.197</v>
      </c>
      <c r="O147">
        <f t="shared" si="10"/>
        <v>86.58536585365853</v>
      </c>
      <c r="P147">
        <f t="shared" si="11"/>
        <v>62.765957446808507</v>
      </c>
    </row>
    <row r="148" spans="1:16" x14ac:dyDescent="0.25">
      <c r="A148" t="s">
        <v>157</v>
      </c>
      <c r="B148">
        <v>60</v>
      </c>
      <c r="C148">
        <v>4</v>
      </c>
      <c r="D148" s="1">
        <v>63</v>
      </c>
      <c r="E148">
        <v>63</v>
      </c>
      <c r="F148" t="s">
        <v>537</v>
      </c>
      <c r="G148">
        <v>5000</v>
      </c>
      <c r="H148">
        <v>92</v>
      </c>
      <c r="I148">
        <v>5.9039999999999999</v>
      </c>
      <c r="J148">
        <f t="shared" si="8"/>
        <v>46.031746031746032</v>
      </c>
      <c r="K148">
        <f t="shared" si="9"/>
        <v>46.031746031746032</v>
      </c>
      <c r="L148">
        <v>254200</v>
      </c>
      <c r="M148">
        <v>91</v>
      </c>
      <c r="N148">
        <v>200.06299999999999</v>
      </c>
      <c r="O148">
        <f t="shared" si="10"/>
        <v>44.444444444444443</v>
      </c>
      <c r="P148">
        <f t="shared" si="11"/>
        <v>44.444444444444443</v>
      </c>
    </row>
    <row r="149" spans="1:16" x14ac:dyDescent="0.25">
      <c r="A149" t="s">
        <v>158</v>
      </c>
      <c r="B149">
        <v>60</v>
      </c>
      <c r="C149">
        <v>4</v>
      </c>
      <c r="D149" s="1">
        <v>71</v>
      </c>
      <c r="E149">
        <v>71</v>
      </c>
      <c r="F149" t="s">
        <v>537</v>
      </c>
      <c r="G149">
        <v>5000</v>
      </c>
      <c r="H149">
        <v>105</v>
      </c>
      <c r="I149">
        <v>6.1669999999999998</v>
      </c>
      <c r="J149">
        <f t="shared" si="8"/>
        <v>47.887323943661968</v>
      </c>
      <c r="K149">
        <f t="shared" si="9"/>
        <v>47.887323943661968</v>
      </c>
      <c r="L149">
        <v>250200</v>
      </c>
      <c r="M149">
        <v>102</v>
      </c>
      <c r="N149">
        <v>200.19900000000001</v>
      </c>
      <c r="O149">
        <f t="shared" si="10"/>
        <v>43.661971830985912</v>
      </c>
      <c r="P149">
        <f t="shared" si="11"/>
        <v>43.661971830985912</v>
      </c>
    </row>
    <row r="150" spans="1:16" x14ac:dyDescent="0.25">
      <c r="A150" t="s">
        <v>159</v>
      </c>
      <c r="B150">
        <v>60</v>
      </c>
      <c r="C150">
        <v>4</v>
      </c>
      <c r="D150" s="1">
        <v>60</v>
      </c>
      <c r="E150">
        <v>60</v>
      </c>
      <c r="F150" t="s">
        <v>537</v>
      </c>
      <c r="G150">
        <v>5000</v>
      </c>
      <c r="H150">
        <v>70</v>
      </c>
      <c r="I150">
        <v>3.306</v>
      </c>
      <c r="J150">
        <f t="shared" si="8"/>
        <v>16.666666666666664</v>
      </c>
      <c r="K150">
        <f t="shared" si="9"/>
        <v>16.666666666666664</v>
      </c>
      <c r="L150">
        <v>430600</v>
      </c>
      <c r="M150">
        <v>70</v>
      </c>
      <c r="N150">
        <v>200.02099999999999</v>
      </c>
      <c r="O150">
        <f t="shared" si="10"/>
        <v>16.666666666666664</v>
      </c>
      <c r="P150">
        <f t="shared" si="11"/>
        <v>16.666666666666664</v>
      </c>
    </row>
    <row r="151" spans="1:16" x14ac:dyDescent="0.25">
      <c r="A151" t="s">
        <v>160</v>
      </c>
      <c r="B151">
        <v>60</v>
      </c>
      <c r="C151">
        <v>4</v>
      </c>
      <c r="D151" s="1">
        <v>88</v>
      </c>
      <c r="E151">
        <v>88</v>
      </c>
      <c r="F151" t="s">
        <v>537</v>
      </c>
      <c r="G151">
        <v>5000</v>
      </c>
      <c r="H151">
        <v>94</v>
      </c>
      <c r="I151">
        <v>5.0030000000000001</v>
      </c>
      <c r="J151">
        <f t="shared" si="8"/>
        <v>6.8181818181818175</v>
      </c>
      <c r="K151">
        <f t="shared" si="9"/>
        <v>6.8181818181818175</v>
      </c>
      <c r="L151">
        <v>312000</v>
      </c>
      <c r="M151">
        <v>94</v>
      </c>
      <c r="N151">
        <v>200.01499999999999</v>
      </c>
      <c r="O151">
        <f t="shared" si="10"/>
        <v>6.8181818181818175</v>
      </c>
      <c r="P151">
        <f t="shared" si="11"/>
        <v>6.8181818181818175</v>
      </c>
    </row>
    <row r="152" spans="1:16" x14ac:dyDescent="0.25">
      <c r="A152" t="s">
        <v>161</v>
      </c>
      <c r="B152">
        <v>60</v>
      </c>
      <c r="C152">
        <v>4</v>
      </c>
      <c r="D152" s="1">
        <v>74</v>
      </c>
      <c r="E152">
        <v>74</v>
      </c>
      <c r="F152" t="s">
        <v>537</v>
      </c>
      <c r="G152">
        <v>5000</v>
      </c>
      <c r="H152">
        <v>74</v>
      </c>
      <c r="I152">
        <v>13.032</v>
      </c>
      <c r="J152">
        <f t="shared" si="8"/>
        <v>0</v>
      </c>
      <c r="K152">
        <f t="shared" si="9"/>
        <v>0</v>
      </c>
      <c r="L152">
        <v>65200</v>
      </c>
      <c r="M152">
        <v>74</v>
      </c>
      <c r="N152">
        <v>200.09</v>
      </c>
      <c r="O152">
        <f t="shared" si="10"/>
        <v>0</v>
      </c>
      <c r="P152">
        <f t="shared" si="11"/>
        <v>0</v>
      </c>
    </row>
    <row r="153" spans="1:16" x14ac:dyDescent="0.25">
      <c r="A153" t="s">
        <v>162</v>
      </c>
      <c r="B153">
        <v>60</v>
      </c>
      <c r="C153">
        <v>4</v>
      </c>
      <c r="D153" s="1">
        <v>75</v>
      </c>
      <c r="E153">
        <v>75</v>
      </c>
      <c r="F153" t="s">
        <v>537</v>
      </c>
      <c r="G153">
        <v>5000</v>
      </c>
      <c r="H153">
        <v>75</v>
      </c>
      <c r="I153">
        <v>6.1920000000000002</v>
      </c>
      <c r="J153">
        <f t="shared" si="8"/>
        <v>0</v>
      </c>
      <c r="K153">
        <f t="shared" si="9"/>
        <v>0</v>
      </c>
      <c r="L153">
        <v>160600</v>
      </c>
      <c r="M153">
        <v>75</v>
      </c>
      <c r="N153">
        <v>200.148</v>
      </c>
      <c r="O153">
        <f t="shared" si="10"/>
        <v>0</v>
      </c>
      <c r="P153">
        <f t="shared" si="11"/>
        <v>0</v>
      </c>
    </row>
    <row r="154" spans="1:16" x14ac:dyDescent="0.25">
      <c r="A154" t="s">
        <v>163</v>
      </c>
      <c r="B154">
        <v>60</v>
      </c>
      <c r="C154">
        <v>4</v>
      </c>
      <c r="D154" s="1">
        <v>77</v>
      </c>
      <c r="E154">
        <v>108</v>
      </c>
      <c r="F154" t="s">
        <v>537</v>
      </c>
      <c r="G154">
        <v>5000</v>
      </c>
      <c r="H154">
        <v>191</v>
      </c>
      <c r="I154">
        <v>18.195</v>
      </c>
      <c r="J154">
        <f t="shared" si="8"/>
        <v>148.05194805194805</v>
      </c>
      <c r="K154">
        <f t="shared" si="9"/>
        <v>76.851851851851848</v>
      </c>
      <c r="L154">
        <v>88400</v>
      </c>
      <c r="M154">
        <v>190</v>
      </c>
      <c r="N154">
        <v>200.31399999999999</v>
      </c>
      <c r="O154">
        <f t="shared" si="10"/>
        <v>146.75324675324674</v>
      </c>
      <c r="P154">
        <f t="shared" si="11"/>
        <v>75.925925925925924</v>
      </c>
    </row>
    <row r="155" spans="1:16" x14ac:dyDescent="0.25">
      <c r="A155" t="s">
        <v>164</v>
      </c>
      <c r="B155">
        <v>60</v>
      </c>
      <c r="C155">
        <v>4</v>
      </c>
      <c r="D155" s="1">
        <v>70</v>
      </c>
      <c r="E155">
        <v>94</v>
      </c>
      <c r="F155" t="s">
        <v>537</v>
      </c>
      <c r="G155">
        <v>5000</v>
      </c>
      <c r="H155">
        <v>187</v>
      </c>
      <c r="I155">
        <v>15.304</v>
      </c>
      <c r="J155">
        <f t="shared" si="8"/>
        <v>167.14285714285714</v>
      </c>
      <c r="K155">
        <f t="shared" si="9"/>
        <v>98.936170212765958</v>
      </c>
      <c r="L155">
        <v>102400</v>
      </c>
      <c r="M155">
        <v>186</v>
      </c>
      <c r="N155">
        <v>200.108</v>
      </c>
      <c r="O155">
        <f t="shared" si="10"/>
        <v>165.71428571428572</v>
      </c>
      <c r="P155">
        <f t="shared" si="11"/>
        <v>97.872340425531917</v>
      </c>
    </row>
    <row r="156" spans="1:16" x14ac:dyDescent="0.25">
      <c r="A156" t="s">
        <v>165</v>
      </c>
      <c r="B156">
        <v>60</v>
      </c>
      <c r="C156">
        <v>4</v>
      </c>
      <c r="D156" s="1">
        <v>76</v>
      </c>
      <c r="E156">
        <v>76</v>
      </c>
      <c r="F156" t="s">
        <v>537</v>
      </c>
      <c r="G156">
        <v>5000</v>
      </c>
      <c r="H156">
        <v>88</v>
      </c>
      <c r="I156">
        <v>6.5529999999999999</v>
      </c>
      <c r="J156">
        <f t="shared" si="8"/>
        <v>15.789473684210526</v>
      </c>
      <c r="K156">
        <f t="shared" si="9"/>
        <v>15.789473684210526</v>
      </c>
      <c r="L156">
        <v>255200</v>
      </c>
      <c r="M156">
        <v>88</v>
      </c>
      <c r="N156">
        <v>200.012</v>
      </c>
      <c r="O156">
        <f t="shared" si="10"/>
        <v>15.789473684210526</v>
      </c>
      <c r="P156">
        <f t="shared" si="11"/>
        <v>15.789473684210526</v>
      </c>
    </row>
    <row r="157" spans="1:16" x14ac:dyDescent="0.25">
      <c r="A157" t="s">
        <v>166</v>
      </c>
      <c r="B157">
        <v>60</v>
      </c>
      <c r="C157">
        <v>4</v>
      </c>
      <c r="D157" s="1">
        <v>70</v>
      </c>
      <c r="E157">
        <v>70</v>
      </c>
      <c r="F157" t="s">
        <v>537</v>
      </c>
      <c r="G157">
        <v>5000</v>
      </c>
      <c r="H157">
        <v>96</v>
      </c>
      <c r="I157">
        <v>6.7089999999999996</v>
      </c>
      <c r="J157">
        <f t="shared" si="8"/>
        <v>37.142857142857146</v>
      </c>
      <c r="K157">
        <f t="shared" si="9"/>
        <v>37.142857142857146</v>
      </c>
      <c r="L157">
        <v>214800</v>
      </c>
      <c r="M157">
        <v>96</v>
      </c>
      <c r="N157">
        <v>200.096</v>
      </c>
      <c r="O157">
        <f t="shared" si="10"/>
        <v>37.142857142857146</v>
      </c>
      <c r="P157">
        <f t="shared" si="11"/>
        <v>37.142857142857146</v>
      </c>
    </row>
    <row r="158" spans="1:16" x14ac:dyDescent="0.25">
      <c r="A158" t="s">
        <v>167</v>
      </c>
      <c r="B158">
        <v>60</v>
      </c>
      <c r="C158">
        <v>4</v>
      </c>
      <c r="D158" s="1">
        <v>66</v>
      </c>
      <c r="E158">
        <v>66</v>
      </c>
      <c r="F158" t="s">
        <v>537</v>
      </c>
      <c r="G158">
        <v>5000</v>
      </c>
      <c r="H158">
        <v>74</v>
      </c>
      <c r="I158">
        <v>5.726</v>
      </c>
      <c r="J158">
        <f t="shared" si="8"/>
        <v>12.121212121212121</v>
      </c>
      <c r="K158">
        <f t="shared" si="9"/>
        <v>12.121212121212121</v>
      </c>
      <c r="L158">
        <v>285800</v>
      </c>
      <c r="M158">
        <v>72</v>
      </c>
      <c r="N158">
        <v>200.13</v>
      </c>
      <c r="O158">
        <f t="shared" si="10"/>
        <v>9.0909090909090917</v>
      </c>
      <c r="P158">
        <f t="shared" si="11"/>
        <v>9.0909090909090917</v>
      </c>
    </row>
    <row r="159" spans="1:16" x14ac:dyDescent="0.25">
      <c r="A159" t="s">
        <v>168</v>
      </c>
      <c r="B159">
        <v>60</v>
      </c>
      <c r="C159">
        <v>4</v>
      </c>
      <c r="D159" s="1">
        <v>74</v>
      </c>
      <c r="E159">
        <v>74</v>
      </c>
      <c r="F159" t="s">
        <v>537</v>
      </c>
      <c r="G159">
        <v>5000</v>
      </c>
      <c r="H159">
        <v>89</v>
      </c>
      <c r="I159">
        <v>4.7439999999999998</v>
      </c>
      <c r="J159">
        <f t="shared" si="8"/>
        <v>20.27027027027027</v>
      </c>
      <c r="K159">
        <f t="shared" si="9"/>
        <v>20.27027027027027</v>
      </c>
      <c r="L159">
        <v>316400</v>
      </c>
      <c r="M159">
        <v>89</v>
      </c>
      <c r="N159">
        <v>200.04599999999999</v>
      </c>
      <c r="O159">
        <f t="shared" si="10"/>
        <v>20.27027027027027</v>
      </c>
      <c r="P159">
        <f t="shared" si="11"/>
        <v>20.27027027027027</v>
      </c>
    </row>
    <row r="160" spans="1:16" x14ac:dyDescent="0.25">
      <c r="A160" t="s">
        <v>169</v>
      </c>
      <c r="B160">
        <v>60</v>
      </c>
      <c r="C160">
        <v>4</v>
      </c>
      <c r="D160" s="1">
        <v>77</v>
      </c>
      <c r="E160">
        <v>77</v>
      </c>
      <c r="F160" t="s">
        <v>537</v>
      </c>
      <c r="G160">
        <v>5000</v>
      </c>
      <c r="H160">
        <v>80</v>
      </c>
      <c r="I160">
        <v>4.4059999999999997</v>
      </c>
      <c r="J160">
        <f t="shared" si="8"/>
        <v>3.8961038961038961</v>
      </c>
      <c r="K160">
        <f t="shared" si="9"/>
        <v>3.8961038961038961</v>
      </c>
      <c r="L160">
        <v>358600</v>
      </c>
      <c r="M160">
        <v>80</v>
      </c>
      <c r="N160">
        <v>200.02500000000001</v>
      </c>
      <c r="O160">
        <f t="shared" si="10"/>
        <v>3.8961038961038961</v>
      </c>
      <c r="P160">
        <f t="shared" si="11"/>
        <v>3.8961038961038961</v>
      </c>
    </row>
    <row r="161" spans="1:16" x14ac:dyDescent="0.25">
      <c r="A161" t="s">
        <v>170</v>
      </c>
      <c r="B161">
        <v>60</v>
      </c>
      <c r="C161">
        <v>4</v>
      </c>
      <c r="D161" s="1">
        <v>76</v>
      </c>
      <c r="E161">
        <v>76</v>
      </c>
      <c r="F161" t="s">
        <v>537</v>
      </c>
      <c r="G161">
        <v>5000</v>
      </c>
      <c r="H161">
        <v>76</v>
      </c>
      <c r="I161">
        <v>19.468</v>
      </c>
      <c r="J161">
        <f t="shared" si="8"/>
        <v>0</v>
      </c>
      <c r="K161">
        <f t="shared" si="9"/>
        <v>0</v>
      </c>
      <c r="L161">
        <v>49600</v>
      </c>
      <c r="M161">
        <v>76</v>
      </c>
      <c r="N161">
        <v>200.53800000000001</v>
      </c>
      <c r="O161">
        <f t="shared" si="10"/>
        <v>0</v>
      </c>
      <c r="P161">
        <f t="shared" si="11"/>
        <v>0</v>
      </c>
    </row>
    <row r="162" spans="1:16" x14ac:dyDescent="0.25">
      <c r="A162" t="s">
        <v>171</v>
      </c>
      <c r="B162">
        <v>60</v>
      </c>
      <c r="C162">
        <v>4</v>
      </c>
      <c r="D162" s="1">
        <v>90</v>
      </c>
      <c r="E162">
        <v>90</v>
      </c>
      <c r="F162" t="s">
        <v>537</v>
      </c>
      <c r="G162">
        <v>5000</v>
      </c>
      <c r="H162">
        <v>120</v>
      </c>
      <c r="I162">
        <v>1.946</v>
      </c>
      <c r="J162">
        <f t="shared" si="8"/>
        <v>33.333333333333329</v>
      </c>
      <c r="K162">
        <f t="shared" si="9"/>
        <v>33.333333333333329</v>
      </c>
      <c r="L162">
        <v>155000</v>
      </c>
      <c r="M162">
        <v>120</v>
      </c>
      <c r="N162">
        <v>200.023</v>
      </c>
      <c r="O162">
        <f t="shared" si="10"/>
        <v>33.333333333333329</v>
      </c>
      <c r="P162">
        <f t="shared" si="11"/>
        <v>33.333333333333329</v>
      </c>
    </row>
    <row r="163" spans="1:16" x14ac:dyDescent="0.25">
      <c r="A163" t="s">
        <v>172</v>
      </c>
      <c r="B163">
        <v>60</v>
      </c>
      <c r="C163">
        <v>4</v>
      </c>
      <c r="D163" s="1">
        <v>65</v>
      </c>
      <c r="E163">
        <v>65</v>
      </c>
      <c r="F163" t="s">
        <v>537</v>
      </c>
      <c r="G163">
        <v>5000</v>
      </c>
      <c r="H163">
        <v>96</v>
      </c>
      <c r="I163">
        <v>6.6920000000000002</v>
      </c>
      <c r="J163">
        <f t="shared" si="8"/>
        <v>47.692307692307693</v>
      </c>
      <c r="K163">
        <f t="shared" si="9"/>
        <v>47.692307692307693</v>
      </c>
      <c r="L163">
        <v>162400</v>
      </c>
      <c r="M163">
        <v>96</v>
      </c>
      <c r="N163">
        <v>200.02500000000001</v>
      </c>
      <c r="O163">
        <f t="shared" si="10"/>
        <v>47.692307692307693</v>
      </c>
      <c r="P163">
        <f t="shared" si="11"/>
        <v>47.692307692307693</v>
      </c>
    </row>
    <row r="164" spans="1:16" x14ac:dyDescent="0.25">
      <c r="A164" t="s">
        <v>173</v>
      </c>
      <c r="B164">
        <v>60</v>
      </c>
      <c r="C164">
        <v>4</v>
      </c>
      <c r="D164" s="1">
        <v>83</v>
      </c>
      <c r="E164">
        <v>83</v>
      </c>
      <c r="F164" t="s">
        <v>537</v>
      </c>
      <c r="G164">
        <v>5000</v>
      </c>
      <c r="H164">
        <v>90</v>
      </c>
      <c r="I164">
        <v>3.7410000000000001</v>
      </c>
      <c r="J164">
        <f t="shared" si="8"/>
        <v>8.4337349397590362</v>
      </c>
      <c r="K164">
        <f t="shared" si="9"/>
        <v>8.4337349397590362</v>
      </c>
      <c r="L164">
        <v>201600</v>
      </c>
      <c r="M164">
        <v>90</v>
      </c>
      <c r="N164">
        <v>200.006</v>
      </c>
      <c r="O164">
        <f t="shared" si="10"/>
        <v>8.4337349397590362</v>
      </c>
      <c r="P164">
        <f t="shared" si="11"/>
        <v>8.4337349397590362</v>
      </c>
    </row>
    <row r="165" spans="1:16" x14ac:dyDescent="0.25">
      <c r="A165" t="s">
        <v>174</v>
      </c>
      <c r="B165">
        <v>60</v>
      </c>
      <c r="C165">
        <v>4</v>
      </c>
      <c r="D165" s="1">
        <v>77</v>
      </c>
      <c r="E165">
        <v>77</v>
      </c>
      <c r="F165" t="s">
        <v>537</v>
      </c>
      <c r="G165">
        <v>5000</v>
      </c>
      <c r="H165">
        <v>93</v>
      </c>
      <c r="I165">
        <v>2.7160000000000002</v>
      </c>
      <c r="J165">
        <f t="shared" si="8"/>
        <v>20.779220779220779</v>
      </c>
      <c r="K165">
        <f t="shared" si="9"/>
        <v>20.779220779220779</v>
      </c>
      <c r="L165">
        <v>231400</v>
      </c>
      <c r="M165">
        <v>91</v>
      </c>
      <c r="N165">
        <v>200.12899999999999</v>
      </c>
      <c r="O165">
        <f t="shared" si="10"/>
        <v>18.181818181818183</v>
      </c>
      <c r="P165">
        <f t="shared" si="11"/>
        <v>18.181818181818183</v>
      </c>
    </row>
    <row r="166" spans="1:16" x14ac:dyDescent="0.25">
      <c r="A166" t="s">
        <v>175</v>
      </c>
      <c r="B166">
        <v>60</v>
      </c>
      <c r="C166">
        <v>4</v>
      </c>
      <c r="D166" s="1">
        <v>70</v>
      </c>
      <c r="E166">
        <v>70</v>
      </c>
      <c r="F166" t="s">
        <v>537</v>
      </c>
      <c r="G166">
        <v>5000</v>
      </c>
      <c r="H166">
        <v>74</v>
      </c>
      <c r="I166">
        <v>2.073</v>
      </c>
      <c r="J166">
        <f t="shared" si="8"/>
        <v>5.7142857142857144</v>
      </c>
      <c r="K166">
        <f t="shared" si="9"/>
        <v>5.7142857142857144</v>
      </c>
      <c r="L166">
        <v>270400</v>
      </c>
      <c r="M166">
        <v>74</v>
      </c>
      <c r="N166">
        <v>200.06</v>
      </c>
      <c r="O166">
        <f t="shared" si="10"/>
        <v>5.7142857142857144</v>
      </c>
      <c r="P166">
        <f t="shared" si="11"/>
        <v>5.7142857142857144</v>
      </c>
    </row>
    <row r="167" spans="1:16" x14ac:dyDescent="0.25">
      <c r="A167" t="s">
        <v>176</v>
      </c>
      <c r="B167">
        <v>60</v>
      </c>
      <c r="C167">
        <v>4</v>
      </c>
      <c r="D167" s="1">
        <v>76</v>
      </c>
      <c r="E167">
        <v>76</v>
      </c>
      <c r="F167" t="s">
        <v>537</v>
      </c>
      <c r="G167">
        <v>5000</v>
      </c>
      <c r="H167">
        <v>86</v>
      </c>
      <c r="I167">
        <v>1.202</v>
      </c>
      <c r="J167">
        <f t="shared" si="8"/>
        <v>13.157894736842104</v>
      </c>
      <c r="K167">
        <f t="shared" si="9"/>
        <v>13.157894736842104</v>
      </c>
      <c r="L167">
        <v>979400</v>
      </c>
      <c r="M167">
        <v>86</v>
      </c>
      <c r="N167">
        <v>200.017</v>
      </c>
      <c r="O167">
        <f t="shared" si="10"/>
        <v>13.157894736842104</v>
      </c>
      <c r="P167">
        <f t="shared" si="11"/>
        <v>13.157894736842104</v>
      </c>
    </row>
    <row r="168" spans="1:16" x14ac:dyDescent="0.25">
      <c r="A168" t="s">
        <v>177</v>
      </c>
      <c r="B168">
        <v>60</v>
      </c>
      <c r="C168">
        <v>4</v>
      </c>
      <c r="D168" s="1">
        <v>61</v>
      </c>
      <c r="E168">
        <v>61</v>
      </c>
      <c r="F168" t="s">
        <v>537</v>
      </c>
      <c r="G168">
        <v>5000</v>
      </c>
      <c r="H168">
        <v>63</v>
      </c>
      <c r="I168">
        <v>1.1910000000000001</v>
      </c>
      <c r="J168">
        <f t="shared" si="8"/>
        <v>3.278688524590164</v>
      </c>
      <c r="K168">
        <f t="shared" si="9"/>
        <v>3.278688524590164</v>
      </c>
      <c r="L168">
        <v>335600</v>
      </c>
      <c r="M168">
        <v>63</v>
      </c>
      <c r="N168">
        <v>200.001</v>
      </c>
      <c r="O168">
        <f t="shared" si="10"/>
        <v>3.278688524590164</v>
      </c>
      <c r="P168">
        <f t="shared" si="11"/>
        <v>3.278688524590164</v>
      </c>
    </row>
    <row r="169" spans="1:16" x14ac:dyDescent="0.25">
      <c r="A169" t="s">
        <v>178</v>
      </c>
      <c r="B169">
        <v>60</v>
      </c>
      <c r="C169">
        <v>4</v>
      </c>
      <c r="D169" s="1">
        <v>76</v>
      </c>
      <c r="E169">
        <v>76</v>
      </c>
      <c r="F169" t="s">
        <v>537</v>
      </c>
      <c r="G169">
        <v>5000</v>
      </c>
      <c r="H169">
        <v>77</v>
      </c>
      <c r="I169">
        <v>0.94899999999999995</v>
      </c>
      <c r="J169">
        <f t="shared" si="8"/>
        <v>1.3157894736842104</v>
      </c>
      <c r="K169">
        <f t="shared" si="9"/>
        <v>1.3157894736842104</v>
      </c>
      <c r="L169">
        <v>1190200</v>
      </c>
      <c r="M169">
        <v>77</v>
      </c>
      <c r="N169">
        <v>200.01400000000001</v>
      </c>
      <c r="O169">
        <f t="shared" si="10"/>
        <v>1.3157894736842104</v>
      </c>
      <c r="P169">
        <f t="shared" si="11"/>
        <v>1.3157894736842104</v>
      </c>
    </row>
    <row r="170" spans="1:16" x14ac:dyDescent="0.25">
      <c r="A170" t="s">
        <v>179</v>
      </c>
      <c r="B170">
        <v>60</v>
      </c>
      <c r="C170">
        <v>4</v>
      </c>
      <c r="D170" s="1">
        <v>93</v>
      </c>
      <c r="E170">
        <v>93</v>
      </c>
      <c r="F170" t="s">
        <v>537</v>
      </c>
      <c r="G170">
        <v>5000</v>
      </c>
      <c r="H170">
        <v>140</v>
      </c>
      <c r="I170">
        <v>33.712000000000003</v>
      </c>
      <c r="J170">
        <f t="shared" si="8"/>
        <v>50.537634408602152</v>
      </c>
      <c r="K170">
        <f t="shared" si="9"/>
        <v>50.537634408602152</v>
      </c>
      <c r="L170">
        <v>37200</v>
      </c>
      <c r="M170">
        <v>133</v>
      </c>
      <c r="N170">
        <v>200.20099999999999</v>
      </c>
      <c r="O170">
        <f t="shared" si="10"/>
        <v>43.01075268817204</v>
      </c>
      <c r="P170">
        <f t="shared" si="11"/>
        <v>43.01075268817204</v>
      </c>
    </row>
    <row r="171" spans="1:16" x14ac:dyDescent="0.25">
      <c r="A171" t="s">
        <v>180</v>
      </c>
      <c r="B171">
        <v>60</v>
      </c>
      <c r="C171">
        <v>4</v>
      </c>
      <c r="D171" s="1">
        <v>85</v>
      </c>
      <c r="E171">
        <v>85</v>
      </c>
      <c r="F171" t="s">
        <v>537</v>
      </c>
      <c r="G171">
        <v>5000</v>
      </c>
      <c r="H171">
        <v>153</v>
      </c>
      <c r="I171">
        <v>5.62</v>
      </c>
      <c r="J171">
        <f t="shared" si="8"/>
        <v>80</v>
      </c>
      <c r="K171">
        <f t="shared" si="9"/>
        <v>80</v>
      </c>
      <c r="L171">
        <v>74400</v>
      </c>
      <c r="M171">
        <v>140</v>
      </c>
      <c r="N171">
        <v>200.048</v>
      </c>
      <c r="O171">
        <f t="shared" si="10"/>
        <v>64.705882352941174</v>
      </c>
      <c r="P171">
        <f t="shared" si="11"/>
        <v>64.705882352941174</v>
      </c>
    </row>
    <row r="172" spans="1:16" x14ac:dyDescent="0.25">
      <c r="A172" t="s">
        <v>181</v>
      </c>
      <c r="B172">
        <v>60</v>
      </c>
      <c r="C172">
        <v>4</v>
      </c>
      <c r="D172" s="1">
        <v>73</v>
      </c>
      <c r="E172">
        <v>73</v>
      </c>
      <c r="F172" t="s">
        <v>537</v>
      </c>
      <c r="G172">
        <v>5000</v>
      </c>
      <c r="H172">
        <v>93</v>
      </c>
      <c r="I172">
        <v>3.35</v>
      </c>
      <c r="J172">
        <f t="shared" si="8"/>
        <v>27.397260273972602</v>
      </c>
      <c r="K172">
        <f t="shared" si="9"/>
        <v>27.397260273972602</v>
      </c>
      <c r="L172">
        <v>136600</v>
      </c>
      <c r="M172">
        <v>91</v>
      </c>
      <c r="N172">
        <v>200.17599999999999</v>
      </c>
      <c r="O172">
        <f t="shared" si="10"/>
        <v>24.657534246575342</v>
      </c>
      <c r="P172">
        <f t="shared" si="11"/>
        <v>24.657534246575342</v>
      </c>
    </row>
    <row r="173" spans="1:16" x14ac:dyDescent="0.25">
      <c r="A173" t="s">
        <v>182</v>
      </c>
      <c r="B173">
        <v>60</v>
      </c>
      <c r="C173">
        <v>4</v>
      </c>
      <c r="D173" s="1">
        <v>71</v>
      </c>
      <c r="E173">
        <v>71</v>
      </c>
      <c r="F173" t="s">
        <v>537</v>
      </c>
      <c r="G173">
        <v>5000</v>
      </c>
      <c r="H173">
        <v>105</v>
      </c>
      <c r="I173">
        <v>3.9809999999999999</v>
      </c>
      <c r="J173">
        <f t="shared" si="8"/>
        <v>47.887323943661968</v>
      </c>
      <c r="K173">
        <f t="shared" si="9"/>
        <v>47.887323943661968</v>
      </c>
      <c r="L173">
        <v>383400</v>
      </c>
      <c r="M173">
        <v>105</v>
      </c>
      <c r="N173">
        <v>200.07599999999999</v>
      </c>
      <c r="O173">
        <f t="shared" si="10"/>
        <v>47.887323943661968</v>
      </c>
      <c r="P173">
        <f t="shared" si="11"/>
        <v>47.887323943661968</v>
      </c>
    </row>
    <row r="174" spans="1:16" x14ac:dyDescent="0.25">
      <c r="A174" t="s">
        <v>183</v>
      </c>
      <c r="B174">
        <v>60</v>
      </c>
      <c r="C174">
        <v>4</v>
      </c>
      <c r="D174" s="1">
        <v>83</v>
      </c>
      <c r="E174">
        <v>83</v>
      </c>
      <c r="F174" t="s">
        <v>537</v>
      </c>
      <c r="G174">
        <v>5000</v>
      </c>
      <c r="H174">
        <v>91</v>
      </c>
      <c r="I174">
        <v>2.532</v>
      </c>
      <c r="J174">
        <f t="shared" si="8"/>
        <v>9.6385542168674707</v>
      </c>
      <c r="K174">
        <f t="shared" si="9"/>
        <v>9.6385542168674707</v>
      </c>
      <c r="L174">
        <v>585800</v>
      </c>
      <c r="M174">
        <v>90</v>
      </c>
      <c r="N174">
        <v>200.03800000000001</v>
      </c>
      <c r="O174">
        <f t="shared" si="10"/>
        <v>8.4337349397590362</v>
      </c>
      <c r="P174">
        <f t="shared" si="11"/>
        <v>8.4337349397590362</v>
      </c>
    </row>
    <row r="175" spans="1:16" x14ac:dyDescent="0.25">
      <c r="A175" t="s">
        <v>184</v>
      </c>
      <c r="B175">
        <v>60</v>
      </c>
      <c r="C175">
        <v>4</v>
      </c>
      <c r="D175" s="1">
        <v>73</v>
      </c>
      <c r="E175">
        <v>73</v>
      </c>
      <c r="F175" t="s">
        <v>537</v>
      </c>
      <c r="G175">
        <v>5000</v>
      </c>
      <c r="H175">
        <v>86</v>
      </c>
      <c r="I175">
        <v>2.5059999999999998</v>
      </c>
      <c r="J175">
        <f t="shared" si="8"/>
        <v>17.80821917808219</v>
      </c>
      <c r="K175">
        <f t="shared" si="9"/>
        <v>17.80821917808219</v>
      </c>
      <c r="L175">
        <v>123200</v>
      </c>
      <c r="M175">
        <v>82</v>
      </c>
      <c r="N175">
        <v>200.17</v>
      </c>
      <c r="O175">
        <f t="shared" si="10"/>
        <v>12.328767123287671</v>
      </c>
      <c r="P175">
        <f t="shared" si="11"/>
        <v>12.328767123287671</v>
      </c>
    </row>
    <row r="176" spans="1:16" x14ac:dyDescent="0.25">
      <c r="A176" t="s">
        <v>185</v>
      </c>
      <c r="B176">
        <v>60</v>
      </c>
      <c r="C176">
        <v>4</v>
      </c>
      <c r="D176" s="1">
        <v>73</v>
      </c>
      <c r="E176">
        <v>73</v>
      </c>
      <c r="F176" t="s">
        <v>537</v>
      </c>
      <c r="G176">
        <v>5000</v>
      </c>
      <c r="H176">
        <v>73</v>
      </c>
      <c r="I176">
        <v>9.8320000000000007</v>
      </c>
      <c r="J176">
        <f t="shared" si="8"/>
        <v>0</v>
      </c>
      <c r="K176">
        <f t="shared" si="9"/>
        <v>0</v>
      </c>
      <c r="L176">
        <v>93600</v>
      </c>
      <c r="M176">
        <v>73</v>
      </c>
      <c r="N176">
        <v>200.321</v>
      </c>
      <c r="O176">
        <f t="shared" si="10"/>
        <v>0</v>
      </c>
      <c r="P176">
        <f t="shared" si="11"/>
        <v>0</v>
      </c>
    </row>
    <row r="177" spans="1:16" x14ac:dyDescent="0.25">
      <c r="A177" t="s">
        <v>186</v>
      </c>
      <c r="B177">
        <v>60</v>
      </c>
      <c r="C177">
        <v>4</v>
      </c>
      <c r="D177" s="1">
        <v>69</v>
      </c>
      <c r="E177">
        <v>69</v>
      </c>
      <c r="F177" t="s">
        <v>537</v>
      </c>
      <c r="G177">
        <v>5000</v>
      </c>
      <c r="H177">
        <v>71</v>
      </c>
      <c r="I177">
        <v>4.1970000000000001</v>
      </c>
      <c r="J177">
        <f t="shared" si="8"/>
        <v>2.8985507246376812</v>
      </c>
      <c r="K177">
        <f t="shared" si="9"/>
        <v>2.8985507246376812</v>
      </c>
      <c r="L177">
        <v>175400</v>
      </c>
      <c r="M177">
        <v>71</v>
      </c>
      <c r="N177">
        <v>200.04</v>
      </c>
      <c r="O177">
        <f t="shared" si="10"/>
        <v>2.8985507246376812</v>
      </c>
      <c r="P177">
        <f t="shared" si="11"/>
        <v>2.8985507246376812</v>
      </c>
    </row>
    <row r="178" spans="1:16" x14ac:dyDescent="0.25">
      <c r="A178" t="s">
        <v>187</v>
      </c>
      <c r="B178">
        <v>60</v>
      </c>
      <c r="C178">
        <v>4</v>
      </c>
      <c r="D178" s="1">
        <v>64</v>
      </c>
      <c r="E178">
        <v>79</v>
      </c>
      <c r="F178" t="s">
        <v>537</v>
      </c>
      <c r="G178">
        <v>5000</v>
      </c>
      <c r="H178">
        <v>151</v>
      </c>
      <c r="I178">
        <v>9.0630000000000006</v>
      </c>
      <c r="J178">
        <f t="shared" si="8"/>
        <v>135.9375</v>
      </c>
      <c r="K178">
        <f t="shared" si="9"/>
        <v>91.139240506329116</v>
      </c>
      <c r="L178">
        <v>162400</v>
      </c>
      <c r="M178">
        <v>151</v>
      </c>
      <c r="N178">
        <v>200.15899999999999</v>
      </c>
      <c r="O178">
        <f t="shared" si="10"/>
        <v>135.9375</v>
      </c>
      <c r="P178">
        <f t="shared" si="11"/>
        <v>91.139240506329116</v>
      </c>
    </row>
    <row r="179" spans="1:16" x14ac:dyDescent="0.25">
      <c r="A179" t="s">
        <v>188</v>
      </c>
      <c r="B179">
        <v>60</v>
      </c>
      <c r="C179">
        <v>4</v>
      </c>
      <c r="D179" s="1">
        <v>99</v>
      </c>
      <c r="E179">
        <v>99</v>
      </c>
      <c r="F179" t="s">
        <v>537</v>
      </c>
      <c r="G179">
        <v>5000</v>
      </c>
      <c r="H179">
        <v>176</v>
      </c>
      <c r="I179">
        <v>9.0410000000000004</v>
      </c>
      <c r="J179">
        <f t="shared" si="8"/>
        <v>77.777777777777786</v>
      </c>
      <c r="K179">
        <f t="shared" si="9"/>
        <v>77.777777777777786</v>
      </c>
      <c r="L179">
        <v>168400</v>
      </c>
      <c r="M179">
        <v>175</v>
      </c>
      <c r="N179">
        <v>200.17599999999999</v>
      </c>
      <c r="O179">
        <f t="shared" si="10"/>
        <v>76.767676767676761</v>
      </c>
      <c r="P179">
        <f t="shared" si="11"/>
        <v>76.767676767676761</v>
      </c>
    </row>
    <row r="180" spans="1:16" x14ac:dyDescent="0.25">
      <c r="A180" t="s">
        <v>189</v>
      </c>
      <c r="B180">
        <v>60</v>
      </c>
      <c r="C180">
        <v>4</v>
      </c>
      <c r="D180" s="1">
        <v>73</v>
      </c>
      <c r="E180">
        <v>73</v>
      </c>
      <c r="F180" t="s">
        <v>537</v>
      </c>
      <c r="G180">
        <v>5000</v>
      </c>
      <c r="H180">
        <v>92</v>
      </c>
      <c r="I180">
        <v>4.0030000000000001</v>
      </c>
      <c r="J180">
        <f t="shared" si="8"/>
        <v>26.027397260273972</v>
      </c>
      <c r="K180">
        <f t="shared" si="9"/>
        <v>26.027397260273972</v>
      </c>
      <c r="L180">
        <v>422200</v>
      </c>
      <c r="M180">
        <v>92</v>
      </c>
      <c r="N180">
        <v>200.066</v>
      </c>
      <c r="O180">
        <f t="shared" si="10"/>
        <v>26.027397260273972</v>
      </c>
      <c r="P180">
        <f t="shared" si="11"/>
        <v>26.027397260273972</v>
      </c>
    </row>
    <row r="181" spans="1:16" x14ac:dyDescent="0.25">
      <c r="A181" t="s">
        <v>190</v>
      </c>
      <c r="B181">
        <v>60</v>
      </c>
      <c r="C181">
        <v>4</v>
      </c>
      <c r="D181" s="1">
        <v>83</v>
      </c>
      <c r="E181">
        <v>83</v>
      </c>
      <c r="F181" t="s">
        <v>537</v>
      </c>
      <c r="G181">
        <v>5000</v>
      </c>
      <c r="H181">
        <v>105</v>
      </c>
      <c r="I181">
        <v>5.306</v>
      </c>
      <c r="J181">
        <f t="shared" si="8"/>
        <v>26.506024096385545</v>
      </c>
      <c r="K181">
        <f t="shared" si="9"/>
        <v>26.506024096385545</v>
      </c>
      <c r="L181">
        <v>296600</v>
      </c>
      <c r="M181">
        <v>105</v>
      </c>
      <c r="N181">
        <v>200.11600000000001</v>
      </c>
      <c r="O181">
        <f t="shared" si="10"/>
        <v>26.506024096385545</v>
      </c>
      <c r="P181">
        <f t="shared" si="11"/>
        <v>26.506024096385545</v>
      </c>
    </row>
    <row r="182" spans="1:16" x14ac:dyDescent="0.25">
      <c r="A182" t="s">
        <v>191</v>
      </c>
      <c r="B182">
        <v>60</v>
      </c>
      <c r="C182">
        <v>4</v>
      </c>
      <c r="D182" s="1">
        <v>89</v>
      </c>
      <c r="E182">
        <v>89</v>
      </c>
      <c r="F182" t="s">
        <v>537</v>
      </c>
      <c r="G182">
        <v>5000</v>
      </c>
      <c r="H182">
        <v>107</v>
      </c>
      <c r="I182">
        <v>5.2510000000000003</v>
      </c>
      <c r="J182">
        <f t="shared" si="8"/>
        <v>20.224719101123593</v>
      </c>
      <c r="K182">
        <f t="shared" si="9"/>
        <v>20.224719101123593</v>
      </c>
      <c r="L182">
        <v>292000</v>
      </c>
      <c r="M182">
        <v>107</v>
      </c>
      <c r="N182">
        <v>200.15600000000001</v>
      </c>
      <c r="O182">
        <f t="shared" si="10"/>
        <v>20.224719101123593</v>
      </c>
      <c r="P182">
        <f t="shared" si="11"/>
        <v>20.224719101123593</v>
      </c>
    </row>
    <row r="183" spans="1:16" x14ac:dyDescent="0.25">
      <c r="A183" t="s">
        <v>192</v>
      </c>
      <c r="B183">
        <v>60</v>
      </c>
      <c r="C183">
        <v>4</v>
      </c>
      <c r="D183" s="1">
        <v>74</v>
      </c>
      <c r="E183">
        <v>74</v>
      </c>
      <c r="F183" t="s">
        <v>537</v>
      </c>
      <c r="G183">
        <v>5000</v>
      </c>
      <c r="H183">
        <v>90</v>
      </c>
      <c r="I183">
        <v>3.492</v>
      </c>
      <c r="J183">
        <f t="shared" si="8"/>
        <v>21.621621621621621</v>
      </c>
      <c r="K183">
        <f t="shared" si="9"/>
        <v>21.621621621621621</v>
      </c>
      <c r="L183">
        <v>420400</v>
      </c>
      <c r="M183">
        <v>90</v>
      </c>
      <c r="N183">
        <v>200.059</v>
      </c>
      <c r="O183">
        <f t="shared" si="10"/>
        <v>21.621621621621621</v>
      </c>
      <c r="P183">
        <f t="shared" si="11"/>
        <v>21.621621621621621</v>
      </c>
    </row>
    <row r="184" spans="1:16" x14ac:dyDescent="0.25">
      <c r="A184" t="s">
        <v>193</v>
      </c>
      <c r="B184">
        <v>60</v>
      </c>
      <c r="C184">
        <v>4</v>
      </c>
      <c r="D184" s="1">
        <v>87</v>
      </c>
      <c r="E184">
        <v>87</v>
      </c>
      <c r="F184" t="s">
        <v>537</v>
      </c>
      <c r="G184">
        <v>5000</v>
      </c>
      <c r="H184">
        <v>87</v>
      </c>
      <c r="I184">
        <v>6.38</v>
      </c>
      <c r="J184">
        <f t="shared" si="8"/>
        <v>0</v>
      </c>
      <c r="K184">
        <f t="shared" si="9"/>
        <v>0</v>
      </c>
      <c r="L184">
        <v>159400</v>
      </c>
      <c r="M184">
        <v>87</v>
      </c>
      <c r="N184">
        <v>200.16900000000001</v>
      </c>
      <c r="O184">
        <f t="shared" si="10"/>
        <v>0</v>
      </c>
      <c r="P184">
        <f t="shared" si="11"/>
        <v>0</v>
      </c>
    </row>
    <row r="185" spans="1:16" x14ac:dyDescent="0.25">
      <c r="A185" t="s">
        <v>194</v>
      </c>
      <c r="B185">
        <v>60</v>
      </c>
      <c r="C185">
        <v>4</v>
      </c>
      <c r="D185" s="1">
        <v>74</v>
      </c>
      <c r="E185">
        <v>74</v>
      </c>
      <c r="F185" t="s">
        <v>537</v>
      </c>
      <c r="G185">
        <v>5000</v>
      </c>
      <c r="H185">
        <v>79</v>
      </c>
      <c r="I185">
        <v>3.0750000000000002</v>
      </c>
      <c r="J185">
        <f t="shared" si="8"/>
        <v>6.756756756756757</v>
      </c>
      <c r="K185">
        <f t="shared" si="9"/>
        <v>6.756756756756757</v>
      </c>
      <c r="L185">
        <v>523200</v>
      </c>
      <c r="M185">
        <v>78</v>
      </c>
      <c r="N185">
        <v>200.02099999999999</v>
      </c>
      <c r="O185">
        <f t="shared" si="10"/>
        <v>5.4054054054054053</v>
      </c>
      <c r="P185">
        <f t="shared" si="11"/>
        <v>5.4054054054054053</v>
      </c>
    </row>
    <row r="186" spans="1:16" x14ac:dyDescent="0.25">
      <c r="A186" t="s">
        <v>195</v>
      </c>
      <c r="B186">
        <v>60</v>
      </c>
      <c r="C186">
        <v>4</v>
      </c>
      <c r="D186" s="1">
        <v>79</v>
      </c>
      <c r="E186">
        <v>110</v>
      </c>
      <c r="F186" t="s">
        <v>537</v>
      </c>
      <c r="G186">
        <v>5000</v>
      </c>
      <c r="H186">
        <v>198</v>
      </c>
      <c r="I186">
        <v>14.736000000000001</v>
      </c>
      <c r="J186">
        <f t="shared" si="8"/>
        <v>150.63291139240508</v>
      </c>
      <c r="K186">
        <f t="shared" si="9"/>
        <v>80</v>
      </c>
      <c r="L186">
        <v>111600</v>
      </c>
      <c r="M186">
        <v>198</v>
      </c>
      <c r="N186">
        <v>200.05</v>
      </c>
      <c r="O186">
        <f t="shared" si="10"/>
        <v>150.63291139240508</v>
      </c>
      <c r="P186">
        <f t="shared" si="11"/>
        <v>80</v>
      </c>
    </row>
    <row r="187" spans="1:16" x14ac:dyDescent="0.25">
      <c r="A187" t="s">
        <v>196</v>
      </c>
      <c r="B187">
        <v>60</v>
      </c>
      <c r="C187">
        <v>4</v>
      </c>
      <c r="D187" s="1">
        <v>62</v>
      </c>
      <c r="E187">
        <v>97</v>
      </c>
      <c r="F187" t="s">
        <v>537</v>
      </c>
      <c r="G187">
        <v>5000</v>
      </c>
      <c r="H187">
        <v>185</v>
      </c>
      <c r="I187">
        <v>14.193</v>
      </c>
      <c r="J187">
        <f t="shared" si="8"/>
        <v>198.38709677419354</v>
      </c>
      <c r="K187">
        <f t="shared" si="9"/>
        <v>90.721649484536087</v>
      </c>
      <c r="L187">
        <v>105000</v>
      </c>
      <c r="M187">
        <v>184</v>
      </c>
      <c r="N187">
        <v>200.12899999999999</v>
      </c>
      <c r="O187">
        <f t="shared" si="10"/>
        <v>196.7741935483871</v>
      </c>
      <c r="P187">
        <f t="shared" si="11"/>
        <v>89.690721649484544</v>
      </c>
    </row>
    <row r="188" spans="1:16" x14ac:dyDescent="0.25">
      <c r="A188" t="s">
        <v>197</v>
      </c>
      <c r="B188">
        <v>60</v>
      </c>
      <c r="C188">
        <v>4</v>
      </c>
      <c r="D188" s="1">
        <v>75</v>
      </c>
      <c r="E188">
        <v>75</v>
      </c>
      <c r="F188" t="s">
        <v>537</v>
      </c>
      <c r="G188">
        <v>5000</v>
      </c>
      <c r="H188">
        <v>114</v>
      </c>
      <c r="I188">
        <v>7.5739999999999998</v>
      </c>
      <c r="J188">
        <f t="shared" si="8"/>
        <v>52</v>
      </c>
      <c r="K188">
        <f t="shared" si="9"/>
        <v>52</v>
      </c>
      <c r="L188">
        <v>184800</v>
      </c>
      <c r="M188">
        <v>114</v>
      </c>
      <c r="N188">
        <v>200.208</v>
      </c>
      <c r="O188">
        <f t="shared" si="10"/>
        <v>52</v>
      </c>
      <c r="P188">
        <f t="shared" si="11"/>
        <v>52</v>
      </c>
    </row>
    <row r="189" spans="1:16" x14ac:dyDescent="0.25">
      <c r="A189" t="s">
        <v>198</v>
      </c>
      <c r="B189">
        <v>60</v>
      </c>
      <c r="C189">
        <v>4</v>
      </c>
      <c r="D189" s="1">
        <v>79</v>
      </c>
      <c r="E189">
        <v>79</v>
      </c>
      <c r="F189" t="s">
        <v>537</v>
      </c>
      <c r="G189">
        <v>5000</v>
      </c>
      <c r="H189">
        <v>133</v>
      </c>
      <c r="I189">
        <v>8.391</v>
      </c>
      <c r="J189">
        <f t="shared" si="8"/>
        <v>68.35443037974683</v>
      </c>
      <c r="K189">
        <f t="shared" si="9"/>
        <v>68.35443037974683</v>
      </c>
      <c r="L189">
        <v>174600</v>
      </c>
      <c r="M189">
        <v>132</v>
      </c>
      <c r="N189">
        <v>200.024</v>
      </c>
      <c r="O189">
        <f t="shared" si="10"/>
        <v>67.088607594936718</v>
      </c>
      <c r="P189">
        <f t="shared" si="11"/>
        <v>67.088607594936718</v>
      </c>
    </row>
    <row r="190" spans="1:16" x14ac:dyDescent="0.25">
      <c r="A190" t="s">
        <v>199</v>
      </c>
      <c r="B190">
        <v>60</v>
      </c>
      <c r="C190">
        <v>4</v>
      </c>
      <c r="D190" s="1">
        <v>66</v>
      </c>
      <c r="E190">
        <v>66</v>
      </c>
      <c r="F190" t="s">
        <v>537</v>
      </c>
      <c r="G190">
        <v>5000</v>
      </c>
      <c r="H190">
        <v>85</v>
      </c>
      <c r="I190">
        <v>4.766</v>
      </c>
      <c r="J190">
        <f t="shared" si="8"/>
        <v>28.787878787878789</v>
      </c>
      <c r="K190">
        <f t="shared" si="9"/>
        <v>28.787878787878789</v>
      </c>
      <c r="L190">
        <v>287000</v>
      </c>
      <c r="M190">
        <v>84</v>
      </c>
      <c r="N190">
        <v>200.048</v>
      </c>
      <c r="O190">
        <f t="shared" si="10"/>
        <v>27.27272727272727</v>
      </c>
      <c r="P190">
        <f t="shared" si="11"/>
        <v>27.27272727272727</v>
      </c>
    </row>
    <row r="191" spans="1:16" x14ac:dyDescent="0.25">
      <c r="A191" t="s">
        <v>200</v>
      </c>
      <c r="B191">
        <v>60</v>
      </c>
      <c r="C191">
        <v>4</v>
      </c>
      <c r="D191" s="1">
        <v>76</v>
      </c>
      <c r="E191">
        <v>76</v>
      </c>
      <c r="F191" t="s">
        <v>537</v>
      </c>
      <c r="G191">
        <v>5000</v>
      </c>
      <c r="H191">
        <v>90</v>
      </c>
      <c r="I191">
        <v>5.3630000000000004</v>
      </c>
      <c r="J191">
        <f t="shared" si="8"/>
        <v>18.421052631578945</v>
      </c>
      <c r="K191">
        <f t="shared" si="9"/>
        <v>18.421052631578945</v>
      </c>
      <c r="L191">
        <v>273200</v>
      </c>
      <c r="M191">
        <v>90</v>
      </c>
      <c r="N191">
        <v>200.03800000000001</v>
      </c>
      <c r="O191">
        <f t="shared" si="10"/>
        <v>18.421052631578945</v>
      </c>
      <c r="P191">
        <f t="shared" si="11"/>
        <v>18.421052631578945</v>
      </c>
    </row>
    <row r="192" spans="1:16" x14ac:dyDescent="0.25">
      <c r="A192" t="s">
        <v>201</v>
      </c>
      <c r="B192">
        <v>60</v>
      </c>
      <c r="C192">
        <v>4</v>
      </c>
      <c r="D192" s="1">
        <v>84</v>
      </c>
      <c r="E192">
        <v>84</v>
      </c>
      <c r="F192" t="s">
        <v>537</v>
      </c>
      <c r="G192">
        <v>5000</v>
      </c>
      <c r="H192">
        <v>84</v>
      </c>
      <c r="I192">
        <v>22.863</v>
      </c>
      <c r="J192">
        <f t="shared" si="8"/>
        <v>0</v>
      </c>
      <c r="K192">
        <f t="shared" si="9"/>
        <v>0</v>
      </c>
      <c r="L192">
        <v>33400</v>
      </c>
      <c r="M192">
        <v>84</v>
      </c>
      <c r="N192">
        <v>201.131</v>
      </c>
      <c r="O192">
        <f t="shared" si="10"/>
        <v>0</v>
      </c>
      <c r="P192">
        <f t="shared" si="11"/>
        <v>0</v>
      </c>
    </row>
    <row r="193" spans="1:16" x14ac:dyDescent="0.25">
      <c r="A193" t="s">
        <v>202</v>
      </c>
      <c r="B193">
        <v>60</v>
      </c>
      <c r="C193">
        <v>4</v>
      </c>
      <c r="D193" s="1">
        <v>82</v>
      </c>
      <c r="E193">
        <v>82</v>
      </c>
      <c r="F193" t="s">
        <v>537</v>
      </c>
      <c r="G193">
        <v>5000</v>
      </c>
      <c r="H193">
        <v>82</v>
      </c>
      <c r="I193">
        <v>13.287000000000001</v>
      </c>
      <c r="J193">
        <f t="shared" si="8"/>
        <v>0</v>
      </c>
      <c r="K193">
        <f t="shared" si="9"/>
        <v>0</v>
      </c>
      <c r="L193">
        <v>48800</v>
      </c>
      <c r="M193">
        <v>82</v>
      </c>
      <c r="N193">
        <v>200.54</v>
      </c>
      <c r="O193">
        <f t="shared" si="10"/>
        <v>0</v>
      </c>
      <c r="P193">
        <f t="shared" si="11"/>
        <v>0</v>
      </c>
    </row>
    <row r="194" spans="1:16" x14ac:dyDescent="0.25">
      <c r="A194" t="s">
        <v>203</v>
      </c>
      <c r="B194">
        <v>90</v>
      </c>
      <c r="C194">
        <v>4</v>
      </c>
      <c r="D194" s="1">
        <v>67</v>
      </c>
      <c r="E194">
        <v>67</v>
      </c>
      <c r="F194" t="s">
        <v>537</v>
      </c>
      <c r="G194">
        <v>5000</v>
      </c>
      <c r="H194">
        <v>104</v>
      </c>
      <c r="I194">
        <v>5.9649999999999999</v>
      </c>
      <c r="J194">
        <f t="shared" si="8"/>
        <v>55.223880597014926</v>
      </c>
      <c r="K194">
        <f t="shared" si="9"/>
        <v>55.223880597014926</v>
      </c>
      <c r="L194">
        <v>205000</v>
      </c>
      <c r="M194">
        <v>101</v>
      </c>
      <c r="N194">
        <v>300.029</v>
      </c>
      <c r="O194">
        <f t="shared" si="10"/>
        <v>50.746268656716417</v>
      </c>
      <c r="P194">
        <f t="shared" si="11"/>
        <v>50.746268656716417</v>
      </c>
    </row>
    <row r="195" spans="1:16" x14ac:dyDescent="0.25">
      <c r="A195" t="s">
        <v>204</v>
      </c>
      <c r="B195">
        <v>90</v>
      </c>
      <c r="C195">
        <v>4</v>
      </c>
      <c r="D195" s="1">
        <v>59</v>
      </c>
      <c r="E195">
        <v>59</v>
      </c>
      <c r="F195" t="s">
        <v>537</v>
      </c>
      <c r="G195">
        <v>5000</v>
      </c>
      <c r="H195">
        <v>93</v>
      </c>
      <c r="I195">
        <v>5.78</v>
      </c>
      <c r="J195">
        <f t="shared" ref="J195:J258" si="12">(H195-$D195)/$D195*100</f>
        <v>57.627118644067799</v>
      </c>
      <c r="K195">
        <f t="shared" ref="K195:K258" si="13">(H195-$E195)/$E195*100</f>
        <v>57.627118644067799</v>
      </c>
      <c r="L195">
        <v>440000</v>
      </c>
      <c r="M195">
        <v>91</v>
      </c>
      <c r="N195">
        <v>300.06299999999999</v>
      </c>
      <c r="O195">
        <f t="shared" ref="O195:O258" si="14">(M195-$D195)/$D195*100</f>
        <v>54.237288135593218</v>
      </c>
      <c r="P195">
        <f t="shared" ref="P195:P258" si="15">(M195-$E195)/$E195*100</f>
        <v>54.237288135593218</v>
      </c>
    </row>
    <row r="196" spans="1:16" x14ac:dyDescent="0.25">
      <c r="A196" t="s">
        <v>205</v>
      </c>
      <c r="B196">
        <v>90</v>
      </c>
      <c r="C196">
        <v>4</v>
      </c>
      <c r="D196" s="1">
        <v>104</v>
      </c>
      <c r="E196">
        <v>104</v>
      </c>
      <c r="F196" t="s">
        <v>537</v>
      </c>
      <c r="G196">
        <v>5000</v>
      </c>
      <c r="H196">
        <v>108</v>
      </c>
      <c r="I196">
        <v>19.341999999999999</v>
      </c>
      <c r="J196">
        <f t="shared" si="12"/>
        <v>3.8461538461538463</v>
      </c>
      <c r="K196">
        <f t="shared" si="13"/>
        <v>3.8461538461538463</v>
      </c>
      <c r="L196">
        <v>72000</v>
      </c>
      <c r="M196">
        <v>108</v>
      </c>
      <c r="N196">
        <v>300.77300000000002</v>
      </c>
      <c r="O196">
        <f t="shared" si="14"/>
        <v>3.8461538461538463</v>
      </c>
      <c r="P196">
        <f t="shared" si="15"/>
        <v>3.8461538461538463</v>
      </c>
    </row>
    <row r="197" spans="1:16" x14ac:dyDescent="0.25">
      <c r="A197" t="s">
        <v>206</v>
      </c>
      <c r="B197">
        <v>90</v>
      </c>
      <c r="C197">
        <v>4</v>
      </c>
      <c r="D197" s="1">
        <v>67</v>
      </c>
      <c r="E197">
        <v>67</v>
      </c>
      <c r="F197" t="s">
        <v>537</v>
      </c>
      <c r="G197">
        <v>5000</v>
      </c>
      <c r="H197">
        <v>71</v>
      </c>
      <c r="I197">
        <v>4.0129999999999999</v>
      </c>
      <c r="J197">
        <f t="shared" si="12"/>
        <v>5.9701492537313428</v>
      </c>
      <c r="K197">
        <f t="shared" si="13"/>
        <v>5.9701492537313428</v>
      </c>
      <c r="L197">
        <v>112200</v>
      </c>
      <c r="M197">
        <v>69</v>
      </c>
      <c r="N197">
        <v>300.08</v>
      </c>
      <c r="O197">
        <f t="shared" si="14"/>
        <v>2.9850746268656714</v>
      </c>
      <c r="P197">
        <f t="shared" si="15"/>
        <v>2.9850746268656714</v>
      </c>
    </row>
    <row r="198" spans="1:16" x14ac:dyDescent="0.25">
      <c r="A198" t="s">
        <v>207</v>
      </c>
      <c r="B198">
        <v>90</v>
      </c>
      <c r="C198">
        <v>4</v>
      </c>
      <c r="D198" s="1">
        <v>68</v>
      </c>
      <c r="E198">
        <v>68</v>
      </c>
      <c r="F198" t="s">
        <v>537</v>
      </c>
      <c r="G198">
        <v>5000</v>
      </c>
      <c r="H198">
        <v>69</v>
      </c>
      <c r="I198">
        <v>3.5670000000000002</v>
      </c>
      <c r="J198">
        <f t="shared" si="12"/>
        <v>1.4705882352941175</v>
      </c>
      <c r="K198">
        <f t="shared" si="13"/>
        <v>1.4705882352941175</v>
      </c>
      <c r="L198">
        <v>111600</v>
      </c>
      <c r="M198">
        <v>68</v>
      </c>
      <c r="N198">
        <v>300.16399999999999</v>
      </c>
      <c r="O198">
        <f t="shared" si="14"/>
        <v>0</v>
      </c>
      <c r="P198">
        <f t="shared" si="15"/>
        <v>0</v>
      </c>
    </row>
    <row r="199" spans="1:16" x14ac:dyDescent="0.25">
      <c r="A199" t="s">
        <v>208</v>
      </c>
      <c r="B199">
        <v>90</v>
      </c>
      <c r="C199">
        <v>4</v>
      </c>
      <c r="D199" s="1">
        <v>104</v>
      </c>
      <c r="E199">
        <v>104</v>
      </c>
      <c r="F199" t="s">
        <v>537</v>
      </c>
      <c r="G199">
        <v>5000</v>
      </c>
      <c r="H199">
        <v>104</v>
      </c>
      <c r="I199">
        <v>13.33</v>
      </c>
      <c r="J199">
        <f t="shared" si="12"/>
        <v>0</v>
      </c>
      <c r="K199">
        <f t="shared" si="13"/>
        <v>0</v>
      </c>
      <c r="L199">
        <v>107600</v>
      </c>
      <c r="M199">
        <v>104</v>
      </c>
      <c r="N199">
        <v>300.06400000000002</v>
      </c>
      <c r="O199">
        <f t="shared" si="14"/>
        <v>0</v>
      </c>
      <c r="P199">
        <f t="shared" si="15"/>
        <v>0</v>
      </c>
    </row>
    <row r="200" spans="1:16" x14ac:dyDescent="0.25">
      <c r="A200" t="s">
        <v>209</v>
      </c>
      <c r="B200">
        <v>90</v>
      </c>
      <c r="C200">
        <v>4</v>
      </c>
      <c r="D200" s="1">
        <v>93</v>
      </c>
      <c r="E200">
        <v>93</v>
      </c>
      <c r="F200" t="s">
        <v>537</v>
      </c>
      <c r="G200">
        <v>5000</v>
      </c>
      <c r="H200">
        <v>93</v>
      </c>
      <c r="I200">
        <v>10.231999999999999</v>
      </c>
      <c r="J200">
        <f t="shared" si="12"/>
        <v>0</v>
      </c>
      <c r="K200">
        <f t="shared" si="13"/>
        <v>0</v>
      </c>
      <c r="L200">
        <v>143800</v>
      </c>
      <c r="M200">
        <v>93</v>
      </c>
      <c r="N200">
        <v>300.39999999999998</v>
      </c>
      <c r="O200">
        <f t="shared" si="14"/>
        <v>0</v>
      </c>
      <c r="P200">
        <f t="shared" si="15"/>
        <v>0</v>
      </c>
    </row>
    <row r="201" spans="1:16" x14ac:dyDescent="0.25">
      <c r="A201" t="s">
        <v>210</v>
      </c>
      <c r="B201">
        <v>90</v>
      </c>
      <c r="C201">
        <v>4</v>
      </c>
      <c r="D201" s="1">
        <v>69</v>
      </c>
      <c r="E201">
        <v>69</v>
      </c>
      <c r="F201" t="s">
        <v>537</v>
      </c>
      <c r="G201">
        <v>5000</v>
      </c>
      <c r="H201">
        <v>69</v>
      </c>
      <c r="I201">
        <v>9.7949999999999999</v>
      </c>
      <c r="J201">
        <f t="shared" si="12"/>
        <v>0</v>
      </c>
      <c r="K201">
        <f t="shared" si="13"/>
        <v>0</v>
      </c>
      <c r="L201">
        <v>142000</v>
      </c>
      <c r="M201">
        <v>69</v>
      </c>
      <c r="N201">
        <v>300.29700000000003</v>
      </c>
      <c r="O201">
        <f t="shared" si="14"/>
        <v>0</v>
      </c>
      <c r="P201">
        <f t="shared" si="15"/>
        <v>0</v>
      </c>
    </row>
    <row r="202" spans="1:16" x14ac:dyDescent="0.25">
      <c r="A202" t="s">
        <v>211</v>
      </c>
      <c r="B202">
        <v>90</v>
      </c>
      <c r="C202">
        <v>4</v>
      </c>
      <c r="D202" s="1">
        <v>90</v>
      </c>
      <c r="E202">
        <v>90</v>
      </c>
      <c r="F202" t="s">
        <v>537</v>
      </c>
      <c r="G202">
        <v>5000</v>
      </c>
      <c r="H202">
        <v>142</v>
      </c>
      <c r="I202">
        <v>16.204000000000001</v>
      </c>
      <c r="J202">
        <f t="shared" si="12"/>
        <v>57.777777777777771</v>
      </c>
      <c r="K202">
        <f t="shared" si="13"/>
        <v>57.777777777777771</v>
      </c>
      <c r="L202">
        <v>139800</v>
      </c>
      <c r="M202">
        <v>142</v>
      </c>
      <c r="N202">
        <v>300.44600000000003</v>
      </c>
      <c r="O202">
        <f t="shared" si="14"/>
        <v>57.777777777777771</v>
      </c>
      <c r="P202">
        <f t="shared" si="15"/>
        <v>57.777777777777771</v>
      </c>
    </row>
    <row r="203" spans="1:16" x14ac:dyDescent="0.25">
      <c r="A203" t="s">
        <v>212</v>
      </c>
      <c r="B203">
        <v>90</v>
      </c>
      <c r="C203">
        <v>4</v>
      </c>
      <c r="D203" s="1">
        <v>62</v>
      </c>
      <c r="E203">
        <v>79</v>
      </c>
      <c r="F203" t="s">
        <v>537</v>
      </c>
      <c r="G203">
        <v>5000</v>
      </c>
      <c r="H203">
        <v>133</v>
      </c>
      <c r="I203">
        <v>21.535</v>
      </c>
      <c r="J203">
        <f t="shared" si="12"/>
        <v>114.51612903225808</v>
      </c>
      <c r="K203">
        <f t="shared" si="13"/>
        <v>68.35443037974683</v>
      </c>
      <c r="L203">
        <v>102200</v>
      </c>
      <c r="M203">
        <v>132</v>
      </c>
      <c r="N203">
        <v>300.38499999999999</v>
      </c>
      <c r="O203">
        <f t="shared" si="14"/>
        <v>112.90322580645163</v>
      </c>
      <c r="P203">
        <f t="shared" si="15"/>
        <v>67.088607594936718</v>
      </c>
    </row>
    <row r="204" spans="1:16" x14ac:dyDescent="0.25">
      <c r="A204" t="s">
        <v>213</v>
      </c>
      <c r="B204">
        <v>90</v>
      </c>
      <c r="C204">
        <v>4</v>
      </c>
      <c r="D204" s="1">
        <v>71</v>
      </c>
      <c r="E204">
        <v>71</v>
      </c>
      <c r="F204" t="s">
        <v>537</v>
      </c>
      <c r="G204">
        <v>5000</v>
      </c>
      <c r="H204">
        <v>84</v>
      </c>
      <c r="I204">
        <v>10.02</v>
      </c>
      <c r="J204">
        <f t="shared" si="12"/>
        <v>18.30985915492958</v>
      </c>
      <c r="K204">
        <f t="shared" si="13"/>
        <v>18.30985915492958</v>
      </c>
      <c r="L204">
        <v>270000</v>
      </c>
      <c r="M204">
        <v>82</v>
      </c>
      <c r="N204">
        <v>300.26400000000001</v>
      </c>
      <c r="O204">
        <f t="shared" si="14"/>
        <v>15.492957746478872</v>
      </c>
      <c r="P204">
        <f t="shared" si="15"/>
        <v>15.492957746478872</v>
      </c>
    </row>
    <row r="205" spans="1:16" x14ac:dyDescent="0.25">
      <c r="A205" t="s">
        <v>214</v>
      </c>
      <c r="B205">
        <v>90</v>
      </c>
      <c r="C205">
        <v>4</v>
      </c>
      <c r="D205" s="1">
        <v>68</v>
      </c>
      <c r="E205">
        <v>68</v>
      </c>
      <c r="F205" t="s">
        <v>537</v>
      </c>
      <c r="G205">
        <v>5000</v>
      </c>
      <c r="H205">
        <v>77</v>
      </c>
      <c r="I205">
        <v>7.9589999999999996</v>
      </c>
      <c r="J205">
        <f t="shared" si="12"/>
        <v>13.23529411764706</v>
      </c>
      <c r="K205">
        <f t="shared" si="13"/>
        <v>13.23529411764706</v>
      </c>
      <c r="L205">
        <v>284400</v>
      </c>
      <c r="M205">
        <v>77</v>
      </c>
      <c r="N205">
        <v>300.12900000000002</v>
      </c>
      <c r="O205">
        <f t="shared" si="14"/>
        <v>13.23529411764706</v>
      </c>
      <c r="P205">
        <f t="shared" si="15"/>
        <v>13.23529411764706</v>
      </c>
    </row>
    <row r="206" spans="1:16" x14ac:dyDescent="0.25">
      <c r="A206" t="s">
        <v>215</v>
      </c>
      <c r="B206">
        <v>90</v>
      </c>
      <c r="C206">
        <v>4</v>
      </c>
      <c r="D206" s="1">
        <v>90</v>
      </c>
      <c r="E206">
        <v>90</v>
      </c>
      <c r="F206" t="s">
        <v>537</v>
      </c>
      <c r="G206">
        <v>5000</v>
      </c>
      <c r="H206">
        <v>90</v>
      </c>
      <c r="I206">
        <v>58.05</v>
      </c>
      <c r="J206">
        <f t="shared" si="12"/>
        <v>0</v>
      </c>
      <c r="K206">
        <f t="shared" si="13"/>
        <v>0</v>
      </c>
      <c r="L206">
        <v>24400</v>
      </c>
      <c r="M206">
        <v>90</v>
      </c>
      <c r="N206">
        <v>301.90499999999997</v>
      </c>
      <c r="O206">
        <f t="shared" si="14"/>
        <v>0</v>
      </c>
      <c r="P206">
        <f t="shared" si="15"/>
        <v>0</v>
      </c>
    </row>
    <row r="207" spans="1:16" x14ac:dyDescent="0.25">
      <c r="A207" t="s">
        <v>216</v>
      </c>
      <c r="B207">
        <v>90</v>
      </c>
      <c r="C207">
        <v>4</v>
      </c>
      <c r="D207" s="1">
        <v>79</v>
      </c>
      <c r="E207">
        <v>79</v>
      </c>
      <c r="F207" t="s">
        <v>537</v>
      </c>
      <c r="G207">
        <v>5000</v>
      </c>
      <c r="H207">
        <v>84</v>
      </c>
      <c r="I207">
        <v>14.36</v>
      </c>
      <c r="J207">
        <f t="shared" si="12"/>
        <v>6.3291139240506329</v>
      </c>
      <c r="K207">
        <f t="shared" si="13"/>
        <v>6.3291139240506329</v>
      </c>
      <c r="L207">
        <v>298200</v>
      </c>
      <c r="M207">
        <v>83</v>
      </c>
      <c r="N207">
        <v>300.053</v>
      </c>
      <c r="O207">
        <f t="shared" si="14"/>
        <v>5.0632911392405067</v>
      </c>
      <c r="P207">
        <f t="shared" si="15"/>
        <v>5.0632911392405067</v>
      </c>
    </row>
    <row r="208" spans="1:16" x14ac:dyDescent="0.25">
      <c r="A208" t="s">
        <v>217</v>
      </c>
      <c r="B208">
        <v>90</v>
      </c>
      <c r="C208">
        <v>4</v>
      </c>
      <c r="D208" s="1">
        <v>88</v>
      </c>
      <c r="E208">
        <v>88</v>
      </c>
      <c r="F208" t="s">
        <v>537</v>
      </c>
      <c r="G208">
        <v>5000</v>
      </c>
      <c r="H208">
        <v>88</v>
      </c>
      <c r="I208">
        <v>27.884</v>
      </c>
      <c r="J208">
        <f t="shared" si="12"/>
        <v>0</v>
      </c>
      <c r="K208">
        <f t="shared" si="13"/>
        <v>0</v>
      </c>
      <c r="L208">
        <v>51600</v>
      </c>
      <c r="M208">
        <v>88</v>
      </c>
      <c r="N208">
        <v>300.34100000000001</v>
      </c>
      <c r="O208">
        <f t="shared" si="14"/>
        <v>0</v>
      </c>
      <c r="P208">
        <f t="shared" si="15"/>
        <v>0</v>
      </c>
    </row>
    <row r="209" spans="1:16" x14ac:dyDescent="0.25">
      <c r="A209" t="s">
        <v>218</v>
      </c>
      <c r="B209">
        <v>90</v>
      </c>
      <c r="C209">
        <v>4</v>
      </c>
      <c r="D209" s="1">
        <v>77</v>
      </c>
      <c r="E209">
        <v>77</v>
      </c>
      <c r="F209" t="s">
        <v>537</v>
      </c>
      <c r="G209">
        <v>5000</v>
      </c>
      <c r="H209">
        <v>77</v>
      </c>
      <c r="I209">
        <v>35.579000000000001</v>
      </c>
      <c r="J209">
        <f t="shared" si="12"/>
        <v>0</v>
      </c>
      <c r="K209">
        <f t="shared" si="13"/>
        <v>0</v>
      </c>
      <c r="L209">
        <v>39200</v>
      </c>
      <c r="M209">
        <v>77</v>
      </c>
      <c r="N209">
        <v>300.74</v>
      </c>
      <c r="O209">
        <f t="shared" si="14"/>
        <v>0</v>
      </c>
      <c r="P209">
        <f t="shared" si="15"/>
        <v>0</v>
      </c>
    </row>
    <row r="210" spans="1:16" x14ac:dyDescent="0.25">
      <c r="A210" t="s">
        <v>219</v>
      </c>
      <c r="B210">
        <v>90</v>
      </c>
      <c r="C210">
        <v>4</v>
      </c>
      <c r="D210" s="1">
        <v>88</v>
      </c>
      <c r="E210">
        <v>110</v>
      </c>
      <c r="F210" t="s">
        <v>537</v>
      </c>
      <c r="G210">
        <v>5000</v>
      </c>
      <c r="H210">
        <v>182</v>
      </c>
      <c r="I210">
        <v>37.042000000000002</v>
      </c>
      <c r="J210">
        <f t="shared" si="12"/>
        <v>106.81818181818181</v>
      </c>
      <c r="K210">
        <f t="shared" si="13"/>
        <v>65.454545454545453</v>
      </c>
      <c r="L210">
        <v>58800</v>
      </c>
      <c r="M210">
        <v>182</v>
      </c>
      <c r="N210">
        <v>300.54300000000001</v>
      </c>
      <c r="O210">
        <f t="shared" si="14"/>
        <v>106.81818181818181</v>
      </c>
      <c r="P210">
        <f t="shared" si="15"/>
        <v>65.454545454545453</v>
      </c>
    </row>
    <row r="211" spans="1:16" x14ac:dyDescent="0.25">
      <c r="A211" t="s">
        <v>220</v>
      </c>
      <c r="B211">
        <v>90</v>
      </c>
      <c r="C211">
        <v>4</v>
      </c>
      <c r="D211" s="1">
        <v>77</v>
      </c>
      <c r="E211">
        <v>100</v>
      </c>
      <c r="F211" t="s">
        <v>537</v>
      </c>
      <c r="G211">
        <v>5000</v>
      </c>
      <c r="H211">
        <v>174</v>
      </c>
      <c r="I211">
        <v>33.191000000000003</v>
      </c>
      <c r="J211">
        <f t="shared" si="12"/>
        <v>125.97402597402598</v>
      </c>
      <c r="K211">
        <f t="shared" si="13"/>
        <v>74</v>
      </c>
      <c r="L211">
        <v>71800</v>
      </c>
      <c r="M211">
        <v>171</v>
      </c>
      <c r="N211">
        <v>300.101</v>
      </c>
      <c r="O211">
        <f t="shared" si="14"/>
        <v>122.07792207792207</v>
      </c>
      <c r="P211">
        <f t="shared" si="15"/>
        <v>71</v>
      </c>
    </row>
    <row r="212" spans="1:16" x14ac:dyDescent="0.25">
      <c r="A212" t="s">
        <v>221</v>
      </c>
      <c r="B212">
        <v>90</v>
      </c>
      <c r="C212">
        <v>4</v>
      </c>
      <c r="D212" s="1">
        <v>78</v>
      </c>
      <c r="E212">
        <v>78</v>
      </c>
      <c r="F212" t="s">
        <v>537</v>
      </c>
      <c r="G212">
        <v>5000</v>
      </c>
      <c r="H212">
        <v>84</v>
      </c>
      <c r="I212">
        <v>15.153</v>
      </c>
      <c r="J212">
        <f t="shared" si="12"/>
        <v>7.6923076923076925</v>
      </c>
      <c r="K212">
        <f t="shared" si="13"/>
        <v>7.6923076923076925</v>
      </c>
      <c r="L212">
        <v>133800</v>
      </c>
      <c r="M212">
        <v>83</v>
      </c>
      <c r="N212">
        <v>300.33300000000003</v>
      </c>
      <c r="O212">
        <f t="shared" si="14"/>
        <v>6.4102564102564097</v>
      </c>
      <c r="P212">
        <f t="shared" si="15"/>
        <v>6.4102564102564097</v>
      </c>
    </row>
    <row r="213" spans="1:16" x14ac:dyDescent="0.25">
      <c r="A213" t="s">
        <v>222</v>
      </c>
      <c r="B213">
        <v>90</v>
      </c>
      <c r="C213">
        <v>4</v>
      </c>
      <c r="D213" s="1">
        <v>94</v>
      </c>
      <c r="E213">
        <v>94</v>
      </c>
      <c r="F213" t="s">
        <v>537</v>
      </c>
      <c r="G213">
        <v>5000</v>
      </c>
      <c r="H213">
        <v>94</v>
      </c>
      <c r="I213">
        <v>27.125</v>
      </c>
      <c r="J213">
        <f t="shared" si="12"/>
        <v>0</v>
      </c>
      <c r="K213">
        <f t="shared" si="13"/>
        <v>0</v>
      </c>
      <c r="L213">
        <v>146000</v>
      </c>
      <c r="M213">
        <v>94</v>
      </c>
      <c r="N213">
        <v>300.04000000000002</v>
      </c>
      <c r="O213">
        <f t="shared" si="14"/>
        <v>0</v>
      </c>
      <c r="P213">
        <f t="shared" si="15"/>
        <v>0</v>
      </c>
    </row>
    <row r="214" spans="1:16" x14ac:dyDescent="0.25">
      <c r="A214" t="s">
        <v>223</v>
      </c>
      <c r="B214">
        <v>90</v>
      </c>
      <c r="C214">
        <v>4</v>
      </c>
      <c r="D214" s="1">
        <v>78</v>
      </c>
      <c r="E214">
        <v>78</v>
      </c>
      <c r="F214" t="s">
        <v>537</v>
      </c>
      <c r="G214">
        <v>5000</v>
      </c>
      <c r="H214">
        <v>86</v>
      </c>
      <c r="I214">
        <v>13.776999999999999</v>
      </c>
      <c r="J214">
        <f t="shared" si="12"/>
        <v>10.256410256410255</v>
      </c>
      <c r="K214">
        <f t="shared" si="13"/>
        <v>10.256410256410255</v>
      </c>
      <c r="L214">
        <v>167600</v>
      </c>
      <c r="M214">
        <v>84</v>
      </c>
      <c r="N214">
        <v>300.25599999999997</v>
      </c>
      <c r="O214">
        <f t="shared" si="14"/>
        <v>7.6923076923076925</v>
      </c>
      <c r="P214">
        <f t="shared" si="15"/>
        <v>7.6923076923076925</v>
      </c>
    </row>
    <row r="215" spans="1:16" x14ac:dyDescent="0.25">
      <c r="A215" t="s">
        <v>224</v>
      </c>
      <c r="B215">
        <v>90</v>
      </c>
      <c r="C215">
        <v>4</v>
      </c>
      <c r="D215" s="1">
        <v>99</v>
      </c>
      <c r="E215">
        <v>99</v>
      </c>
      <c r="F215" t="s">
        <v>537</v>
      </c>
      <c r="G215">
        <v>5000</v>
      </c>
      <c r="H215">
        <v>113</v>
      </c>
      <c r="I215">
        <v>18.123999999999999</v>
      </c>
      <c r="J215">
        <f t="shared" si="12"/>
        <v>14.14141414141414</v>
      </c>
      <c r="K215">
        <f t="shared" si="13"/>
        <v>14.14141414141414</v>
      </c>
      <c r="L215">
        <v>143200</v>
      </c>
      <c r="M215">
        <v>111</v>
      </c>
      <c r="N215">
        <v>300.09399999999999</v>
      </c>
      <c r="O215">
        <f t="shared" si="14"/>
        <v>12.121212121212121</v>
      </c>
      <c r="P215">
        <f t="shared" si="15"/>
        <v>12.121212121212121</v>
      </c>
    </row>
    <row r="216" spans="1:16" x14ac:dyDescent="0.25">
      <c r="A216" t="s">
        <v>225</v>
      </c>
      <c r="B216">
        <v>90</v>
      </c>
      <c r="C216">
        <v>4</v>
      </c>
      <c r="D216" s="1">
        <v>73</v>
      </c>
      <c r="E216">
        <v>73</v>
      </c>
      <c r="F216" t="s">
        <v>537</v>
      </c>
      <c r="G216">
        <v>5000</v>
      </c>
      <c r="H216">
        <v>73</v>
      </c>
      <c r="I216">
        <v>18.991</v>
      </c>
      <c r="J216">
        <f t="shared" si="12"/>
        <v>0</v>
      </c>
      <c r="K216">
        <f t="shared" si="13"/>
        <v>0</v>
      </c>
      <c r="L216">
        <v>85000</v>
      </c>
      <c r="M216">
        <v>73</v>
      </c>
      <c r="N216">
        <v>300.745</v>
      </c>
      <c r="O216">
        <f t="shared" si="14"/>
        <v>0</v>
      </c>
      <c r="P216">
        <f t="shared" si="15"/>
        <v>0</v>
      </c>
    </row>
    <row r="217" spans="1:16" x14ac:dyDescent="0.25">
      <c r="A217" t="s">
        <v>226</v>
      </c>
      <c r="B217">
        <v>90</v>
      </c>
      <c r="C217">
        <v>4</v>
      </c>
      <c r="D217" s="1">
        <v>81</v>
      </c>
      <c r="E217">
        <v>81</v>
      </c>
      <c r="F217" t="s">
        <v>537</v>
      </c>
      <c r="G217">
        <v>5000</v>
      </c>
      <c r="H217">
        <v>81</v>
      </c>
      <c r="I217">
        <v>35.960999999999999</v>
      </c>
      <c r="J217">
        <f t="shared" si="12"/>
        <v>0</v>
      </c>
      <c r="K217">
        <f t="shared" si="13"/>
        <v>0</v>
      </c>
      <c r="L217">
        <v>41600</v>
      </c>
      <c r="M217">
        <v>81</v>
      </c>
      <c r="N217">
        <v>301.19600000000003</v>
      </c>
      <c r="O217">
        <f t="shared" si="14"/>
        <v>0</v>
      </c>
      <c r="P217">
        <f t="shared" si="15"/>
        <v>0</v>
      </c>
    </row>
    <row r="218" spans="1:16" x14ac:dyDescent="0.25">
      <c r="A218" t="s">
        <v>227</v>
      </c>
      <c r="B218">
        <v>90</v>
      </c>
      <c r="C218">
        <v>4</v>
      </c>
      <c r="D218" s="1">
        <v>89</v>
      </c>
      <c r="E218">
        <v>112</v>
      </c>
      <c r="F218" t="s">
        <v>537</v>
      </c>
      <c r="G218">
        <v>5000</v>
      </c>
      <c r="H218">
        <v>195</v>
      </c>
      <c r="I218">
        <v>55.133000000000003</v>
      </c>
      <c r="J218">
        <f t="shared" si="12"/>
        <v>119.10112359550563</v>
      </c>
      <c r="K218">
        <f t="shared" si="13"/>
        <v>74.107142857142861</v>
      </c>
      <c r="L218">
        <v>40600</v>
      </c>
      <c r="M218">
        <v>192</v>
      </c>
      <c r="N218">
        <v>300.21300000000002</v>
      </c>
      <c r="O218">
        <f t="shared" si="14"/>
        <v>115.73033707865167</v>
      </c>
      <c r="P218">
        <f t="shared" si="15"/>
        <v>71.428571428571431</v>
      </c>
    </row>
    <row r="219" spans="1:16" x14ac:dyDescent="0.25">
      <c r="A219" t="s">
        <v>228</v>
      </c>
      <c r="B219">
        <v>90</v>
      </c>
      <c r="C219">
        <v>4</v>
      </c>
      <c r="D219" s="1">
        <v>76</v>
      </c>
      <c r="E219">
        <v>113</v>
      </c>
      <c r="F219" t="s">
        <v>537</v>
      </c>
      <c r="G219">
        <v>5000</v>
      </c>
      <c r="H219">
        <v>193</v>
      </c>
      <c r="I219">
        <v>58.46</v>
      </c>
      <c r="J219">
        <f t="shared" si="12"/>
        <v>153.94736842105263</v>
      </c>
      <c r="K219">
        <f t="shared" si="13"/>
        <v>70.796460176991147</v>
      </c>
      <c r="L219">
        <v>37600</v>
      </c>
      <c r="M219">
        <v>191</v>
      </c>
      <c r="N219">
        <v>301.25700000000001</v>
      </c>
      <c r="O219">
        <f t="shared" si="14"/>
        <v>151.31578947368419</v>
      </c>
      <c r="P219">
        <f t="shared" si="15"/>
        <v>69.026548672566364</v>
      </c>
    </row>
    <row r="220" spans="1:16" x14ac:dyDescent="0.25">
      <c r="A220" t="s">
        <v>229</v>
      </c>
      <c r="B220">
        <v>90</v>
      </c>
      <c r="C220">
        <v>4</v>
      </c>
      <c r="D220" s="1">
        <v>80</v>
      </c>
      <c r="E220">
        <v>80</v>
      </c>
      <c r="F220" t="s">
        <v>537</v>
      </c>
      <c r="G220">
        <v>5000</v>
      </c>
      <c r="H220">
        <v>97</v>
      </c>
      <c r="I220">
        <v>21.835000000000001</v>
      </c>
      <c r="J220">
        <f t="shared" si="12"/>
        <v>21.25</v>
      </c>
      <c r="K220">
        <f t="shared" si="13"/>
        <v>21.25</v>
      </c>
      <c r="L220">
        <v>115000</v>
      </c>
      <c r="M220">
        <v>95</v>
      </c>
      <c r="N220">
        <v>300.24599999999998</v>
      </c>
      <c r="O220">
        <f t="shared" si="14"/>
        <v>18.75</v>
      </c>
      <c r="P220">
        <f t="shared" si="15"/>
        <v>18.75</v>
      </c>
    </row>
    <row r="221" spans="1:16" x14ac:dyDescent="0.25">
      <c r="A221" t="s">
        <v>230</v>
      </c>
      <c r="B221">
        <v>90</v>
      </c>
      <c r="C221">
        <v>4</v>
      </c>
      <c r="D221" s="1">
        <v>85</v>
      </c>
      <c r="E221">
        <v>85</v>
      </c>
      <c r="F221" t="s">
        <v>537</v>
      </c>
      <c r="G221">
        <v>5000</v>
      </c>
      <c r="H221">
        <v>112</v>
      </c>
      <c r="I221">
        <v>27.853000000000002</v>
      </c>
      <c r="J221">
        <f t="shared" si="12"/>
        <v>31.764705882352938</v>
      </c>
      <c r="K221">
        <f t="shared" si="13"/>
        <v>31.764705882352938</v>
      </c>
      <c r="L221">
        <v>87200</v>
      </c>
      <c r="M221">
        <v>111</v>
      </c>
      <c r="N221">
        <v>300.673</v>
      </c>
      <c r="O221">
        <f t="shared" si="14"/>
        <v>30.588235294117649</v>
      </c>
      <c r="P221">
        <f t="shared" si="15"/>
        <v>30.588235294117649</v>
      </c>
    </row>
    <row r="222" spans="1:16" x14ac:dyDescent="0.25">
      <c r="A222" t="s">
        <v>231</v>
      </c>
      <c r="B222">
        <v>90</v>
      </c>
      <c r="C222">
        <v>4</v>
      </c>
      <c r="D222" s="1">
        <v>61</v>
      </c>
      <c r="E222">
        <v>61</v>
      </c>
      <c r="F222" t="s">
        <v>537</v>
      </c>
      <c r="G222">
        <v>5000</v>
      </c>
      <c r="H222">
        <v>70</v>
      </c>
      <c r="I222">
        <v>15.76</v>
      </c>
      <c r="J222">
        <f t="shared" si="12"/>
        <v>14.754098360655737</v>
      </c>
      <c r="K222">
        <f t="shared" si="13"/>
        <v>14.754098360655737</v>
      </c>
      <c r="L222">
        <v>134200</v>
      </c>
      <c r="M222">
        <v>70</v>
      </c>
      <c r="N222">
        <v>300.09899999999999</v>
      </c>
      <c r="O222">
        <f t="shared" si="14"/>
        <v>14.754098360655737</v>
      </c>
      <c r="P222">
        <f t="shared" si="15"/>
        <v>14.754098360655737</v>
      </c>
    </row>
    <row r="223" spans="1:16" x14ac:dyDescent="0.25">
      <c r="A223" t="s">
        <v>232</v>
      </c>
      <c r="B223">
        <v>90</v>
      </c>
      <c r="C223">
        <v>4</v>
      </c>
      <c r="D223" s="1">
        <v>82</v>
      </c>
      <c r="E223">
        <v>82</v>
      </c>
      <c r="F223" t="s">
        <v>537</v>
      </c>
      <c r="G223">
        <v>5000</v>
      </c>
      <c r="H223">
        <v>95</v>
      </c>
      <c r="I223">
        <v>20.414000000000001</v>
      </c>
      <c r="J223">
        <f t="shared" si="12"/>
        <v>15.853658536585366</v>
      </c>
      <c r="K223">
        <f t="shared" si="13"/>
        <v>15.853658536585366</v>
      </c>
      <c r="L223">
        <v>122000</v>
      </c>
      <c r="M223">
        <v>94</v>
      </c>
      <c r="N223">
        <v>300.53300000000002</v>
      </c>
      <c r="O223">
        <f t="shared" si="14"/>
        <v>14.634146341463413</v>
      </c>
      <c r="P223">
        <f t="shared" si="15"/>
        <v>14.634146341463413</v>
      </c>
    </row>
    <row r="224" spans="1:16" x14ac:dyDescent="0.25">
      <c r="A224" t="s">
        <v>233</v>
      </c>
      <c r="B224">
        <v>90</v>
      </c>
      <c r="C224">
        <v>4</v>
      </c>
      <c r="D224" s="1">
        <v>65</v>
      </c>
      <c r="E224">
        <v>65</v>
      </c>
      <c r="F224" t="s">
        <v>537</v>
      </c>
      <c r="G224">
        <v>5000</v>
      </c>
      <c r="H224">
        <v>65</v>
      </c>
      <c r="I224">
        <v>14.821</v>
      </c>
      <c r="J224">
        <f t="shared" si="12"/>
        <v>0</v>
      </c>
      <c r="K224">
        <f t="shared" si="13"/>
        <v>0</v>
      </c>
      <c r="L224">
        <v>192600</v>
      </c>
      <c r="M224">
        <v>65</v>
      </c>
      <c r="N224">
        <v>300.06</v>
      </c>
      <c r="O224">
        <f t="shared" si="14"/>
        <v>0</v>
      </c>
      <c r="P224">
        <f t="shared" si="15"/>
        <v>0</v>
      </c>
    </row>
    <row r="225" spans="1:16" x14ac:dyDescent="0.25">
      <c r="A225" t="s">
        <v>234</v>
      </c>
      <c r="B225">
        <v>90</v>
      </c>
      <c r="C225">
        <v>4</v>
      </c>
      <c r="D225" s="1">
        <v>74</v>
      </c>
      <c r="E225">
        <v>74</v>
      </c>
      <c r="F225" t="s">
        <v>537</v>
      </c>
      <c r="G225">
        <v>5000</v>
      </c>
      <c r="H225">
        <v>74</v>
      </c>
      <c r="I225">
        <v>11.532999999999999</v>
      </c>
      <c r="J225">
        <f t="shared" si="12"/>
        <v>0</v>
      </c>
      <c r="K225">
        <f t="shared" si="13"/>
        <v>0</v>
      </c>
      <c r="L225">
        <v>145800</v>
      </c>
      <c r="M225">
        <v>74</v>
      </c>
      <c r="N225">
        <v>300.048</v>
      </c>
      <c r="O225">
        <f t="shared" si="14"/>
        <v>0</v>
      </c>
      <c r="P225">
        <f t="shared" si="15"/>
        <v>0</v>
      </c>
    </row>
    <row r="226" spans="1:16" x14ac:dyDescent="0.25">
      <c r="A226" t="s">
        <v>235</v>
      </c>
      <c r="B226">
        <v>90</v>
      </c>
      <c r="C226">
        <v>4</v>
      </c>
      <c r="D226" s="1">
        <v>95</v>
      </c>
      <c r="E226">
        <v>95</v>
      </c>
      <c r="F226" t="s">
        <v>537</v>
      </c>
      <c r="G226">
        <v>5000</v>
      </c>
      <c r="H226">
        <v>119</v>
      </c>
      <c r="I226">
        <v>6.34</v>
      </c>
      <c r="J226">
        <f t="shared" si="12"/>
        <v>25.263157894736842</v>
      </c>
      <c r="K226">
        <f t="shared" si="13"/>
        <v>25.263157894736842</v>
      </c>
      <c r="L226">
        <v>57800</v>
      </c>
      <c r="M226">
        <v>115</v>
      </c>
      <c r="N226">
        <v>300.19600000000003</v>
      </c>
      <c r="O226">
        <f t="shared" si="14"/>
        <v>21.052631578947366</v>
      </c>
      <c r="P226">
        <f t="shared" si="15"/>
        <v>21.052631578947366</v>
      </c>
    </row>
    <row r="227" spans="1:16" x14ac:dyDescent="0.25">
      <c r="A227" t="s">
        <v>236</v>
      </c>
      <c r="B227">
        <v>90</v>
      </c>
      <c r="C227">
        <v>4</v>
      </c>
      <c r="D227" s="1">
        <v>73</v>
      </c>
      <c r="E227">
        <v>73</v>
      </c>
      <c r="F227" t="s">
        <v>537</v>
      </c>
      <c r="G227">
        <v>5000</v>
      </c>
      <c r="H227">
        <v>105</v>
      </c>
      <c r="I227">
        <v>5.742</v>
      </c>
      <c r="J227">
        <f t="shared" si="12"/>
        <v>43.835616438356162</v>
      </c>
      <c r="K227">
        <f t="shared" si="13"/>
        <v>43.835616438356162</v>
      </c>
      <c r="L227">
        <v>118800</v>
      </c>
      <c r="M227">
        <v>101</v>
      </c>
      <c r="N227">
        <v>300.79899999999998</v>
      </c>
      <c r="O227">
        <f t="shared" si="14"/>
        <v>38.356164383561641</v>
      </c>
      <c r="P227">
        <f t="shared" si="15"/>
        <v>38.356164383561641</v>
      </c>
    </row>
    <row r="228" spans="1:16" x14ac:dyDescent="0.25">
      <c r="A228" t="s">
        <v>237</v>
      </c>
      <c r="B228">
        <v>90</v>
      </c>
      <c r="C228">
        <v>4</v>
      </c>
      <c r="D228" s="1">
        <v>101</v>
      </c>
      <c r="E228">
        <v>101</v>
      </c>
      <c r="F228" t="s">
        <v>537</v>
      </c>
      <c r="G228">
        <v>5000</v>
      </c>
      <c r="H228">
        <v>102</v>
      </c>
      <c r="I228">
        <v>21.545000000000002</v>
      </c>
      <c r="J228">
        <f t="shared" si="12"/>
        <v>0.99009900990099009</v>
      </c>
      <c r="K228">
        <f t="shared" si="13"/>
        <v>0.99009900990099009</v>
      </c>
      <c r="L228">
        <v>64000</v>
      </c>
      <c r="M228">
        <v>102</v>
      </c>
      <c r="N228">
        <v>300.07299999999998</v>
      </c>
      <c r="O228">
        <f t="shared" si="14"/>
        <v>0.99009900990099009</v>
      </c>
      <c r="P228">
        <f t="shared" si="15"/>
        <v>0.99009900990099009</v>
      </c>
    </row>
    <row r="229" spans="1:16" x14ac:dyDescent="0.25">
      <c r="A229" t="s">
        <v>238</v>
      </c>
      <c r="B229">
        <v>90</v>
      </c>
      <c r="C229">
        <v>4</v>
      </c>
      <c r="D229" s="1">
        <v>79</v>
      </c>
      <c r="E229">
        <v>79</v>
      </c>
      <c r="F229" t="s">
        <v>537</v>
      </c>
      <c r="G229">
        <v>5000</v>
      </c>
      <c r="H229">
        <v>79</v>
      </c>
      <c r="I229">
        <v>10.066000000000001</v>
      </c>
      <c r="J229">
        <f t="shared" si="12"/>
        <v>0</v>
      </c>
      <c r="K229">
        <f t="shared" si="13"/>
        <v>0</v>
      </c>
      <c r="L229">
        <v>102400</v>
      </c>
      <c r="M229">
        <v>79</v>
      </c>
      <c r="N229">
        <v>300.58499999999998</v>
      </c>
      <c r="O229">
        <f t="shared" si="14"/>
        <v>0</v>
      </c>
      <c r="P229">
        <f t="shared" si="15"/>
        <v>0</v>
      </c>
    </row>
    <row r="230" spans="1:16" x14ac:dyDescent="0.25">
      <c r="A230" t="s">
        <v>239</v>
      </c>
      <c r="B230">
        <v>90</v>
      </c>
      <c r="C230">
        <v>4</v>
      </c>
      <c r="D230" s="1">
        <v>89</v>
      </c>
      <c r="E230">
        <v>89</v>
      </c>
      <c r="F230" t="s">
        <v>537</v>
      </c>
      <c r="G230">
        <v>5000</v>
      </c>
      <c r="H230">
        <v>93</v>
      </c>
      <c r="I230">
        <v>11.143000000000001</v>
      </c>
      <c r="J230">
        <f t="shared" si="12"/>
        <v>4.4943820224719104</v>
      </c>
      <c r="K230">
        <f t="shared" si="13"/>
        <v>4.4943820224719104</v>
      </c>
      <c r="L230">
        <v>126800</v>
      </c>
      <c r="M230">
        <v>93</v>
      </c>
      <c r="N230">
        <v>300.19499999999999</v>
      </c>
      <c r="O230">
        <f t="shared" si="14"/>
        <v>4.4943820224719104</v>
      </c>
      <c r="P230">
        <f t="shared" si="15"/>
        <v>4.4943820224719104</v>
      </c>
    </row>
    <row r="231" spans="1:16" x14ac:dyDescent="0.25">
      <c r="A231" t="s">
        <v>240</v>
      </c>
      <c r="B231">
        <v>90</v>
      </c>
      <c r="C231">
        <v>4</v>
      </c>
      <c r="D231" s="1">
        <v>91</v>
      </c>
      <c r="E231">
        <v>91</v>
      </c>
      <c r="F231" t="s">
        <v>537</v>
      </c>
      <c r="G231">
        <v>5000</v>
      </c>
      <c r="H231">
        <v>91</v>
      </c>
      <c r="I231">
        <v>7.7140000000000004</v>
      </c>
      <c r="J231">
        <f t="shared" si="12"/>
        <v>0</v>
      </c>
      <c r="K231">
        <f t="shared" si="13"/>
        <v>0</v>
      </c>
      <c r="L231">
        <v>194600</v>
      </c>
      <c r="M231">
        <v>91</v>
      </c>
      <c r="N231">
        <v>300.14</v>
      </c>
      <c r="O231">
        <f t="shared" si="14"/>
        <v>0</v>
      </c>
      <c r="P231">
        <f t="shared" si="15"/>
        <v>0</v>
      </c>
    </row>
    <row r="232" spans="1:16" x14ac:dyDescent="0.25">
      <c r="A232" t="s">
        <v>241</v>
      </c>
      <c r="B232">
        <v>90</v>
      </c>
      <c r="C232">
        <v>4</v>
      </c>
      <c r="D232" s="1">
        <v>85</v>
      </c>
      <c r="E232">
        <v>85</v>
      </c>
      <c r="F232" t="s">
        <v>537</v>
      </c>
      <c r="G232">
        <v>5000</v>
      </c>
      <c r="H232">
        <v>85</v>
      </c>
      <c r="I232">
        <v>6.5759999999999996</v>
      </c>
      <c r="J232">
        <f t="shared" si="12"/>
        <v>0</v>
      </c>
      <c r="K232">
        <f t="shared" si="13"/>
        <v>0</v>
      </c>
      <c r="L232">
        <v>155400</v>
      </c>
      <c r="M232">
        <v>85</v>
      </c>
      <c r="N232">
        <v>300.00900000000001</v>
      </c>
      <c r="O232">
        <f t="shared" si="14"/>
        <v>0</v>
      </c>
      <c r="P232">
        <f t="shared" si="15"/>
        <v>0</v>
      </c>
    </row>
    <row r="233" spans="1:16" x14ac:dyDescent="0.25">
      <c r="A233" t="s">
        <v>242</v>
      </c>
      <c r="B233">
        <v>90</v>
      </c>
      <c r="C233">
        <v>4</v>
      </c>
      <c r="D233" s="1">
        <v>86</v>
      </c>
      <c r="E233">
        <v>86</v>
      </c>
      <c r="F233" t="s">
        <v>537</v>
      </c>
      <c r="G233">
        <v>5000</v>
      </c>
      <c r="H233">
        <v>86</v>
      </c>
      <c r="I233">
        <v>9.1999999999999993</v>
      </c>
      <c r="J233">
        <f t="shared" si="12"/>
        <v>0</v>
      </c>
      <c r="K233">
        <f t="shared" si="13"/>
        <v>0</v>
      </c>
      <c r="L233">
        <v>157400</v>
      </c>
      <c r="M233">
        <v>86</v>
      </c>
      <c r="N233">
        <v>300.37099999999998</v>
      </c>
      <c r="O233">
        <f t="shared" si="14"/>
        <v>0</v>
      </c>
      <c r="P233">
        <f t="shared" si="15"/>
        <v>0</v>
      </c>
    </row>
    <row r="234" spans="1:16" x14ac:dyDescent="0.25">
      <c r="A234" t="s">
        <v>243</v>
      </c>
      <c r="B234">
        <v>90</v>
      </c>
      <c r="C234">
        <v>4</v>
      </c>
      <c r="D234" s="1">
        <v>94</v>
      </c>
      <c r="E234">
        <v>100</v>
      </c>
      <c r="F234" t="s">
        <v>537</v>
      </c>
      <c r="G234">
        <v>5000</v>
      </c>
      <c r="H234">
        <v>184</v>
      </c>
      <c r="I234">
        <v>19.309000000000001</v>
      </c>
      <c r="J234">
        <f t="shared" si="12"/>
        <v>95.744680851063833</v>
      </c>
      <c r="K234">
        <f t="shared" si="13"/>
        <v>84</v>
      </c>
      <c r="L234">
        <v>125800</v>
      </c>
      <c r="M234">
        <v>184</v>
      </c>
      <c r="N234">
        <v>300.29599999999999</v>
      </c>
      <c r="O234">
        <f t="shared" si="14"/>
        <v>95.744680851063833</v>
      </c>
      <c r="P234">
        <f t="shared" si="15"/>
        <v>84</v>
      </c>
    </row>
    <row r="235" spans="1:16" x14ac:dyDescent="0.25">
      <c r="A235" t="s">
        <v>244</v>
      </c>
      <c r="B235">
        <v>90</v>
      </c>
      <c r="C235">
        <v>4</v>
      </c>
      <c r="D235" s="1">
        <v>94</v>
      </c>
      <c r="E235">
        <v>94</v>
      </c>
      <c r="F235" t="s">
        <v>537</v>
      </c>
      <c r="G235">
        <v>5000</v>
      </c>
      <c r="H235">
        <v>170</v>
      </c>
      <c r="I235">
        <v>19.216000000000001</v>
      </c>
      <c r="J235">
        <f t="shared" si="12"/>
        <v>80.851063829787222</v>
      </c>
      <c r="K235">
        <f t="shared" si="13"/>
        <v>80.851063829787222</v>
      </c>
      <c r="L235">
        <v>128400</v>
      </c>
      <c r="M235">
        <v>170</v>
      </c>
      <c r="N235">
        <v>300.03399999999999</v>
      </c>
      <c r="O235">
        <f t="shared" si="14"/>
        <v>80.851063829787222</v>
      </c>
      <c r="P235">
        <f t="shared" si="15"/>
        <v>80.851063829787222</v>
      </c>
    </row>
    <row r="236" spans="1:16" x14ac:dyDescent="0.25">
      <c r="A236" t="s">
        <v>245</v>
      </c>
      <c r="B236">
        <v>90</v>
      </c>
      <c r="C236">
        <v>4</v>
      </c>
      <c r="D236" s="1">
        <v>83</v>
      </c>
      <c r="E236">
        <v>83</v>
      </c>
      <c r="F236" t="s">
        <v>537</v>
      </c>
      <c r="G236">
        <v>5000</v>
      </c>
      <c r="H236">
        <v>109</v>
      </c>
      <c r="I236">
        <v>9.0280000000000005</v>
      </c>
      <c r="J236">
        <f t="shared" si="12"/>
        <v>31.325301204819279</v>
      </c>
      <c r="K236">
        <f t="shared" si="13"/>
        <v>31.325301204819279</v>
      </c>
      <c r="L236">
        <v>262800</v>
      </c>
      <c r="M236">
        <v>108</v>
      </c>
      <c r="N236">
        <v>300.08199999999999</v>
      </c>
      <c r="O236">
        <f t="shared" si="14"/>
        <v>30.120481927710845</v>
      </c>
      <c r="P236">
        <f t="shared" si="15"/>
        <v>30.120481927710845</v>
      </c>
    </row>
    <row r="237" spans="1:16" x14ac:dyDescent="0.25">
      <c r="A237" t="s">
        <v>246</v>
      </c>
      <c r="B237">
        <v>90</v>
      </c>
      <c r="C237">
        <v>4</v>
      </c>
      <c r="D237" s="1">
        <v>96</v>
      </c>
      <c r="E237">
        <v>96</v>
      </c>
      <c r="F237" t="s">
        <v>537</v>
      </c>
      <c r="G237">
        <v>5000</v>
      </c>
      <c r="H237">
        <v>119</v>
      </c>
      <c r="I237">
        <v>8.84</v>
      </c>
      <c r="J237">
        <f t="shared" si="12"/>
        <v>23.958333333333336</v>
      </c>
      <c r="K237">
        <f t="shared" si="13"/>
        <v>23.958333333333336</v>
      </c>
      <c r="L237">
        <v>264200</v>
      </c>
      <c r="M237">
        <v>116</v>
      </c>
      <c r="N237">
        <v>300.14600000000002</v>
      </c>
      <c r="O237">
        <f t="shared" si="14"/>
        <v>20.833333333333336</v>
      </c>
      <c r="P237">
        <f t="shared" si="15"/>
        <v>20.833333333333336</v>
      </c>
    </row>
    <row r="238" spans="1:16" x14ac:dyDescent="0.25">
      <c r="A238" t="s">
        <v>247</v>
      </c>
      <c r="B238">
        <v>90</v>
      </c>
      <c r="C238">
        <v>4</v>
      </c>
      <c r="D238" s="1">
        <v>85</v>
      </c>
      <c r="E238">
        <v>85</v>
      </c>
      <c r="F238" t="s">
        <v>537</v>
      </c>
      <c r="G238">
        <v>5000</v>
      </c>
      <c r="H238">
        <v>93</v>
      </c>
      <c r="I238">
        <v>8.3439999999999994</v>
      </c>
      <c r="J238">
        <f t="shared" si="12"/>
        <v>9.4117647058823533</v>
      </c>
      <c r="K238">
        <f t="shared" si="13"/>
        <v>9.4117647058823533</v>
      </c>
      <c r="L238">
        <v>291600</v>
      </c>
      <c r="M238">
        <v>91</v>
      </c>
      <c r="N238">
        <v>300.20100000000002</v>
      </c>
      <c r="O238">
        <f t="shared" si="14"/>
        <v>7.0588235294117645</v>
      </c>
      <c r="P238">
        <f t="shared" si="15"/>
        <v>7.0588235294117645</v>
      </c>
    </row>
    <row r="239" spans="1:16" x14ac:dyDescent="0.25">
      <c r="A239" t="s">
        <v>248</v>
      </c>
      <c r="B239">
        <v>90</v>
      </c>
      <c r="C239">
        <v>4</v>
      </c>
      <c r="D239" s="1">
        <v>126</v>
      </c>
      <c r="E239">
        <v>126</v>
      </c>
      <c r="F239" t="s">
        <v>537</v>
      </c>
      <c r="G239">
        <v>5000</v>
      </c>
      <c r="H239">
        <v>126</v>
      </c>
      <c r="I239">
        <v>78.459000000000003</v>
      </c>
      <c r="J239">
        <f t="shared" si="12"/>
        <v>0</v>
      </c>
      <c r="K239">
        <f t="shared" si="13"/>
        <v>0</v>
      </c>
      <c r="L239">
        <v>18000</v>
      </c>
      <c r="M239">
        <v>126</v>
      </c>
      <c r="N239">
        <v>302.36599999999999</v>
      </c>
      <c r="O239">
        <f t="shared" si="14"/>
        <v>0</v>
      </c>
      <c r="P239">
        <f t="shared" si="15"/>
        <v>0</v>
      </c>
    </row>
    <row r="240" spans="1:16" x14ac:dyDescent="0.25">
      <c r="A240" t="s">
        <v>249</v>
      </c>
      <c r="B240">
        <v>90</v>
      </c>
      <c r="C240">
        <v>4</v>
      </c>
      <c r="D240" s="1">
        <v>87</v>
      </c>
      <c r="E240">
        <v>87</v>
      </c>
      <c r="F240" t="s">
        <v>537</v>
      </c>
      <c r="G240">
        <v>5000</v>
      </c>
      <c r="H240">
        <v>87</v>
      </c>
      <c r="I240">
        <v>21.628</v>
      </c>
      <c r="J240">
        <f t="shared" si="12"/>
        <v>0</v>
      </c>
      <c r="K240">
        <f t="shared" si="13"/>
        <v>0</v>
      </c>
      <c r="L240">
        <v>65800</v>
      </c>
      <c r="M240">
        <v>87</v>
      </c>
      <c r="N240">
        <v>300.012</v>
      </c>
      <c r="O240">
        <f t="shared" si="14"/>
        <v>0</v>
      </c>
      <c r="P240">
        <f t="shared" si="15"/>
        <v>0</v>
      </c>
    </row>
    <row r="241" spans="1:16" x14ac:dyDescent="0.25">
      <c r="A241" t="s">
        <v>250</v>
      </c>
      <c r="B241">
        <v>90</v>
      </c>
      <c r="C241">
        <v>4</v>
      </c>
      <c r="D241" s="1">
        <v>92</v>
      </c>
      <c r="E241">
        <v>92</v>
      </c>
      <c r="F241" t="s">
        <v>537</v>
      </c>
      <c r="G241">
        <v>5000</v>
      </c>
      <c r="H241">
        <v>92</v>
      </c>
      <c r="I241">
        <v>5.5019999999999998</v>
      </c>
      <c r="J241">
        <f t="shared" si="12"/>
        <v>0</v>
      </c>
      <c r="K241">
        <f t="shared" si="13"/>
        <v>0</v>
      </c>
      <c r="L241">
        <v>429600</v>
      </c>
      <c r="M241">
        <v>92</v>
      </c>
      <c r="N241">
        <v>300.02100000000002</v>
      </c>
      <c r="O241">
        <f t="shared" si="14"/>
        <v>0</v>
      </c>
      <c r="P241">
        <f t="shared" si="15"/>
        <v>0</v>
      </c>
    </row>
    <row r="242" spans="1:16" x14ac:dyDescent="0.25">
      <c r="A242" t="s">
        <v>251</v>
      </c>
      <c r="B242">
        <v>90</v>
      </c>
      <c r="C242">
        <v>4</v>
      </c>
      <c r="D242" s="1">
        <v>80</v>
      </c>
      <c r="E242">
        <v>108</v>
      </c>
      <c r="F242" t="s">
        <v>537</v>
      </c>
      <c r="G242">
        <v>5000</v>
      </c>
      <c r="H242">
        <v>202</v>
      </c>
      <c r="I242">
        <v>32.57</v>
      </c>
      <c r="J242">
        <f t="shared" si="12"/>
        <v>152.5</v>
      </c>
      <c r="K242">
        <f t="shared" si="13"/>
        <v>87.037037037037038</v>
      </c>
      <c r="L242">
        <v>67400</v>
      </c>
      <c r="M242">
        <v>198</v>
      </c>
      <c r="N242">
        <v>300.21300000000002</v>
      </c>
      <c r="O242">
        <f t="shared" si="14"/>
        <v>147.5</v>
      </c>
      <c r="P242">
        <f t="shared" si="15"/>
        <v>83.333333333333343</v>
      </c>
    </row>
    <row r="243" spans="1:16" x14ac:dyDescent="0.25">
      <c r="A243" t="s">
        <v>252</v>
      </c>
      <c r="B243">
        <v>90</v>
      </c>
      <c r="C243">
        <v>4</v>
      </c>
      <c r="D243" s="1">
        <v>101</v>
      </c>
      <c r="E243">
        <v>129</v>
      </c>
      <c r="F243" t="s">
        <v>537</v>
      </c>
      <c r="G243">
        <v>5000</v>
      </c>
      <c r="H243">
        <v>223</v>
      </c>
      <c r="I243">
        <v>37.322000000000003</v>
      </c>
      <c r="J243">
        <f t="shared" si="12"/>
        <v>120.79207920792079</v>
      </c>
      <c r="K243">
        <f t="shared" si="13"/>
        <v>72.868217054263567</v>
      </c>
      <c r="L243">
        <v>61200</v>
      </c>
      <c r="M243">
        <v>223</v>
      </c>
      <c r="N243">
        <v>300.39299999999997</v>
      </c>
      <c r="O243">
        <f t="shared" si="14"/>
        <v>120.79207920792079</v>
      </c>
      <c r="P243">
        <f t="shared" si="15"/>
        <v>72.868217054263567</v>
      </c>
    </row>
    <row r="244" spans="1:16" x14ac:dyDescent="0.25">
      <c r="A244" t="s">
        <v>253</v>
      </c>
      <c r="B244">
        <v>90</v>
      </c>
      <c r="C244">
        <v>4</v>
      </c>
      <c r="D244" s="1">
        <v>108</v>
      </c>
      <c r="E244">
        <v>108</v>
      </c>
      <c r="F244" t="s">
        <v>537</v>
      </c>
      <c r="G244">
        <v>5000</v>
      </c>
      <c r="H244">
        <v>110</v>
      </c>
      <c r="I244">
        <v>14.813000000000001</v>
      </c>
      <c r="J244">
        <f t="shared" si="12"/>
        <v>1.8518518518518516</v>
      </c>
      <c r="K244">
        <f t="shared" si="13"/>
        <v>1.8518518518518516</v>
      </c>
      <c r="L244">
        <v>170600</v>
      </c>
      <c r="M244">
        <v>110</v>
      </c>
      <c r="N244">
        <v>300.46499999999997</v>
      </c>
      <c r="O244">
        <f t="shared" si="14"/>
        <v>1.8518518518518516</v>
      </c>
      <c r="P244">
        <f t="shared" si="15"/>
        <v>1.8518518518518516</v>
      </c>
    </row>
    <row r="245" spans="1:16" x14ac:dyDescent="0.25">
      <c r="A245" t="s">
        <v>254</v>
      </c>
      <c r="B245">
        <v>90</v>
      </c>
      <c r="C245">
        <v>4</v>
      </c>
      <c r="D245" s="1">
        <v>82</v>
      </c>
      <c r="E245">
        <v>82</v>
      </c>
      <c r="F245" t="s">
        <v>537</v>
      </c>
      <c r="G245">
        <v>5000</v>
      </c>
      <c r="H245">
        <v>123</v>
      </c>
      <c r="I245">
        <v>18.091999999999999</v>
      </c>
      <c r="J245">
        <f t="shared" si="12"/>
        <v>50</v>
      </c>
      <c r="K245">
        <f t="shared" si="13"/>
        <v>50</v>
      </c>
      <c r="L245">
        <v>122400</v>
      </c>
      <c r="M245">
        <v>123</v>
      </c>
      <c r="N245">
        <v>300.30500000000001</v>
      </c>
      <c r="O245">
        <f t="shared" si="14"/>
        <v>50</v>
      </c>
      <c r="P245">
        <f t="shared" si="15"/>
        <v>50</v>
      </c>
    </row>
    <row r="246" spans="1:16" x14ac:dyDescent="0.25">
      <c r="A246" t="s">
        <v>255</v>
      </c>
      <c r="B246">
        <v>90</v>
      </c>
      <c r="C246">
        <v>4</v>
      </c>
      <c r="D246" s="1">
        <v>81</v>
      </c>
      <c r="E246">
        <v>81</v>
      </c>
      <c r="F246" t="s">
        <v>537</v>
      </c>
      <c r="G246">
        <v>5000</v>
      </c>
      <c r="H246">
        <v>86</v>
      </c>
      <c r="I246">
        <v>12.62</v>
      </c>
      <c r="J246">
        <f t="shared" si="12"/>
        <v>6.1728395061728394</v>
      </c>
      <c r="K246">
        <f t="shared" si="13"/>
        <v>6.1728395061728394</v>
      </c>
      <c r="L246">
        <v>212200</v>
      </c>
      <c r="M246">
        <v>86</v>
      </c>
      <c r="N246">
        <v>300.01799999999997</v>
      </c>
      <c r="O246">
        <f t="shared" si="14"/>
        <v>6.1728395061728394</v>
      </c>
      <c r="P246">
        <f t="shared" si="15"/>
        <v>6.1728395061728394</v>
      </c>
    </row>
    <row r="247" spans="1:16" x14ac:dyDescent="0.25">
      <c r="A247" t="s">
        <v>256</v>
      </c>
      <c r="B247">
        <v>90</v>
      </c>
      <c r="C247">
        <v>4</v>
      </c>
      <c r="D247" s="1">
        <v>87</v>
      </c>
      <c r="E247">
        <v>87</v>
      </c>
      <c r="F247" t="s">
        <v>537</v>
      </c>
      <c r="G247">
        <v>5000</v>
      </c>
      <c r="H247">
        <v>92</v>
      </c>
      <c r="I247">
        <v>11.255000000000001</v>
      </c>
      <c r="J247">
        <f t="shared" si="12"/>
        <v>5.7471264367816088</v>
      </c>
      <c r="K247">
        <f t="shared" si="13"/>
        <v>5.7471264367816088</v>
      </c>
      <c r="L247">
        <v>206400</v>
      </c>
      <c r="M247">
        <v>92</v>
      </c>
      <c r="N247">
        <v>300.041</v>
      </c>
      <c r="O247">
        <f t="shared" si="14"/>
        <v>5.7471264367816088</v>
      </c>
      <c r="P247">
        <f t="shared" si="15"/>
        <v>5.7471264367816088</v>
      </c>
    </row>
    <row r="248" spans="1:16" x14ac:dyDescent="0.25">
      <c r="A248" t="s">
        <v>257</v>
      </c>
      <c r="B248">
        <v>90</v>
      </c>
      <c r="C248">
        <v>4</v>
      </c>
      <c r="D248" s="1">
        <v>88</v>
      </c>
      <c r="E248">
        <v>88</v>
      </c>
      <c r="F248" t="s">
        <v>537</v>
      </c>
      <c r="G248">
        <v>5000</v>
      </c>
      <c r="H248">
        <v>88</v>
      </c>
      <c r="I248">
        <v>29.335999999999999</v>
      </c>
      <c r="J248">
        <f t="shared" si="12"/>
        <v>0</v>
      </c>
      <c r="K248">
        <f t="shared" si="13"/>
        <v>0</v>
      </c>
      <c r="L248">
        <v>50400</v>
      </c>
      <c r="M248">
        <v>88</v>
      </c>
      <c r="N248">
        <v>300.70400000000001</v>
      </c>
      <c r="O248">
        <f t="shared" si="14"/>
        <v>0</v>
      </c>
      <c r="P248">
        <f t="shared" si="15"/>
        <v>0</v>
      </c>
    </row>
    <row r="249" spans="1:16" x14ac:dyDescent="0.25">
      <c r="A249" t="s">
        <v>258</v>
      </c>
      <c r="B249">
        <v>90</v>
      </c>
      <c r="C249">
        <v>4</v>
      </c>
      <c r="D249" s="1">
        <v>110</v>
      </c>
      <c r="E249">
        <v>110</v>
      </c>
      <c r="F249" t="s">
        <v>537</v>
      </c>
      <c r="G249">
        <v>5000</v>
      </c>
      <c r="H249">
        <v>111</v>
      </c>
      <c r="I249">
        <v>18.600999999999999</v>
      </c>
      <c r="J249">
        <f t="shared" si="12"/>
        <v>0.90909090909090906</v>
      </c>
      <c r="K249">
        <f t="shared" si="13"/>
        <v>0.90909090909090906</v>
      </c>
      <c r="L249">
        <v>28800</v>
      </c>
      <c r="M249">
        <v>110</v>
      </c>
      <c r="N249">
        <v>302.64100000000002</v>
      </c>
      <c r="O249">
        <f t="shared" si="14"/>
        <v>0</v>
      </c>
      <c r="P249">
        <f t="shared" si="15"/>
        <v>0</v>
      </c>
    </row>
    <row r="250" spans="1:16" x14ac:dyDescent="0.25">
      <c r="A250" t="s">
        <v>259</v>
      </c>
      <c r="B250">
        <v>90</v>
      </c>
      <c r="C250">
        <v>4</v>
      </c>
      <c r="D250" s="1">
        <v>76</v>
      </c>
      <c r="E250">
        <v>117</v>
      </c>
      <c r="F250" t="s">
        <v>537</v>
      </c>
      <c r="G250">
        <v>5000</v>
      </c>
      <c r="H250">
        <v>194</v>
      </c>
      <c r="I250">
        <v>47.747</v>
      </c>
      <c r="J250">
        <f t="shared" si="12"/>
        <v>155.26315789473685</v>
      </c>
      <c r="K250">
        <f t="shared" si="13"/>
        <v>65.811965811965806</v>
      </c>
      <c r="L250">
        <v>44600</v>
      </c>
      <c r="M250">
        <v>194</v>
      </c>
      <c r="N250">
        <v>300.68299999999999</v>
      </c>
      <c r="O250">
        <f t="shared" si="14"/>
        <v>155.26315789473685</v>
      </c>
      <c r="P250">
        <f t="shared" si="15"/>
        <v>65.811965811965806</v>
      </c>
    </row>
    <row r="251" spans="1:16" x14ac:dyDescent="0.25">
      <c r="A251" t="s">
        <v>260</v>
      </c>
      <c r="B251">
        <v>90</v>
      </c>
      <c r="C251">
        <v>4</v>
      </c>
      <c r="D251" s="1">
        <v>87</v>
      </c>
      <c r="E251">
        <v>130</v>
      </c>
      <c r="F251" t="s">
        <v>537</v>
      </c>
      <c r="G251">
        <v>5000</v>
      </c>
      <c r="H251">
        <v>232</v>
      </c>
      <c r="I251">
        <v>52.369</v>
      </c>
      <c r="J251">
        <f t="shared" si="12"/>
        <v>166.66666666666669</v>
      </c>
      <c r="K251">
        <f t="shared" si="13"/>
        <v>78.461538461538467</v>
      </c>
      <c r="L251">
        <v>44800</v>
      </c>
      <c r="M251">
        <v>230</v>
      </c>
      <c r="N251">
        <v>301.29599999999999</v>
      </c>
      <c r="O251">
        <f t="shared" si="14"/>
        <v>164.36781609195404</v>
      </c>
      <c r="P251">
        <f t="shared" si="15"/>
        <v>76.923076923076934</v>
      </c>
    </row>
    <row r="252" spans="1:16" x14ac:dyDescent="0.25">
      <c r="A252" t="s">
        <v>261</v>
      </c>
      <c r="B252">
        <v>90</v>
      </c>
      <c r="C252">
        <v>4</v>
      </c>
      <c r="D252" s="1">
        <v>90</v>
      </c>
      <c r="E252">
        <v>90</v>
      </c>
      <c r="F252" t="s">
        <v>537</v>
      </c>
      <c r="G252">
        <v>5000</v>
      </c>
      <c r="H252">
        <v>105</v>
      </c>
      <c r="I252">
        <v>19.821000000000002</v>
      </c>
      <c r="J252">
        <f t="shared" si="12"/>
        <v>16.666666666666664</v>
      </c>
      <c r="K252">
        <f t="shared" si="13"/>
        <v>16.666666666666664</v>
      </c>
      <c r="L252">
        <v>116600</v>
      </c>
      <c r="M252">
        <v>103</v>
      </c>
      <c r="N252">
        <v>300.11200000000002</v>
      </c>
      <c r="O252">
        <f t="shared" si="14"/>
        <v>14.444444444444443</v>
      </c>
      <c r="P252">
        <f t="shared" si="15"/>
        <v>14.444444444444443</v>
      </c>
    </row>
    <row r="253" spans="1:16" x14ac:dyDescent="0.25">
      <c r="A253" t="s">
        <v>262</v>
      </c>
      <c r="B253">
        <v>90</v>
      </c>
      <c r="C253">
        <v>4</v>
      </c>
      <c r="D253" s="1">
        <v>102</v>
      </c>
      <c r="E253">
        <v>102</v>
      </c>
      <c r="F253" t="s">
        <v>537</v>
      </c>
      <c r="G253">
        <v>5000</v>
      </c>
      <c r="H253">
        <v>116</v>
      </c>
      <c r="I253">
        <v>26.11</v>
      </c>
      <c r="J253">
        <f t="shared" si="12"/>
        <v>13.725490196078432</v>
      </c>
      <c r="K253">
        <f t="shared" si="13"/>
        <v>13.725490196078432</v>
      </c>
      <c r="L253">
        <v>87600</v>
      </c>
      <c r="M253">
        <v>114</v>
      </c>
      <c r="N253">
        <v>300.71300000000002</v>
      </c>
      <c r="O253">
        <f t="shared" si="14"/>
        <v>11.76470588235294</v>
      </c>
      <c r="P253">
        <f t="shared" si="15"/>
        <v>11.76470588235294</v>
      </c>
    </row>
    <row r="254" spans="1:16" x14ac:dyDescent="0.25">
      <c r="A254" t="s">
        <v>263</v>
      </c>
      <c r="B254">
        <v>90</v>
      </c>
      <c r="C254">
        <v>4</v>
      </c>
      <c r="D254" s="1">
        <v>72</v>
      </c>
      <c r="E254">
        <v>72</v>
      </c>
      <c r="F254" t="s">
        <v>537</v>
      </c>
      <c r="G254">
        <v>5000</v>
      </c>
      <c r="H254">
        <v>82</v>
      </c>
      <c r="I254">
        <v>15.257</v>
      </c>
      <c r="J254">
        <f t="shared" si="12"/>
        <v>13.888888888888889</v>
      </c>
      <c r="K254">
        <f t="shared" si="13"/>
        <v>13.888888888888889</v>
      </c>
      <c r="L254">
        <v>148800</v>
      </c>
      <c r="M254">
        <v>81</v>
      </c>
      <c r="N254">
        <v>300.38</v>
      </c>
      <c r="O254">
        <f t="shared" si="14"/>
        <v>12.5</v>
      </c>
      <c r="P254">
        <f t="shared" si="15"/>
        <v>12.5</v>
      </c>
    </row>
    <row r="255" spans="1:16" x14ac:dyDescent="0.25">
      <c r="A255" t="s">
        <v>264</v>
      </c>
      <c r="B255">
        <v>90</v>
      </c>
      <c r="C255">
        <v>4</v>
      </c>
      <c r="D255" s="1">
        <v>83</v>
      </c>
      <c r="E255">
        <v>83</v>
      </c>
      <c r="F255" t="s">
        <v>537</v>
      </c>
      <c r="G255">
        <v>5000</v>
      </c>
      <c r="H255">
        <v>90</v>
      </c>
      <c r="I255">
        <v>30.239000000000001</v>
      </c>
      <c r="J255">
        <f t="shared" si="12"/>
        <v>8.4337349397590362</v>
      </c>
      <c r="K255">
        <f t="shared" si="13"/>
        <v>8.4337349397590362</v>
      </c>
      <c r="L255">
        <v>121400</v>
      </c>
      <c r="M255">
        <v>88</v>
      </c>
      <c r="N255">
        <v>300.39699999999999</v>
      </c>
      <c r="O255">
        <f t="shared" si="14"/>
        <v>6.024096385542169</v>
      </c>
      <c r="P255">
        <f t="shared" si="15"/>
        <v>6.024096385542169</v>
      </c>
    </row>
    <row r="256" spans="1:16" x14ac:dyDescent="0.25">
      <c r="A256" t="s">
        <v>265</v>
      </c>
      <c r="B256">
        <v>90</v>
      </c>
      <c r="C256">
        <v>4</v>
      </c>
      <c r="D256" s="1">
        <v>87</v>
      </c>
      <c r="E256">
        <v>87</v>
      </c>
      <c r="F256" t="s">
        <v>537</v>
      </c>
      <c r="G256">
        <v>5000</v>
      </c>
      <c r="H256">
        <v>87</v>
      </c>
      <c r="I256">
        <v>33.133000000000003</v>
      </c>
      <c r="J256">
        <f t="shared" si="12"/>
        <v>0</v>
      </c>
      <c r="K256">
        <f t="shared" si="13"/>
        <v>0</v>
      </c>
      <c r="L256">
        <v>44800</v>
      </c>
      <c r="M256">
        <v>87</v>
      </c>
      <c r="N256">
        <v>300.25799999999998</v>
      </c>
      <c r="O256">
        <f t="shared" si="14"/>
        <v>0</v>
      </c>
      <c r="P256">
        <f t="shared" si="15"/>
        <v>0</v>
      </c>
    </row>
    <row r="257" spans="1:16" x14ac:dyDescent="0.25">
      <c r="A257" t="s">
        <v>266</v>
      </c>
      <c r="B257">
        <v>90</v>
      </c>
      <c r="C257">
        <v>4</v>
      </c>
      <c r="D257" s="1">
        <v>79</v>
      </c>
      <c r="E257">
        <v>79</v>
      </c>
      <c r="F257" t="s">
        <v>537</v>
      </c>
      <c r="G257">
        <v>5000</v>
      </c>
      <c r="H257">
        <v>79</v>
      </c>
      <c r="I257">
        <v>34.902999999999999</v>
      </c>
      <c r="J257">
        <f t="shared" si="12"/>
        <v>0</v>
      </c>
      <c r="K257">
        <f t="shared" si="13"/>
        <v>0</v>
      </c>
      <c r="L257">
        <v>37600</v>
      </c>
      <c r="M257">
        <v>79</v>
      </c>
      <c r="N257">
        <v>300.79500000000002</v>
      </c>
      <c r="O257">
        <f t="shared" si="14"/>
        <v>0</v>
      </c>
      <c r="P257">
        <f t="shared" si="15"/>
        <v>0</v>
      </c>
    </row>
    <row r="258" spans="1:16" x14ac:dyDescent="0.25">
      <c r="A258" t="s">
        <v>267</v>
      </c>
      <c r="B258">
        <v>90</v>
      </c>
      <c r="C258">
        <v>4</v>
      </c>
      <c r="D258" s="1">
        <v>88</v>
      </c>
      <c r="E258">
        <v>88</v>
      </c>
      <c r="F258" t="s">
        <v>537</v>
      </c>
      <c r="G258">
        <v>5000</v>
      </c>
      <c r="H258">
        <v>116</v>
      </c>
      <c r="I258">
        <v>4.6909999999999998</v>
      </c>
      <c r="J258">
        <f t="shared" si="12"/>
        <v>31.818181818181817</v>
      </c>
      <c r="K258">
        <f t="shared" si="13"/>
        <v>31.818181818181817</v>
      </c>
      <c r="L258">
        <v>518800</v>
      </c>
      <c r="M258">
        <v>114</v>
      </c>
      <c r="N258">
        <v>300.03100000000001</v>
      </c>
      <c r="O258">
        <f t="shared" si="14"/>
        <v>29.545454545454547</v>
      </c>
      <c r="P258">
        <f t="shared" si="15"/>
        <v>29.545454545454547</v>
      </c>
    </row>
    <row r="259" spans="1:16" x14ac:dyDescent="0.25">
      <c r="A259" t="s">
        <v>268</v>
      </c>
      <c r="B259">
        <v>90</v>
      </c>
      <c r="C259">
        <v>4</v>
      </c>
      <c r="D259" s="1">
        <v>118</v>
      </c>
      <c r="E259">
        <v>118</v>
      </c>
      <c r="F259" t="s">
        <v>537</v>
      </c>
      <c r="G259">
        <v>5000</v>
      </c>
      <c r="H259">
        <v>140</v>
      </c>
      <c r="I259">
        <v>20.047999999999998</v>
      </c>
      <c r="J259">
        <f t="shared" ref="J259:J322" si="16">(H259-$D259)/$D259*100</f>
        <v>18.64406779661017</v>
      </c>
      <c r="K259">
        <f t="shared" ref="K259:K322" si="17">(H259-$E259)/$E259*100</f>
        <v>18.64406779661017</v>
      </c>
      <c r="L259">
        <v>63000</v>
      </c>
      <c r="M259">
        <v>138</v>
      </c>
      <c r="N259">
        <v>300.28399999999999</v>
      </c>
      <c r="O259">
        <f t="shared" ref="O259:O322" si="18">(M259-$D259)/$D259*100</f>
        <v>16.949152542372879</v>
      </c>
      <c r="P259">
        <f t="shared" ref="P259:P322" si="19">(M259-$E259)/$E259*100</f>
        <v>16.949152542372879</v>
      </c>
    </row>
    <row r="260" spans="1:16" x14ac:dyDescent="0.25">
      <c r="A260" t="s">
        <v>269</v>
      </c>
      <c r="B260">
        <v>90</v>
      </c>
      <c r="C260">
        <v>4</v>
      </c>
      <c r="D260" s="1">
        <v>80</v>
      </c>
      <c r="E260">
        <v>80</v>
      </c>
      <c r="F260" t="s">
        <v>537</v>
      </c>
      <c r="G260">
        <v>5000</v>
      </c>
      <c r="H260">
        <v>96</v>
      </c>
      <c r="I260">
        <v>4.1040000000000001</v>
      </c>
      <c r="J260">
        <f t="shared" si="16"/>
        <v>20</v>
      </c>
      <c r="K260">
        <f t="shared" si="17"/>
        <v>20</v>
      </c>
      <c r="L260">
        <v>125200</v>
      </c>
      <c r="M260">
        <v>96</v>
      </c>
      <c r="N260">
        <v>300.233</v>
      </c>
      <c r="O260">
        <f t="shared" si="18"/>
        <v>20</v>
      </c>
      <c r="P260">
        <f t="shared" si="19"/>
        <v>20</v>
      </c>
    </row>
    <row r="261" spans="1:16" x14ac:dyDescent="0.25">
      <c r="A261" t="s">
        <v>270</v>
      </c>
      <c r="B261">
        <v>90</v>
      </c>
      <c r="C261">
        <v>4</v>
      </c>
      <c r="D261" s="1">
        <v>83</v>
      </c>
      <c r="E261">
        <v>83</v>
      </c>
      <c r="F261" t="s">
        <v>537</v>
      </c>
      <c r="G261">
        <v>5000</v>
      </c>
      <c r="H261">
        <v>88</v>
      </c>
      <c r="I261">
        <v>12.504</v>
      </c>
      <c r="J261">
        <f t="shared" si="16"/>
        <v>6.024096385542169</v>
      </c>
      <c r="K261">
        <f t="shared" si="17"/>
        <v>6.024096385542169</v>
      </c>
      <c r="L261">
        <v>108800</v>
      </c>
      <c r="M261">
        <v>87</v>
      </c>
      <c r="N261">
        <v>300.26</v>
      </c>
      <c r="O261">
        <f t="shared" si="18"/>
        <v>4.8192771084337354</v>
      </c>
      <c r="P261">
        <f t="shared" si="19"/>
        <v>4.8192771084337354</v>
      </c>
    </row>
    <row r="262" spans="1:16" x14ac:dyDescent="0.25">
      <c r="A262" t="s">
        <v>271</v>
      </c>
      <c r="B262">
        <v>90</v>
      </c>
      <c r="C262">
        <v>4</v>
      </c>
      <c r="D262" s="1">
        <v>72</v>
      </c>
      <c r="E262">
        <v>72</v>
      </c>
      <c r="F262" t="s">
        <v>537</v>
      </c>
      <c r="G262">
        <v>5000</v>
      </c>
      <c r="H262">
        <v>78</v>
      </c>
      <c r="I262">
        <v>2.3199999999999998</v>
      </c>
      <c r="J262">
        <f t="shared" si="16"/>
        <v>8.3333333333333321</v>
      </c>
      <c r="K262">
        <f t="shared" si="17"/>
        <v>8.3333333333333321</v>
      </c>
      <c r="L262">
        <v>1004600</v>
      </c>
      <c r="M262">
        <v>78</v>
      </c>
      <c r="N262">
        <v>300.01499999999999</v>
      </c>
      <c r="O262">
        <f t="shared" si="18"/>
        <v>8.3333333333333321</v>
      </c>
      <c r="P262">
        <f t="shared" si="19"/>
        <v>8.3333333333333321</v>
      </c>
    </row>
    <row r="263" spans="1:16" x14ac:dyDescent="0.25">
      <c r="A263" t="s">
        <v>272</v>
      </c>
      <c r="B263">
        <v>90</v>
      </c>
      <c r="C263">
        <v>4</v>
      </c>
      <c r="D263" s="1">
        <v>76</v>
      </c>
      <c r="E263">
        <v>76</v>
      </c>
      <c r="F263" t="s">
        <v>537</v>
      </c>
      <c r="G263">
        <v>5000</v>
      </c>
      <c r="H263">
        <v>77</v>
      </c>
      <c r="I263">
        <v>8.4949999999999992</v>
      </c>
      <c r="J263">
        <f t="shared" si="16"/>
        <v>1.3157894736842104</v>
      </c>
      <c r="K263">
        <f t="shared" si="17"/>
        <v>1.3157894736842104</v>
      </c>
      <c r="L263">
        <v>151800</v>
      </c>
      <c r="M263">
        <v>77</v>
      </c>
      <c r="N263">
        <v>300.22000000000003</v>
      </c>
      <c r="O263">
        <f t="shared" si="18"/>
        <v>1.3157894736842104</v>
      </c>
      <c r="P263">
        <f t="shared" si="19"/>
        <v>1.3157894736842104</v>
      </c>
    </row>
    <row r="264" spans="1:16" x14ac:dyDescent="0.25">
      <c r="A264" t="s">
        <v>273</v>
      </c>
      <c r="B264">
        <v>90</v>
      </c>
      <c r="C264">
        <v>4</v>
      </c>
      <c r="D264" s="1">
        <v>98</v>
      </c>
      <c r="E264">
        <v>98</v>
      </c>
      <c r="F264" t="s">
        <v>537</v>
      </c>
      <c r="G264">
        <v>5000</v>
      </c>
      <c r="H264">
        <v>98</v>
      </c>
      <c r="I264">
        <v>2.78</v>
      </c>
      <c r="J264">
        <f t="shared" si="16"/>
        <v>0</v>
      </c>
      <c r="K264">
        <f t="shared" si="17"/>
        <v>0</v>
      </c>
      <c r="L264">
        <v>616000</v>
      </c>
      <c r="M264">
        <v>98</v>
      </c>
      <c r="N264">
        <v>300.05099999999999</v>
      </c>
      <c r="O264">
        <f t="shared" si="18"/>
        <v>0</v>
      </c>
      <c r="P264">
        <f t="shared" si="19"/>
        <v>0</v>
      </c>
    </row>
    <row r="265" spans="1:16" x14ac:dyDescent="0.25">
      <c r="A265" t="s">
        <v>274</v>
      </c>
      <c r="B265">
        <v>90</v>
      </c>
      <c r="C265">
        <v>4</v>
      </c>
      <c r="D265" s="1">
        <v>102</v>
      </c>
      <c r="E265">
        <v>102</v>
      </c>
      <c r="F265" t="s">
        <v>537</v>
      </c>
      <c r="G265">
        <v>5000</v>
      </c>
      <c r="H265">
        <v>102</v>
      </c>
      <c r="I265">
        <v>4.6689999999999996</v>
      </c>
      <c r="J265">
        <f t="shared" si="16"/>
        <v>0</v>
      </c>
      <c r="K265">
        <f t="shared" si="17"/>
        <v>0</v>
      </c>
      <c r="L265">
        <v>319200</v>
      </c>
      <c r="M265">
        <v>102</v>
      </c>
      <c r="N265">
        <v>300.173</v>
      </c>
      <c r="O265">
        <f t="shared" si="18"/>
        <v>0</v>
      </c>
      <c r="P265">
        <f t="shared" si="19"/>
        <v>0</v>
      </c>
    </row>
    <row r="266" spans="1:16" x14ac:dyDescent="0.25">
      <c r="A266" t="s">
        <v>275</v>
      </c>
      <c r="B266">
        <v>90</v>
      </c>
      <c r="C266">
        <v>4</v>
      </c>
      <c r="D266" s="1">
        <v>99</v>
      </c>
      <c r="E266">
        <v>108</v>
      </c>
      <c r="F266" t="s">
        <v>537</v>
      </c>
      <c r="G266">
        <v>5000</v>
      </c>
      <c r="H266">
        <v>191</v>
      </c>
      <c r="I266">
        <v>14.706</v>
      </c>
      <c r="J266">
        <f t="shared" si="16"/>
        <v>92.929292929292927</v>
      </c>
      <c r="K266">
        <f t="shared" si="17"/>
        <v>76.851851851851848</v>
      </c>
      <c r="L266">
        <v>163600</v>
      </c>
      <c r="M266">
        <v>191</v>
      </c>
      <c r="N266">
        <v>300.00599999999997</v>
      </c>
      <c r="O266">
        <f t="shared" si="18"/>
        <v>92.929292929292927</v>
      </c>
      <c r="P266">
        <f t="shared" si="19"/>
        <v>76.851851851851848</v>
      </c>
    </row>
    <row r="267" spans="1:16" x14ac:dyDescent="0.25">
      <c r="A267" t="s">
        <v>276</v>
      </c>
      <c r="B267">
        <v>90</v>
      </c>
      <c r="C267">
        <v>4</v>
      </c>
      <c r="D267" s="1">
        <v>102</v>
      </c>
      <c r="E267">
        <v>106</v>
      </c>
      <c r="F267" t="s">
        <v>537</v>
      </c>
      <c r="G267">
        <v>5000</v>
      </c>
      <c r="H267">
        <v>181</v>
      </c>
      <c r="I267">
        <v>12.519</v>
      </c>
      <c r="J267">
        <f t="shared" si="16"/>
        <v>77.450980392156865</v>
      </c>
      <c r="K267">
        <f t="shared" si="17"/>
        <v>70.754716981132077</v>
      </c>
      <c r="L267">
        <v>177000</v>
      </c>
      <c r="M267">
        <v>181</v>
      </c>
      <c r="N267">
        <v>300.10700000000003</v>
      </c>
      <c r="O267">
        <f t="shared" si="18"/>
        <v>77.450980392156865</v>
      </c>
      <c r="P267">
        <f t="shared" si="19"/>
        <v>70.754716981132077</v>
      </c>
    </row>
    <row r="268" spans="1:16" x14ac:dyDescent="0.25">
      <c r="A268" t="s">
        <v>277</v>
      </c>
      <c r="B268">
        <v>90</v>
      </c>
      <c r="C268">
        <v>4</v>
      </c>
      <c r="D268" s="1">
        <v>91</v>
      </c>
      <c r="E268">
        <v>91</v>
      </c>
      <c r="F268" t="s">
        <v>537</v>
      </c>
      <c r="G268">
        <v>5000</v>
      </c>
      <c r="H268">
        <v>114</v>
      </c>
      <c r="I268">
        <v>8.3840000000000003</v>
      </c>
      <c r="J268">
        <f t="shared" si="16"/>
        <v>25.274725274725274</v>
      </c>
      <c r="K268">
        <f t="shared" si="17"/>
        <v>25.274725274725274</v>
      </c>
      <c r="L268">
        <v>258400</v>
      </c>
      <c r="M268">
        <v>114</v>
      </c>
      <c r="N268">
        <v>300.072</v>
      </c>
      <c r="O268">
        <f t="shared" si="18"/>
        <v>25.274725274725274</v>
      </c>
      <c r="P268">
        <f t="shared" si="19"/>
        <v>25.274725274725274</v>
      </c>
    </row>
    <row r="269" spans="1:16" x14ac:dyDescent="0.25">
      <c r="A269" t="s">
        <v>278</v>
      </c>
      <c r="B269">
        <v>90</v>
      </c>
      <c r="C269">
        <v>4</v>
      </c>
      <c r="D269" s="1">
        <v>77</v>
      </c>
      <c r="E269">
        <v>77</v>
      </c>
      <c r="F269" t="s">
        <v>537</v>
      </c>
      <c r="G269">
        <v>5000</v>
      </c>
      <c r="H269">
        <v>100</v>
      </c>
      <c r="I269">
        <v>6.2969999999999997</v>
      </c>
      <c r="J269">
        <f t="shared" si="16"/>
        <v>29.870129870129869</v>
      </c>
      <c r="K269">
        <f t="shared" si="17"/>
        <v>29.870129870129869</v>
      </c>
      <c r="L269">
        <v>356200</v>
      </c>
      <c r="M269">
        <v>99</v>
      </c>
      <c r="N269">
        <v>300.17399999999998</v>
      </c>
      <c r="O269">
        <f t="shared" si="18"/>
        <v>28.571428571428569</v>
      </c>
      <c r="P269">
        <f t="shared" si="19"/>
        <v>28.571428571428569</v>
      </c>
    </row>
    <row r="270" spans="1:16" x14ac:dyDescent="0.25">
      <c r="A270" t="s">
        <v>279</v>
      </c>
      <c r="B270">
        <v>90</v>
      </c>
      <c r="C270">
        <v>4</v>
      </c>
      <c r="D270" s="1">
        <v>79</v>
      </c>
      <c r="E270">
        <v>79</v>
      </c>
      <c r="F270" t="s">
        <v>537</v>
      </c>
      <c r="G270">
        <v>5000</v>
      </c>
      <c r="H270">
        <v>88</v>
      </c>
      <c r="I270">
        <v>6.1280000000000001</v>
      </c>
      <c r="J270">
        <f t="shared" si="16"/>
        <v>11.39240506329114</v>
      </c>
      <c r="K270">
        <f t="shared" si="17"/>
        <v>11.39240506329114</v>
      </c>
      <c r="L270">
        <v>343400</v>
      </c>
      <c r="M270">
        <v>86</v>
      </c>
      <c r="N270">
        <v>300.37700000000001</v>
      </c>
      <c r="O270">
        <f t="shared" si="18"/>
        <v>8.8607594936708853</v>
      </c>
      <c r="P270">
        <f t="shared" si="19"/>
        <v>8.8607594936708853</v>
      </c>
    </row>
    <row r="271" spans="1:16" x14ac:dyDescent="0.25">
      <c r="A271" t="s">
        <v>280</v>
      </c>
      <c r="B271">
        <v>90</v>
      </c>
      <c r="C271">
        <v>4</v>
      </c>
      <c r="D271" s="1">
        <v>83</v>
      </c>
      <c r="E271">
        <v>83</v>
      </c>
      <c r="F271" t="s">
        <v>537</v>
      </c>
      <c r="G271">
        <v>5000</v>
      </c>
      <c r="H271">
        <v>92</v>
      </c>
      <c r="I271">
        <v>6.8780000000000001</v>
      </c>
      <c r="J271">
        <f t="shared" si="16"/>
        <v>10.843373493975903</v>
      </c>
      <c r="K271">
        <f t="shared" si="17"/>
        <v>10.843373493975903</v>
      </c>
      <c r="L271">
        <v>359800</v>
      </c>
      <c r="M271">
        <v>92</v>
      </c>
      <c r="N271">
        <v>300.04899999999998</v>
      </c>
      <c r="O271">
        <f t="shared" si="18"/>
        <v>10.843373493975903</v>
      </c>
      <c r="P271">
        <f t="shared" si="19"/>
        <v>10.843373493975903</v>
      </c>
    </row>
    <row r="272" spans="1:16" x14ac:dyDescent="0.25">
      <c r="A272" t="s">
        <v>281</v>
      </c>
      <c r="B272">
        <v>90</v>
      </c>
      <c r="C272">
        <v>4</v>
      </c>
      <c r="D272" s="1">
        <v>92</v>
      </c>
      <c r="E272">
        <v>92</v>
      </c>
      <c r="F272" t="s">
        <v>537</v>
      </c>
      <c r="G272">
        <v>5000</v>
      </c>
      <c r="H272">
        <v>92</v>
      </c>
      <c r="I272">
        <v>22.777999999999999</v>
      </c>
      <c r="J272">
        <f t="shared" si="16"/>
        <v>0</v>
      </c>
      <c r="K272">
        <f t="shared" si="17"/>
        <v>0</v>
      </c>
      <c r="L272">
        <v>62400</v>
      </c>
      <c r="M272">
        <v>92</v>
      </c>
      <c r="N272">
        <v>300.87200000000001</v>
      </c>
      <c r="O272">
        <f t="shared" si="18"/>
        <v>0</v>
      </c>
      <c r="P272">
        <f t="shared" si="19"/>
        <v>0</v>
      </c>
    </row>
    <row r="273" spans="1:16" x14ac:dyDescent="0.25">
      <c r="A273" t="s">
        <v>282</v>
      </c>
      <c r="B273">
        <v>90</v>
      </c>
      <c r="C273">
        <v>4</v>
      </c>
      <c r="D273" s="1">
        <v>86</v>
      </c>
      <c r="E273">
        <v>86</v>
      </c>
      <c r="F273" t="s">
        <v>537</v>
      </c>
      <c r="G273">
        <v>5000</v>
      </c>
      <c r="H273">
        <v>86</v>
      </c>
      <c r="I273">
        <v>18.529</v>
      </c>
      <c r="J273">
        <f t="shared" si="16"/>
        <v>0</v>
      </c>
      <c r="K273">
        <f t="shared" si="17"/>
        <v>0</v>
      </c>
      <c r="L273">
        <v>79000</v>
      </c>
      <c r="M273">
        <v>86</v>
      </c>
      <c r="N273">
        <v>300.03300000000002</v>
      </c>
      <c r="O273">
        <f t="shared" si="18"/>
        <v>0</v>
      </c>
      <c r="P273">
        <f t="shared" si="19"/>
        <v>0</v>
      </c>
    </row>
    <row r="274" spans="1:16" x14ac:dyDescent="0.25">
      <c r="A274" t="s">
        <v>283</v>
      </c>
      <c r="B274">
        <v>90</v>
      </c>
      <c r="C274">
        <v>4</v>
      </c>
      <c r="D274" s="1">
        <v>94</v>
      </c>
      <c r="E274">
        <v>113</v>
      </c>
      <c r="F274" t="s">
        <v>537</v>
      </c>
      <c r="G274">
        <v>5000</v>
      </c>
      <c r="H274">
        <v>211</v>
      </c>
      <c r="I274">
        <v>28.266999999999999</v>
      </c>
      <c r="J274">
        <f t="shared" si="16"/>
        <v>124.46808510638299</v>
      </c>
      <c r="K274">
        <f t="shared" si="17"/>
        <v>86.725663716814154</v>
      </c>
      <c r="L274">
        <v>83200</v>
      </c>
      <c r="M274">
        <v>209</v>
      </c>
      <c r="N274">
        <v>300.53399999999999</v>
      </c>
      <c r="O274">
        <f t="shared" si="18"/>
        <v>122.34042553191489</v>
      </c>
      <c r="P274">
        <f t="shared" si="19"/>
        <v>84.955752212389385</v>
      </c>
    </row>
    <row r="275" spans="1:16" x14ac:dyDescent="0.25">
      <c r="A275" t="s">
        <v>284</v>
      </c>
      <c r="B275">
        <v>90</v>
      </c>
      <c r="C275">
        <v>4</v>
      </c>
      <c r="D275" s="1">
        <v>102</v>
      </c>
      <c r="E275">
        <v>124</v>
      </c>
      <c r="F275" t="s">
        <v>537</v>
      </c>
      <c r="G275">
        <v>5000</v>
      </c>
      <c r="H275">
        <v>216</v>
      </c>
      <c r="I275">
        <v>30.201000000000001</v>
      </c>
      <c r="J275">
        <f t="shared" si="16"/>
        <v>111.76470588235294</v>
      </c>
      <c r="K275">
        <f t="shared" si="17"/>
        <v>74.193548387096769</v>
      </c>
      <c r="L275">
        <v>69600</v>
      </c>
      <c r="M275">
        <v>216</v>
      </c>
      <c r="N275">
        <v>300.30500000000001</v>
      </c>
      <c r="O275">
        <f t="shared" si="18"/>
        <v>111.76470588235294</v>
      </c>
      <c r="P275">
        <f t="shared" si="19"/>
        <v>74.193548387096769</v>
      </c>
    </row>
    <row r="276" spans="1:16" x14ac:dyDescent="0.25">
      <c r="A276" t="s">
        <v>285</v>
      </c>
      <c r="B276">
        <v>90</v>
      </c>
      <c r="C276">
        <v>4</v>
      </c>
      <c r="D276" s="1">
        <v>83</v>
      </c>
      <c r="E276">
        <v>83</v>
      </c>
      <c r="F276" t="s">
        <v>537</v>
      </c>
      <c r="G276">
        <v>5000</v>
      </c>
      <c r="H276">
        <v>123</v>
      </c>
      <c r="I276">
        <v>13.749000000000001</v>
      </c>
      <c r="J276">
        <f t="shared" si="16"/>
        <v>48.192771084337352</v>
      </c>
      <c r="K276">
        <f t="shared" si="17"/>
        <v>48.192771084337352</v>
      </c>
      <c r="L276">
        <v>162600</v>
      </c>
      <c r="M276">
        <v>121</v>
      </c>
      <c r="N276">
        <v>300.27499999999998</v>
      </c>
      <c r="O276">
        <f t="shared" si="18"/>
        <v>45.783132530120483</v>
      </c>
      <c r="P276">
        <f t="shared" si="19"/>
        <v>45.783132530120483</v>
      </c>
    </row>
    <row r="277" spans="1:16" x14ac:dyDescent="0.25">
      <c r="A277" t="s">
        <v>286</v>
      </c>
      <c r="B277">
        <v>90</v>
      </c>
      <c r="C277">
        <v>4</v>
      </c>
      <c r="D277" s="1">
        <v>102</v>
      </c>
      <c r="E277">
        <v>102</v>
      </c>
      <c r="F277" t="s">
        <v>537</v>
      </c>
      <c r="G277">
        <v>5000</v>
      </c>
      <c r="H277">
        <v>124</v>
      </c>
      <c r="I277">
        <v>13.849</v>
      </c>
      <c r="J277">
        <f t="shared" si="16"/>
        <v>21.568627450980394</v>
      </c>
      <c r="K277">
        <f t="shared" si="17"/>
        <v>21.568627450980394</v>
      </c>
      <c r="L277">
        <v>178000</v>
      </c>
      <c r="M277">
        <v>124</v>
      </c>
      <c r="N277">
        <v>300.15199999999999</v>
      </c>
      <c r="O277">
        <f t="shared" si="18"/>
        <v>21.568627450980394</v>
      </c>
      <c r="P277">
        <f t="shared" si="19"/>
        <v>21.568627450980394</v>
      </c>
    </row>
    <row r="278" spans="1:16" x14ac:dyDescent="0.25">
      <c r="A278" t="s">
        <v>287</v>
      </c>
      <c r="B278">
        <v>90</v>
      </c>
      <c r="C278">
        <v>4</v>
      </c>
      <c r="D278" s="1">
        <v>98</v>
      </c>
      <c r="E278">
        <v>98</v>
      </c>
      <c r="F278" t="s">
        <v>537</v>
      </c>
      <c r="G278">
        <v>5000</v>
      </c>
      <c r="H278">
        <v>102</v>
      </c>
      <c r="I278">
        <v>11.22</v>
      </c>
      <c r="J278">
        <f t="shared" si="16"/>
        <v>4.0816326530612246</v>
      </c>
      <c r="K278">
        <f t="shared" si="17"/>
        <v>4.0816326530612246</v>
      </c>
      <c r="L278">
        <v>238600</v>
      </c>
      <c r="M278">
        <v>100</v>
      </c>
      <c r="N278">
        <v>300.16199999999998</v>
      </c>
      <c r="O278">
        <f t="shared" si="18"/>
        <v>2.0408163265306123</v>
      </c>
      <c r="P278">
        <f t="shared" si="19"/>
        <v>2.0408163265306123</v>
      </c>
    </row>
    <row r="279" spans="1:16" x14ac:dyDescent="0.25">
      <c r="A279" t="s">
        <v>288</v>
      </c>
      <c r="B279">
        <v>90</v>
      </c>
      <c r="C279">
        <v>4</v>
      </c>
      <c r="D279" s="1">
        <v>100</v>
      </c>
      <c r="E279">
        <v>100</v>
      </c>
      <c r="F279" t="s">
        <v>537</v>
      </c>
      <c r="G279">
        <v>5000</v>
      </c>
      <c r="H279">
        <v>109</v>
      </c>
      <c r="I279">
        <v>9.1449999999999996</v>
      </c>
      <c r="J279">
        <f t="shared" si="16"/>
        <v>9</v>
      </c>
      <c r="K279">
        <f t="shared" si="17"/>
        <v>9</v>
      </c>
      <c r="L279">
        <v>252800</v>
      </c>
      <c r="M279">
        <v>109</v>
      </c>
      <c r="N279">
        <v>300.15899999999999</v>
      </c>
      <c r="O279">
        <f t="shared" si="18"/>
        <v>9</v>
      </c>
      <c r="P279">
        <f t="shared" si="19"/>
        <v>9</v>
      </c>
    </row>
    <row r="280" spans="1:16" x14ac:dyDescent="0.25">
      <c r="A280" t="s">
        <v>289</v>
      </c>
      <c r="B280">
        <v>90</v>
      </c>
      <c r="C280">
        <v>4</v>
      </c>
      <c r="D280" s="1">
        <v>89</v>
      </c>
      <c r="E280">
        <v>89</v>
      </c>
      <c r="F280" t="s">
        <v>537</v>
      </c>
      <c r="G280">
        <v>5000</v>
      </c>
      <c r="H280">
        <v>89</v>
      </c>
      <c r="I280">
        <v>15.005000000000001</v>
      </c>
      <c r="J280">
        <f t="shared" si="16"/>
        <v>0</v>
      </c>
      <c r="K280">
        <f t="shared" si="17"/>
        <v>0</v>
      </c>
      <c r="L280">
        <v>53600</v>
      </c>
      <c r="M280">
        <v>89</v>
      </c>
      <c r="N280">
        <v>300.85300000000001</v>
      </c>
      <c r="O280">
        <f t="shared" si="18"/>
        <v>0</v>
      </c>
      <c r="P280">
        <f t="shared" si="19"/>
        <v>0</v>
      </c>
    </row>
    <row r="281" spans="1:16" x14ac:dyDescent="0.25">
      <c r="A281" t="s">
        <v>290</v>
      </c>
      <c r="B281">
        <v>90</v>
      </c>
      <c r="C281">
        <v>4</v>
      </c>
      <c r="D281" s="1">
        <v>92</v>
      </c>
      <c r="E281">
        <v>92</v>
      </c>
      <c r="F281" t="s">
        <v>537</v>
      </c>
      <c r="G281">
        <v>5000</v>
      </c>
      <c r="H281">
        <v>96</v>
      </c>
      <c r="I281">
        <v>6.93</v>
      </c>
      <c r="J281">
        <f t="shared" si="16"/>
        <v>4.3478260869565215</v>
      </c>
      <c r="K281">
        <f t="shared" si="17"/>
        <v>4.3478260869565215</v>
      </c>
      <c r="L281">
        <v>101800</v>
      </c>
      <c r="M281">
        <v>93</v>
      </c>
      <c r="N281">
        <v>300.93599999999998</v>
      </c>
      <c r="O281">
        <f t="shared" si="18"/>
        <v>1.0869565217391304</v>
      </c>
      <c r="P281">
        <f t="shared" si="19"/>
        <v>1.0869565217391304</v>
      </c>
    </row>
    <row r="282" spans="1:16" x14ac:dyDescent="0.25">
      <c r="A282" t="s">
        <v>291</v>
      </c>
      <c r="B282">
        <v>90</v>
      </c>
      <c r="C282">
        <v>4</v>
      </c>
      <c r="D282" s="1">
        <v>96</v>
      </c>
      <c r="E282">
        <v>138</v>
      </c>
      <c r="F282" t="s">
        <v>537</v>
      </c>
      <c r="G282">
        <v>5000</v>
      </c>
      <c r="H282">
        <v>253</v>
      </c>
      <c r="I282">
        <v>45.914000000000001</v>
      </c>
      <c r="J282">
        <f t="shared" si="16"/>
        <v>163.54166666666669</v>
      </c>
      <c r="K282">
        <f t="shared" si="17"/>
        <v>83.333333333333343</v>
      </c>
      <c r="L282">
        <v>47600</v>
      </c>
      <c r="M282">
        <v>253</v>
      </c>
      <c r="N282">
        <v>300.37099999999998</v>
      </c>
      <c r="O282">
        <f t="shared" si="18"/>
        <v>163.54166666666669</v>
      </c>
      <c r="P282">
        <f t="shared" si="19"/>
        <v>83.333333333333343</v>
      </c>
    </row>
    <row r="283" spans="1:16" x14ac:dyDescent="0.25">
      <c r="A283" t="s">
        <v>292</v>
      </c>
      <c r="B283">
        <v>90</v>
      </c>
      <c r="C283">
        <v>4</v>
      </c>
      <c r="D283" s="1">
        <v>81</v>
      </c>
      <c r="E283">
        <v>124</v>
      </c>
      <c r="F283" t="s">
        <v>537</v>
      </c>
      <c r="G283">
        <v>5000</v>
      </c>
      <c r="H283">
        <v>212</v>
      </c>
      <c r="I283">
        <v>38.847999999999999</v>
      </c>
      <c r="J283">
        <f t="shared" si="16"/>
        <v>161.72839506172841</v>
      </c>
      <c r="K283">
        <f t="shared" si="17"/>
        <v>70.967741935483872</v>
      </c>
      <c r="L283">
        <v>54200</v>
      </c>
      <c r="M283">
        <v>210</v>
      </c>
      <c r="N283">
        <v>300.59500000000003</v>
      </c>
      <c r="O283">
        <f t="shared" si="18"/>
        <v>159.25925925925927</v>
      </c>
      <c r="P283">
        <f t="shared" si="19"/>
        <v>69.354838709677423</v>
      </c>
    </row>
    <row r="284" spans="1:16" x14ac:dyDescent="0.25">
      <c r="A284" t="s">
        <v>293</v>
      </c>
      <c r="B284">
        <v>90</v>
      </c>
      <c r="C284">
        <v>4</v>
      </c>
      <c r="D284" s="1">
        <v>74</v>
      </c>
      <c r="E284">
        <v>78</v>
      </c>
      <c r="F284" t="s">
        <v>537</v>
      </c>
      <c r="G284">
        <v>5000</v>
      </c>
      <c r="H284">
        <v>123</v>
      </c>
      <c r="I284">
        <v>18.484000000000002</v>
      </c>
      <c r="J284">
        <f t="shared" si="16"/>
        <v>66.21621621621621</v>
      </c>
      <c r="K284">
        <f t="shared" si="17"/>
        <v>57.692307692307686</v>
      </c>
      <c r="L284">
        <v>119200</v>
      </c>
      <c r="M284">
        <v>122</v>
      </c>
      <c r="N284">
        <v>300.15899999999999</v>
      </c>
      <c r="O284">
        <f t="shared" si="18"/>
        <v>64.86486486486487</v>
      </c>
      <c r="P284">
        <f t="shared" si="19"/>
        <v>56.410256410256409</v>
      </c>
    </row>
    <row r="285" spans="1:16" x14ac:dyDescent="0.25">
      <c r="A285" t="s">
        <v>294</v>
      </c>
      <c r="B285">
        <v>90</v>
      </c>
      <c r="C285">
        <v>4</v>
      </c>
      <c r="D285" s="1">
        <v>112</v>
      </c>
      <c r="E285">
        <v>112</v>
      </c>
      <c r="F285" t="s">
        <v>537</v>
      </c>
      <c r="G285">
        <v>5000</v>
      </c>
      <c r="H285">
        <v>146</v>
      </c>
      <c r="I285">
        <v>22.763999999999999</v>
      </c>
      <c r="J285">
        <f t="shared" si="16"/>
        <v>30.357142857142854</v>
      </c>
      <c r="K285">
        <f t="shared" si="17"/>
        <v>30.357142857142854</v>
      </c>
      <c r="L285">
        <v>119600</v>
      </c>
      <c r="M285">
        <v>145</v>
      </c>
      <c r="N285">
        <v>300.04599999999999</v>
      </c>
      <c r="O285">
        <f t="shared" si="18"/>
        <v>29.464285714285715</v>
      </c>
      <c r="P285">
        <f t="shared" si="19"/>
        <v>29.464285714285715</v>
      </c>
    </row>
    <row r="286" spans="1:16" x14ac:dyDescent="0.25">
      <c r="A286" t="s">
        <v>295</v>
      </c>
      <c r="B286">
        <v>90</v>
      </c>
      <c r="C286">
        <v>4</v>
      </c>
      <c r="D286" s="1">
        <v>102</v>
      </c>
      <c r="E286">
        <v>102</v>
      </c>
      <c r="F286" t="s">
        <v>537</v>
      </c>
      <c r="G286">
        <v>5000</v>
      </c>
      <c r="H286">
        <v>124</v>
      </c>
      <c r="I286">
        <v>15.677</v>
      </c>
      <c r="J286">
        <f t="shared" si="16"/>
        <v>21.568627450980394</v>
      </c>
      <c r="K286">
        <f t="shared" si="17"/>
        <v>21.568627450980394</v>
      </c>
      <c r="L286">
        <v>130600</v>
      </c>
      <c r="M286">
        <v>123</v>
      </c>
      <c r="N286">
        <v>300.40300000000002</v>
      </c>
      <c r="O286">
        <f t="shared" si="18"/>
        <v>20.588235294117645</v>
      </c>
      <c r="P286">
        <f t="shared" si="19"/>
        <v>20.588235294117645</v>
      </c>
    </row>
    <row r="287" spans="1:16" x14ac:dyDescent="0.25">
      <c r="A287" t="s">
        <v>296</v>
      </c>
      <c r="B287">
        <v>90</v>
      </c>
      <c r="C287">
        <v>4</v>
      </c>
      <c r="D287" s="1">
        <v>93</v>
      </c>
      <c r="E287">
        <v>93</v>
      </c>
      <c r="F287" t="s">
        <v>537</v>
      </c>
      <c r="G287">
        <v>5000</v>
      </c>
      <c r="H287">
        <v>111</v>
      </c>
      <c r="I287">
        <v>16.628</v>
      </c>
      <c r="J287">
        <f t="shared" si="16"/>
        <v>19.35483870967742</v>
      </c>
      <c r="K287">
        <f t="shared" si="17"/>
        <v>19.35483870967742</v>
      </c>
      <c r="L287">
        <v>135800</v>
      </c>
      <c r="M287">
        <v>110</v>
      </c>
      <c r="N287">
        <v>300.065</v>
      </c>
      <c r="O287">
        <f t="shared" si="18"/>
        <v>18.27956989247312</v>
      </c>
      <c r="P287">
        <f t="shared" si="19"/>
        <v>18.27956989247312</v>
      </c>
    </row>
    <row r="288" spans="1:16" x14ac:dyDescent="0.25">
      <c r="A288" t="s">
        <v>297</v>
      </c>
      <c r="B288">
        <v>90</v>
      </c>
      <c r="C288">
        <v>4</v>
      </c>
      <c r="D288" s="1">
        <v>74</v>
      </c>
      <c r="E288">
        <v>74</v>
      </c>
      <c r="F288" t="s">
        <v>537</v>
      </c>
      <c r="G288">
        <v>5000</v>
      </c>
      <c r="H288">
        <v>79</v>
      </c>
      <c r="I288">
        <v>8.6829999999999998</v>
      </c>
      <c r="J288">
        <f t="shared" si="16"/>
        <v>6.756756756756757</v>
      </c>
      <c r="K288">
        <f t="shared" si="17"/>
        <v>6.756756756756757</v>
      </c>
      <c r="L288">
        <v>275000</v>
      </c>
      <c r="M288">
        <v>79</v>
      </c>
      <c r="N288">
        <v>300.02199999999999</v>
      </c>
      <c r="O288">
        <f t="shared" si="18"/>
        <v>6.756756756756757</v>
      </c>
      <c r="P288">
        <f t="shared" si="19"/>
        <v>6.756756756756757</v>
      </c>
    </row>
    <row r="289" spans="1:16" x14ac:dyDescent="0.25">
      <c r="A289" t="s">
        <v>298</v>
      </c>
      <c r="B289">
        <v>90</v>
      </c>
      <c r="C289">
        <v>4</v>
      </c>
      <c r="D289" s="1">
        <v>93</v>
      </c>
      <c r="E289">
        <v>93</v>
      </c>
      <c r="F289" t="s">
        <v>537</v>
      </c>
      <c r="G289">
        <v>5000</v>
      </c>
      <c r="H289">
        <v>93</v>
      </c>
      <c r="I289">
        <v>24.972000000000001</v>
      </c>
      <c r="J289">
        <f t="shared" si="16"/>
        <v>0</v>
      </c>
      <c r="K289">
        <f t="shared" si="17"/>
        <v>0</v>
      </c>
      <c r="L289">
        <v>62000</v>
      </c>
      <c r="M289">
        <v>93</v>
      </c>
      <c r="N289">
        <v>300.81700000000001</v>
      </c>
      <c r="O289">
        <f t="shared" si="18"/>
        <v>0</v>
      </c>
      <c r="P289">
        <f t="shared" si="19"/>
        <v>0</v>
      </c>
    </row>
    <row r="290" spans="1:16" x14ac:dyDescent="0.25">
      <c r="A290" t="s">
        <v>299</v>
      </c>
      <c r="B290">
        <v>120</v>
      </c>
      <c r="C290">
        <v>4</v>
      </c>
      <c r="D290" s="1">
        <v>65</v>
      </c>
      <c r="E290">
        <v>71</v>
      </c>
      <c r="F290" t="s">
        <v>537</v>
      </c>
      <c r="G290">
        <v>5000</v>
      </c>
      <c r="H290">
        <v>122</v>
      </c>
      <c r="I290">
        <v>19.603000000000002</v>
      </c>
      <c r="J290">
        <f t="shared" si="16"/>
        <v>87.692307692307693</v>
      </c>
      <c r="K290">
        <f t="shared" si="17"/>
        <v>71.83098591549296</v>
      </c>
      <c r="L290">
        <v>233400</v>
      </c>
      <c r="M290">
        <v>116</v>
      </c>
      <c r="N290">
        <v>400.20499999999998</v>
      </c>
      <c r="O290">
        <f t="shared" si="18"/>
        <v>78.461538461538467</v>
      </c>
      <c r="P290">
        <f t="shared" si="19"/>
        <v>63.380281690140848</v>
      </c>
    </row>
    <row r="291" spans="1:16" x14ac:dyDescent="0.25">
      <c r="A291" t="s">
        <v>300</v>
      </c>
      <c r="B291">
        <v>120</v>
      </c>
      <c r="C291">
        <v>4</v>
      </c>
      <c r="D291" s="1">
        <v>86</v>
      </c>
      <c r="E291">
        <v>86</v>
      </c>
      <c r="F291" t="s">
        <v>537</v>
      </c>
      <c r="G291">
        <v>5000</v>
      </c>
      <c r="H291">
        <v>138</v>
      </c>
      <c r="I291">
        <v>18.381</v>
      </c>
      <c r="J291">
        <f t="shared" si="16"/>
        <v>60.465116279069761</v>
      </c>
      <c r="K291">
        <f t="shared" si="17"/>
        <v>60.465116279069761</v>
      </c>
      <c r="L291">
        <v>196400</v>
      </c>
      <c r="M291">
        <v>138</v>
      </c>
      <c r="N291">
        <v>400.33699999999999</v>
      </c>
      <c r="O291">
        <f t="shared" si="18"/>
        <v>60.465116279069761</v>
      </c>
      <c r="P291">
        <f t="shared" si="19"/>
        <v>60.465116279069761</v>
      </c>
    </row>
    <row r="292" spans="1:16" x14ac:dyDescent="0.25">
      <c r="A292" t="s">
        <v>301</v>
      </c>
      <c r="B292">
        <v>120</v>
      </c>
      <c r="C292">
        <v>4</v>
      </c>
      <c r="D292" s="1">
        <v>78</v>
      </c>
      <c r="E292">
        <v>79</v>
      </c>
      <c r="F292" t="s">
        <v>537</v>
      </c>
      <c r="G292">
        <v>5000</v>
      </c>
      <c r="H292">
        <v>124</v>
      </c>
      <c r="I292">
        <v>13.016999999999999</v>
      </c>
      <c r="J292">
        <f t="shared" si="16"/>
        <v>58.974358974358978</v>
      </c>
      <c r="K292">
        <f t="shared" si="17"/>
        <v>56.962025316455701</v>
      </c>
      <c r="L292">
        <v>267000</v>
      </c>
      <c r="M292">
        <v>124</v>
      </c>
      <c r="N292">
        <v>400.11900000000003</v>
      </c>
      <c r="O292">
        <f t="shared" si="18"/>
        <v>58.974358974358978</v>
      </c>
      <c r="P292">
        <f t="shared" si="19"/>
        <v>56.962025316455701</v>
      </c>
    </row>
    <row r="293" spans="1:16" x14ac:dyDescent="0.25">
      <c r="A293" t="s">
        <v>302</v>
      </c>
      <c r="B293">
        <v>120</v>
      </c>
      <c r="C293">
        <v>4</v>
      </c>
      <c r="D293" s="1">
        <v>79</v>
      </c>
      <c r="E293">
        <v>79</v>
      </c>
      <c r="F293" t="s">
        <v>537</v>
      </c>
      <c r="G293">
        <v>5000</v>
      </c>
      <c r="H293">
        <v>123</v>
      </c>
      <c r="I293">
        <v>13.802</v>
      </c>
      <c r="J293">
        <f t="shared" si="16"/>
        <v>55.696202531645568</v>
      </c>
      <c r="K293">
        <f t="shared" si="17"/>
        <v>55.696202531645568</v>
      </c>
      <c r="L293">
        <v>267800</v>
      </c>
      <c r="M293">
        <v>123</v>
      </c>
      <c r="N293">
        <v>400.01499999999999</v>
      </c>
      <c r="O293">
        <f t="shared" si="18"/>
        <v>55.696202531645568</v>
      </c>
      <c r="P293">
        <f t="shared" si="19"/>
        <v>55.696202531645568</v>
      </c>
    </row>
    <row r="294" spans="1:16" x14ac:dyDescent="0.25">
      <c r="A294" t="s">
        <v>303</v>
      </c>
      <c r="B294">
        <v>120</v>
      </c>
      <c r="C294">
        <v>4</v>
      </c>
      <c r="D294" s="1">
        <v>86</v>
      </c>
      <c r="E294">
        <v>86</v>
      </c>
      <c r="F294" t="s">
        <v>537</v>
      </c>
      <c r="G294">
        <v>5000</v>
      </c>
      <c r="H294">
        <v>98</v>
      </c>
      <c r="I294">
        <v>21.434999999999999</v>
      </c>
      <c r="J294">
        <f t="shared" si="16"/>
        <v>13.953488372093023</v>
      </c>
      <c r="K294">
        <f t="shared" si="17"/>
        <v>13.953488372093023</v>
      </c>
      <c r="L294">
        <v>56200</v>
      </c>
      <c r="M294">
        <v>92</v>
      </c>
      <c r="N294">
        <v>401.12599999999998</v>
      </c>
      <c r="O294">
        <f t="shared" si="18"/>
        <v>6.9767441860465116</v>
      </c>
      <c r="P294">
        <f t="shared" si="19"/>
        <v>6.9767441860465116</v>
      </c>
    </row>
    <row r="295" spans="1:16" x14ac:dyDescent="0.25">
      <c r="A295" t="s">
        <v>304</v>
      </c>
      <c r="B295">
        <v>120</v>
      </c>
      <c r="C295">
        <v>4</v>
      </c>
      <c r="D295" s="1">
        <v>107</v>
      </c>
      <c r="E295">
        <v>107</v>
      </c>
      <c r="F295" t="s">
        <v>537</v>
      </c>
      <c r="G295">
        <v>5000</v>
      </c>
      <c r="H295">
        <v>107</v>
      </c>
      <c r="I295">
        <v>57.734999999999999</v>
      </c>
      <c r="J295">
        <f t="shared" si="16"/>
        <v>0</v>
      </c>
      <c r="K295">
        <f t="shared" si="17"/>
        <v>0</v>
      </c>
      <c r="L295">
        <v>31400</v>
      </c>
      <c r="M295">
        <v>107</v>
      </c>
      <c r="N295">
        <v>401.48700000000002</v>
      </c>
      <c r="O295">
        <f t="shared" si="18"/>
        <v>0</v>
      </c>
      <c r="P295">
        <f t="shared" si="19"/>
        <v>0</v>
      </c>
    </row>
    <row r="296" spans="1:16" x14ac:dyDescent="0.25">
      <c r="A296" t="s">
        <v>305</v>
      </c>
      <c r="B296">
        <v>120</v>
      </c>
      <c r="C296">
        <v>4</v>
      </c>
      <c r="D296" s="1">
        <v>81</v>
      </c>
      <c r="E296">
        <v>81</v>
      </c>
      <c r="F296" t="s">
        <v>537</v>
      </c>
      <c r="G296">
        <v>5000</v>
      </c>
      <c r="H296">
        <v>97</v>
      </c>
      <c r="I296">
        <v>12.116</v>
      </c>
      <c r="J296">
        <f t="shared" si="16"/>
        <v>19.753086419753085</v>
      </c>
      <c r="K296">
        <f t="shared" si="17"/>
        <v>19.753086419753085</v>
      </c>
      <c r="L296">
        <v>90600</v>
      </c>
      <c r="M296">
        <v>95</v>
      </c>
      <c r="N296">
        <v>400.47300000000001</v>
      </c>
      <c r="O296">
        <f t="shared" si="18"/>
        <v>17.283950617283949</v>
      </c>
      <c r="P296">
        <f t="shared" si="19"/>
        <v>17.283950617283949</v>
      </c>
    </row>
    <row r="297" spans="1:16" x14ac:dyDescent="0.25">
      <c r="A297" t="s">
        <v>306</v>
      </c>
      <c r="B297">
        <v>120</v>
      </c>
      <c r="C297">
        <v>4</v>
      </c>
      <c r="D297" s="1">
        <v>79</v>
      </c>
      <c r="E297">
        <v>79</v>
      </c>
      <c r="F297" t="s">
        <v>537</v>
      </c>
      <c r="G297">
        <v>5000</v>
      </c>
      <c r="H297">
        <v>88</v>
      </c>
      <c r="I297">
        <v>14.494999999999999</v>
      </c>
      <c r="J297">
        <f t="shared" si="16"/>
        <v>11.39240506329114</v>
      </c>
      <c r="K297">
        <f t="shared" si="17"/>
        <v>11.39240506329114</v>
      </c>
      <c r="L297">
        <v>347800</v>
      </c>
      <c r="M297">
        <v>88</v>
      </c>
      <c r="N297">
        <v>400.04599999999999</v>
      </c>
      <c r="O297">
        <f t="shared" si="18"/>
        <v>11.39240506329114</v>
      </c>
      <c r="P297">
        <f t="shared" si="19"/>
        <v>11.39240506329114</v>
      </c>
    </row>
    <row r="298" spans="1:16" x14ac:dyDescent="0.25">
      <c r="A298" t="s">
        <v>307</v>
      </c>
      <c r="B298">
        <v>120</v>
      </c>
      <c r="C298">
        <v>4</v>
      </c>
      <c r="D298" s="1">
        <v>78</v>
      </c>
      <c r="E298">
        <v>78</v>
      </c>
      <c r="F298" t="s">
        <v>537</v>
      </c>
      <c r="G298">
        <v>5000</v>
      </c>
      <c r="H298">
        <v>90</v>
      </c>
      <c r="I298">
        <v>6.7510000000000003</v>
      </c>
      <c r="J298">
        <f t="shared" si="16"/>
        <v>15.384615384615385</v>
      </c>
      <c r="K298">
        <f t="shared" si="17"/>
        <v>15.384615384615385</v>
      </c>
      <c r="L298">
        <v>456200</v>
      </c>
      <c r="M298">
        <v>90</v>
      </c>
      <c r="N298">
        <v>400.06400000000002</v>
      </c>
      <c r="O298">
        <f t="shared" si="18"/>
        <v>15.384615384615385</v>
      </c>
      <c r="P298">
        <f t="shared" si="19"/>
        <v>15.384615384615385</v>
      </c>
    </row>
    <row r="299" spans="1:16" x14ac:dyDescent="0.25">
      <c r="A299" t="s">
        <v>308</v>
      </c>
      <c r="B299">
        <v>120</v>
      </c>
      <c r="C299">
        <v>4</v>
      </c>
      <c r="D299" s="1">
        <v>106</v>
      </c>
      <c r="E299">
        <v>106</v>
      </c>
      <c r="F299" t="s">
        <v>537</v>
      </c>
      <c r="G299">
        <v>5000</v>
      </c>
      <c r="H299">
        <v>121</v>
      </c>
      <c r="I299">
        <v>12.260999999999999</v>
      </c>
      <c r="J299">
        <f t="shared" si="16"/>
        <v>14.150943396226415</v>
      </c>
      <c r="K299">
        <f t="shared" si="17"/>
        <v>14.150943396226415</v>
      </c>
      <c r="L299">
        <v>143400</v>
      </c>
      <c r="M299">
        <v>118</v>
      </c>
      <c r="N299">
        <v>400.42500000000001</v>
      </c>
      <c r="O299">
        <f t="shared" si="18"/>
        <v>11.320754716981133</v>
      </c>
      <c r="P299">
        <f t="shared" si="19"/>
        <v>11.320754716981133</v>
      </c>
    </row>
    <row r="300" spans="1:16" x14ac:dyDescent="0.25">
      <c r="A300" t="s">
        <v>309</v>
      </c>
      <c r="B300">
        <v>120</v>
      </c>
      <c r="C300">
        <v>4</v>
      </c>
      <c r="D300" s="1">
        <v>93</v>
      </c>
      <c r="E300">
        <v>121</v>
      </c>
      <c r="F300" t="s">
        <v>537</v>
      </c>
      <c r="G300">
        <v>5000</v>
      </c>
      <c r="H300">
        <v>216</v>
      </c>
      <c r="I300">
        <v>68.153999999999996</v>
      </c>
      <c r="J300">
        <f t="shared" si="16"/>
        <v>132.25806451612902</v>
      </c>
      <c r="K300">
        <f t="shared" si="17"/>
        <v>78.512396694214885</v>
      </c>
      <c r="L300">
        <v>54200</v>
      </c>
      <c r="M300">
        <v>215</v>
      </c>
      <c r="N300">
        <v>400.34800000000001</v>
      </c>
      <c r="O300">
        <f t="shared" si="18"/>
        <v>131.18279569892474</v>
      </c>
      <c r="P300">
        <f t="shared" si="19"/>
        <v>77.685950413223139</v>
      </c>
    </row>
    <row r="301" spans="1:16" x14ac:dyDescent="0.25">
      <c r="A301" t="s">
        <v>310</v>
      </c>
      <c r="B301">
        <v>120</v>
      </c>
      <c r="C301">
        <v>4</v>
      </c>
      <c r="D301" s="1">
        <v>84</v>
      </c>
      <c r="E301">
        <v>128</v>
      </c>
      <c r="F301" t="s">
        <v>537</v>
      </c>
      <c r="G301">
        <v>5000</v>
      </c>
      <c r="H301">
        <v>245</v>
      </c>
      <c r="I301">
        <v>67.887</v>
      </c>
      <c r="J301">
        <f t="shared" si="16"/>
        <v>191.66666666666669</v>
      </c>
      <c r="K301">
        <f t="shared" si="17"/>
        <v>91.40625</v>
      </c>
      <c r="L301">
        <v>48200</v>
      </c>
      <c r="M301">
        <v>240</v>
      </c>
      <c r="N301">
        <v>400.78199999999998</v>
      </c>
      <c r="O301">
        <f t="shared" si="18"/>
        <v>185.71428571428572</v>
      </c>
      <c r="P301">
        <f t="shared" si="19"/>
        <v>87.5</v>
      </c>
    </row>
    <row r="302" spans="1:16" x14ac:dyDescent="0.25">
      <c r="A302" t="s">
        <v>311</v>
      </c>
      <c r="B302">
        <v>120</v>
      </c>
      <c r="C302">
        <v>4</v>
      </c>
      <c r="D302" s="1">
        <v>85</v>
      </c>
      <c r="E302">
        <v>101</v>
      </c>
      <c r="F302" t="s">
        <v>537</v>
      </c>
      <c r="G302">
        <v>5000</v>
      </c>
      <c r="H302">
        <v>170</v>
      </c>
      <c r="I302">
        <v>46.195</v>
      </c>
      <c r="J302">
        <f t="shared" si="16"/>
        <v>100</v>
      </c>
      <c r="K302">
        <f t="shared" si="17"/>
        <v>68.316831683168317</v>
      </c>
      <c r="L302">
        <v>72600</v>
      </c>
      <c r="M302">
        <v>168</v>
      </c>
      <c r="N302">
        <v>400.76400000000001</v>
      </c>
      <c r="O302">
        <f t="shared" si="18"/>
        <v>97.647058823529406</v>
      </c>
      <c r="P302">
        <f t="shared" si="19"/>
        <v>66.336633663366342</v>
      </c>
    </row>
    <row r="303" spans="1:16" x14ac:dyDescent="0.25">
      <c r="A303" t="s">
        <v>312</v>
      </c>
      <c r="B303">
        <v>120</v>
      </c>
      <c r="C303">
        <v>4</v>
      </c>
      <c r="D303" s="1">
        <v>84</v>
      </c>
      <c r="E303">
        <v>105</v>
      </c>
      <c r="F303" t="s">
        <v>537</v>
      </c>
      <c r="G303">
        <v>5000</v>
      </c>
      <c r="H303">
        <v>186</v>
      </c>
      <c r="I303">
        <v>53.463000000000001</v>
      </c>
      <c r="J303">
        <f t="shared" si="16"/>
        <v>121.42857142857142</v>
      </c>
      <c r="K303">
        <f t="shared" si="17"/>
        <v>77.142857142857153</v>
      </c>
      <c r="L303">
        <v>64600</v>
      </c>
      <c r="M303">
        <v>184</v>
      </c>
      <c r="N303">
        <v>400.74700000000001</v>
      </c>
      <c r="O303">
        <f t="shared" si="18"/>
        <v>119.04761904761905</v>
      </c>
      <c r="P303">
        <f t="shared" si="19"/>
        <v>75.238095238095241</v>
      </c>
    </row>
    <row r="304" spans="1:16" x14ac:dyDescent="0.25">
      <c r="A304" t="s">
        <v>313</v>
      </c>
      <c r="B304">
        <v>120</v>
      </c>
      <c r="C304">
        <v>4</v>
      </c>
      <c r="D304" s="1">
        <v>83</v>
      </c>
      <c r="E304">
        <v>83</v>
      </c>
      <c r="F304" t="s">
        <v>537</v>
      </c>
      <c r="G304">
        <v>5000</v>
      </c>
      <c r="H304">
        <v>134</v>
      </c>
      <c r="I304">
        <v>35.216000000000001</v>
      </c>
      <c r="J304">
        <f t="shared" si="16"/>
        <v>61.445783132530117</v>
      </c>
      <c r="K304">
        <f t="shared" si="17"/>
        <v>61.445783132530117</v>
      </c>
      <c r="L304">
        <v>91600</v>
      </c>
      <c r="M304">
        <v>132</v>
      </c>
      <c r="N304">
        <v>400.339</v>
      </c>
      <c r="O304">
        <f t="shared" si="18"/>
        <v>59.036144578313255</v>
      </c>
      <c r="P304">
        <f t="shared" si="19"/>
        <v>59.036144578313255</v>
      </c>
    </row>
    <row r="305" spans="1:16" x14ac:dyDescent="0.25">
      <c r="A305" t="s">
        <v>314</v>
      </c>
      <c r="B305">
        <v>120</v>
      </c>
      <c r="C305">
        <v>4</v>
      </c>
      <c r="D305" s="1">
        <v>95</v>
      </c>
      <c r="E305">
        <v>95</v>
      </c>
      <c r="F305" t="s">
        <v>537</v>
      </c>
      <c r="G305">
        <v>5000</v>
      </c>
      <c r="H305">
        <v>128</v>
      </c>
      <c r="I305">
        <v>32.914000000000001</v>
      </c>
      <c r="J305">
        <f t="shared" si="16"/>
        <v>34.736842105263158</v>
      </c>
      <c r="K305">
        <f t="shared" si="17"/>
        <v>34.736842105263158</v>
      </c>
      <c r="L305">
        <v>107800</v>
      </c>
      <c r="M305">
        <v>127</v>
      </c>
      <c r="N305">
        <v>400.27</v>
      </c>
      <c r="O305">
        <f t="shared" si="18"/>
        <v>33.684210526315788</v>
      </c>
      <c r="P305">
        <f t="shared" si="19"/>
        <v>33.684210526315788</v>
      </c>
    </row>
    <row r="306" spans="1:16" x14ac:dyDescent="0.25">
      <c r="A306" t="s">
        <v>315</v>
      </c>
      <c r="B306">
        <v>120</v>
      </c>
      <c r="C306">
        <v>4</v>
      </c>
      <c r="D306" s="1">
        <v>80</v>
      </c>
      <c r="E306">
        <v>80</v>
      </c>
      <c r="F306" t="s">
        <v>537</v>
      </c>
      <c r="G306">
        <v>5000</v>
      </c>
      <c r="H306">
        <v>100</v>
      </c>
      <c r="I306">
        <v>22.937000000000001</v>
      </c>
      <c r="J306">
        <f t="shared" si="16"/>
        <v>25</v>
      </c>
      <c r="K306">
        <f t="shared" si="17"/>
        <v>25</v>
      </c>
      <c r="L306">
        <v>170800</v>
      </c>
      <c r="M306">
        <v>100</v>
      </c>
      <c r="N306">
        <v>400.29300000000001</v>
      </c>
      <c r="O306">
        <f t="shared" si="18"/>
        <v>25</v>
      </c>
      <c r="P306">
        <f t="shared" si="19"/>
        <v>25</v>
      </c>
    </row>
    <row r="307" spans="1:16" x14ac:dyDescent="0.25">
      <c r="A307" t="s">
        <v>316</v>
      </c>
      <c r="B307">
        <v>120</v>
      </c>
      <c r="C307">
        <v>4</v>
      </c>
      <c r="D307" s="1">
        <v>98</v>
      </c>
      <c r="E307">
        <v>98</v>
      </c>
      <c r="F307" t="s">
        <v>537</v>
      </c>
      <c r="G307">
        <v>5000</v>
      </c>
      <c r="H307">
        <v>133</v>
      </c>
      <c r="I307">
        <v>33.027999999999999</v>
      </c>
      <c r="J307">
        <f t="shared" si="16"/>
        <v>35.714285714285715</v>
      </c>
      <c r="K307">
        <f t="shared" si="17"/>
        <v>35.714285714285715</v>
      </c>
      <c r="L307">
        <v>112000</v>
      </c>
      <c r="M307">
        <v>132</v>
      </c>
      <c r="N307">
        <v>400.678</v>
      </c>
      <c r="O307">
        <f t="shared" si="18"/>
        <v>34.693877551020407</v>
      </c>
      <c r="P307">
        <f t="shared" si="19"/>
        <v>34.693877551020407</v>
      </c>
    </row>
    <row r="308" spans="1:16" x14ac:dyDescent="0.25">
      <c r="A308" t="s">
        <v>317</v>
      </c>
      <c r="B308">
        <v>120</v>
      </c>
      <c r="C308">
        <v>4</v>
      </c>
      <c r="D308" s="1">
        <v>79</v>
      </c>
      <c r="E308">
        <v>79</v>
      </c>
      <c r="F308" t="s">
        <v>537</v>
      </c>
      <c r="G308">
        <v>5000</v>
      </c>
      <c r="H308">
        <v>101</v>
      </c>
      <c r="I308">
        <v>23.457000000000001</v>
      </c>
      <c r="J308">
        <f t="shared" si="16"/>
        <v>27.848101265822784</v>
      </c>
      <c r="K308">
        <f t="shared" si="17"/>
        <v>27.848101265822784</v>
      </c>
      <c r="L308">
        <v>133200</v>
      </c>
      <c r="M308">
        <v>100</v>
      </c>
      <c r="N308">
        <v>400.31700000000001</v>
      </c>
      <c r="O308">
        <f t="shared" si="18"/>
        <v>26.582278481012654</v>
      </c>
      <c r="P308">
        <f t="shared" si="19"/>
        <v>26.582278481012654</v>
      </c>
    </row>
    <row r="309" spans="1:16" x14ac:dyDescent="0.25">
      <c r="A309" t="s">
        <v>318</v>
      </c>
      <c r="B309">
        <v>120</v>
      </c>
      <c r="C309">
        <v>4</v>
      </c>
      <c r="D309" s="1">
        <v>95</v>
      </c>
      <c r="E309">
        <v>95</v>
      </c>
      <c r="F309" t="s">
        <v>537</v>
      </c>
      <c r="G309">
        <v>5000</v>
      </c>
      <c r="H309">
        <v>119</v>
      </c>
      <c r="I309">
        <v>44.088000000000001</v>
      </c>
      <c r="J309">
        <f t="shared" si="16"/>
        <v>25.263157894736842</v>
      </c>
      <c r="K309">
        <f t="shared" si="17"/>
        <v>25.263157894736842</v>
      </c>
      <c r="L309">
        <v>110600</v>
      </c>
      <c r="M309">
        <v>119</v>
      </c>
      <c r="N309">
        <v>400.62900000000002</v>
      </c>
      <c r="O309">
        <f t="shared" si="18"/>
        <v>25.263157894736842</v>
      </c>
      <c r="P309">
        <f t="shared" si="19"/>
        <v>25.263157894736842</v>
      </c>
    </row>
    <row r="310" spans="1:16" x14ac:dyDescent="0.25">
      <c r="A310" t="s">
        <v>319</v>
      </c>
      <c r="B310">
        <v>120</v>
      </c>
      <c r="C310">
        <v>4</v>
      </c>
      <c r="D310" s="1">
        <v>109</v>
      </c>
      <c r="E310">
        <v>184</v>
      </c>
      <c r="F310" t="s">
        <v>537</v>
      </c>
      <c r="G310">
        <v>5000</v>
      </c>
      <c r="H310">
        <v>348</v>
      </c>
      <c r="I310">
        <v>145.565</v>
      </c>
      <c r="J310">
        <f t="shared" si="16"/>
        <v>219.26605504587155</v>
      </c>
      <c r="K310">
        <f t="shared" si="17"/>
        <v>89.130434782608688</v>
      </c>
      <c r="L310">
        <v>20200</v>
      </c>
      <c r="M310">
        <v>347</v>
      </c>
      <c r="N310">
        <v>400.83600000000001</v>
      </c>
      <c r="O310">
        <f t="shared" si="18"/>
        <v>218.348623853211</v>
      </c>
      <c r="P310">
        <f t="shared" si="19"/>
        <v>88.58695652173914</v>
      </c>
    </row>
    <row r="311" spans="1:16" x14ac:dyDescent="0.25">
      <c r="A311" t="s">
        <v>320</v>
      </c>
      <c r="B311">
        <v>120</v>
      </c>
      <c r="C311">
        <v>4</v>
      </c>
      <c r="D311" s="1">
        <v>98</v>
      </c>
      <c r="E311">
        <v>149</v>
      </c>
      <c r="F311" t="s">
        <v>537</v>
      </c>
      <c r="G311">
        <v>5000</v>
      </c>
      <c r="H311">
        <v>262</v>
      </c>
      <c r="I311">
        <v>127.551</v>
      </c>
      <c r="J311">
        <f t="shared" si="16"/>
        <v>167.34693877551021</v>
      </c>
      <c r="K311">
        <f t="shared" si="17"/>
        <v>75.838926174496649</v>
      </c>
      <c r="L311">
        <v>24800</v>
      </c>
      <c r="M311">
        <v>255</v>
      </c>
      <c r="N311">
        <v>401.19400000000002</v>
      </c>
      <c r="O311">
        <f t="shared" si="18"/>
        <v>160.20408163265304</v>
      </c>
      <c r="P311">
        <f t="shared" si="19"/>
        <v>71.140939597315437</v>
      </c>
    </row>
    <row r="312" spans="1:16" x14ac:dyDescent="0.25">
      <c r="A312" t="s">
        <v>321</v>
      </c>
      <c r="B312">
        <v>120</v>
      </c>
      <c r="C312">
        <v>4</v>
      </c>
      <c r="D312" s="1">
        <v>84</v>
      </c>
      <c r="E312">
        <v>141</v>
      </c>
      <c r="F312" t="s">
        <v>537</v>
      </c>
      <c r="G312">
        <v>5000</v>
      </c>
      <c r="H312">
        <v>210</v>
      </c>
      <c r="I312">
        <v>87.087000000000003</v>
      </c>
      <c r="J312">
        <f t="shared" si="16"/>
        <v>150</v>
      </c>
      <c r="K312">
        <f t="shared" si="17"/>
        <v>48.936170212765958</v>
      </c>
      <c r="L312">
        <v>33800</v>
      </c>
      <c r="M312">
        <v>203</v>
      </c>
      <c r="N312">
        <v>401.68599999999998</v>
      </c>
      <c r="O312">
        <f t="shared" si="18"/>
        <v>141.66666666666669</v>
      </c>
      <c r="P312">
        <f t="shared" si="19"/>
        <v>43.971631205673759</v>
      </c>
    </row>
    <row r="313" spans="1:16" x14ac:dyDescent="0.25">
      <c r="A313" t="s">
        <v>322</v>
      </c>
      <c r="B313">
        <v>120</v>
      </c>
      <c r="C313">
        <v>4</v>
      </c>
      <c r="D313" s="1">
        <v>72</v>
      </c>
      <c r="E313">
        <v>110</v>
      </c>
      <c r="F313" t="s">
        <v>537</v>
      </c>
      <c r="G313">
        <v>5000</v>
      </c>
      <c r="H313">
        <v>180</v>
      </c>
      <c r="I313">
        <v>80.855999999999995</v>
      </c>
      <c r="J313">
        <f t="shared" si="16"/>
        <v>150</v>
      </c>
      <c r="K313">
        <f t="shared" si="17"/>
        <v>63.636363636363633</v>
      </c>
      <c r="L313">
        <v>38800</v>
      </c>
      <c r="M313">
        <v>177</v>
      </c>
      <c r="N313">
        <v>401.31700000000001</v>
      </c>
      <c r="O313">
        <f t="shared" si="18"/>
        <v>145.83333333333331</v>
      </c>
      <c r="P313">
        <f t="shared" si="19"/>
        <v>60.909090909090914</v>
      </c>
    </row>
    <row r="314" spans="1:16" x14ac:dyDescent="0.25">
      <c r="A314" t="s">
        <v>323</v>
      </c>
      <c r="B314">
        <v>120</v>
      </c>
      <c r="C314">
        <v>4</v>
      </c>
      <c r="D314" s="1">
        <v>106</v>
      </c>
      <c r="E314">
        <v>112</v>
      </c>
      <c r="F314" t="s">
        <v>537</v>
      </c>
      <c r="G314">
        <v>5000</v>
      </c>
      <c r="H314">
        <v>176</v>
      </c>
      <c r="I314">
        <v>86.11</v>
      </c>
      <c r="J314">
        <f t="shared" si="16"/>
        <v>66.037735849056602</v>
      </c>
      <c r="K314">
        <f t="shared" si="17"/>
        <v>57.142857142857139</v>
      </c>
      <c r="L314">
        <v>39600</v>
      </c>
      <c r="M314">
        <v>173</v>
      </c>
      <c r="N314">
        <v>401.33199999999999</v>
      </c>
      <c r="O314">
        <f t="shared" si="18"/>
        <v>63.20754716981132</v>
      </c>
      <c r="P314">
        <f t="shared" si="19"/>
        <v>54.464285714285708</v>
      </c>
    </row>
    <row r="315" spans="1:16" x14ac:dyDescent="0.25">
      <c r="A315" t="s">
        <v>324</v>
      </c>
      <c r="B315">
        <v>120</v>
      </c>
      <c r="C315">
        <v>4</v>
      </c>
      <c r="D315" s="1">
        <v>79</v>
      </c>
      <c r="E315">
        <v>86</v>
      </c>
      <c r="F315" t="s">
        <v>537</v>
      </c>
      <c r="G315">
        <v>5000</v>
      </c>
      <c r="H315">
        <v>127</v>
      </c>
      <c r="I315">
        <v>54.77</v>
      </c>
      <c r="J315">
        <f t="shared" si="16"/>
        <v>60.75949367088608</v>
      </c>
      <c r="K315">
        <f t="shared" si="17"/>
        <v>47.674418604651166</v>
      </c>
      <c r="L315">
        <v>59800</v>
      </c>
      <c r="M315">
        <v>127</v>
      </c>
      <c r="N315">
        <v>401.35500000000002</v>
      </c>
      <c r="O315">
        <f t="shared" si="18"/>
        <v>60.75949367088608</v>
      </c>
      <c r="P315">
        <f t="shared" si="19"/>
        <v>47.674418604651166</v>
      </c>
    </row>
    <row r="316" spans="1:16" x14ac:dyDescent="0.25">
      <c r="A316" t="s">
        <v>325</v>
      </c>
      <c r="B316">
        <v>120</v>
      </c>
      <c r="C316">
        <v>4</v>
      </c>
      <c r="D316" s="1">
        <v>101</v>
      </c>
      <c r="E316">
        <v>101</v>
      </c>
      <c r="F316" t="s">
        <v>537</v>
      </c>
      <c r="G316">
        <v>5000</v>
      </c>
      <c r="H316">
        <v>132</v>
      </c>
      <c r="I316">
        <v>58.384999999999998</v>
      </c>
      <c r="J316">
        <f t="shared" si="16"/>
        <v>30.693069306930692</v>
      </c>
      <c r="K316">
        <f t="shared" si="17"/>
        <v>30.693069306930692</v>
      </c>
      <c r="L316">
        <v>53800</v>
      </c>
      <c r="M316">
        <v>130</v>
      </c>
      <c r="N316">
        <v>400.399</v>
      </c>
      <c r="O316">
        <f t="shared" si="18"/>
        <v>28.71287128712871</v>
      </c>
      <c r="P316">
        <f t="shared" si="19"/>
        <v>28.71287128712871</v>
      </c>
    </row>
    <row r="317" spans="1:16" x14ac:dyDescent="0.25">
      <c r="A317" t="s">
        <v>326</v>
      </c>
      <c r="B317">
        <v>120</v>
      </c>
      <c r="C317">
        <v>4</v>
      </c>
      <c r="D317" s="1">
        <v>91</v>
      </c>
      <c r="E317">
        <v>91</v>
      </c>
      <c r="F317" t="s">
        <v>537</v>
      </c>
      <c r="G317">
        <v>5000</v>
      </c>
      <c r="H317">
        <v>123</v>
      </c>
      <c r="I317">
        <v>47.36</v>
      </c>
      <c r="J317">
        <f t="shared" si="16"/>
        <v>35.164835164835168</v>
      </c>
      <c r="K317">
        <f t="shared" si="17"/>
        <v>35.164835164835168</v>
      </c>
      <c r="L317">
        <v>72600</v>
      </c>
      <c r="M317">
        <v>121</v>
      </c>
      <c r="N317">
        <v>400.63299999999998</v>
      </c>
      <c r="O317">
        <f t="shared" si="18"/>
        <v>32.967032967032964</v>
      </c>
      <c r="P317">
        <f t="shared" si="19"/>
        <v>32.967032967032964</v>
      </c>
    </row>
    <row r="318" spans="1:16" x14ac:dyDescent="0.25">
      <c r="A318" t="s">
        <v>327</v>
      </c>
      <c r="B318">
        <v>120</v>
      </c>
      <c r="C318">
        <v>4</v>
      </c>
      <c r="D318" s="1">
        <v>126</v>
      </c>
      <c r="E318">
        <v>126</v>
      </c>
      <c r="F318" t="s">
        <v>537</v>
      </c>
      <c r="G318">
        <v>5000</v>
      </c>
      <c r="H318">
        <v>126</v>
      </c>
      <c r="I318">
        <v>283.11799999999999</v>
      </c>
      <c r="J318">
        <f t="shared" si="16"/>
        <v>0</v>
      </c>
      <c r="K318">
        <f t="shared" si="17"/>
        <v>0</v>
      </c>
      <c r="L318">
        <v>7000</v>
      </c>
      <c r="M318">
        <v>126</v>
      </c>
      <c r="N318">
        <v>401.72699999999998</v>
      </c>
      <c r="O318">
        <f t="shared" si="18"/>
        <v>0</v>
      </c>
      <c r="P318">
        <f t="shared" si="19"/>
        <v>0</v>
      </c>
    </row>
    <row r="319" spans="1:16" x14ac:dyDescent="0.25">
      <c r="A319" t="s">
        <v>328</v>
      </c>
      <c r="B319">
        <v>120</v>
      </c>
      <c r="C319">
        <v>4</v>
      </c>
      <c r="D319" s="1">
        <v>81</v>
      </c>
      <c r="E319">
        <v>81</v>
      </c>
      <c r="F319" t="s">
        <v>537</v>
      </c>
      <c r="G319">
        <v>5000</v>
      </c>
      <c r="H319">
        <v>92</v>
      </c>
      <c r="I319">
        <v>35.744999999999997</v>
      </c>
      <c r="J319">
        <f t="shared" si="16"/>
        <v>13.580246913580247</v>
      </c>
      <c r="K319">
        <f t="shared" si="17"/>
        <v>13.580246913580247</v>
      </c>
      <c r="L319">
        <v>91800</v>
      </c>
      <c r="M319">
        <v>89</v>
      </c>
      <c r="N319">
        <v>400.61099999999999</v>
      </c>
      <c r="O319">
        <f t="shared" si="18"/>
        <v>9.8765432098765427</v>
      </c>
      <c r="P319">
        <f t="shared" si="19"/>
        <v>9.8765432098765427</v>
      </c>
    </row>
    <row r="320" spans="1:16" x14ac:dyDescent="0.25">
      <c r="A320" t="s">
        <v>329</v>
      </c>
      <c r="B320">
        <v>120</v>
      </c>
      <c r="C320">
        <v>4</v>
      </c>
      <c r="D320" s="1">
        <v>88</v>
      </c>
      <c r="E320">
        <v>186</v>
      </c>
      <c r="F320" t="s">
        <v>537</v>
      </c>
      <c r="G320">
        <v>5000</v>
      </c>
      <c r="H320">
        <v>324</v>
      </c>
      <c r="I320">
        <v>216.499</v>
      </c>
      <c r="J320">
        <f t="shared" si="16"/>
        <v>268.18181818181819</v>
      </c>
      <c r="K320">
        <f t="shared" si="17"/>
        <v>74.193548387096769</v>
      </c>
      <c r="L320">
        <v>12000</v>
      </c>
      <c r="M320">
        <v>323</v>
      </c>
      <c r="N320">
        <v>402.14299999999997</v>
      </c>
      <c r="O320">
        <f t="shared" si="18"/>
        <v>267.04545454545456</v>
      </c>
      <c r="P320">
        <f t="shared" si="19"/>
        <v>73.655913978494624</v>
      </c>
    </row>
    <row r="321" spans="1:16" x14ac:dyDescent="0.25">
      <c r="A321" t="s">
        <v>330</v>
      </c>
      <c r="B321">
        <v>120</v>
      </c>
      <c r="C321">
        <v>4</v>
      </c>
      <c r="D321" s="1">
        <v>90</v>
      </c>
      <c r="E321">
        <v>172</v>
      </c>
      <c r="F321" t="s">
        <v>537</v>
      </c>
      <c r="G321">
        <v>5000</v>
      </c>
      <c r="H321">
        <v>293</v>
      </c>
      <c r="I321">
        <v>196.59700000000001</v>
      </c>
      <c r="J321">
        <f t="shared" si="16"/>
        <v>225.55555555555554</v>
      </c>
      <c r="K321">
        <f t="shared" si="17"/>
        <v>70.348837209302332</v>
      </c>
      <c r="L321">
        <v>14200</v>
      </c>
      <c r="M321">
        <v>291</v>
      </c>
      <c r="N321">
        <v>400.37799999999999</v>
      </c>
      <c r="O321">
        <f t="shared" si="18"/>
        <v>223.33333333333334</v>
      </c>
      <c r="P321">
        <f t="shared" si="19"/>
        <v>69.186046511627907</v>
      </c>
    </row>
    <row r="322" spans="1:16" x14ac:dyDescent="0.25">
      <c r="A322" t="s">
        <v>331</v>
      </c>
      <c r="B322">
        <v>120</v>
      </c>
      <c r="C322">
        <v>4</v>
      </c>
      <c r="D322" s="1">
        <v>72</v>
      </c>
      <c r="E322">
        <v>103</v>
      </c>
      <c r="F322" t="s">
        <v>537</v>
      </c>
      <c r="G322">
        <v>5000</v>
      </c>
      <c r="H322">
        <v>164</v>
      </c>
      <c r="I322">
        <v>115.878</v>
      </c>
      <c r="J322">
        <f t="shared" si="16"/>
        <v>127.77777777777777</v>
      </c>
      <c r="K322">
        <f t="shared" si="17"/>
        <v>59.22330097087378</v>
      </c>
      <c r="L322">
        <v>26200</v>
      </c>
      <c r="M322">
        <v>163</v>
      </c>
      <c r="N322">
        <v>401.75599999999997</v>
      </c>
      <c r="O322">
        <f t="shared" si="18"/>
        <v>126.38888888888889</v>
      </c>
      <c r="P322">
        <f t="shared" si="19"/>
        <v>58.252427184466015</v>
      </c>
    </row>
    <row r="323" spans="1:16" x14ac:dyDescent="0.25">
      <c r="A323" t="s">
        <v>332</v>
      </c>
      <c r="B323">
        <v>120</v>
      </c>
      <c r="C323">
        <v>4</v>
      </c>
      <c r="D323" s="1">
        <v>74</v>
      </c>
      <c r="E323">
        <v>117</v>
      </c>
      <c r="F323" t="s">
        <v>537</v>
      </c>
      <c r="G323">
        <v>5000</v>
      </c>
      <c r="H323">
        <v>185</v>
      </c>
      <c r="I323">
        <v>125.90600000000001</v>
      </c>
      <c r="J323">
        <f t="shared" ref="J323:J386" si="20">(H323-$D323)/$D323*100</f>
        <v>150</v>
      </c>
      <c r="K323">
        <f t="shared" ref="K323:K386" si="21">(H323-$E323)/$E323*100</f>
        <v>58.119658119658126</v>
      </c>
      <c r="L323">
        <v>22600</v>
      </c>
      <c r="M323">
        <v>183</v>
      </c>
      <c r="N323">
        <v>400.90499999999997</v>
      </c>
      <c r="O323">
        <f t="shared" ref="O323:O386" si="22">(M323-$D323)/$D323*100</f>
        <v>147.29729729729729</v>
      </c>
      <c r="P323">
        <f t="shared" ref="P323:P386" si="23">(M323-$E323)/$E323*100</f>
        <v>56.410256410256409</v>
      </c>
    </row>
    <row r="324" spans="1:16" x14ac:dyDescent="0.25">
      <c r="A324" t="s">
        <v>333</v>
      </c>
      <c r="B324">
        <v>120</v>
      </c>
      <c r="C324">
        <v>4</v>
      </c>
      <c r="D324" s="1">
        <v>72</v>
      </c>
      <c r="E324">
        <v>97</v>
      </c>
      <c r="F324" t="s">
        <v>537</v>
      </c>
      <c r="G324">
        <v>5000</v>
      </c>
      <c r="H324">
        <v>141</v>
      </c>
      <c r="I324">
        <v>79.585999999999999</v>
      </c>
      <c r="J324">
        <f t="shared" si="20"/>
        <v>95.833333333333343</v>
      </c>
      <c r="K324">
        <f t="shared" si="21"/>
        <v>45.360824742268044</v>
      </c>
      <c r="L324">
        <v>39600</v>
      </c>
      <c r="M324">
        <v>139</v>
      </c>
      <c r="N324">
        <v>400.13299999999998</v>
      </c>
      <c r="O324">
        <f t="shared" si="22"/>
        <v>93.055555555555557</v>
      </c>
      <c r="P324">
        <f t="shared" si="23"/>
        <v>43.298969072164951</v>
      </c>
    </row>
    <row r="325" spans="1:16" x14ac:dyDescent="0.25">
      <c r="A325" t="s">
        <v>334</v>
      </c>
      <c r="B325">
        <v>120</v>
      </c>
      <c r="C325">
        <v>4</v>
      </c>
      <c r="D325" s="1">
        <v>101</v>
      </c>
      <c r="E325">
        <v>135</v>
      </c>
      <c r="F325" t="s">
        <v>537</v>
      </c>
      <c r="G325">
        <v>5000</v>
      </c>
      <c r="H325">
        <v>194</v>
      </c>
      <c r="I325">
        <v>103.84399999999999</v>
      </c>
      <c r="J325">
        <f t="shared" si="20"/>
        <v>92.079207920792086</v>
      </c>
      <c r="K325">
        <f t="shared" si="21"/>
        <v>43.703703703703702</v>
      </c>
      <c r="L325">
        <v>29800</v>
      </c>
      <c r="M325">
        <v>191</v>
      </c>
      <c r="N325">
        <v>401.76400000000001</v>
      </c>
      <c r="O325">
        <f t="shared" si="22"/>
        <v>89.10891089108911</v>
      </c>
      <c r="P325">
        <f t="shared" si="23"/>
        <v>41.481481481481481</v>
      </c>
    </row>
    <row r="326" spans="1:16" x14ac:dyDescent="0.25">
      <c r="A326" t="s">
        <v>335</v>
      </c>
      <c r="B326">
        <v>120</v>
      </c>
      <c r="C326">
        <v>4</v>
      </c>
      <c r="D326" s="1">
        <v>92</v>
      </c>
      <c r="E326">
        <v>98</v>
      </c>
      <c r="F326" t="s">
        <v>537</v>
      </c>
      <c r="G326">
        <v>5000</v>
      </c>
      <c r="H326">
        <v>155</v>
      </c>
      <c r="I326">
        <v>95.156999999999996</v>
      </c>
      <c r="J326">
        <f t="shared" si="20"/>
        <v>68.478260869565219</v>
      </c>
      <c r="K326">
        <f t="shared" si="21"/>
        <v>58.163265306122447</v>
      </c>
      <c r="L326">
        <v>33000</v>
      </c>
      <c r="M326">
        <v>153</v>
      </c>
      <c r="N326">
        <v>402.18</v>
      </c>
      <c r="O326">
        <f t="shared" si="22"/>
        <v>66.304347826086953</v>
      </c>
      <c r="P326">
        <f t="shared" si="23"/>
        <v>56.12244897959183</v>
      </c>
    </row>
    <row r="327" spans="1:16" x14ac:dyDescent="0.25">
      <c r="A327" t="s">
        <v>336</v>
      </c>
      <c r="B327">
        <v>120</v>
      </c>
      <c r="C327">
        <v>4</v>
      </c>
      <c r="D327" s="1">
        <v>93</v>
      </c>
      <c r="E327">
        <v>93</v>
      </c>
      <c r="F327" t="s">
        <v>537</v>
      </c>
      <c r="G327">
        <v>5000</v>
      </c>
      <c r="H327">
        <v>124</v>
      </c>
      <c r="I327">
        <v>70.694999999999993</v>
      </c>
      <c r="J327">
        <f t="shared" si="20"/>
        <v>33.333333333333329</v>
      </c>
      <c r="K327">
        <f t="shared" si="21"/>
        <v>33.333333333333329</v>
      </c>
      <c r="L327">
        <v>42600</v>
      </c>
      <c r="M327">
        <v>121</v>
      </c>
      <c r="N327">
        <v>402.29700000000003</v>
      </c>
      <c r="O327">
        <f t="shared" si="22"/>
        <v>30.107526881720432</v>
      </c>
      <c r="P327">
        <f t="shared" si="23"/>
        <v>30.107526881720432</v>
      </c>
    </row>
    <row r="328" spans="1:16" x14ac:dyDescent="0.25">
      <c r="A328" t="s">
        <v>337</v>
      </c>
      <c r="B328">
        <v>120</v>
      </c>
      <c r="C328">
        <v>4</v>
      </c>
      <c r="D328" s="1">
        <v>89</v>
      </c>
      <c r="E328">
        <v>89</v>
      </c>
      <c r="F328" t="s">
        <v>537</v>
      </c>
      <c r="G328">
        <v>5000</v>
      </c>
      <c r="H328">
        <v>121</v>
      </c>
      <c r="I328">
        <v>58.533000000000001</v>
      </c>
      <c r="J328">
        <f t="shared" si="20"/>
        <v>35.955056179775283</v>
      </c>
      <c r="K328">
        <f t="shared" si="21"/>
        <v>35.955056179775283</v>
      </c>
      <c r="L328">
        <v>53200</v>
      </c>
      <c r="M328">
        <v>119</v>
      </c>
      <c r="N328">
        <v>401.24099999999999</v>
      </c>
      <c r="O328">
        <f t="shared" si="22"/>
        <v>33.707865168539328</v>
      </c>
      <c r="P328">
        <f t="shared" si="23"/>
        <v>33.707865168539328</v>
      </c>
    </row>
    <row r="329" spans="1:16" x14ac:dyDescent="0.25">
      <c r="A329" t="s">
        <v>338</v>
      </c>
      <c r="B329">
        <v>120</v>
      </c>
      <c r="C329">
        <v>4</v>
      </c>
      <c r="D329" s="1">
        <v>74</v>
      </c>
      <c r="E329">
        <v>74</v>
      </c>
      <c r="F329" t="s">
        <v>537</v>
      </c>
      <c r="G329">
        <v>5000</v>
      </c>
      <c r="H329">
        <v>105</v>
      </c>
      <c r="I329">
        <v>58.296999999999997</v>
      </c>
      <c r="J329">
        <f t="shared" si="20"/>
        <v>41.891891891891895</v>
      </c>
      <c r="K329">
        <f t="shared" si="21"/>
        <v>41.891891891891895</v>
      </c>
      <c r="L329">
        <v>52800</v>
      </c>
      <c r="M329">
        <v>104</v>
      </c>
      <c r="N329">
        <v>400.11799999999999</v>
      </c>
      <c r="O329">
        <f t="shared" si="22"/>
        <v>40.54054054054054</v>
      </c>
      <c r="P329">
        <f t="shared" si="23"/>
        <v>40.54054054054054</v>
      </c>
    </row>
    <row r="330" spans="1:16" x14ac:dyDescent="0.25">
      <c r="A330" t="s">
        <v>339</v>
      </c>
      <c r="B330">
        <v>120</v>
      </c>
      <c r="C330">
        <v>4</v>
      </c>
      <c r="D330" s="1">
        <v>101</v>
      </c>
      <c r="E330">
        <v>101</v>
      </c>
      <c r="F330" t="s">
        <v>537</v>
      </c>
      <c r="G330">
        <v>5000</v>
      </c>
      <c r="H330">
        <v>159</v>
      </c>
      <c r="I330">
        <v>16.015999999999998</v>
      </c>
      <c r="J330">
        <f t="shared" si="20"/>
        <v>57.42574257425742</v>
      </c>
      <c r="K330">
        <f t="shared" si="21"/>
        <v>57.42574257425742</v>
      </c>
      <c r="L330">
        <v>229400</v>
      </c>
      <c r="M330">
        <v>157</v>
      </c>
      <c r="N330">
        <v>400.09500000000003</v>
      </c>
      <c r="O330">
        <f t="shared" si="22"/>
        <v>55.445544554455452</v>
      </c>
      <c r="P330">
        <f t="shared" si="23"/>
        <v>55.445544554455452</v>
      </c>
    </row>
    <row r="331" spans="1:16" x14ac:dyDescent="0.25">
      <c r="A331" t="s">
        <v>340</v>
      </c>
      <c r="B331">
        <v>120</v>
      </c>
      <c r="C331">
        <v>4</v>
      </c>
      <c r="D331" s="1">
        <v>97</v>
      </c>
      <c r="E331">
        <v>97</v>
      </c>
      <c r="F331" t="s">
        <v>537</v>
      </c>
      <c r="G331">
        <v>5000</v>
      </c>
      <c r="H331">
        <v>153</v>
      </c>
      <c r="I331">
        <v>12.757999999999999</v>
      </c>
      <c r="J331">
        <f t="shared" si="20"/>
        <v>57.731958762886592</v>
      </c>
      <c r="K331">
        <f t="shared" si="21"/>
        <v>57.731958762886592</v>
      </c>
      <c r="L331">
        <v>278000</v>
      </c>
      <c r="M331">
        <v>152</v>
      </c>
      <c r="N331">
        <v>400.07499999999999</v>
      </c>
      <c r="O331">
        <f t="shared" si="22"/>
        <v>56.701030927835049</v>
      </c>
      <c r="P331">
        <f t="shared" si="23"/>
        <v>56.701030927835049</v>
      </c>
    </row>
    <row r="332" spans="1:16" x14ac:dyDescent="0.25">
      <c r="A332" t="s">
        <v>341</v>
      </c>
      <c r="B332">
        <v>120</v>
      </c>
      <c r="C332">
        <v>4</v>
      </c>
      <c r="D332" s="1">
        <v>87</v>
      </c>
      <c r="E332">
        <v>87</v>
      </c>
      <c r="F332" t="s">
        <v>537</v>
      </c>
      <c r="G332">
        <v>5000</v>
      </c>
      <c r="H332">
        <v>125</v>
      </c>
      <c r="I332">
        <v>13.356</v>
      </c>
      <c r="J332">
        <f t="shared" si="20"/>
        <v>43.678160919540232</v>
      </c>
      <c r="K332">
        <f t="shared" si="21"/>
        <v>43.678160919540232</v>
      </c>
      <c r="L332">
        <v>277400</v>
      </c>
      <c r="M332">
        <v>125</v>
      </c>
      <c r="N332">
        <v>400.22899999999998</v>
      </c>
      <c r="O332">
        <f t="shared" si="22"/>
        <v>43.678160919540232</v>
      </c>
      <c r="P332">
        <f t="shared" si="23"/>
        <v>43.678160919540232</v>
      </c>
    </row>
    <row r="333" spans="1:16" x14ac:dyDescent="0.25">
      <c r="A333" t="s">
        <v>342</v>
      </c>
      <c r="B333">
        <v>120</v>
      </c>
      <c r="C333">
        <v>4</v>
      </c>
      <c r="D333" s="1">
        <v>124</v>
      </c>
      <c r="E333">
        <v>124</v>
      </c>
      <c r="F333" t="s">
        <v>537</v>
      </c>
      <c r="G333">
        <v>5000</v>
      </c>
      <c r="H333">
        <v>148</v>
      </c>
      <c r="I333">
        <v>51.636000000000003</v>
      </c>
      <c r="J333">
        <f t="shared" si="20"/>
        <v>19.35483870967742</v>
      </c>
      <c r="K333">
        <f t="shared" si="21"/>
        <v>19.35483870967742</v>
      </c>
      <c r="L333">
        <v>24200</v>
      </c>
      <c r="M333">
        <v>146</v>
      </c>
      <c r="N333">
        <v>401.78800000000001</v>
      </c>
      <c r="O333">
        <f t="shared" si="22"/>
        <v>17.741935483870968</v>
      </c>
      <c r="P333">
        <f t="shared" si="23"/>
        <v>17.741935483870968</v>
      </c>
    </row>
    <row r="334" spans="1:16" x14ac:dyDescent="0.25">
      <c r="A334" t="s">
        <v>343</v>
      </c>
      <c r="B334">
        <v>120</v>
      </c>
      <c r="C334">
        <v>4</v>
      </c>
      <c r="D334" s="1">
        <v>105</v>
      </c>
      <c r="E334">
        <v>105</v>
      </c>
      <c r="F334" t="s">
        <v>537</v>
      </c>
      <c r="G334">
        <v>5000</v>
      </c>
      <c r="H334">
        <v>133</v>
      </c>
      <c r="I334">
        <v>60.514000000000003</v>
      </c>
      <c r="J334">
        <f t="shared" si="20"/>
        <v>26.666666666666668</v>
      </c>
      <c r="K334">
        <f t="shared" si="21"/>
        <v>26.666666666666668</v>
      </c>
      <c r="L334">
        <v>31400</v>
      </c>
      <c r="M334">
        <v>128</v>
      </c>
      <c r="N334">
        <v>402.36399999999998</v>
      </c>
      <c r="O334">
        <f t="shared" si="22"/>
        <v>21.904761904761905</v>
      </c>
      <c r="P334">
        <f t="shared" si="23"/>
        <v>21.904761904761905</v>
      </c>
    </row>
    <row r="335" spans="1:16" x14ac:dyDescent="0.25">
      <c r="A335" t="s">
        <v>344</v>
      </c>
      <c r="B335">
        <v>120</v>
      </c>
      <c r="C335">
        <v>4</v>
      </c>
      <c r="D335" s="1">
        <v>96</v>
      </c>
      <c r="E335">
        <v>96</v>
      </c>
      <c r="F335" t="s">
        <v>537</v>
      </c>
      <c r="G335">
        <v>5000</v>
      </c>
      <c r="H335">
        <v>113</v>
      </c>
      <c r="I335">
        <v>32.414999999999999</v>
      </c>
      <c r="J335">
        <f t="shared" si="20"/>
        <v>17.708333333333336</v>
      </c>
      <c r="K335">
        <f t="shared" si="21"/>
        <v>17.708333333333336</v>
      </c>
      <c r="L335">
        <v>41400</v>
      </c>
      <c r="M335">
        <v>113</v>
      </c>
      <c r="N335">
        <v>401.73</v>
      </c>
      <c r="O335">
        <f t="shared" si="22"/>
        <v>17.708333333333336</v>
      </c>
      <c r="P335">
        <f t="shared" si="23"/>
        <v>17.708333333333336</v>
      </c>
    </row>
    <row r="336" spans="1:16" x14ac:dyDescent="0.25">
      <c r="A336" t="s">
        <v>345</v>
      </c>
      <c r="B336">
        <v>120</v>
      </c>
      <c r="C336">
        <v>4</v>
      </c>
      <c r="D336" s="1">
        <v>91</v>
      </c>
      <c r="E336">
        <v>91</v>
      </c>
      <c r="F336" t="s">
        <v>537</v>
      </c>
      <c r="G336">
        <v>5000</v>
      </c>
      <c r="H336">
        <v>104</v>
      </c>
      <c r="I336">
        <v>11.744</v>
      </c>
      <c r="J336">
        <f t="shared" si="20"/>
        <v>14.285714285714285</v>
      </c>
      <c r="K336">
        <f t="shared" si="21"/>
        <v>14.285714285714285</v>
      </c>
      <c r="L336">
        <v>386800</v>
      </c>
      <c r="M336">
        <v>104</v>
      </c>
      <c r="N336">
        <v>400.01499999999999</v>
      </c>
      <c r="O336">
        <f t="shared" si="22"/>
        <v>14.285714285714285</v>
      </c>
      <c r="P336">
        <f t="shared" si="23"/>
        <v>14.285714285714285</v>
      </c>
    </row>
    <row r="337" spans="1:16" x14ac:dyDescent="0.25">
      <c r="A337" t="s">
        <v>346</v>
      </c>
      <c r="B337">
        <v>120</v>
      </c>
      <c r="C337">
        <v>4</v>
      </c>
      <c r="D337" s="1">
        <v>104</v>
      </c>
      <c r="E337">
        <v>104</v>
      </c>
      <c r="F337" t="s">
        <v>537</v>
      </c>
      <c r="G337">
        <v>5000</v>
      </c>
      <c r="H337">
        <v>122</v>
      </c>
      <c r="I337">
        <v>11.744</v>
      </c>
      <c r="J337">
        <f t="shared" si="20"/>
        <v>17.307692307692307</v>
      </c>
      <c r="K337">
        <f t="shared" si="21"/>
        <v>17.307692307692307</v>
      </c>
      <c r="L337">
        <v>367200</v>
      </c>
      <c r="M337">
        <v>121</v>
      </c>
      <c r="N337">
        <v>400.161</v>
      </c>
      <c r="O337">
        <f t="shared" si="22"/>
        <v>16.346153846153847</v>
      </c>
      <c r="P337">
        <f t="shared" si="23"/>
        <v>16.346153846153847</v>
      </c>
    </row>
    <row r="338" spans="1:16" x14ac:dyDescent="0.25">
      <c r="A338" t="s">
        <v>347</v>
      </c>
      <c r="B338">
        <v>120</v>
      </c>
      <c r="C338">
        <v>4</v>
      </c>
      <c r="D338" s="1">
        <v>108</v>
      </c>
      <c r="E338">
        <v>108</v>
      </c>
      <c r="F338" t="s">
        <v>537</v>
      </c>
      <c r="G338">
        <v>5000</v>
      </c>
      <c r="H338">
        <v>110</v>
      </c>
      <c r="I338">
        <v>34.124000000000002</v>
      </c>
      <c r="J338">
        <f t="shared" si="20"/>
        <v>1.8518518518518516</v>
      </c>
      <c r="K338">
        <f t="shared" si="21"/>
        <v>1.8518518518518516</v>
      </c>
      <c r="L338">
        <v>42400</v>
      </c>
      <c r="M338">
        <v>109</v>
      </c>
      <c r="N338">
        <v>401.78899999999999</v>
      </c>
      <c r="O338">
        <f t="shared" si="22"/>
        <v>0.92592592592592582</v>
      </c>
      <c r="P338">
        <f t="shared" si="23"/>
        <v>0.92592592592592582</v>
      </c>
    </row>
    <row r="339" spans="1:16" x14ac:dyDescent="0.25">
      <c r="A339" t="s">
        <v>348</v>
      </c>
      <c r="B339">
        <v>120</v>
      </c>
      <c r="C339">
        <v>4</v>
      </c>
      <c r="D339" s="1">
        <v>100</v>
      </c>
      <c r="E339">
        <v>100</v>
      </c>
      <c r="F339" t="s">
        <v>537</v>
      </c>
      <c r="G339">
        <v>5000</v>
      </c>
      <c r="H339">
        <v>100</v>
      </c>
      <c r="I339">
        <v>41.875</v>
      </c>
      <c r="J339">
        <f t="shared" si="20"/>
        <v>0</v>
      </c>
      <c r="K339">
        <f t="shared" si="21"/>
        <v>0</v>
      </c>
      <c r="L339">
        <v>45600</v>
      </c>
      <c r="M339">
        <v>100</v>
      </c>
      <c r="N339">
        <v>401.71300000000002</v>
      </c>
      <c r="O339">
        <f t="shared" si="22"/>
        <v>0</v>
      </c>
      <c r="P339">
        <f t="shared" si="23"/>
        <v>0</v>
      </c>
    </row>
    <row r="340" spans="1:16" x14ac:dyDescent="0.25">
      <c r="A340" t="s">
        <v>349</v>
      </c>
      <c r="B340">
        <v>120</v>
      </c>
      <c r="C340">
        <v>4</v>
      </c>
      <c r="D340" s="1">
        <v>132</v>
      </c>
      <c r="E340">
        <v>152</v>
      </c>
      <c r="F340" t="s">
        <v>537</v>
      </c>
      <c r="G340">
        <v>5000</v>
      </c>
      <c r="H340">
        <v>288</v>
      </c>
      <c r="I340">
        <v>66.456000000000003</v>
      </c>
      <c r="J340">
        <f t="shared" si="20"/>
        <v>118.18181818181819</v>
      </c>
      <c r="K340">
        <f t="shared" si="21"/>
        <v>89.473684210526315</v>
      </c>
      <c r="L340">
        <v>53600</v>
      </c>
      <c r="M340">
        <v>287</v>
      </c>
      <c r="N340">
        <v>400.19299999999998</v>
      </c>
      <c r="O340">
        <f t="shared" si="22"/>
        <v>117.42424242424244</v>
      </c>
      <c r="P340">
        <f t="shared" si="23"/>
        <v>88.81578947368422</v>
      </c>
    </row>
    <row r="341" spans="1:16" x14ac:dyDescent="0.25">
      <c r="A341" t="s">
        <v>350</v>
      </c>
      <c r="B341">
        <v>120</v>
      </c>
      <c r="C341">
        <v>4</v>
      </c>
      <c r="D341" s="1">
        <v>94</v>
      </c>
      <c r="E341">
        <v>152</v>
      </c>
      <c r="F341" t="s">
        <v>537</v>
      </c>
      <c r="G341">
        <v>5000</v>
      </c>
      <c r="H341">
        <v>279</v>
      </c>
      <c r="I341">
        <v>64.552999999999997</v>
      </c>
      <c r="J341">
        <f t="shared" si="20"/>
        <v>196.80851063829786</v>
      </c>
      <c r="K341">
        <f t="shared" si="21"/>
        <v>83.55263157894737</v>
      </c>
      <c r="L341">
        <v>55800</v>
      </c>
      <c r="M341">
        <v>279</v>
      </c>
      <c r="N341">
        <v>400.55599999999998</v>
      </c>
      <c r="O341">
        <f t="shared" si="22"/>
        <v>196.80851063829786</v>
      </c>
      <c r="P341">
        <f t="shared" si="23"/>
        <v>83.55263157894737</v>
      </c>
    </row>
    <row r="342" spans="1:16" x14ac:dyDescent="0.25">
      <c r="A342" t="s">
        <v>351</v>
      </c>
      <c r="B342">
        <v>120</v>
      </c>
      <c r="C342">
        <v>4</v>
      </c>
      <c r="D342" s="1">
        <v>101</v>
      </c>
      <c r="E342">
        <v>108</v>
      </c>
      <c r="F342" t="s">
        <v>537</v>
      </c>
      <c r="G342">
        <v>5000</v>
      </c>
      <c r="H342">
        <v>190</v>
      </c>
      <c r="I342">
        <v>41.000999999999998</v>
      </c>
      <c r="J342">
        <f t="shared" si="20"/>
        <v>88.118811881188122</v>
      </c>
      <c r="K342">
        <f t="shared" si="21"/>
        <v>75.925925925925924</v>
      </c>
      <c r="L342">
        <v>77400</v>
      </c>
      <c r="M342">
        <v>190</v>
      </c>
      <c r="N342">
        <v>400.62200000000001</v>
      </c>
      <c r="O342">
        <f t="shared" si="22"/>
        <v>88.118811881188122</v>
      </c>
      <c r="P342">
        <f t="shared" si="23"/>
        <v>75.925925925925924</v>
      </c>
    </row>
    <row r="343" spans="1:16" x14ac:dyDescent="0.25">
      <c r="A343" t="s">
        <v>352</v>
      </c>
      <c r="B343">
        <v>120</v>
      </c>
      <c r="C343">
        <v>4</v>
      </c>
      <c r="D343" s="1">
        <v>77</v>
      </c>
      <c r="E343">
        <v>100</v>
      </c>
      <c r="F343" t="s">
        <v>537</v>
      </c>
      <c r="G343">
        <v>5000</v>
      </c>
      <c r="H343">
        <v>163</v>
      </c>
      <c r="I343">
        <v>43.767000000000003</v>
      </c>
      <c r="J343">
        <f t="shared" si="20"/>
        <v>111.68831168831169</v>
      </c>
      <c r="K343">
        <f t="shared" si="21"/>
        <v>63</v>
      </c>
      <c r="L343">
        <v>71800</v>
      </c>
      <c r="M343">
        <v>161</v>
      </c>
      <c r="N343">
        <v>400.71199999999999</v>
      </c>
      <c r="O343">
        <f t="shared" si="22"/>
        <v>109.09090909090908</v>
      </c>
      <c r="P343">
        <f t="shared" si="23"/>
        <v>61</v>
      </c>
    </row>
    <row r="344" spans="1:16" x14ac:dyDescent="0.25">
      <c r="A344" t="s">
        <v>353</v>
      </c>
      <c r="B344">
        <v>120</v>
      </c>
      <c r="C344">
        <v>4</v>
      </c>
      <c r="D344" s="1">
        <v>102</v>
      </c>
      <c r="E344">
        <v>102</v>
      </c>
      <c r="F344" t="s">
        <v>537</v>
      </c>
      <c r="G344">
        <v>5000</v>
      </c>
      <c r="H344">
        <v>135</v>
      </c>
      <c r="I344">
        <v>33.479999999999997</v>
      </c>
      <c r="J344">
        <f t="shared" si="20"/>
        <v>32.352941176470587</v>
      </c>
      <c r="K344">
        <f t="shared" si="21"/>
        <v>32.352941176470587</v>
      </c>
      <c r="L344">
        <v>119400</v>
      </c>
      <c r="M344">
        <v>132</v>
      </c>
      <c r="N344">
        <v>400.39800000000002</v>
      </c>
      <c r="O344">
        <f t="shared" si="22"/>
        <v>29.411764705882355</v>
      </c>
      <c r="P344">
        <f t="shared" si="23"/>
        <v>29.411764705882355</v>
      </c>
    </row>
    <row r="345" spans="1:16" x14ac:dyDescent="0.25">
      <c r="A345" t="s">
        <v>354</v>
      </c>
      <c r="B345">
        <v>120</v>
      </c>
      <c r="C345">
        <v>4</v>
      </c>
      <c r="D345" s="1">
        <v>97</v>
      </c>
      <c r="E345">
        <v>97</v>
      </c>
      <c r="F345" t="s">
        <v>537</v>
      </c>
      <c r="G345">
        <v>5000</v>
      </c>
      <c r="H345">
        <v>160</v>
      </c>
      <c r="I345">
        <v>36.448</v>
      </c>
      <c r="J345">
        <f t="shared" si="20"/>
        <v>64.948453608247419</v>
      </c>
      <c r="K345">
        <f t="shared" si="21"/>
        <v>64.948453608247419</v>
      </c>
      <c r="L345">
        <v>98600</v>
      </c>
      <c r="M345">
        <v>160</v>
      </c>
      <c r="N345">
        <v>400.40600000000001</v>
      </c>
      <c r="O345">
        <f t="shared" si="22"/>
        <v>64.948453608247419</v>
      </c>
      <c r="P345">
        <f t="shared" si="23"/>
        <v>64.948453608247419</v>
      </c>
    </row>
    <row r="346" spans="1:16" x14ac:dyDescent="0.25">
      <c r="A346" t="s">
        <v>355</v>
      </c>
      <c r="B346">
        <v>120</v>
      </c>
      <c r="C346">
        <v>4</v>
      </c>
      <c r="D346" s="1">
        <v>80</v>
      </c>
      <c r="E346">
        <v>80</v>
      </c>
      <c r="F346" t="s">
        <v>537</v>
      </c>
      <c r="G346">
        <v>5000</v>
      </c>
      <c r="H346">
        <v>110</v>
      </c>
      <c r="I346">
        <v>24.06</v>
      </c>
      <c r="J346">
        <f t="shared" si="20"/>
        <v>37.5</v>
      </c>
      <c r="K346">
        <f t="shared" si="21"/>
        <v>37.5</v>
      </c>
      <c r="L346">
        <v>142000</v>
      </c>
      <c r="M346">
        <v>109</v>
      </c>
      <c r="N346">
        <v>400.69299999999998</v>
      </c>
      <c r="O346">
        <f t="shared" si="22"/>
        <v>36.25</v>
      </c>
      <c r="P346">
        <f t="shared" si="23"/>
        <v>36.25</v>
      </c>
    </row>
    <row r="347" spans="1:16" x14ac:dyDescent="0.25">
      <c r="A347" t="s">
        <v>356</v>
      </c>
      <c r="B347">
        <v>120</v>
      </c>
      <c r="C347">
        <v>4</v>
      </c>
      <c r="D347" s="1">
        <v>88</v>
      </c>
      <c r="E347">
        <v>88</v>
      </c>
      <c r="F347" t="s">
        <v>537</v>
      </c>
      <c r="G347">
        <v>5000</v>
      </c>
      <c r="H347">
        <v>125</v>
      </c>
      <c r="I347">
        <v>28.254000000000001</v>
      </c>
      <c r="J347">
        <f t="shared" si="20"/>
        <v>42.045454545454547</v>
      </c>
      <c r="K347">
        <f t="shared" si="21"/>
        <v>42.045454545454547</v>
      </c>
      <c r="L347">
        <v>117000</v>
      </c>
      <c r="M347">
        <v>125</v>
      </c>
      <c r="N347">
        <v>400.36399999999998</v>
      </c>
      <c r="O347">
        <f t="shared" si="22"/>
        <v>42.045454545454547</v>
      </c>
      <c r="P347">
        <f t="shared" si="23"/>
        <v>42.045454545454547</v>
      </c>
    </row>
    <row r="348" spans="1:16" x14ac:dyDescent="0.25">
      <c r="A348" t="s">
        <v>357</v>
      </c>
      <c r="B348">
        <v>120</v>
      </c>
      <c r="C348">
        <v>4</v>
      </c>
      <c r="D348" s="1">
        <v>83</v>
      </c>
      <c r="E348">
        <v>83</v>
      </c>
      <c r="F348" t="s">
        <v>537</v>
      </c>
      <c r="G348">
        <v>5000</v>
      </c>
      <c r="H348">
        <v>104</v>
      </c>
      <c r="I348">
        <v>22.295999999999999</v>
      </c>
      <c r="J348">
        <f t="shared" si="20"/>
        <v>25.301204819277107</v>
      </c>
      <c r="K348">
        <f t="shared" si="21"/>
        <v>25.301204819277107</v>
      </c>
      <c r="L348">
        <v>137400</v>
      </c>
      <c r="M348">
        <v>104</v>
      </c>
      <c r="N348">
        <v>400.37200000000001</v>
      </c>
      <c r="O348">
        <f t="shared" si="22"/>
        <v>25.301204819277107</v>
      </c>
      <c r="P348">
        <f t="shared" si="23"/>
        <v>25.301204819277107</v>
      </c>
    </row>
    <row r="349" spans="1:16" x14ac:dyDescent="0.25">
      <c r="A349" t="s">
        <v>358</v>
      </c>
      <c r="B349">
        <v>120</v>
      </c>
      <c r="C349">
        <v>4</v>
      </c>
      <c r="D349" s="1">
        <v>86</v>
      </c>
      <c r="E349">
        <v>86</v>
      </c>
      <c r="F349" t="s">
        <v>537</v>
      </c>
      <c r="G349">
        <v>5000</v>
      </c>
      <c r="H349">
        <v>103</v>
      </c>
      <c r="I349">
        <v>18.741</v>
      </c>
      <c r="J349">
        <f t="shared" si="20"/>
        <v>19.767441860465116</v>
      </c>
      <c r="K349">
        <f t="shared" si="21"/>
        <v>19.767441860465116</v>
      </c>
      <c r="L349">
        <v>159200</v>
      </c>
      <c r="M349">
        <v>103</v>
      </c>
      <c r="N349">
        <v>400.38900000000001</v>
      </c>
      <c r="O349">
        <f t="shared" si="22"/>
        <v>19.767441860465116</v>
      </c>
      <c r="P349">
        <f t="shared" si="23"/>
        <v>19.767441860465116</v>
      </c>
    </row>
    <row r="350" spans="1:16" x14ac:dyDescent="0.25">
      <c r="A350" t="s">
        <v>359</v>
      </c>
      <c r="B350">
        <v>120</v>
      </c>
      <c r="C350">
        <v>4</v>
      </c>
      <c r="D350" s="1">
        <v>126</v>
      </c>
      <c r="E350">
        <v>182</v>
      </c>
      <c r="F350" t="s">
        <v>537</v>
      </c>
      <c r="G350">
        <v>5000</v>
      </c>
      <c r="H350">
        <v>374</v>
      </c>
      <c r="I350">
        <v>132.001</v>
      </c>
      <c r="J350">
        <f t="shared" si="20"/>
        <v>196.82539682539681</v>
      </c>
      <c r="K350">
        <f t="shared" si="21"/>
        <v>105.4945054945055</v>
      </c>
      <c r="L350">
        <v>22400</v>
      </c>
      <c r="M350">
        <v>373</v>
      </c>
      <c r="N350">
        <v>401.625</v>
      </c>
      <c r="O350">
        <f t="shared" si="22"/>
        <v>196.03174603174602</v>
      </c>
      <c r="P350">
        <f t="shared" si="23"/>
        <v>104.94505494505495</v>
      </c>
    </row>
    <row r="351" spans="1:16" x14ac:dyDescent="0.25">
      <c r="A351" t="s">
        <v>360</v>
      </c>
      <c r="B351">
        <v>120</v>
      </c>
      <c r="C351">
        <v>4</v>
      </c>
      <c r="D351" s="1">
        <v>87</v>
      </c>
      <c r="E351">
        <v>173</v>
      </c>
      <c r="F351" t="s">
        <v>537</v>
      </c>
      <c r="G351">
        <v>5000</v>
      </c>
      <c r="H351">
        <v>318</v>
      </c>
      <c r="I351">
        <v>124.836</v>
      </c>
      <c r="J351">
        <f t="shared" si="20"/>
        <v>265.51724137931035</v>
      </c>
      <c r="K351">
        <f t="shared" si="21"/>
        <v>83.815028901734095</v>
      </c>
      <c r="L351">
        <v>24200</v>
      </c>
      <c r="M351">
        <v>318</v>
      </c>
      <c r="N351">
        <v>400.14699999999999</v>
      </c>
      <c r="O351">
        <f t="shared" si="22"/>
        <v>265.51724137931035</v>
      </c>
      <c r="P351">
        <f t="shared" si="23"/>
        <v>83.815028901734095</v>
      </c>
    </row>
    <row r="352" spans="1:16" x14ac:dyDescent="0.25">
      <c r="A352" t="s">
        <v>361</v>
      </c>
      <c r="B352">
        <v>120</v>
      </c>
      <c r="C352">
        <v>4</v>
      </c>
      <c r="D352" s="1">
        <v>86</v>
      </c>
      <c r="E352">
        <v>121</v>
      </c>
      <c r="F352" t="s">
        <v>537</v>
      </c>
      <c r="G352">
        <v>5000</v>
      </c>
      <c r="H352">
        <v>192</v>
      </c>
      <c r="I352">
        <v>67.281000000000006</v>
      </c>
      <c r="J352">
        <f t="shared" si="20"/>
        <v>123.25581395348837</v>
      </c>
      <c r="K352">
        <f t="shared" si="21"/>
        <v>58.677685950413228</v>
      </c>
      <c r="L352">
        <v>42800</v>
      </c>
      <c r="M352">
        <v>191</v>
      </c>
      <c r="N352">
        <v>400.42200000000003</v>
      </c>
      <c r="O352">
        <f t="shared" si="22"/>
        <v>122.09302325581395</v>
      </c>
      <c r="P352">
        <f t="shared" si="23"/>
        <v>57.851239669421481</v>
      </c>
    </row>
    <row r="353" spans="1:16" x14ac:dyDescent="0.25">
      <c r="A353" t="s">
        <v>362</v>
      </c>
      <c r="B353">
        <v>120</v>
      </c>
      <c r="C353">
        <v>4</v>
      </c>
      <c r="D353" s="1">
        <v>81</v>
      </c>
      <c r="E353">
        <v>129</v>
      </c>
      <c r="F353" t="s">
        <v>537</v>
      </c>
      <c r="G353">
        <v>5000</v>
      </c>
      <c r="H353">
        <v>211</v>
      </c>
      <c r="I353">
        <v>88.222999999999999</v>
      </c>
      <c r="J353">
        <f t="shared" si="20"/>
        <v>160.49382716049382</v>
      </c>
      <c r="K353">
        <f t="shared" si="21"/>
        <v>63.565891472868216</v>
      </c>
      <c r="L353">
        <v>37400</v>
      </c>
      <c r="M353">
        <v>209</v>
      </c>
      <c r="N353">
        <v>401.43799999999999</v>
      </c>
      <c r="O353">
        <f t="shared" si="22"/>
        <v>158.02469135802468</v>
      </c>
      <c r="P353">
        <f t="shared" si="23"/>
        <v>62.015503875968989</v>
      </c>
    </row>
    <row r="354" spans="1:16" x14ac:dyDescent="0.25">
      <c r="A354" t="s">
        <v>363</v>
      </c>
      <c r="B354">
        <v>120</v>
      </c>
      <c r="C354">
        <v>4</v>
      </c>
      <c r="D354" s="1">
        <v>115</v>
      </c>
      <c r="E354">
        <v>115</v>
      </c>
      <c r="F354" t="s">
        <v>537</v>
      </c>
      <c r="G354">
        <v>5000</v>
      </c>
      <c r="H354">
        <v>173</v>
      </c>
      <c r="I354">
        <v>60.125999999999998</v>
      </c>
      <c r="J354">
        <f t="shared" si="20"/>
        <v>50.434782608695649</v>
      </c>
      <c r="K354">
        <f t="shared" si="21"/>
        <v>50.434782608695649</v>
      </c>
      <c r="L354">
        <v>51000</v>
      </c>
      <c r="M354">
        <v>170</v>
      </c>
      <c r="N354">
        <v>400.29599999999999</v>
      </c>
      <c r="O354">
        <f t="shared" si="22"/>
        <v>47.826086956521742</v>
      </c>
      <c r="P354">
        <f t="shared" si="23"/>
        <v>47.826086956521742</v>
      </c>
    </row>
    <row r="355" spans="1:16" x14ac:dyDescent="0.25">
      <c r="A355" t="s">
        <v>364</v>
      </c>
      <c r="B355">
        <v>120</v>
      </c>
      <c r="C355">
        <v>4</v>
      </c>
      <c r="D355" s="1">
        <v>88</v>
      </c>
      <c r="E355">
        <v>98</v>
      </c>
      <c r="F355" t="s">
        <v>537</v>
      </c>
      <c r="G355">
        <v>5000</v>
      </c>
      <c r="H355">
        <v>162</v>
      </c>
      <c r="I355">
        <v>69.858000000000004</v>
      </c>
      <c r="J355">
        <f t="shared" si="20"/>
        <v>84.090909090909093</v>
      </c>
      <c r="K355">
        <f t="shared" si="21"/>
        <v>65.306122448979593</v>
      </c>
      <c r="L355">
        <v>47000</v>
      </c>
      <c r="M355">
        <v>161</v>
      </c>
      <c r="N355">
        <v>400.63400000000001</v>
      </c>
      <c r="O355">
        <f t="shared" si="22"/>
        <v>82.954545454545453</v>
      </c>
      <c r="P355">
        <f t="shared" si="23"/>
        <v>64.285714285714292</v>
      </c>
    </row>
    <row r="356" spans="1:16" x14ac:dyDescent="0.25">
      <c r="A356" t="s">
        <v>365</v>
      </c>
      <c r="B356">
        <v>120</v>
      </c>
      <c r="C356">
        <v>4</v>
      </c>
      <c r="D356" s="1">
        <v>100</v>
      </c>
      <c r="E356">
        <v>100</v>
      </c>
      <c r="F356" t="s">
        <v>537</v>
      </c>
      <c r="G356">
        <v>5000</v>
      </c>
      <c r="H356">
        <v>126</v>
      </c>
      <c r="I356">
        <v>39.768999999999998</v>
      </c>
      <c r="J356">
        <f t="shared" si="20"/>
        <v>26</v>
      </c>
      <c r="K356">
        <f t="shared" si="21"/>
        <v>26</v>
      </c>
      <c r="L356">
        <v>83200</v>
      </c>
      <c r="M356">
        <v>125</v>
      </c>
      <c r="N356">
        <v>400.935</v>
      </c>
      <c r="O356">
        <f t="shared" si="22"/>
        <v>25</v>
      </c>
      <c r="P356">
        <f t="shared" si="23"/>
        <v>25</v>
      </c>
    </row>
    <row r="357" spans="1:16" x14ac:dyDescent="0.25">
      <c r="A357" t="s">
        <v>366</v>
      </c>
      <c r="B357">
        <v>120</v>
      </c>
      <c r="C357">
        <v>4</v>
      </c>
      <c r="D357" s="1">
        <v>94</v>
      </c>
      <c r="E357">
        <v>94</v>
      </c>
      <c r="F357" t="s">
        <v>537</v>
      </c>
      <c r="G357">
        <v>5000</v>
      </c>
      <c r="H357">
        <v>123</v>
      </c>
      <c r="I357">
        <v>37.706000000000003</v>
      </c>
      <c r="J357">
        <f t="shared" si="20"/>
        <v>30.851063829787233</v>
      </c>
      <c r="K357">
        <f t="shared" si="21"/>
        <v>30.851063829787233</v>
      </c>
      <c r="L357">
        <v>85600</v>
      </c>
      <c r="M357">
        <v>121</v>
      </c>
      <c r="N357">
        <v>400.16899999999998</v>
      </c>
      <c r="O357">
        <f t="shared" si="22"/>
        <v>28.723404255319153</v>
      </c>
      <c r="P357">
        <f t="shared" si="23"/>
        <v>28.723404255319153</v>
      </c>
    </row>
    <row r="358" spans="1:16" x14ac:dyDescent="0.25">
      <c r="A358" t="s">
        <v>367</v>
      </c>
      <c r="B358">
        <v>120</v>
      </c>
      <c r="C358">
        <v>4</v>
      </c>
      <c r="D358" s="1">
        <v>91</v>
      </c>
      <c r="E358">
        <v>91</v>
      </c>
      <c r="F358" t="s">
        <v>537</v>
      </c>
      <c r="G358">
        <v>5000</v>
      </c>
      <c r="H358">
        <v>121</v>
      </c>
      <c r="I358">
        <v>32.593000000000004</v>
      </c>
      <c r="J358">
        <f t="shared" si="20"/>
        <v>32.967032967032964</v>
      </c>
      <c r="K358">
        <f t="shared" si="21"/>
        <v>32.967032967032964</v>
      </c>
      <c r="L358">
        <v>95400</v>
      </c>
      <c r="M358">
        <v>120</v>
      </c>
      <c r="N358">
        <v>400.12200000000001</v>
      </c>
      <c r="O358">
        <f t="shared" si="22"/>
        <v>31.868131868131865</v>
      </c>
      <c r="P358">
        <f t="shared" si="23"/>
        <v>31.868131868131865</v>
      </c>
    </row>
    <row r="359" spans="1:16" x14ac:dyDescent="0.25">
      <c r="A359" t="s">
        <v>368</v>
      </c>
      <c r="B359">
        <v>120</v>
      </c>
      <c r="C359">
        <v>4</v>
      </c>
      <c r="D359" s="1">
        <v>87</v>
      </c>
      <c r="E359">
        <v>87</v>
      </c>
      <c r="F359" t="s">
        <v>537</v>
      </c>
      <c r="G359">
        <v>5000</v>
      </c>
      <c r="H359">
        <v>99</v>
      </c>
      <c r="I359">
        <v>30.097999999999999</v>
      </c>
      <c r="J359">
        <f t="shared" si="20"/>
        <v>13.793103448275861</v>
      </c>
      <c r="K359">
        <f t="shared" si="21"/>
        <v>13.793103448275861</v>
      </c>
      <c r="L359">
        <v>107000</v>
      </c>
      <c r="M359">
        <v>97</v>
      </c>
      <c r="N359">
        <v>400.20800000000003</v>
      </c>
      <c r="O359">
        <f t="shared" si="22"/>
        <v>11.494252873563218</v>
      </c>
      <c r="P359">
        <f t="shared" si="23"/>
        <v>11.494252873563218</v>
      </c>
    </row>
    <row r="360" spans="1:16" x14ac:dyDescent="0.25">
      <c r="A360" t="s">
        <v>369</v>
      </c>
      <c r="B360">
        <v>120</v>
      </c>
      <c r="C360">
        <v>4</v>
      </c>
      <c r="D360" s="1">
        <v>96</v>
      </c>
      <c r="E360">
        <v>199</v>
      </c>
      <c r="F360" t="s">
        <v>537</v>
      </c>
      <c r="G360">
        <v>5000</v>
      </c>
      <c r="H360">
        <v>366</v>
      </c>
      <c r="I360">
        <v>218.559</v>
      </c>
      <c r="J360">
        <f t="shared" si="20"/>
        <v>281.25</v>
      </c>
      <c r="K360">
        <f t="shared" si="21"/>
        <v>83.91959798994975</v>
      </c>
      <c r="L360">
        <v>12800</v>
      </c>
      <c r="M360">
        <v>361</v>
      </c>
      <c r="N360">
        <v>400.91399999999999</v>
      </c>
      <c r="O360">
        <f t="shared" si="22"/>
        <v>276.04166666666663</v>
      </c>
      <c r="P360">
        <f t="shared" si="23"/>
        <v>81.4070351758794</v>
      </c>
    </row>
    <row r="361" spans="1:16" x14ac:dyDescent="0.25">
      <c r="A361" t="s">
        <v>370</v>
      </c>
      <c r="B361">
        <v>120</v>
      </c>
      <c r="C361">
        <v>4</v>
      </c>
      <c r="D361" s="1">
        <v>95</v>
      </c>
      <c r="E361">
        <v>205</v>
      </c>
      <c r="F361" t="s">
        <v>537</v>
      </c>
      <c r="G361">
        <v>5000</v>
      </c>
      <c r="H361">
        <v>382</v>
      </c>
      <c r="I361">
        <v>163.74199999999999</v>
      </c>
      <c r="J361">
        <f t="shared" si="20"/>
        <v>302.10526315789474</v>
      </c>
      <c r="K361">
        <f t="shared" si="21"/>
        <v>86.341463414634148</v>
      </c>
      <c r="L361">
        <v>18000</v>
      </c>
      <c r="M361">
        <v>377</v>
      </c>
      <c r="N361">
        <v>402.69299999999998</v>
      </c>
      <c r="O361">
        <f t="shared" si="22"/>
        <v>296.84210526315786</v>
      </c>
      <c r="P361">
        <f t="shared" si="23"/>
        <v>83.902439024390247</v>
      </c>
    </row>
    <row r="362" spans="1:16" x14ac:dyDescent="0.25">
      <c r="A362" t="s">
        <v>371</v>
      </c>
      <c r="B362">
        <v>120</v>
      </c>
      <c r="C362">
        <v>4</v>
      </c>
      <c r="D362" s="1">
        <v>95</v>
      </c>
      <c r="E362">
        <v>151</v>
      </c>
      <c r="F362" t="s">
        <v>537</v>
      </c>
      <c r="G362">
        <v>5000</v>
      </c>
      <c r="H362">
        <v>247</v>
      </c>
      <c r="I362">
        <v>123.495</v>
      </c>
      <c r="J362">
        <f t="shared" si="20"/>
        <v>160</v>
      </c>
      <c r="K362">
        <f t="shared" si="21"/>
        <v>63.576158940397356</v>
      </c>
      <c r="L362">
        <v>23400</v>
      </c>
      <c r="M362">
        <v>244</v>
      </c>
      <c r="N362">
        <v>402.68599999999998</v>
      </c>
      <c r="O362">
        <f t="shared" si="22"/>
        <v>156.84210526315789</v>
      </c>
      <c r="P362">
        <f t="shared" si="23"/>
        <v>61.589403973509938</v>
      </c>
    </row>
    <row r="363" spans="1:16" x14ac:dyDescent="0.25">
      <c r="A363" t="s">
        <v>372</v>
      </c>
      <c r="B363">
        <v>120</v>
      </c>
      <c r="C363">
        <v>4</v>
      </c>
      <c r="D363" s="1">
        <v>114</v>
      </c>
      <c r="E363">
        <v>189</v>
      </c>
      <c r="F363" t="s">
        <v>537</v>
      </c>
      <c r="G363">
        <v>5000</v>
      </c>
      <c r="H363">
        <v>319</v>
      </c>
      <c r="I363">
        <v>164.86199999999999</v>
      </c>
      <c r="J363">
        <f t="shared" si="20"/>
        <v>179.82456140350877</v>
      </c>
      <c r="K363">
        <f t="shared" si="21"/>
        <v>68.783068783068785</v>
      </c>
      <c r="L363">
        <v>17400</v>
      </c>
      <c r="M363">
        <v>316</v>
      </c>
      <c r="N363">
        <v>401.74599999999998</v>
      </c>
      <c r="O363">
        <f t="shared" si="22"/>
        <v>177.19298245614036</v>
      </c>
      <c r="P363">
        <f t="shared" si="23"/>
        <v>67.195767195767203</v>
      </c>
    </row>
    <row r="364" spans="1:16" x14ac:dyDescent="0.25">
      <c r="A364" t="s">
        <v>373</v>
      </c>
      <c r="B364">
        <v>120</v>
      </c>
      <c r="C364">
        <v>4</v>
      </c>
      <c r="D364" s="1">
        <v>92</v>
      </c>
      <c r="E364">
        <v>113</v>
      </c>
      <c r="F364" t="s">
        <v>537</v>
      </c>
      <c r="G364">
        <v>5000</v>
      </c>
      <c r="H364">
        <v>188</v>
      </c>
      <c r="I364">
        <v>96.183000000000007</v>
      </c>
      <c r="J364">
        <f t="shared" si="20"/>
        <v>104.34782608695652</v>
      </c>
      <c r="K364">
        <f t="shared" si="21"/>
        <v>66.371681415929203</v>
      </c>
      <c r="L364">
        <v>27000</v>
      </c>
      <c r="M364">
        <v>184</v>
      </c>
      <c r="N364">
        <v>402.42200000000003</v>
      </c>
      <c r="O364">
        <f t="shared" si="22"/>
        <v>100</v>
      </c>
      <c r="P364">
        <f t="shared" si="23"/>
        <v>62.831858407079643</v>
      </c>
    </row>
    <row r="365" spans="1:16" x14ac:dyDescent="0.25">
      <c r="A365" t="s">
        <v>374</v>
      </c>
      <c r="B365">
        <v>120</v>
      </c>
      <c r="C365">
        <v>4</v>
      </c>
      <c r="D365" s="1">
        <v>134</v>
      </c>
      <c r="E365">
        <v>134</v>
      </c>
      <c r="F365" t="s">
        <v>537</v>
      </c>
      <c r="G365">
        <v>5000</v>
      </c>
      <c r="H365">
        <v>201</v>
      </c>
      <c r="I365">
        <v>89.173000000000002</v>
      </c>
      <c r="J365">
        <f t="shared" si="20"/>
        <v>50</v>
      </c>
      <c r="K365">
        <f t="shared" si="21"/>
        <v>50</v>
      </c>
      <c r="L365">
        <v>32800</v>
      </c>
      <c r="M365">
        <v>199</v>
      </c>
      <c r="N365">
        <v>400.82900000000001</v>
      </c>
      <c r="O365">
        <f t="shared" si="22"/>
        <v>48.507462686567166</v>
      </c>
      <c r="P365">
        <f t="shared" si="23"/>
        <v>48.507462686567166</v>
      </c>
    </row>
    <row r="366" spans="1:16" x14ac:dyDescent="0.25">
      <c r="A366" t="s">
        <v>375</v>
      </c>
      <c r="B366">
        <v>120</v>
      </c>
      <c r="C366">
        <v>4</v>
      </c>
      <c r="D366" s="1">
        <v>100</v>
      </c>
      <c r="E366">
        <v>105</v>
      </c>
      <c r="F366" t="s">
        <v>537</v>
      </c>
      <c r="G366">
        <v>5000</v>
      </c>
      <c r="H366">
        <v>163</v>
      </c>
      <c r="I366">
        <v>64.543000000000006</v>
      </c>
      <c r="J366">
        <f t="shared" si="20"/>
        <v>63</v>
      </c>
      <c r="K366">
        <f t="shared" si="21"/>
        <v>55.238095238095241</v>
      </c>
      <c r="L366">
        <v>48000</v>
      </c>
      <c r="M366">
        <v>162</v>
      </c>
      <c r="N366">
        <v>400.27300000000002</v>
      </c>
      <c r="O366">
        <f t="shared" si="22"/>
        <v>62</v>
      </c>
      <c r="P366">
        <f t="shared" si="23"/>
        <v>54.285714285714285</v>
      </c>
    </row>
    <row r="367" spans="1:16" x14ac:dyDescent="0.25">
      <c r="A367" t="s">
        <v>376</v>
      </c>
      <c r="B367">
        <v>120</v>
      </c>
      <c r="C367">
        <v>4</v>
      </c>
      <c r="D367" s="1">
        <v>95</v>
      </c>
      <c r="E367">
        <v>95</v>
      </c>
      <c r="F367" t="s">
        <v>537</v>
      </c>
      <c r="G367">
        <v>5000</v>
      </c>
      <c r="H367">
        <v>125</v>
      </c>
      <c r="I367">
        <v>57.451999999999998</v>
      </c>
      <c r="J367">
        <f t="shared" si="20"/>
        <v>31.578947368421051</v>
      </c>
      <c r="K367">
        <f t="shared" si="21"/>
        <v>31.578947368421051</v>
      </c>
      <c r="L367">
        <v>49600</v>
      </c>
      <c r="M367">
        <v>121</v>
      </c>
      <c r="N367">
        <v>400.56700000000001</v>
      </c>
      <c r="O367">
        <f t="shared" si="22"/>
        <v>27.368421052631582</v>
      </c>
      <c r="P367">
        <f t="shared" si="23"/>
        <v>27.368421052631582</v>
      </c>
    </row>
    <row r="368" spans="1:16" x14ac:dyDescent="0.25">
      <c r="A368" t="s">
        <v>377</v>
      </c>
      <c r="B368">
        <v>120</v>
      </c>
      <c r="C368">
        <v>4</v>
      </c>
      <c r="D368" s="1">
        <v>91</v>
      </c>
      <c r="E368">
        <v>91</v>
      </c>
      <c r="F368" t="s">
        <v>537</v>
      </c>
      <c r="G368">
        <v>5000</v>
      </c>
      <c r="H368">
        <v>110</v>
      </c>
      <c r="I368">
        <v>48.247</v>
      </c>
      <c r="J368">
        <f t="shared" si="20"/>
        <v>20.87912087912088</v>
      </c>
      <c r="K368">
        <f t="shared" si="21"/>
        <v>20.87912087912088</v>
      </c>
      <c r="L368">
        <v>65600</v>
      </c>
      <c r="M368">
        <v>108</v>
      </c>
      <c r="N368">
        <v>400.36399999999998</v>
      </c>
      <c r="O368">
        <f t="shared" si="22"/>
        <v>18.681318681318682</v>
      </c>
      <c r="P368">
        <f t="shared" si="23"/>
        <v>18.681318681318682</v>
      </c>
    </row>
    <row r="369" spans="1:16" x14ac:dyDescent="0.25">
      <c r="A369" t="s">
        <v>378</v>
      </c>
      <c r="B369">
        <v>120</v>
      </c>
      <c r="C369">
        <v>4</v>
      </c>
      <c r="D369" s="1">
        <v>90</v>
      </c>
      <c r="E369">
        <v>90</v>
      </c>
      <c r="F369" t="s">
        <v>537</v>
      </c>
      <c r="G369">
        <v>5000</v>
      </c>
      <c r="H369">
        <v>104</v>
      </c>
      <c r="I369">
        <v>37.520000000000003</v>
      </c>
      <c r="J369">
        <f t="shared" si="20"/>
        <v>15.555555555555555</v>
      </c>
      <c r="K369">
        <f t="shared" si="21"/>
        <v>15.555555555555555</v>
      </c>
      <c r="L369">
        <v>84600</v>
      </c>
      <c r="M369">
        <v>102</v>
      </c>
      <c r="N369">
        <v>400.827</v>
      </c>
      <c r="O369">
        <f t="shared" si="22"/>
        <v>13.333333333333334</v>
      </c>
      <c r="P369">
        <f t="shared" si="23"/>
        <v>13.333333333333334</v>
      </c>
    </row>
    <row r="370" spans="1:16" x14ac:dyDescent="0.25">
      <c r="A370" t="s">
        <v>379</v>
      </c>
      <c r="B370">
        <v>120</v>
      </c>
      <c r="C370">
        <v>4</v>
      </c>
      <c r="D370" s="1">
        <v>90</v>
      </c>
      <c r="E370">
        <v>90</v>
      </c>
      <c r="F370" t="s">
        <v>537</v>
      </c>
      <c r="G370">
        <v>5000</v>
      </c>
      <c r="H370">
        <v>169</v>
      </c>
      <c r="I370">
        <v>14.319000000000001</v>
      </c>
      <c r="J370">
        <f t="shared" si="20"/>
        <v>87.777777777777771</v>
      </c>
      <c r="K370">
        <f t="shared" si="21"/>
        <v>87.777777777777771</v>
      </c>
      <c r="L370">
        <v>266000</v>
      </c>
      <c r="M370">
        <v>169</v>
      </c>
      <c r="N370">
        <v>400.339</v>
      </c>
      <c r="O370">
        <f t="shared" si="22"/>
        <v>87.777777777777771</v>
      </c>
      <c r="P370">
        <f t="shared" si="23"/>
        <v>87.777777777777771</v>
      </c>
    </row>
    <row r="371" spans="1:16" x14ac:dyDescent="0.25">
      <c r="A371" t="s">
        <v>380</v>
      </c>
      <c r="B371">
        <v>120</v>
      </c>
      <c r="C371">
        <v>4</v>
      </c>
      <c r="D371" s="1">
        <v>100</v>
      </c>
      <c r="E371">
        <v>118</v>
      </c>
      <c r="F371" t="s">
        <v>537</v>
      </c>
      <c r="G371">
        <v>5000</v>
      </c>
      <c r="H371">
        <v>189</v>
      </c>
      <c r="I371">
        <v>16.658000000000001</v>
      </c>
      <c r="J371">
        <f t="shared" si="20"/>
        <v>89</v>
      </c>
      <c r="K371">
        <f t="shared" si="21"/>
        <v>60.169491525423723</v>
      </c>
      <c r="L371">
        <v>230400</v>
      </c>
      <c r="M371">
        <v>189</v>
      </c>
      <c r="N371">
        <v>400.286</v>
      </c>
      <c r="O371">
        <f t="shared" si="22"/>
        <v>89</v>
      </c>
      <c r="P371">
        <f t="shared" si="23"/>
        <v>60.169491525423723</v>
      </c>
    </row>
    <row r="372" spans="1:16" x14ac:dyDescent="0.25">
      <c r="A372" t="s">
        <v>381</v>
      </c>
      <c r="B372">
        <v>120</v>
      </c>
      <c r="C372">
        <v>4</v>
      </c>
      <c r="D372" s="1">
        <v>103</v>
      </c>
      <c r="E372">
        <v>103</v>
      </c>
      <c r="F372" t="s">
        <v>537</v>
      </c>
      <c r="G372">
        <v>5000</v>
      </c>
      <c r="H372">
        <v>138</v>
      </c>
      <c r="I372">
        <v>9.18</v>
      </c>
      <c r="J372">
        <f t="shared" si="20"/>
        <v>33.980582524271846</v>
      </c>
      <c r="K372">
        <f t="shared" si="21"/>
        <v>33.980582524271846</v>
      </c>
      <c r="L372">
        <v>387000</v>
      </c>
      <c r="M372">
        <v>138</v>
      </c>
      <c r="N372">
        <v>400.12</v>
      </c>
      <c r="O372">
        <f t="shared" si="22"/>
        <v>33.980582524271846</v>
      </c>
      <c r="P372">
        <f t="shared" si="23"/>
        <v>33.980582524271846</v>
      </c>
    </row>
    <row r="373" spans="1:16" x14ac:dyDescent="0.25">
      <c r="A373" t="s">
        <v>382</v>
      </c>
      <c r="B373">
        <v>120</v>
      </c>
      <c r="C373">
        <v>4</v>
      </c>
      <c r="D373" s="1">
        <v>101</v>
      </c>
      <c r="E373">
        <v>101</v>
      </c>
      <c r="F373" t="s">
        <v>537</v>
      </c>
      <c r="G373">
        <v>5000</v>
      </c>
      <c r="H373">
        <v>156</v>
      </c>
      <c r="I373">
        <v>13.316000000000001</v>
      </c>
      <c r="J373">
        <f t="shared" si="20"/>
        <v>54.455445544554458</v>
      </c>
      <c r="K373">
        <f t="shared" si="21"/>
        <v>54.455445544554458</v>
      </c>
      <c r="L373">
        <v>292800</v>
      </c>
      <c r="M373">
        <v>155</v>
      </c>
      <c r="N373">
        <v>400.23200000000003</v>
      </c>
      <c r="O373">
        <f t="shared" si="22"/>
        <v>53.46534653465347</v>
      </c>
      <c r="P373">
        <f t="shared" si="23"/>
        <v>53.46534653465347</v>
      </c>
    </row>
    <row r="374" spans="1:16" x14ac:dyDescent="0.25">
      <c r="A374" t="s">
        <v>383</v>
      </c>
      <c r="B374">
        <v>120</v>
      </c>
      <c r="C374">
        <v>4</v>
      </c>
      <c r="D374" s="1">
        <v>111</v>
      </c>
      <c r="E374">
        <v>111</v>
      </c>
      <c r="F374" t="s">
        <v>537</v>
      </c>
      <c r="G374">
        <v>5000</v>
      </c>
      <c r="H374">
        <v>131</v>
      </c>
      <c r="I374">
        <v>58.499000000000002</v>
      </c>
      <c r="J374">
        <f t="shared" si="20"/>
        <v>18.018018018018019</v>
      </c>
      <c r="K374">
        <f t="shared" si="21"/>
        <v>18.018018018018019</v>
      </c>
      <c r="L374">
        <v>31400</v>
      </c>
      <c r="M374">
        <v>126</v>
      </c>
      <c r="N374">
        <v>401.76100000000002</v>
      </c>
      <c r="O374">
        <f t="shared" si="22"/>
        <v>13.513513513513514</v>
      </c>
      <c r="P374">
        <f t="shared" si="23"/>
        <v>13.513513513513514</v>
      </c>
    </row>
    <row r="375" spans="1:16" x14ac:dyDescent="0.25">
      <c r="A375" t="s">
        <v>384</v>
      </c>
      <c r="B375">
        <v>120</v>
      </c>
      <c r="C375">
        <v>4</v>
      </c>
      <c r="D375" s="1">
        <v>117</v>
      </c>
      <c r="E375">
        <v>117</v>
      </c>
      <c r="F375" t="s">
        <v>537</v>
      </c>
      <c r="G375">
        <v>5000</v>
      </c>
      <c r="H375">
        <v>157</v>
      </c>
      <c r="I375">
        <v>9.5609999999999999</v>
      </c>
      <c r="J375">
        <f t="shared" si="20"/>
        <v>34.188034188034187</v>
      </c>
      <c r="K375">
        <f t="shared" si="21"/>
        <v>34.188034188034187</v>
      </c>
      <c r="L375">
        <v>49400</v>
      </c>
      <c r="M375">
        <v>146</v>
      </c>
      <c r="N375">
        <v>401.71</v>
      </c>
      <c r="O375">
        <f t="shared" si="22"/>
        <v>24.786324786324787</v>
      </c>
      <c r="P375">
        <f t="shared" si="23"/>
        <v>24.786324786324787</v>
      </c>
    </row>
    <row r="376" spans="1:16" x14ac:dyDescent="0.25">
      <c r="A376" t="s">
        <v>385</v>
      </c>
      <c r="B376">
        <v>120</v>
      </c>
      <c r="C376">
        <v>4</v>
      </c>
      <c r="D376" s="1">
        <v>98</v>
      </c>
      <c r="E376">
        <v>98</v>
      </c>
      <c r="F376" t="s">
        <v>537</v>
      </c>
      <c r="G376">
        <v>5000</v>
      </c>
      <c r="H376">
        <v>114</v>
      </c>
      <c r="I376">
        <v>7.78</v>
      </c>
      <c r="J376">
        <f t="shared" si="20"/>
        <v>16.326530612244898</v>
      </c>
      <c r="K376">
        <f t="shared" si="21"/>
        <v>16.326530612244898</v>
      </c>
      <c r="L376">
        <v>506800</v>
      </c>
      <c r="M376">
        <v>113</v>
      </c>
      <c r="N376">
        <v>400.01600000000002</v>
      </c>
      <c r="O376">
        <f t="shared" si="22"/>
        <v>15.306122448979592</v>
      </c>
      <c r="P376">
        <f t="shared" si="23"/>
        <v>15.306122448979592</v>
      </c>
    </row>
    <row r="377" spans="1:16" x14ac:dyDescent="0.25">
      <c r="A377" t="s">
        <v>386</v>
      </c>
      <c r="B377">
        <v>120</v>
      </c>
      <c r="C377">
        <v>4</v>
      </c>
      <c r="D377" s="1">
        <v>104</v>
      </c>
      <c r="E377">
        <v>104</v>
      </c>
      <c r="F377" t="s">
        <v>537</v>
      </c>
      <c r="G377">
        <v>5000</v>
      </c>
      <c r="H377">
        <v>123</v>
      </c>
      <c r="I377">
        <v>48.384</v>
      </c>
      <c r="J377">
        <f t="shared" si="20"/>
        <v>18.269230769230766</v>
      </c>
      <c r="K377">
        <f t="shared" si="21"/>
        <v>18.269230769230766</v>
      </c>
      <c r="L377">
        <v>39600</v>
      </c>
      <c r="M377">
        <v>123</v>
      </c>
      <c r="N377">
        <v>401.47</v>
      </c>
      <c r="O377">
        <f t="shared" si="22"/>
        <v>18.269230769230766</v>
      </c>
      <c r="P377">
        <f t="shared" si="23"/>
        <v>18.269230769230766</v>
      </c>
    </row>
    <row r="378" spans="1:16" x14ac:dyDescent="0.25">
      <c r="A378" t="s">
        <v>387</v>
      </c>
      <c r="B378">
        <v>120</v>
      </c>
      <c r="C378">
        <v>4</v>
      </c>
      <c r="D378" s="1">
        <v>103</v>
      </c>
      <c r="E378">
        <v>103</v>
      </c>
      <c r="F378" t="s">
        <v>537</v>
      </c>
      <c r="G378">
        <v>5000</v>
      </c>
      <c r="H378">
        <v>115</v>
      </c>
      <c r="I378">
        <v>39.606000000000002</v>
      </c>
      <c r="J378">
        <f t="shared" si="20"/>
        <v>11.650485436893204</v>
      </c>
      <c r="K378">
        <f t="shared" si="21"/>
        <v>11.650485436893204</v>
      </c>
      <c r="L378">
        <v>41800</v>
      </c>
      <c r="M378">
        <v>113</v>
      </c>
      <c r="N378">
        <v>401.54899999999998</v>
      </c>
      <c r="O378">
        <f t="shared" si="22"/>
        <v>9.7087378640776691</v>
      </c>
      <c r="P378">
        <f t="shared" si="23"/>
        <v>9.7087378640776691</v>
      </c>
    </row>
    <row r="379" spans="1:16" x14ac:dyDescent="0.25">
      <c r="A379" t="s">
        <v>388</v>
      </c>
      <c r="B379">
        <v>120</v>
      </c>
      <c r="C379">
        <v>4</v>
      </c>
      <c r="D379" s="1">
        <v>104</v>
      </c>
      <c r="E379">
        <v>104</v>
      </c>
      <c r="F379" t="s">
        <v>537</v>
      </c>
      <c r="G379">
        <v>5000</v>
      </c>
      <c r="H379">
        <v>117</v>
      </c>
      <c r="I379">
        <v>6.4580000000000002</v>
      </c>
      <c r="J379">
        <f t="shared" si="20"/>
        <v>12.5</v>
      </c>
      <c r="K379">
        <f t="shared" si="21"/>
        <v>12.5</v>
      </c>
      <c r="L379">
        <v>486600</v>
      </c>
      <c r="M379">
        <v>117</v>
      </c>
      <c r="N379">
        <v>400.05200000000002</v>
      </c>
      <c r="O379">
        <f t="shared" si="22"/>
        <v>12.5</v>
      </c>
      <c r="P379">
        <f t="shared" si="23"/>
        <v>12.5</v>
      </c>
    </row>
    <row r="380" spans="1:16" x14ac:dyDescent="0.25">
      <c r="A380" t="s">
        <v>389</v>
      </c>
      <c r="B380">
        <v>120</v>
      </c>
      <c r="C380">
        <v>4</v>
      </c>
      <c r="D380" s="1">
        <v>141</v>
      </c>
      <c r="E380">
        <v>166</v>
      </c>
      <c r="F380" t="s">
        <v>537</v>
      </c>
      <c r="G380">
        <v>5000</v>
      </c>
      <c r="H380">
        <v>324</v>
      </c>
      <c r="I380">
        <v>63.438000000000002</v>
      </c>
      <c r="J380">
        <f t="shared" si="20"/>
        <v>129.78723404255319</v>
      </c>
      <c r="K380">
        <f t="shared" si="21"/>
        <v>95.180722891566262</v>
      </c>
      <c r="L380">
        <v>57200</v>
      </c>
      <c r="M380">
        <v>324</v>
      </c>
      <c r="N380">
        <v>400.49400000000003</v>
      </c>
      <c r="O380">
        <f t="shared" si="22"/>
        <v>129.78723404255319</v>
      </c>
      <c r="P380">
        <f t="shared" si="23"/>
        <v>95.180722891566262</v>
      </c>
    </row>
    <row r="381" spans="1:16" x14ac:dyDescent="0.25">
      <c r="A381" t="s">
        <v>390</v>
      </c>
      <c r="B381">
        <v>120</v>
      </c>
      <c r="C381">
        <v>4</v>
      </c>
      <c r="D381" s="1">
        <v>97</v>
      </c>
      <c r="E381">
        <v>129</v>
      </c>
      <c r="F381" t="s">
        <v>537</v>
      </c>
      <c r="G381">
        <v>5000</v>
      </c>
      <c r="H381">
        <v>251</v>
      </c>
      <c r="I381">
        <v>53.801000000000002</v>
      </c>
      <c r="J381">
        <f t="shared" si="20"/>
        <v>158.76288659793815</v>
      </c>
      <c r="K381">
        <f t="shared" si="21"/>
        <v>94.573643410852711</v>
      </c>
      <c r="L381">
        <v>70400</v>
      </c>
      <c r="M381">
        <v>251</v>
      </c>
      <c r="N381">
        <v>400.57400000000001</v>
      </c>
      <c r="O381">
        <f t="shared" si="22"/>
        <v>158.76288659793815</v>
      </c>
      <c r="P381">
        <f t="shared" si="23"/>
        <v>94.573643410852711</v>
      </c>
    </row>
    <row r="382" spans="1:16" x14ac:dyDescent="0.25">
      <c r="A382" t="s">
        <v>391</v>
      </c>
      <c r="B382">
        <v>120</v>
      </c>
      <c r="C382">
        <v>4</v>
      </c>
      <c r="D382" s="1">
        <v>107</v>
      </c>
      <c r="E382">
        <v>121</v>
      </c>
      <c r="F382" t="s">
        <v>537</v>
      </c>
      <c r="G382">
        <v>5000</v>
      </c>
      <c r="H382">
        <v>192</v>
      </c>
      <c r="I382">
        <v>37.838000000000001</v>
      </c>
      <c r="J382">
        <f t="shared" si="20"/>
        <v>79.43925233644859</v>
      </c>
      <c r="K382">
        <f t="shared" si="21"/>
        <v>58.677685950413228</v>
      </c>
      <c r="L382">
        <v>80600</v>
      </c>
      <c r="M382">
        <v>190</v>
      </c>
      <c r="N382">
        <v>400.14299999999997</v>
      </c>
      <c r="O382">
        <f t="shared" si="22"/>
        <v>77.570093457943926</v>
      </c>
      <c r="P382">
        <f t="shared" si="23"/>
        <v>57.02479338842975</v>
      </c>
    </row>
    <row r="383" spans="1:16" x14ac:dyDescent="0.25">
      <c r="A383" t="s">
        <v>392</v>
      </c>
      <c r="B383">
        <v>120</v>
      </c>
      <c r="C383">
        <v>4</v>
      </c>
      <c r="D383" s="1">
        <v>107</v>
      </c>
      <c r="E383">
        <v>132</v>
      </c>
      <c r="F383" t="s">
        <v>537</v>
      </c>
      <c r="G383">
        <v>5000</v>
      </c>
      <c r="H383">
        <v>224</v>
      </c>
      <c r="I383">
        <v>37.475999999999999</v>
      </c>
      <c r="J383">
        <f t="shared" si="20"/>
        <v>109.34579439252336</v>
      </c>
      <c r="K383">
        <f t="shared" si="21"/>
        <v>69.696969696969703</v>
      </c>
      <c r="L383">
        <v>85800</v>
      </c>
      <c r="M383">
        <v>224</v>
      </c>
      <c r="N383">
        <v>401.048</v>
      </c>
      <c r="O383">
        <f t="shared" si="22"/>
        <v>109.34579439252336</v>
      </c>
      <c r="P383">
        <f t="shared" si="23"/>
        <v>69.696969696969703</v>
      </c>
    </row>
    <row r="384" spans="1:16" x14ac:dyDescent="0.25">
      <c r="A384" t="s">
        <v>393</v>
      </c>
      <c r="B384">
        <v>120</v>
      </c>
      <c r="C384">
        <v>4</v>
      </c>
      <c r="D384" s="1">
        <v>105</v>
      </c>
      <c r="E384">
        <v>114</v>
      </c>
      <c r="F384" t="s">
        <v>537</v>
      </c>
      <c r="G384">
        <v>5000</v>
      </c>
      <c r="H384">
        <v>182</v>
      </c>
      <c r="I384">
        <v>33.036999999999999</v>
      </c>
      <c r="J384">
        <f t="shared" si="20"/>
        <v>73.333333333333329</v>
      </c>
      <c r="K384">
        <f t="shared" si="21"/>
        <v>59.649122807017541</v>
      </c>
      <c r="L384">
        <v>96000</v>
      </c>
      <c r="M384">
        <v>182</v>
      </c>
      <c r="N384">
        <v>400.33</v>
      </c>
      <c r="O384">
        <f t="shared" si="22"/>
        <v>73.333333333333329</v>
      </c>
      <c r="P384">
        <f t="shared" si="23"/>
        <v>59.649122807017541</v>
      </c>
    </row>
    <row r="385" spans="1:16" x14ac:dyDescent="0.25">
      <c r="A385" t="s">
        <v>394</v>
      </c>
      <c r="B385">
        <v>120</v>
      </c>
      <c r="C385">
        <v>4</v>
      </c>
      <c r="D385" s="1">
        <v>104</v>
      </c>
      <c r="E385">
        <v>104</v>
      </c>
      <c r="F385" t="s">
        <v>537</v>
      </c>
      <c r="G385">
        <v>5000</v>
      </c>
      <c r="H385">
        <v>165</v>
      </c>
      <c r="I385">
        <v>29.13</v>
      </c>
      <c r="J385">
        <f t="shared" si="20"/>
        <v>58.653846153846153</v>
      </c>
      <c r="K385">
        <f t="shared" si="21"/>
        <v>58.653846153846153</v>
      </c>
      <c r="L385">
        <v>117000</v>
      </c>
      <c r="M385">
        <v>162</v>
      </c>
      <c r="N385">
        <v>400.58199999999999</v>
      </c>
      <c r="O385">
        <f t="shared" si="22"/>
        <v>55.769230769230774</v>
      </c>
      <c r="P385">
        <f t="shared" si="23"/>
        <v>55.769230769230774</v>
      </c>
    </row>
    <row r="386" spans="1:16" x14ac:dyDescent="0.25">
      <c r="A386" t="s">
        <v>395</v>
      </c>
      <c r="B386">
        <v>120</v>
      </c>
      <c r="C386">
        <v>4</v>
      </c>
      <c r="D386" s="1">
        <v>93</v>
      </c>
      <c r="E386">
        <v>93</v>
      </c>
      <c r="F386" t="s">
        <v>537</v>
      </c>
      <c r="G386">
        <v>5000</v>
      </c>
      <c r="H386">
        <v>134</v>
      </c>
      <c r="I386">
        <v>25.295000000000002</v>
      </c>
      <c r="J386">
        <f t="shared" si="20"/>
        <v>44.086021505376344</v>
      </c>
      <c r="K386">
        <f t="shared" si="21"/>
        <v>44.086021505376344</v>
      </c>
      <c r="L386">
        <v>127200</v>
      </c>
      <c r="M386">
        <v>132</v>
      </c>
      <c r="N386">
        <v>400.221</v>
      </c>
      <c r="O386">
        <f t="shared" si="22"/>
        <v>41.935483870967744</v>
      </c>
      <c r="P386">
        <f t="shared" si="23"/>
        <v>41.935483870967744</v>
      </c>
    </row>
    <row r="387" spans="1:16" x14ac:dyDescent="0.25">
      <c r="A387" t="s">
        <v>396</v>
      </c>
      <c r="B387">
        <v>120</v>
      </c>
      <c r="C387">
        <v>4</v>
      </c>
      <c r="D387" s="1">
        <v>90</v>
      </c>
      <c r="E387">
        <v>90</v>
      </c>
      <c r="F387" t="s">
        <v>537</v>
      </c>
      <c r="G387">
        <v>5000</v>
      </c>
      <c r="H387">
        <v>133</v>
      </c>
      <c r="I387">
        <v>21.213000000000001</v>
      </c>
      <c r="J387">
        <f t="shared" ref="J387:J409" si="24">(H387-$D387)/$D387*100</f>
        <v>47.777777777777779</v>
      </c>
      <c r="K387">
        <f t="shared" ref="K387:K409" si="25">(H387-$E387)/$E387*100</f>
        <v>47.777777777777779</v>
      </c>
      <c r="L387">
        <v>147400</v>
      </c>
      <c r="M387">
        <v>132</v>
      </c>
      <c r="N387">
        <v>400.18799999999999</v>
      </c>
      <c r="O387">
        <f t="shared" ref="O387:O409" si="26">(M387-$D387)/$D387*100</f>
        <v>46.666666666666664</v>
      </c>
      <c r="P387">
        <f t="shared" ref="P387:P409" si="27">(M387-$E387)/$E387*100</f>
        <v>46.666666666666664</v>
      </c>
    </row>
    <row r="388" spans="1:16" x14ac:dyDescent="0.25">
      <c r="A388" t="s">
        <v>397</v>
      </c>
      <c r="B388">
        <v>120</v>
      </c>
      <c r="C388">
        <v>4</v>
      </c>
      <c r="D388" s="1">
        <v>101</v>
      </c>
      <c r="E388">
        <v>101</v>
      </c>
      <c r="F388" t="s">
        <v>537</v>
      </c>
      <c r="G388">
        <v>5000</v>
      </c>
      <c r="H388">
        <v>128</v>
      </c>
      <c r="I388">
        <v>20.9</v>
      </c>
      <c r="J388">
        <f t="shared" si="24"/>
        <v>26.732673267326735</v>
      </c>
      <c r="K388">
        <f t="shared" si="25"/>
        <v>26.732673267326735</v>
      </c>
      <c r="L388">
        <v>169600</v>
      </c>
      <c r="M388">
        <v>128</v>
      </c>
      <c r="N388">
        <v>400.20299999999997</v>
      </c>
      <c r="O388">
        <f t="shared" si="26"/>
        <v>26.732673267326735</v>
      </c>
      <c r="P388">
        <f t="shared" si="27"/>
        <v>26.732673267326735</v>
      </c>
    </row>
    <row r="389" spans="1:16" x14ac:dyDescent="0.25">
      <c r="A389" t="s">
        <v>398</v>
      </c>
      <c r="B389">
        <v>120</v>
      </c>
      <c r="C389">
        <v>4</v>
      </c>
      <c r="D389" s="1">
        <v>102</v>
      </c>
      <c r="E389">
        <v>102</v>
      </c>
      <c r="F389" t="s">
        <v>537</v>
      </c>
      <c r="G389">
        <v>5000</v>
      </c>
      <c r="H389">
        <v>123</v>
      </c>
      <c r="I389">
        <v>19.402999999999999</v>
      </c>
      <c r="J389">
        <f t="shared" si="24"/>
        <v>20.588235294117645</v>
      </c>
      <c r="K389">
        <f t="shared" si="25"/>
        <v>20.588235294117645</v>
      </c>
      <c r="L389">
        <v>157000</v>
      </c>
      <c r="M389">
        <v>120</v>
      </c>
      <c r="N389">
        <v>400.37599999999998</v>
      </c>
      <c r="O389">
        <f t="shared" si="26"/>
        <v>17.647058823529413</v>
      </c>
      <c r="P389">
        <f t="shared" si="27"/>
        <v>17.647058823529413</v>
      </c>
    </row>
    <row r="390" spans="1:16" x14ac:dyDescent="0.25">
      <c r="A390" t="s">
        <v>399</v>
      </c>
      <c r="B390">
        <v>120</v>
      </c>
      <c r="C390">
        <v>4</v>
      </c>
      <c r="D390" s="1">
        <v>114</v>
      </c>
      <c r="E390">
        <v>188</v>
      </c>
      <c r="F390" t="s">
        <v>537</v>
      </c>
      <c r="G390">
        <v>5000</v>
      </c>
      <c r="H390">
        <v>375</v>
      </c>
      <c r="I390">
        <v>115.589</v>
      </c>
      <c r="J390">
        <f t="shared" si="24"/>
        <v>228.9473684210526</v>
      </c>
      <c r="K390">
        <f t="shared" si="25"/>
        <v>99.468085106382972</v>
      </c>
      <c r="L390">
        <v>26400</v>
      </c>
      <c r="M390">
        <v>371</v>
      </c>
      <c r="N390">
        <v>402.464</v>
      </c>
      <c r="O390">
        <f t="shared" si="26"/>
        <v>225.43859649122808</v>
      </c>
      <c r="P390">
        <f t="shared" si="27"/>
        <v>97.340425531914903</v>
      </c>
    </row>
    <row r="391" spans="1:16" x14ac:dyDescent="0.25">
      <c r="A391" t="s">
        <v>400</v>
      </c>
      <c r="B391">
        <v>120</v>
      </c>
      <c r="C391">
        <v>4</v>
      </c>
      <c r="D391" s="1">
        <v>110</v>
      </c>
      <c r="E391">
        <v>186</v>
      </c>
      <c r="F391" t="s">
        <v>537</v>
      </c>
      <c r="G391">
        <v>5000</v>
      </c>
      <c r="H391">
        <v>352</v>
      </c>
      <c r="I391">
        <v>99.814999999999998</v>
      </c>
      <c r="J391">
        <f t="shared" si="24"/>
        <v>220.00000000000003</v>
      </c>
      <c r="K391">
        <f t="shared" si="25"/>
        <v>89.247311827956992</v>
      </c>
      <c r="L391">
        <v>31800</v>
      </c>
      <c r="M391">
        <v>351</v>
      </c>
      <c r="N391">
        <v>400.57600000000002</v>
      </c>
      <c r="O391">
        <f t="shared" si="26"/>
        <v>219.09090909090909</v>
      </c>
      <c r="P391">
        <f t="shared" si="27"/>
        <v>88.709677419354833</v>
      </c>
    </row>
    <row r="392" spans="1:16" x14ac:dyDescent="0.25">
      <c r="A392" t="s">
        <v>401</v>
      </c>
      <c r="B392">
        <v>120</v>
      </c>
      <c r="C392">
        <v>4</v>
      </c>
      <c r="D392" s="1">
        <v>95</v>
      </c>
      <c r="E392">
        <v>138</v>
      </c>
      <c r="F392" t="s">
        <v>537</v>
      </c>
      <c r="G392">
        <v>5000</v>
      </c>
      <c r="H392">
        <v>239</v>
      </c>
      <c r="I392">
        <v>68.515000000000001</v>
      </c>
      <c r="J392">
        <f t="shared" si="24"/>
        <v>151.57894736842107</v>
      </c>
      <c r="K392">
        <f t="shared" si="25"/>
        <v>73.188405797101453</v>
      </c>
      <c r="L392">
        <v>48800</v>
      </c>
      <c r="M392">
        <v>239</v>
      </c>
      <c r="N392">
        <v>400.822</v>
      </c>
      <c r="O392">
        <f t="shared" si="26"/>
        <v>151.57894736842107</v>
      </c>
      <c r="P392">
        <f t="shared" si="27"/>
        <v>73.188405797101453</v>
      </c>
    </row>
    <row r="393" spans="1:16" x14ac:dyDescent="0.25">
      <c r="A393" t="s">
        <v>402</v>
      </c>
      <c r="B393">
        <v>120</v>
      </c>
      <c r="C393">
        <v>4</v>
      </c>
      <c r="D393" s="1">
        <v>88</v>
      </c>
      <c r="E393">
        <v>137</v>
      </c>
      <c r="F393" t="s">
        <v>537</v>
      </c>
      <c r="G393">
        <v>5000</v>
      </c>
      <c r="H393">
        <v>236</v>
      </c>
      <c r="I393">
        <v>67.567999999999998</v>
      </c>
      <c r="J393">
        <f t="shared" si="24"/>
        <v>168.18181818181819</v>
      </c>
      <c r="K393">
        <f t="shared" si="25"/>
        <v>72.262773722627742</v>
      </c>
      <c r="L393">
        <v>47000</v>
      </c>
      <c r="M393">
        <v>236</v>
      </c>
      <c r="N393">
        <v>400.49700000000001</v>
      </c>
      <c r="O393">
        <f t="shared" si="26"/>
        <v>168.18181818181819</v>
      </c>
      <c r="P393">
        <f t="shared" si="27"/>
        <v>72.262773722627742</v>
      </c>
    </row>
    <row r="394" spans="1:16" x14ac:dyDescent="0.25">
      <c r="A394" t="s">
        <v>403</v>
      </c>
      <c r="B394">
        <v>120</v>
      </c>
      <c r="C394">
        <v>4</v>
      </c>
      <c r="D394" s="1">
        <v>116</v>
      </c>
      <c r="E394">
        <v>116</v>
      </c>
      <c r="F394" t="s">
        <v>537</v>
      </c>
      <c r="G394">
        <v>5000</v>
      </c>
      <c r="H394">
        <v>174</v>
      </c>
      <c r="I394">
        <v>46.835000000000001</v>
      </c>
      <c r="J394">
        <f t="shared" si="24"/>
        <v>50</v>
      </c>
      <c r="K394">
        <f t="shared" si="25"/>
        <v>50</v>
      </c>
      <c r="L394">
        <v>67800</v>
      </c>
      <c r="M394">
        <v>172</v>
      </c>
      <c r="N394">
        <v>400.41300000000001</v>
      </c>
      <c r="O394">
        <f t="shared" si="26"/>
        <v>48.275862068965516</v>
      </c>
      <c r="P394">
        <f t="shared" si="27"/>
        <v>48.275862068965516</v>
      </c>
    </row>
    <row r="395" spans="1:16" x14ac:dyDescent="0.25">
      <c r="A395" t="s">
        <v>404</v>
      </c>
      <c r="B395">
        <v>120</v>
      </c>
      <c r="C395">
        <v>4</v>
      </c>
      <c r="D395" s="1">
        <v>130</v>
      </c>
      <c r="E395">
        <v>144</v>
      </c>
      <c r="F395" t="s">
        <v>537</v>
      </c>
      <c r="G395">
        <v>5000</v>
      </c>
      <c r="H395">
        <v>257</v>
      </c>
      <c r="I395">
        <v>72.164000000000001</v>
      </c>
      <c r="J395">
        <f t="shared" si="24"/>
        <v>97.692307692307693</v>
      </c>
      <c r="K395">
        <f t="shared" si="25"/>
        <v>78.472222222222214</v>
      </c>
      <c r="L395">
        <v>40200</v>
      </c>
      <c r="M395">
        <v>257</v>
      </c>
      <c r="N395">
        <v>400.048</v>
      </c>
      <c r="O395">
        <f t="shared" si="26"/>
        <v>97.692307692307693</v>
      </c>
      <c r="P395">
        <f t="shared" si="27"/>
        <v>78.472222222222214</v>
      </c>
    </row>
    <row r="396" spans="1:16" x14ac:dyDescent="0.25">
      <c r="A396" t="s">
        <v>405</v>
      </c>
      <c r="B396">
        <v>120</v>
      </c>
      <c r="C396">
        <v>4</v>
      </c>
      <c r="D396" s="1">
        <v>89</v>
      </c>
      <c r="E396">
        <v>92</v>
      </c>
      <c r="F396" t="s">
        <v>537</v>
      </c>
      <c r="G396">
        <v>5000</v>
      </c>
      <c r="H396">
        <v>149</v>
      </c>
      <c r="I396">
        <v>36.067</v>
      </c>
      <c r="J396">
        <f t="shared" si="24"/>
        <v>67.415730337078656</v>
      </c>
      <c r="K396">
        <f t="shared" si="25"/>
        <v>61.95652173913043</v>
      </c>
      <c r="L396">
        <v>85800</v>
      </c>
      <c r="M396">
        <v>148</v>
      </c>
      <c r="N396">
        <v>400.17700000000002</v>
      </c>
      <c r="O396">
        <f t="shared" si="26"/>
        <v>66.292134831460672</v>
      </c>
      <c r="P396">
        <f t="shared" si="27"/>
        <v>60.869565217391312</v>
      </c>
    </row>
    <row r="397" spans="1:16" x14ac:dyDescent="0.25">
      <c r="A397" t="s">
        <v>406</v>
      </c>
      <c r="B397">
        <v>120</v>
      </c>
      <c r="C397">
        <v>4</v>
      </c>
      <c r="D397" s="1">
        <v>111</v>
      </c>
      <c r="E397">
        <v>111</v>
      </c>
      <c r="F397" t="s">
        <v>537</v>
      </c>
      <c r="G397">
        <v>5000</v>
      </c>
      <c r="H397">
        <v>152</v>
      </c>
      <c r="I397">
        <v>42.72</v>
      </c>
      <c r="J397">
        <f t="shared" si="24"/>
        <v>36.936936936936938</v>
      </c>
      <c r="K397">
        <f t="shared" si="25"/>
        <v>36.936936936936938</v>
      </c>
      <c r="L397">
        <v>67000</v>
      </c>
      <c r="M397">
        <v>150</v>
      </c>
      <c r="N397">
        <v>401.20100000000002</v>
      </c>
      <c r="O397">
        <f t="shared" si="26"/>
        <v>35.135135135135137</v>
      </c>
      <c r="P397">
        <f t="shared" si="27"/>
        <v>35.135135135135137</v>
      </c>
    </row>
    <row r="398" spans="1:16" x14ac:dyDescent="0.25">
      <c r="A398" t="s">
        <v>407</v>
      </c>
      <c r="B398">
        <v>120</v>
      </c>
      <c r="C398">
        <v>4</v>
      </c>
      <c r="D398" s="1">
        <v>90</v>
      </c>
      <c r="E398">
        <v>90</v>
      </c>
      <c r="F398" t="s">
        <v>537</v>
      </c>
      <c r="G398">
        <v>5000</v>
      </c>
      <c r="H398">
        <v>120</v>
      </c>
      <c r="I398">
        <v>32.558999999999997</v>
      </c>
      <c r="J398">
        <f t="shared" si="24"/>
        <v>33.333333333333329</v>
      </c>
      <c r="K398">
        <f t="shared" si="25"/>
        <v>33.333333333333329</v>
      </c>
      <c r="L398">
        <v>100600</v>
      </c>
      <c r="M398">
        <v>119</v>
      </c>
      <c r="N398">
        <v>400.85899999999998</v>
      </c>
      <c r="O398">
        <f t="shared" si="26"/>
        <v>32.222222222222221</v>
      </c>
      <c r="P398">
        <f t="shared" si="27"/>
        <v>32.222222222222221</v>
      </c>
    </row>
    <row r="399" spans="1:16" x14ac:dyDescent="0.25">
      <c r="A399" t="s">
        <v>408</v>
      </c>
      <c r="B399">
        <v>120</v>
      </c>
      <c r="C399">
        <v>4</v>
      </c>
      <c r="D399" s="1">
        <v>106</v>
      </c>
      <c r="E399">
        <v>106</v>
      </c>
      <c r="F399" t="s">
        <v>537</v>
      </c>
      <c r="G399">
        <v>5000</v>
      </c>
      <c r="H399">
        <v>131</v>
      </c>
      <c r="I399">
        <v>28.062000000000001</v>
      </c>
      <c r="J399">
        <f t="shared" si="24"/>
        <v>23.584905660377359</v>
      </c>
      <c r="K399">
        <f t="shared" si="25"/>
        <v>23.584905660377359</v>
      </c>
      <c r="L399">
        <v>122200</v>
      </c>
      <c r="M399">
        <v>130</v>
      </c>
      <c r="N399">
        <v>400.214</v>
      </c>
      <c r="O399">
        <f t="shared" si="26"/>
        <v>22.641509433962266</v>
      </c>
      <c r="P399">
        <f t="shared" si="27"/>
        <v>22.641509433962266</v>
      </c>
    </row>
    <row r="400" spans="1:16" x14ac:dyDescent="0.25">
      <c r="A400" t="s">
        <v>409</v>
      </c>
      <c r="B400">
        <v>120</v>
      </c>
      <c r="C400">
        <v>4</v>
      </c>
      <c r="D400" s="1">
        <v>96</v>
      </c>
      <c r="E400">
        <v>191</v>
      </c>
      <c r="F400" t="s">
        <v>537</v>
      </c>
      <c r="G400">
        <v>5000</v>
      </c>
      <c r="H400">
        <v>362</v>
      </c>
      <c r="I400">
        <v>159.488</v>
      </c>
      <c r="J400">
        <f t="shared" si="24"/>
        <v>277.08333333333337</v>
      </c>
      <c r="K400">
        <f t="shared" si="25"/>
        <v>89.528795811518322</v>
      </c>
      <c r="L400">
        <v>19200</v>
      </c>
      <c r="M400">
        <v>361</v>
      </c>
      <c r="N400">
        <v>402.10899999999998</v>
      </c>
      <c r="O400">
        <f t="shared" si="26"/>
        <v>276.04166666666663</v>
      </c>
      <c r="P400">
        <f t="shared" si="27"/>
        <v>89.005235602094245</v>
      </c>
    </row>
    <row r="401" spans="1:16" x14ac:dyDescent="0.25">
      <c r="A401" t="s">
        <v>410</v>
      </c>
      <c r="B401">
        <v>120</v>
      </c>
      <c r="C401">
        <v>4</v>
      </c>
      <c r="D401" s="1">
        <v>100</v>
      </c>
      <c r="E401">
        <v>214</v>
      </c>
      <c r="F401" t="s">
        <v>537</v>
      </c>
      <c r="G401">
        <v>5000</v>
      </c>
      <c r="H401">
        <v>399</v>
      </c>
      <c r="I401">
        <v>161.35400000000001</v>
      </c>
      <c r="J401">
        <f t="shared" si="24"/>
        <v>299</v>
      </c>
      <c r="K401">
        <f t="shared" si="25"/>
        <v>86.44859813084112</v>
      </c>
      <c r="L401">
        <v>18000</v>
      </c>
      <c r="M401">
        <v>396</v>
      </c>
      <c r="N401">
        <v>400.62</v>
      </c>
      <c r="O401">
        <f t="shared" si="26"/>
        <v>296</v>
      </c>
      <c r="P401">
        <f t="shared" si="27"/>
        <v>85.046728971962608</v>
      </c>
    </row>
    <row r="402" spans="1:16" x14ac:dyDescent="0.25">
      <c r="A402" t="s">
        <v>411</v>
      </c>
      <c r="B402">
        <v>120</v>
      </c>
      <c r="C402">
        <v>4</v>
      </c>
      <c r="D402" s="1">
        <v>120</v>
      </c>
      <c r="E402">
        <v>182</v>
      </c>
      <c r="F402" t="s">
        <v>537</v>
      </c>
      <c r="G402">
        <v>5000</v>
      </c>
      <c r="H402">
        <v>308</v>
      </c>
      <c r="I402">
        <v>114.03700000000001</v>
      </c>
      <c r="J402">
        <f t="shared" si="24"/>
        <v>156.66666666666666</v>
      </c>
      <c r="K402">
        <f t="shared" si="25"/>
        <v>69.230769230769226</v>
      </c>
      <c r="L402">
        <v>27400</v>
      </c>
      <c r="M402">
        <v>306</v>
      </c>
      <c r="N402">
        <v>401.97500000000002</v>
      </c>
      <c r="O402">
        <f t="shared" si="26"/>
        <v>155</v>
      </c>
      <c r="P402">
        <f t="shared" si="27"/>
        <v>68.131868131868131</v>
      </c>
    </row>
    <row r="403" spans="1:16" x14ac:dyDescent="0.25">
      <c r="A403" t="s">
        <v>412</v>
      </c>
      <c r="B403">
        <v>120</v>
      </c>
      <c r="C403">
        <v>4</v>
      </c>
      <c r="D403" s="1">
        <v>86</v>
      </c>
      <c r="E403">
        <v>151</v>
      </c>
      <c r="F403" t="s">
        <v>537</v>
      </c>
      <c r="G403">
        <v>5000</v>
      </c>
      <c r="H403">
        <v>249</v>
      </c>
      <c r="I403">
        <v>109.518</v>
      </c>
      <c r="J403">
        <f t="shared" si="24"/>
        <v>189.53488372093022</v>
      </c>
      <c r="K403">
        <f t="shared" si="25"/>
        <v>64.900662251655632</v>
      </c>
      <c r="L403">
        <v>26600</v>
      </c>
      <c r="M403">
        <v>249</v>
      </c>
      <c r="N403">
        <v>403.08199999999999</v>
      </c>
      <c r="O403">
        <f t="shared" si="26"/>
        <v>189.53488372093022</v>
      </c>
      <c r="P403">
        <f t="shared" si="27"/>
        <v>64.900662251655632</v>
      </c>
    </row>
    <row r="404" spans="1:16" x14ac:dyDescent="0.25">
      <c r="A404" t="s">
        <v>413</v>
      </c>
      <c r="B404">
        <v>120</v>
      </c>
      <c r="C404">
        <v>4</v>
      </c>
      <c r="D404" s="1">
        <v>91</v>
      </c>
      <c r="E404">
        <v>112</v>
      </c>
      <c r="F404" t="s">
        <v>537</v>
      </c>
      <c r="G404">
        <v>5000</v>
      </c>
      <c r="H404">
        <v>180</v>
      </c>
      <c r="I404">
        <v>65.581999999999994</v>
      </c>
      <c r="J404">
        <f t="shared" si="24"/>
        <v>97.802197802197796</v>
      </c>
      <c r="K404">
        <f t="shared" si="25"/>
        <v>60.714285714285708</v>
      </c>
      <c r="L404">
        <v>49000</v>
      </c>
      <c r="M404">
        <v>178</v>
      </c>
      <c r="N404">
        <v>400.83300000000003</v>
      </c>
      <c r="O404">
        <f t="shared" si="26"/>
        <v>95.604395604395606</v>
      </c>
      <c r="P404">
        <f t="shared" si="27"/>
        <v>58.928571428571431</v>
      </c>
    </row>
    <row r="405" spans="1:16" x14ac:dyDescent="0.25">
      <c r="A405" t="s">
        <v>414</v>
      </c>
      <c r="B405">
        <v>120</v>
      </c>
      <c r="C405">
        <v>4</v>
      </c>
      <c r="D405" s="1">
        <v>98</v>
      </c>
      <c r="E405">
        <v>135</v>
      </c>
      <c r="F405" t="s">
        <v>537</v>
      </c>
      <c r="G405">
        <v>5000</v>
      </c>
      <c r="H405">
        <v>220</v>
      </c>
      <c r="I405">
        <v>83.594999999999999</v>
      </c>
      <c r="J405">
        <f t="shared" si="24"/>
        <v>124.48979591836735</v>
      </c>
      <c r="K405">
        <f t="shared" si="25"/>
        <v>62.962962962962962</v>
      </c>
      <c r="L405">
        <v>36400</v>
      </c>
      <c r="M405">
        <v>219</v>
      </c>
      <c r="N405">
        <v>401.31</v>
      </c>
      <c r="O405">
        <f t="shared" si="26"/>
        <v>123.46938775510203</v>
      </c>
      <c r="P405">
        <f t="shared" si="27"/>
        <v>62.222222222222221</v>
      </c>
    </row>
    <row r="406" spans="1:16" x14ac:dyDescent="0.25">
      <c r="A406" t="s">
        <v>415</v>
      </c>
      <c r="B406">
        <v>120</v>
      </c>
      <c r="C406">
        <v>4</v>
      </c>
      <c r="D406" s="1">
        <v>102</v>
      </c>
      <c r="E406">
        <v>102</v>
      </c>
      <c r="F406" t="s">
        <v>537</v>
      </c>
      <c r="G406">
        <v>5000</v>
      </c>
      <c r="H406">
        <v>153</v>
      </c>
      <c r="I406">
        <v>47.012999999999998</v>
      </c>
      <c r="J406">
        <f t="shared" si="24"/>
        <v>50</v>
      </c>
      <c r="K406">
        <f t="shared" si="25"/>
        <v>50</v>
      </c>
      <c r="L406">
        <v>65400</v>
      </c>
      <c r="M406">
        <v>152</v>
      </c>
      <c r="N406">
        <v>400.90300000000002</v>
      </c>
      <c r="O406">
        <f t="shared" si="26"/>
        <v>49.019607843137251</v>
      </c>
      <c r="P406">
        <f t="shared" si="27"/>
        <v>49.019607843137251</v>
      </c>
    </row>
    <row r="407" spans="1:16" x14ac:dyDescent="0.25">
      <c r="A407" t="s">
        <v>416</v>
      </c>
      <c r="B407">
        <v>120</v>
      </c>
      <c r="C407">
        <v>4</v>
      </c>
      <c r="D407" s="1">
        <v>90</v>
      </c>
      <c r="E407">
        <v>105</v>
      </c>
      <c r="F407" t="s">
        <v>537</v>
      </c>
      <c r="G407">
        <v>5000</v>
      </c>
      <c r="H407">
        <v>166</v>
      </c>
      <c r="I407">
        <v>63.021999999999998</v>
      </c>
      <c r="J407">
        <f t="shared" si="24"/>
        <v>84.444444444444443</v>
      </c>
      <c r="K407">
        <f t="shared" si="25"/>
        <v>58.095238095238102</v>
      </c>
      <c r="L407">
        <v>49600</v>
      </c>
      <c r="M407">
        <v>164</v>
      </c>
      <c r="N407">
        <v>400.971</v>
      </c>
      <c r="O407">
        <f t="shared" si="26"/>
        <v>82.222222222222214</v>
      </c>
      <c r="P407">
        <f t="shared" si="27"/>
        <v>56.19047619047619</v>
      </c>
    </row>
    <row r="408" spans="1:16" x14ac:dyDescent="0.25">
      <c r="A408" t="s">
        <v>417</v>
      </c>
      <c r="B408">
        <v>120</v>
      </c>
      <c r="C408">
        <v>4</v>
      </c>
      <c r="D408" s="1">
        <v>101</v>
      </c>
      <c r="E408">
        <v>101</v>
      </c>
      <c r="F408" t="s">
        <v>537</v>
      </c>
      <c r="G408">
        <v>5000</v>
      </c>
      <c r="H408">
        <v>121</v>
      </c>
      <c r="I408">
        <v>43.606999999999999</v>
      </c>
      <c r="J408">
        <f t="shared" si="24"/>
        <v>19.801980198019802</v>
      </c>
      <c r="K408">
        <f t="shared" si="25"/>
        <v>19.801980198019802</v>
      </c>
      <c r="L408">
        <v>76400</v>
      </c>
      <c r="M408">
        <v>118</v>
      </c>
      <c r="N408">
        <v>400.483</v>
      </c>
      <c r="O408">
        <f t="shared" si="26"/>
        <v>16.831683168316832</v>
      </c>
      <c r="P408">
        <f t="shared" si="27"/>
        <v>16.831683168316832</v>
      </c>
    </row>
    <row r="409" spans="1:16" x14ac:dyDescent="0.25">
      <c r="A409" t="s">
        <v>418</v>
      </c>
      <c r="B409">
        <v>120</v>
      </c>
      <c r="C409">
        <v>4</v>
      </c>
      <c r="D409" s="1">
        <v>96</v>
      </c>
      <c r="E409">
        <v>101</v>
      </c>
      <c r="F409" t="s">
        <v>537</v>
      </c>
      <c r="G409">
        <v>5000</v>
      </c>
      <c r="H409">
        <v>150</v>
      </c>
      <c r="I409">
        <v>50.026000000000003</v>
      </c>
      <c r="J409">
        <f t="shared" si="24"/>
        <v>56.25</v>
      </c>
      <c r="K409">
        <f t="shared" si="25"/>
        <v>48.514851485148512</v>
      </c>
      <c r="L409">
        <v>64200</v>
      </c>
      <c r="M409">
        <v>149</v>
      </c>
      <c r="N409">
        <v>400.17700000000002</v>
      </c>
      <c r="O409">
        <f t="shared" si="26"/>
        <v>55.208333333333336</v>
      </c>
      <c r="P409">
        <f t="shared" si="27"/>
        <v>47.524752475247524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9"/>
  <sheetViews>
    <sheetView topLeftCell="M1" zoomScaleNormal="100" workbookViewId="0">
      <pane ySplit="1" topLeftCell="A2" activePane="bottomLeft" state="frozen"/>
      <selection pane="bottomLeft" activeCell="AE3" sqref="AE3:AE7"/>
    </sheetView>
  </sheetViews>
  <sheetFormatPr defaultRowHeight="13.8" x14ac:dyDescent="0.25"/>
  <cols>
    <col min="14" max="14" width="9" style="1"/>
    <col min="25" max="25" width="9.77734375" bestFit="1" customWidth="1"/>
    <col min="26" max="27" width="14.88671875" bestFit="1" customWidth="1"/>
    <col min="28" max="28" width="19.33203125" bestFit="1" customWidth="1"/>
    <col min="29" max="29" width="20.5546875" bestFit="1" customWidth="1"/>
    <col min="30" max="31" width="17.21875" bestFit="1" customWidth="1"/>
  </cols>
  <sheetData>
    <row r="1" spans="1:3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6</v>
      </c>
      <c r="G1" s="40" t="s">
        <v>5</v>
      </c>
      <c r="H1" s="40" t="s">
        <v>7</v>
      </c>
      <c r="I1" s="40" t="s">
        <v>492</v>
      </c>
      <c r="J1" s="40" t="s">
        <v>493</v>
      </c>
      <c r="K1" s="40" t="s">
        <v>8</v>
      </c>
      <c r="L1" s="40" t="s">
        <v>494</v>
      </c>
      <c r="M1" s="40" t="s">
        <v>495</v>
      </c>
      <c r="N1" s="53" t="s">
        <v>482</v>
      </c>
      <c r="O1" s="40" t="s">
        <v>427</v>
      </c>
      <c r="P1" s="40" t="s">
        <v>483</v>
      </c>
      <c r="Q1" s="40" t="s">
        <v>484</v>
      </c>
      <c r="R1" s="52" t="s">
        <v>566</v>
      </c>
      <c r="S1" s="52" t="s">
        <v>567</v>
      </c>
      <c r="T1" s="52" t="s">
        <v>568</v>
      </c>
      <c r="U1" s="52" t="s">
        <v>569</v>
      </c>
      <c r="V1" s="52" t="s">
        <v>570</v>
      </c>
    </row>
    <row r="2" spans="1:31" x14ac:dyDescent="0.25">
      <c r="A2" t="s">
        <v>9</v>
      </c>
      <c r="B2">
        <v>30</v>
      </c>
      <c r="C2">
        <v>4</v>
      </c>
      <c r="D2" t="s">
        <v>10</v>
      </c>
      <c r="E2">
        <v>-1</v>
      </c>
      <c r="F2" t="s">
        <v>11</v>
      </c>
      <c r="G2">
        <v>1.331</v>
      </c>
      <c r="H2">
        <v>57</v>
      </c>
      <c r="I2">
        <v>2.1000000000000001E-2</v>
      </c>
      <c r="J2">
        <v>50</v>
      </c>
      <c r="K2">
        <v>50</v>
      </c>
      <c r="L2">
        <v>1354</v>
      </c>
      <c r="M2">
        <v>5096</v>
      </c>
      <c r="N2" s="1">
        <v>41</v>
      </c>
      <c r="O2">
        <v>41</v>
      </c>
      <c r="P2">
        <f>(H2-$N2)/$N2*100</f>
        <v>39.024390243902438</v>
      </c>
      <c r="Q2">
        <f>(H2-$O2)/$O2*100</f>
        <v>39.024390243902438</v>
      </c>
      <c r="R2">
        <v>100</v>
      </c>
      <c r="S2">
        <v>1.331</v>
      </c>
      <c r="T2">
        <v>57</v>
      </c>
      <c r="U2">
        <f>(T2-$N2)/$N2*100</f>
        <v>39.024390243902438</v>
      </c>
      <c r="V2">
        <f>(T2-$O2)/$O2*100</f>
        <v>39.024390243902438</v>
      </c>
      <c r="Y2" s="2" t="s">
        <v>419</v>
      </c>
      <c r="Z2" t="s">
        <v>486</v>
      </c>
      <c r="AA2" t="s">
        <v>485</v>
      </c>
      <c r="AB2" t="s">
        <v>572</v>
      </c>
      <c r="AC2" t="s">
        <v>571</v>
      </c>
      <c r="AD2" t="s">
        <v>527</v>
      </c>
      <c r="AE2" t="s">
        <v>535</v>
      </c>
    </row>
    <row r="3" spans="1:31" x14ac:dyDescent="0.25">
      <c r="A3" t="s">
        <v>12</v>
      </c>
      <c r="B3">
        <v>30</v>
      </c>
      <c r="C3">
        <v>4</v>
      </c>
      <c r="D3" t="s">
        <v>10</v>
      </c>
      <c r="E3">
        <v>-1</v>
      </c>
      <c r="F3" t="s">
        <v>11</v>
      </c>
      <c r="G3">
        <v>0.58899999999999997</v>
      </c>
      <c r="H3">
        <v>51</v>
      </c>
      <c r="I3">
        <v>1E-3</v>
      </c>
      <c r="J3">
        <v>50</v>
      </c>
      <c r="K3">
        <v>216</v>
      </c>
      <c r="L3">
        <v>1252</v>
      </c>
      <c r="M3">
        <v>4830</v>
      </c>
      <c r="N3" s="1">
        <v>43</v>
      </c>
      <c r="O3">
        <v>43</v>
      </c>
      <c r="P3">
        <f t="shared" ref="P3:P66" si="0">(H3-$N3)/$N3*100</f>
        <v>18.604651162790699</v>
      </c>
      <c r="Q3">
        <f t="shared" ref="Q3:Q66" si="1">(H3-$O3)/$O3*100</f>
        <v>18.604651162790699</v>
      </c>
      <c r="R3">
        <v>100</v>
      </c>
      <c r="S3">
        <v>0.58899999999999997</v>
      </c>
      <c r="T3">
        <v>51</v>
      </c>
      <c r="U3">
        <f t="shared" ref="U3:U66" si="2">(T3-$N3)/$N3*100</f>
        <v>18.604651162790699</v>
      </c>
      <c r="V3">
        <f t="shared" ref="V3:V66" si="3">(T3-$O3)/$O3*100</f>
        <v>18.604651162790699</v>
      </c>
      <c r="Y3" s="3">
        <v>30</v>
      </c>
      <c r="Z3" s="4">
        <v>31.234124377809021</v>
      </c>
      <c r="AA3" s="4">
        <v>29.103904551876365</v>
      </c>
      <c r="AB3" s="4">
        <v>0.90367708333333319</v>
      </c>
      <c r="AC3" s="4">
        <v>0.90367708333333319</v>
      </c>
      <c r="AD3" s="4">
        <v>31.234124377809021</v>
      </c>
      <c r="AE3" s="4">
        <v>29.103904551876365</v>
      </c>
    </row>
    <row r="4" spans="1:31" x14ac:dyDescent="0.25">
      <c r="A4" t="s">
        <v>13</v>
      </c>
      <c r="B4">
        <v>30</v>
      </c>
      <c r="C4">
        <v>4</v>
      </c>
      <c r="D4" t="s">
        <v>10</v>
      </c>
      <c r="E4">
        <v>-1</v>
      </c>
      <c r="F4" t="s">
        <v>11</v>
      </c>
      <c r="G4">
        <v>0.46400000000000002</v>
      </c>
      <c r="H4">
        <v>54</v>
      </c>
      <c r="I4">
        <v>3.9E-2</v>
      </c>
      <c r="J4">
        <v>50</v>
      </c>
      <c r="K4">
        <v>306</v>
      </c>
      <c r="L4">
        <v>1224</v>
      </c>
      <c r="M4">
        <v>4514</v>
      </c>
      <c r="N4" s="1">
        <v>41</v>
      </c>
      <c r="O4">
        <v>41</v>
      </c>
      <c r="P4">
        <f t="shared" si="0"/>
        <v>31.707317073170731</v>
      </c>
      <c r="Q4">
        <f t="shared" si="1"/>
        <v>31.707317073170731</v>
      </c>
      <c r="R4">
        <v>100</v>
      </c>
      <c r="S4">
        <v>0.46400000000000002</v>
      </c>
      <c r="T4">
        <v>54</v>
      </c>
      <c r="U4">
        <f t="shared" si="2"/>
        <v>31.707317073170731</v>
      </c>
      <c r="V4">
        <f t="shared" si="3"/>
        <v>31.707317073170731</v>
      </c>
      <c r="Y4" s="3">
        <v>60</v>
      </c>
      <c r="Z4" s="4">
        <v>29.747048210805517</v>
      </c>
      <c r="AA4" s="4">
        <v>23.391653203882189</v>
      </c>
      <c r="AB4" s="4">
        <v>9.8224895833333346</v>
      </c>
      <c r="AC4" s="4">
        <v>9.8224895833333346</v>
      </c>
      <c r="AD4" s="4">
        <v>29.747048210805517</v>
      </c>
      <c r="AE4" s="4">
        <v>23.391653203882189</v>
      </c>
    </row>
    <row r="5" spans="1:31" x14ac:dyDescent="0.25">
      <c r="A5" t="s">
        <v>14</v>
      </c>
      <c r="B5">
        <v>30</v>
      </c>
      <c r="C5">
        <v>4</v>
      </c>
      <c r="D5" t="s">
        <v>10</v>
      </c>
      <c r="E5">
        <v>-1</v>
      </c>
      <c r="F5" t="s">
        <v>11</v>
      </c>
      <c r="G5">
        <v>0.85699999999999998</v>
      </c>
      <c r="H5">
        <v>70</v>
      </c>
      <c r="I5">
        <v>0.221</v>
      </c>
      <c r="J5">
        <v>50</v>
      </c>
      <c r="K5">
        <v>138</v>
      </c>
      <c r="L5">
        <v>1339</v>
      </c>
      <c r="M5">
        <v>5480</v>
      </c>
      <c r="N5" s="1">
        <v>53</v>
      </c>
      <c r="O5">
        <v>53</v>
      </c>
      <c r="P5">
        <f t="shared" si="0"/>
        <v>32.075471698113205</v>
      </c>
      <c r="Q5">
        <f t="shared" si="1"/>
        <v>32.075471698113205</v>
      </c>
      <c r="R5">
        <v>100</v>
      </c>
      <c r="S5">
        <v>0.85699999999999998</v>
      </c>
      <c r="T5">
        <v>70</v>
      </c>
      <c r="U5">
        <f t="shared" si="2"/>
        <v>32.075471698113205</v>
      </c>
      <c r="V5">
        <f t="shared" si="3"/>
        <v>32.075471698113205</v>
      </c>
      <c r="Y5" s="3">
        <v>90</v>
      </c>
      <c r="Z5" s="4">
        <v>29.571833396007776</v>
      </c>
      <c r="AA5" s="4">
        <v>20.885065442153529</v>
      </c>
      <c r="AB5" s="4">
        <v>35.142093750000008</v>
      </c>
      <c r="AC5" s="4">
        <v>35.142093750000008</v>
      </c>
      <c r="AD5" s="4">
        <v>29.571833396007776</v>
      </c>
      <c r="AE5" s="4">
        <v>20.885065442153529</v>
      </c>
    </row>
    <row r="6" spans="1:31" x14ac:dyDescent="0.25">
      <c r="A6" t="s">
        <v>15</v>
      </c>
      <c r="B6">
        <v>30</v>
      </c>
      <c r="C6">
        <v>4</v>
      </c>
      <c r="D6" t="s">
        <v>10</v>
      </c>
      <c r="E6">
        <v>-1</v>
      </c>
      <c r="F6" t="s">
        <v>11</v>
      </c>
      <c r="G6">
        <v>0.316</v>
      </c>
      <c r="H6">
        <v>53</v>
      </c>
      <c r="I6">
        <v>0</v>
      </c>
      <c r="J6">
        <v>50</v>
      </c>
      <c r="K6">
        <v>529</v>
      </c>
      <c r="L6">
        <v>1180</v>
      </c>
      <c r="M6">
        <v>4522</v>
      </c>
      <c r="N6" s="1">
        <v>48</v>
      </c>
      <c r="O6">
        <v>48</v>
      </c>
      <c r="P6">
        <f t="shared" si="0"/>
        <v>10.416666666666668</v>
      </c>
      <c r="Q6">
        <f t="shared" si="1"/>
        <v>10.416666666666668</v>
      </c>
      <c r="R6">
        <v>100</v>
      </c>
      <c r="S6">
        <v>0.316</v>
      </c>
      <c r="T6">
        <v>53</v>
      </c>
      <c r="U6">
        <f t="shared" si="2"/>
        <v>10.416666666666668</v>
      </c>
      <c r="V6">
        <f t="shared" si="3"/>
        <v>10.416666666666668</v>
      </c>
      <c r="Y6" s="3">
        <v>120</v>
      </c>
      <c r="Z6" s="4">
        <v>77.115724117906453</v>
      </c>
      <c r="AA6" s="4">
        <v>44.379643704950375</v>
      </c>
      <c r="AB6" s="4">
        <v>176.92308333333341</v>
      </c>
      <c r="AC6" s="4">
        <v>174.78249166666677</v>
      </c>
      <c r="AD6" s="4">
        <v>77.342684032366364</v>
      </c>
      <c r="AE6" s="4">
        <v>44.493459552074548</v>
      </c>
    </row>
    <row r="7" spans="1:31" x14ac:dyDescent="0.25">
      <c r="A7" t="s">
        <v>16</v>
      </c>
      <c r="B7">
        <v>30</v>
      </c>
      <c r="C7">
        <v>4</v>
      </c>
      <c r="D7" t="s">
        <v>10</v>
      </c>
      <c r="E7">
        <v>-1</v>
      </c>
      <c r="F7" t="s">
        <v>11</v>
      </c>
      <c r="G7">
        <v>0.38900000000000001</v>
      </c>
      <c r="H7">
        <v>43</v>
      </c>
      <c r="I7">
        <v>1E-3</v>
      </c>
      <c r="J7">
        <v>50</v>
      </c>
      <c r="K7">
        <v>371</v>
      </c>
      <c r="L7">
        <v>1286</v>
      </c>
      <c r="M7">
        <v>4499</v>
      </c>
      <c r="N7" s="1">
        <v>40</v>
      </c>
      <c r="O7">
        <v>40</v>
      </c>
      <c r="P7">
        <f t="shared" si="0"/>
        <v>7.5</v>
      </c>
      <c r="Q7">
        <f t="shared" si="1"/>
        <v>7.5</v>
      </c>
      <c r="R7">
        <v>100</v>
      </c>
      <c r="S7">
        <v>0.38900000000000001</v>
      </c>
      <c r="T7">
        <v>43</v>
      </c>
      <c r="U7">
        <f t="shared" si="2"/>
        <v>7.5</v>
      </c>
      <c r="V7">
        <f t="shared" si="3"/>
        <v>7.5</v>
      </c>
      <c r="Y7" s="3" t="s">
        <v>420</v>
      </c>
      <c r="Z7" s="4">
        <v>43.987684972236565</v>
      </c>
      <c r="AA7" s="4">
        <v>30.31886537155296</v>
      </c>
      <c r="AB7" s="4">
        <v>62.828732843137246</v>
      </c>
      <c r="AC7" s="4">
        <v>62.19914705882352</v>
      </c>
      <c r="AD7" s="4">
        <v>44.054437888254178</v>
      </c>
      <c r="AE7" s="4">
        <v>30.352340620707135</v>
      </c>
    </row>
    <row r="8" spans="1:31" x14ac:dyDescent="0.25">
      <c r="A8" t="s">
        <v>17</v>
      </c>
      <c r="B8">
        <v>30</v>
      </c>
      <c r="C8">
        <v>4</v>
      </c>
      <c r="D8" t="s">
        <v>10</v>
      </c>
      <c r="E8">
        <v>-1</v>
      </c>
      <c r="F8" t="s">
        <v>11</v>
      </c>
      <c r="G8">
        <v>0.47299999999999998</v>
      </c>
      <c r="H8">
        <v>47</v>
      </c>
      <c r="I8">
        <v>0.01</v>
      </c>
      <c r="J8">
        <v>50</v>
      </c>
      <c r="K8">
        <v>209</v>
      </c>
      <c r="L8">
        <v>1305</v>
      </c>
      <c r="M8">
        <v>4057</v>
      </c>
      <c r="N8" s="1">
        <v>45</v>
      </c>
      <c r="O8">
        <v>45</v>
      </c>
      <c r="P8">
        <f t="shared" si="0"/>
        <v>4.4444444444444446</v>
      </c>
      <c r="Q8">
        <f t="shared" si="1"/>
        <v>4.4444444444444446</v>
      </c>
      <c r="R8">
        <v>100</v>
      </c>
      <c r="S8">
        <v>0.47299999999999998</v>
      </c>
      <c r="T8">
        <v>47</v>
      </c>
      <c r="U8">
        <f t="shared" si="2"/>
        <v>4.4444444444444446</v>
      </c>
      <c r="V8">
        <f t="shared" si="3"/>
        <v>4.4444444444444446</v>
      </c>
    </row>
    <row r="9" spans="1:31" x14ac:dyDescent="0.25">
      <c r="A9" t="s">
        <v>18</v>
      </c>
      <c r="B9">
        <v>30</v>
      </c>
      <c r="C9">
        <v>4</v>
      </c>
      <c r="D9" t="s">
        <v>10</v>
      </c>
      <c r="E9">
        <v>-1</v>
      </c>
      <c r="F9" t="s">
        <v>11</v>
      </c>
      <c r="G9">
        <v>5.1999999999999998E-2</v>
      </c>
      <c r="H9">
        <v>52</v>
      </c>
      <c r="I9">
        <v>0</v>
      </c>
      <c r="J9">
        <v>50</v>
      </c>
      <c r="K9">
        <v>427</v>
      </c>
      <c r="L9">
        <v>424</v>
      </c>
      <c r="M9">
        <v>1100</v>
      </c>
      <c r="N9" s="1">
        <v>52</v>
      </c>
      <c r="O9">
        <v>52</v>
      </c>
      <c r="P9">
        <f t="shared" si="0"/>
        <v>0</v>
      </c>
      <c r="Q9">
        <f t="shared" si="1"/>
        <v>0</v>
      </c>
      <c r="R9">
        <v>100</v>
      </c>
      <c r="S9">
        <v>5.1999999999999998E-2</v>
      </c>
      <c r="T9">
        <v>52</v>
      </c>
      <c r="U9">
        <f t="shared" si="2"/>
        <v>0</v>
      </c>
      <c r="V9">
        <f t="shared" si="3"/>
        <v>0</v>
      </c>
    </row>
    <row r="10" spans="1:31" x14ac:dyDescent="0.25">
      <c r="A10" t="s">
        <v>19</v>
      </c>
      <c r="B10">
        <v>30</v>
      </c>
      <c r="C10">
        <v>4</v>
      </c>
      <c r="D10" t="s">
        <v>10</v>
      </c>
      <c r="E10">
        <v>-1</v>
      </c>
      <c r="F10" t="s">
        <v>11</v>
      </c>
      <c r="G10">
        <v>1.341</v>
      </c>
      <c r="H10">
        <v>95</v>
      </c>
      <c r="I10">
        <v>0.374</v>
      </c>
      <c r="J10">
        <v>50</v>
      </c>
      <c r="K10">
        <v>88</v>
      </c>
      <c r="L10">
        <v>1346</v>
      </c>
      <c r="M10">
        <v>4422</v>
      </c>
      <c r="N10" s="1">
        <v>60</v>
      </c>
      <c r="O10">
        <v>60</v>
      </c>
      <c r="P10">
        <f t="shared" si="0"/>
        <v>58.333333333333336</v>
      </c>
      <c r="Q10">
        <f t="shared" si="1"/>
        <v>58.333333333333336</v>
      </c>
      <c r="R10">
        <v>100</v>
      </c>
      <c r="S10">
        <v>1.341</v>
      </c>
      <c r="T10">
        <v>95</v>
      </c>
      <c r="U10">
        <f t="shared" si="2"/>
        <v>58.333333333333336</v>
      </c>
      <c r="V10">
        <f t="shared" si="3"/>
        <v>58.333333333333336</v>
      </c>
    </row>
    <row r="11" spans="1:31" x14ac:dyDescent="0.25">
      <c r="A11" t="s">
        <v>20</v>
      </c>
      <c r="B11">
        <v>30</v>
      </c>
      <c r="C11">
        <v>4</v>
      </c>
      <c r="D11" t="s">
        <v>10</v>
      </c>
      <c r="E11">
        <v>-1</v>
      </c>
      <c r="F11" t="s">
        <v>11</v>
      </c>
      <c r="G11">
        <v>0.98199999999999998</v>
      </c>
      <c r="H11">
        <v>72</v>
      </c>
      <c r="I11">
        <v>8.0000000000000002E-3</v>
      </c>
      <c r="J11">
        <v>50</v>
      </c>
      <c r="K11">
        <v>475</v>
      </c>
      <c r="L11">
        <v>1298</v>
      </c>
      <c r="M11">
        <v>5106</v>
      </c>
      <c r="N11" s="1">
        <v>41</v>
      </c>
      <c r="O11">
        <v>41</v>
      </c>
      <c r="P11">
        <f t="shared" si="0"/>
        <v>75.609756097560975</v>
      </c>
      <c r="Q11">
        <f t="shared" si="1"/>
        <v>75.609756097560975</v>
      </c>
      <c r="R11">
        <v>100</v>
      </c>
      <c r="S11">
        <v>0.98199999999999998</v>
      </c>
      <c r="T11">
        <v>72</v>
      </c>
      <c r="U11">
        <f t="shared" si="2"/>
        <v>75.609756097560975</v>
      </c>
      <c r="V11">
        <f t="shared" si="3"/>
        <v>75.609756097560975</v>
      </c>
    </row>
    <row r="12" spans="1:31" x14ac:dyDescent="0.25">
      <c r="A12" t="s">
        <v>21</v>
      </c>
      <c r="B12">
        <v>30</v>
      </c>
      <c r="C12">
        <v>4</v>
      </c>
      <c r="D12" t="s">
        <v>10</v>
      </c>
      <c r="E12">
        <v>-1</v>
      </c>
      <c r="F12" t="s">
        <v>11</v>
      </c>
      <c r="G12">
        <v>0.79300000000000004</v>
      </c>
      <c r="H12">
        <v>53</v>
      </c>
      <c r="I12">
        <v>0.22700000000000001</v>
      </c>
      <c r="J12">
        <v>50</v>
      </c>
      <c r="K12">
        <v>355</v>
      </c>
      <c r="L12">
        <v>1299</v>
      </c>
      <c r="M12">
        <v>4710</v>
      </c>
      <c r="N12" s="1">
        <v>36</v>
      </c>
      <c r="O12">
        <v>36</v>
      </c>
      <c r="P12">
        <f t="shared" si="0"/>
        <v>47.222222222222221</v>
      </c>
      <c r="Q12">
        <f t="shared" si="1"/>
        <v>47.222222222222221</v>
      </c>
      <c r="R12">
        <v>100</v>
      </c>
      <c r="S12">
        <v>0.79300000000000004</v>
      </c>
      <c r="T12">
        <v>53</v>
      </c>
      <c r="U12">
        <f t="shared" si="2"/>
        <v>47.222222222222221</v>
      </c>
      <c r="V12">
        <f t="shared" si="3"/>
        <v>47.222222222222221</v>
      </c>
    </row>
    <row r="13" spans="1:31" x14ac:dyDescent="0.25">
      <c r="A13" t="s">
        <v>22</v>
      </c>
      <c r="B13">
        <v>30</v>
      </c>
      <c r="C13">
        <v>4</v>
      </c>
      <c r="D13" t="s">
        <v>10</v>
      </c>
      <c r="E13">
        <v>-1</v>
      </c>
      <c r="F13" t="s">
        <v>11</v>
      </c>
      <c r="G13">
        <v>0.74299999999999999</v>
      </c>
      <c r="H13">
        <v>74</v>
      </c>
      <c r="I13">
        <v>0.11799999999999999</v>
      </c>
      <c r="J13">
        <v>50</v>
      </c>
      <c r="K13">
        <v>388</v>
      </c>
      <c r="L13">
        <v>1336</v>
      </c>
      <c r="M13">
        <v>4581</v>
      </c>
      <c r="N13" s="1">
        <v>54</v>
      </c>
      <c r="O13">
        <v>54</v>
      </c>
      <c r="P13">
        <f t="shared" si="0"/>
        <v>37.037037037037038</v>
      </c>
      <c r="Q13">
        <f t="shared" si="1"/>
        <v>37.037037037037038</v>
      </c>
      <c r="R13">
        <v>100</v>
      </c>
      <c r="S13">
        <v>0.74299999999999999</v>
      </c>
      <c r="T13">
        <v>74</v>
      </c>
      <c r="U13">
        <f t="shared" si="2"/>
        <v>37.037037037037038</v>
      </c>
      <c r="V13">
        <f t="shared" si="3"/>
        <v>37.037037037037038</v>
      </c>
    </row>
    <row r="14" spans="1:31" x14ac:dyDescent="0.25">
      <c r="A14" t="s">
        <v>23</v>
      </c>
      <c r="B14">
        <v>30</v>
      </c>
      <c r="C14">
        <v>4</v>
      </c>
      <c r="D14" t="s">
        <v>10</v>
      </c>
      <c r="E14">
        <v>-1</v>
      </c>
      <c r="F14" t="s">
        <v>11</v>
      </c>
      <c r="G14">
        <v>0.63800000000000001</v>
      </c>
      <c r="H14">
        <v>37</v>
      </c>
      <c r="I14">
        <v>0</v>
      </c>
      <c r="J14">
        <v>50</v>
      </c>
      <c r="K14">
        <v>544</v>
      </c>
      <c r="L14">
        <v>1264</v>
      </c>
      <c r="M14">
        <v>4863</v>
      </c>
      <c r="N14" s="1">
        <v>35</v>
      </c>
      <c r="O14">
        <v>35</v>
      </c>
      <c r="P14">
        <f t="shared" si="0"/>
        <v>5.7142857142857144</v>
      </c>
      <c r="Q14">
        <f t="shared" si="1"/>
        <v>5.7142857142857144</v>
      </c>
      <c r="R14">
        <v>100</v>
      </c>
      <c r="S14">
        <v>0.63800000000000001</v>
      </c>
      <c r="T14">
        <v>37</v>
      </c>
      <c r="U14">
        <f t="shared" si="2"/>
        <v>5.7142857142857144</v>
      </c>
      <c r="V14">
        <f t="shared" si="3"/>
        <v>5.7142857142857144</v>
      </c>
    </row>
    <row r="15" spans="1:31" x14ac:dyDescent="0.25">
      <c r="A15" t="s">
        <v>24</v>
      </c>
      <c r="B15">
        <v>30</v>
      </c>
      <c r="C15">
        <v>4</v>
      </c>
      <c r="D15" t="s">
        <v>10</v>
      </c>
      <c r="E15">
        <v>-1</v>
      </c>
      <c r="F15" t="s">
        <v>11</v>
      </c>
      <c r="G15">
        <v>2.5999999999999999E-2</v>
      </c>
      <c r="H15">
        <v>55</v>
      </c>
      <c r="I15">
        <v>0</v>
      </c>
      <c r="J15">
        <v>50</v>
      </c>
      <c r="K15">
        <v>205</v>
      </c>
      <c r="L15">
        <v>205</v>
      </c>
      <c r="M15">
        <v>410</v>
      </c>
      <c r="N15" s="1">
        <v>55</v>
      </c>
      <c r="O15">
        <v>55</v>
      </c>
      <c r="P15">
        <f t="shared" si="0"/>
        <v>0</v>
      </c>
      <c r="Q15">
        <f t="shared" si="1"/>
        <v>0</v>
      </c>
      <c r="R15">
        <v>100</v>
      </c>
      <c r="S15">
        <v>2.5999999999999999E-2</v>
      </c>
      <c r="T15">
        <v>55</v>
      </c>
      <c r="U15">
        <f t="shared" si="2"/>
        <v>0</v>
      </c>
      <c r="V15">
        <f t="shared" si="3"/>
        <v>0</v>
      </c>
    </row>
    <row r="16" spans="1:31" x14ac:dyDescent="0.25">
      <c r="A16" t="s">
        <v>25</v>
      </c>
      <c r="B16">
        <v>30</v>
      </c>
      <c r="C16">
        <v>4</v>
      </c>
      <c r="D16" t="s">
        <v>10</v>
      </c>
      <c r="E16">
        <v>-1</v>
      </c>
      <c r="F16" t="s">
        <v>11</v>
      </c>
      <c r="G16">
        <v>2E-3</v>
      </c>
      <c r="H16">
        <v>51</v>
      </c>
      <c r="I16">
        <v>0</v>
      </c>
      <c r="J16">
        <v>50</v>
      </c>
      <c r="K16">
        <v>5</v>
      </c>
      <c r="L16">
        <v>5</v>
      </c>
      <c r="M16">
        <v>10</v>
      </c>
      <c r="N16" s="1">
        <v>51</v>
      </c>
      <c r="O16">
        <v>51</v>
      </c>
      <c r="P16">
        <f t="shared" si="0"/>
        <v>0</v>
      </c>
      <c r="Q16">
        <f t="shared" si="1"/>
        <v>0</v>
      </c>
      <c r="R16">
        <v>100</v>
      </c>
      <c r="S16">
        <v>2E-3</v>
      </c>
      <c r="T16">
        <v>51</v>
      </c>
      <c r="U16">
        <f t="shared" si="2"/>
        <v>0</v>
      </c>
      <c r="V16">
        <f t="shared" si="3"/>
        <v>0</v>
      </c>
    </row>
    <row r="17" spans="1:22" x14ac:dyDescent="0.25">
      <c r="A17" t="s">
        <v>26</v>
      </c>
      <c r="B17">
        <v>30</v>
      </c>
      <c r="C17">
        <v>4</v>
      </c>
      <c r="D17" t="s">
        <v>10</v>
      </c>
      <c r="E17">
        <v>-1</v>
      </c>
      <c r="F17" t="s">
        <v>11</v>
      </c>
      <c r="G17">
        <v>0.35499999999999998</v>
      </c>
      <c r="H17">
        <v>42</v>
      </c>
      <c r="I17">
        <v>3.0000000000000001E-3</v>
      </c>
      <c r="J17">
        <v>50</v>
      </c>
      <c r="K17">
        <v>595</v>
      </c>
      <c r="L17">
        <v>1203</v>
      </c>
      <c r="M17">
        <v>4283</v>
      </c>
      <c r="N17" s="1">
        <v>41</v>
      </c>
      <c r="O17">
        <v>41</v>
      </c>
      <c r="P17">
        <f t="shared" si="0"/>
        <v>2.4390243902439024</v>
      </c>
      <c r="Q17">
        <f t="shared" si="1"/>
        <v>2.4390243902439024</v>
      </c>
      <c r="R17">
        <v>100</v>
      </c>
      <c r="S17">
        <v>0.35499999999999998</v>
      </c>
      <c r="T17">
        <v>42</v>
      </c>
      <c r="U17">
        <f t="shared" si="2"/>
        <v>2.4390243902439024</v>
      </c>
      <c r="V17">
        <f t="shared" si="3"/>
        <v>2.4390243902439024</v>
      </c>
    </row>
    <row r="18" spans="1:22" x14ac:dyDescent="0.25">
      <c r="A18" t="s">
        <v>27</v>
      </c>
      <c r="B18">
        <v>30</v>
      </c>
      <c r="C18">
        <v>4</v>
      </c>
      <c r="D18" t="s">
        <v>10</v>
      </c>
      <c r="E18">
        <v>-1</v>
      </c>
      <c r="F18" t="s">
        <v>11</v>
      </c>
      <c r="G18">
        <v>1.8109999999999999</v>
      </c>
      <c r="H18">
        <v>100</v>
      </c>
      <c r="I18">
        <v>1.3680000000000001</v>
      </c>
      <c r="J18">
        <v>50</v>
      </c>
      <c r="K18">
        <v>94</v>
      </c>
      <c r="L18">
        <v>1348</v>
      </c>
      <c r="M18">
        <v>4719</v>
      </c>
      <c r="N18" s="1">
        <v>45</v>
      </c>
      <c r="O18">
        <v>46</v>
      </c>
      <c r="P18">
        <f t="shared" si="0"/>
        <v>122.22222222222223</v>
      </c>
      <c r="Q18">
        <f t="shared" si="1"/>
        <v>117.39130434782609</v>
      </c>
      <c r="R18">
        <v>100</v>
      </c>
      <c r="S18">
        <v>1.8109999999999999</v>
      </c>
      <c r="T18">
        <v>100</v>
      </c>
      <c r="U18">
        <f t="shared" si="2"/>
        <v>122.22222222222223</v>
      </c>
      <c r="V18">
        <f t="shared" si="3"/>
        <v>117.39130434782609</v>
      </c>
    </row>
    <row r="19" spans="1:22" x14ac:dyDescent="0.25">
      <c r="A19" t="s">
        <v>28</v>
      </c>
      <c r="B19">
        <v>30</v>
      </c>
      <c r="C19">
        <v>4</v>
      </c>
      <c r="D19" t="s">
        <v>10</v>
      </c>
      <c r="E19">
        <v>-1</v>
      </c>
      <c r="F19" t="s">
        <v>11</v>
      </c>
      <c r="G19">
        <v>1.95</v>
      </c>
      <c r="H19">
        <v>123</v>
      </c>
      <c r="I19">
        <v>1.2749999999999999</v>
      </c>
      <c r="J19">
        <v>50</v>
      </c>
      <c r="K19">
        <v>148</v>
      </c>
      <c r="L19">
        <v>1330</v>
      </c>
      <c r="M19">
        <v>4610</v>
      </c>
      <c r="N19" s="1">
        <v>72</v>
      </c>
      <c r="O19">
        <v>72</v>
      </c>
      <c r="P19">
        <f t="shared" si="0"/>
        <v>70.833333333333343</v>
      </c>
      <c r="Q19">
        <f t="shared" si="1"/>
        <v>70.833333333333343</v>
      </c>
      <c r="R19">
        <v>100</v>
      </c>
      <c r="S19">
        <v>1.95</v>
      </c>
      <c r="T19">
        <v>123</v>
      </c>
      <c r="U19">
        <f t="shared" si="2"/>
        <v>70.833333333333343</v>
      </c>
      <c r="V19">
        <f t="shared" si="3"/>
        <v>70.833333333333343</v>
      </c>
    </row>
    <row r="20" spans="1:22" x14ac:dyDescent="0.25">
      <c r="A20" t="s">
        <v>29</v>
      </c>
      <c r="B20">
        <v>30</v>
      </c>
      <c r="C20">
        <v>4</v>
      </c>
      <c r="D20" t="s">
        <v>10</v>
      </c>
      <c r="E20">
        <v>-1</v>
      </c>
      <c r="F20" t="s">
        <v>11</v>
      </c>
      <c r="G20">
        <v>1.5149999999999999</v>
      </c>
      <c r="H20">
        <v>53</v>
      </c>
      <c r="I20">
        <v>1.3169999999999999</v>
      </c>
      <c r="J20">
        <v>50</v>
      </c>
      <c r="K20">
        <v>91</v>
      </c>
      <c r="L20">
        <v>1343</v>
      </c>
      <c r="M20">
        <v>5497</v>
      </c>
      <c r="N20" s="1">
        <v>37</v>
      </c>
      <c r="O20">
        <v>37</v>
      </c>
      <c r="P20">
        <f t="shared" si="0"/>
        <v>43.243243243243242</v>
      </c>
      <c r="Q20">
        <f t="shared" si="1"/>
        <v>43.243243243243242</v>
      </c>
      <c r="R20">
        <v>100</v>
      </c>
      <c r="S20">
        <v>1.5149999999999999</v>
      </c>
      <c r="T20">
        <v>53</v>
      </c>
      <c r="U20">
        <f t="shared" si="2"/>
        <v>43.243243243243242</v>
      </c>
      <c r="V20">
        <f t="shared" si="3"/>
        <v>43.243243243243242</v>
      </c>
    </row>
    <row r="21" spans="1:22" x14ac:dyDescent="0.25">
      <c r="A21" t="s">
        <v>30</v>
      </c>
      <c r="B21">
        <v>30</v>
      </c>
      <c r="C21">
        <v>4</v>
      </c>
      <c r="D21" t="s">
        <v>10</v>
      </c>
      <c r="E21">
        <v>-1</v>
      </c>
      <c r="F21" t="s">
        <v>11</v>
      </c>
      <c r="G21">
        <v>1.6020000000000001</v>
      </c>
      <c r="H21">
        <v>52</v>
      </c>
      <c r="I21">
        <v>1.052</v>
      </c>
      <c r="J21">
        <v>50</v>
      </c>
      <c r="K21">
        <v>461</v>
      </c>
      <c r="L21">
        <v>1280</v>
      </c>
      <c r="M21">
        <v>4705</v>
      </c>
      <c r="N21" s="1">
        <v>49</v>
      </c>
      <c r="O21">
        <v>49</v>
      </c>
      <c r="P21">
        <f t="shared" si="0"/>
        <v>6.1224489795918364</v>
      </c>
      <c r="Q21">
        <f t="shared" si="1"/>
        <v>6.1224489795918364</v>
      </c>
      <c r="R21">
        <v>100</v>
      </c>
      <c r="S21">
        <v>1.6020000000000001</v>
      </c>
      <c r="T21">
        <v>52</v>
      </c>
      <c r="U21">
        <f t="shared" si="2"/>
        <v>6.1224489795918364</v>
      </c>
      <c r="V21">
        <f t="shared" si="3"/>
        <v>6.1224489795918364</v>
      </c>
    </row>
    <row r="22" spans="1:22" x14ac:dyDescent="0.25">
      <c r="A22" t="s">
        <v>31</v>
      </c>
      <c r="B22">
        <v>30</v>
      </c>
      <c r="C22">
        <v>4</v>
      </c>
      <c r="D22" t="s">
        <v>10</v>
      </c>
      <c r="E22">
        <v>-1</v>
      </c>
      <c r="F22" t="s">
        <v>11</v>
      </c>
      <c r="G22">
        <v>1.77</v>
      </c>
      <c r="H22">
        <v>45</v>
      </c>
      <c r="I22">
        <v>0.97599999999999998</v>
      </c>
      <c r="J22">
        <v>50</v>
      </c>
      <c r="K22">
        <v>353</v>
      </c>
      <c r="L22">
        <v>1345</v>
      </c>
      <c r="M22">
        <v>5484</v>
      </c>
      <c r="N22" s="1">
        <v>35</v>
      </c>
      <c r="O22">
        <v>35</v>
      </c>
      <c r="P22">
        <f t="shared" si="0"/>
        <v>28.571428571428569</v>
      </c>
      <c r="Q22">
        <f t="shared" si="1"/>
        <v>28.571428571428569</v>
      </c>
      <c r="R22">
        <v>100</v>
      </c>
      <c r="S22">
        <v>1.77</v>
      </c>
      <c r="T22">
        <v>45</v>
      </c>
      <c r="U22">
        <f t="shared" si="2"/>
        <v>28.571428571428569</v>
      </c>
      <c r="V22">
        <f t="shared" si="3"/>
        <v>28.571428571428569</v>
      </c>
    </row>
    <row r="23" spans="1:22" x14ac:dyDescent="0.25">
      <c r="A23" t="s">
        <v>32</v>
      </c>
      <c r="B23">
        <v>30</v>
      </c>
      <c r="C23">
        <v>4</v>
      </c>
      <c r="D23" t="s">
        <v>10</v>
      </c>
      <c r="E23">
        <v>-1</v>
      </c>
      <c r="F23" t="s">
        <v>11</v>
      </c>
      <c r="G23">
        <v>1.0740000000000001</v>
      </c>
      <c r="H23">
        <v>77</v>
      </c>
      <c r="I23">
        <v>0.11</v>
      </c>
      <c r="J23">
        <v>50</v>
      </c>
      <c r="K23">
        <v>134</v>
      </c>
      <c r="L23">
        <v>1230</v>
      </c>
      <c r="M23">
        <v>4022</v>
      </c>
      <c r="N23" s="1">
        <v>62</v>
      </c>
      <c r="O23">
        <v>62</v>
      </c>
      <c r="P23">
        <f t="shared" si="0"/>
        <v>24.193548387096776</v>
      </c>
      <c r="Q23">
        <f t="shared" si="1"/>
        <v>24.193548387096776</v>
      </c>
      <c r="R23">
        <v>100</v>
      </c>
      <c r="S23">
        <v>1.0740000000000001</v>
      </c>
      <c r="T23">
        <v>77</v>
      </c>
      <c r="U23">
        <f t="shared" si="2"/>
        <v>24.193548387096776</v>
      </c>
      <c r="V23">
        <f t="shared" si="3"/>
        <v>24.193548387096776</v>
      </c>
    </row>
    <row r="24" spans="1:22" x14ac:dyDescent="0.25">
      <c r="A24" t="s">
        <v>33</v>
      </c>
      <c r="B24">
        <v>30</v>
      </c>
      <c r="C24">
        <v>4</v>
      </c>
      <c r="D24" t="s">
        <v>10</v>
      </c>
      <c r="E24">
        <v>-1</v>
      </c>
      <c r="F24" t="s">
        <v>11</v>
      </c>
      <c r="G24">
        <v>0.99099999999999999</v>
      </c>
      <c r="H24">
        <v>39</v>
      </c>
      <c r="I24">
        <v>1E-3</v>
      </c>
      <c r="J24">
        <v>50</v>
      </c>
      <c r="K24">
        <v>233</v>
      </c>
      <c r="L24">
        <v>1346</v>
      </c>
      <c r="M24">
        <v>5086</v>
      </c>
      <c r="N24" s="1">
        <v>37</v>
      </c>
      <c r="O24">
        <v>37</v>
      </c>
      <c r="P24">
        <f t="shared" si="0"/>
        <v>5.4054054054054053</v>
      </c>
      <c r="Q24">
        <f t="shared" si="1"/>
        <v>5.4054054054054053</v>
      </c>
      <c r="R24">
        <v>100</v>
      </c>
      <c r="S24">
        <v>0.99099999999999999</v>
      </c>
      <c r="T24">
        <v>39</v>
      </c>
      <c r="U24">
        <f t="shared" si="2"/>
        <v>5.4054054054054053</v>
      </c>
      <c r="V24">
        <f t="shared" si="3"/>
        <v>5.4054054054054053</v>
      </c>
    </row>
    <row r="25" spans="1:22" x14ac:dyDescent="0.25">
      <c r="A25" t="s">
        <v>34</v>
      </c>
      <c r="B25">
        <v>30</v>
      </c>
      <c r="C25">
        <v>4</v>
      </c>
      <c r="D25" t="s">
        <v>10</v>
      </c>
      <c r="E25">
        <v>-1</v>
      </c>
      <c r="F25" t="s">
        <v>11</v>
      </c>
      <c r="G25">
        <v>8.9999999999999993E-3</v>
      </c>
      <c r="H25">
        <v>57</v>
      </c>
      <c r="I25">
        <v>1E-3</v>
      </c>
      <c r="J25">
        <v>50</v>
      </c>
      <c r="K25">
        <v>46</v>
      </c>
      <c r="L25">
        <v>46</v>
      </c>
      <c r="M25">
        <v>92</v>
      </c>
      <c r="N25" s="1">
        <v>57</v>
      </c>
      <c r="O25">
        <v>57</v>
      </c>
      <c r="P25">
        <f t="shared" si="0"/>
        <v>0</v>
      </c>
      <c r="Q25">
        <f t="shared" si="1"/>
        <v>0</v>
      </c>
      <c r="R25">
        <v>100</v>
      </c>
      <c r="S25">
        <v>8.9999999999999993E-3</v>
      </c>
      <c r="T25">
        <v>57</v>
      </c>
      <c r="U25">
        <f t="shared" si="2"/>
        <v>0</v>
      </c>
      <c r="V25">
        <f t="shared" si="3"/>
        <v>0</v>
      </c>
    </row>
    <row r="26" spans="1:22" x14ac:dyDescent="0.25">
      <c r="A26" t="s">
        <v>35</v>
      </c>
      <c r="B26">
        <v>30</v>
      </c>
      <c r="C26">
        <v>4</v>
      </c>
      <c r="D26" t="s">
        <v>10</v>
      </c>
      <c r="E26">
        <v>-1</v>
      </c>
      <c r="F26" t="s">
        <v>11</v>
      </c>
      <c r="G26">
        <v>1.966</v>
      </c>
      <c r="H26">
        <v>157</v>
      </c>
      <c r="I26">
        <v>1.458</v>
      </c>
      <c r="J26">
        <v>50</v>
      </c>
      <c r="K26">
        <v>51</v>
      </c>
      <c r="L26">
        <v>1338</v>
      </c>
      <c r="M26">
        <v>4521</v>
      </c>
      <c r="N26" s="1">
        <v>64</v>
      </c>
      <c r="O26">
        <v>81</v>
      </c>
      <c r="P26">
        <f t="shared" si="0"/>
        <v>145.3125</v>
      </c>
      <c r="Q26">
        <f t="shared" si="1"/>
        <v>93.827160493827151</v>
      </c>
      <c r="R26">
        <v>100</v>
      </c>
      <c r="S26">
        <v>1.966</v>
      </c>
      <c r="T26">
        <v>157</v>
      </c>
      <c r="U26">
        <f t="shared" si="2"/>
        <v>145.3125</v>
      </c>
      <c r="V26">
        <f t="shared" si="3"/>
        <v>93.827160493827151</v>
      </c>
    </row>
    <row r="27" spans="1:22" x14ac:dyDescent="0.25">
      <c r="A27" t="s">
        <v>36</v>
      </c>
      <c r="B27">
        <v>30</v>
      </c>
      <c r="C27">
        <v>4</v>
      </c>
      <c r="D27" t="s">
        <v>10</v>
      </c>
      <c r="E27">
        <v>-1</v>
      </c>
      <c r="F27" t="s">
        <v>11</v>
      </c>
      <c r="G27">
        <v>2.2410000000000001</v>
      </c>
      <c r="H27">
        <v>100</v>
      </c>
      <c r="I27">
        <v>1.63</v>
      </c>
      <c r="J27">
        <v>50</v>
      </c>
      <c r="K27">
        <v>69</v>
      </c>
      <c r="L27">
        <v>1353</v>
      </c>
      <c r="M27">
        <v>4821</v>
      </c>
      <c r="N27" s="1">
        <v>35</v>
      </c>
      <c r="O27">
        <v>56</v>
      </c>
      <c r="P27">
        <f t="shared" si="0"/>
        <v>185.71428571428572</v>
      </c>
      <c r="Q27">
        <f t="shared" si="1"/>
        <v>78.571428571428569</v>
      </c>
      <c r="R27">
        <v>100</v>
      </c>
      <c r="S27">
        <v>2.2410000000000001</v>
      </c>
      <c r="T27">
        <v>100</v>
      </c>
      <c r="U27">
        <f t="shared" si="2"/>
        <v>185.71428571428572</v>
      </c>
      <c r="V27">
        <f t="shared" si="3"/>
        <v>78.571428571428569</v>
      </c>
    </row>
    <row r="28" spans="1:22" x14ac:dyDescent="0.25">
      <c r="A28" t="s">
        <v>37</v>
      </c>
      <c r="B28">
        <v>30</v>
      </c>
      <c r="C28">
        <v>4</v>
      </c>
      <c r="D28" t="s">
        <v>10</v>
      </c>
      <c r="E28">
        <v>-1</v>
      </c>
      <c r="F28" t="s">
        <v>11</v>
      </c>
      <c r="G28">
        <v>1.992</v>
      </c>
      <c r="H28">
        <v>71</v>
      </c>
      <c r="I28">
        <v>1.75</v>
      </c>
      <c r="J28">
        <v>50</v>
      </c>
      <c r="K28">
        <v>123</v>
      </c>
      <c r="L28">
        <v>1333</v>
      </c>
      <c r="M28">
        <v>4803</v>
      </c>
      <c r="N28" s="1">
        <v>45</v>
      </c>
      <c r="O28">
        <v>45</v>
      </c>
      <c r="P28">
        <f t="shared" si="0"/>
        <v>57.777777777777771</v>
      </c>
      <c r="Q28">
        <f t="shared" si="1"/>
        <v>57.777777777777771</v>
      </c>
      <c r="R28">
        <v>100</v>
      </c>
      <c r="S28">
        <v>1.992</v>
      </c>
      <c r="T28">
        <v>71</v>
      </c>
      <c r="U28">
        <f t="shared" si="2"/>
        <v>57.777777777777771</v>
      </c>
      <c r="V28">
        <f t="shared" si="3"/>
        <v>57.777777777777771</v>
      </c>
    </row>
    <row r="29" spans="1:22" x14ac:dyDescent="0.25">
      <c r="A29" t="s">
        <v>38</v>
      </c>
      <c r="B29">
        <v>30</v>
      </c>
      <c r="C29">
        <v>4</v>
      </c>
      <c r="D29" t="s">
        <v>10</v>
      </c>
      <c r="E29">
        <v>-1</v>
      </c>
      <c r="F29" t="s">
        <v>11</v>
      </c>
      <c r="G29">
        <v>1.66</v>
      </c>
      <c r="H29">
        <v>79</v>
      </c>
      <c r="I29">
        <v>1.419</v>
      </c>
      <c r="J29">
        <v>50</v>
      </c>
      <c r="K29">
        <v>339</v>
      </c>
      <c r="L29">
        <v>1339</v>
      </c>
      <c r="M29">
        <v>4749</v>
      </c>
      <c r="N29" s="1">
        <v>58</v>
      </c>
      <c r="O29">
        <v>58</v>
      </c>
      <c r="P29">
        <f t="shared" si="0"/>
        <v>36.206896551724135</v>
      </c>
      <c r="Q29">
        <f t="shared" si="1"/>
        <v>36.206896551724135</v>
      </c>
      <c r="R29">
        <v>100</v>
      </c>
      <c r="S29">
        <v>1.66</v>
      </c>
      <c r="T29">
        <v>79</v>
      </c>
      <c r="U29">
        <f t="shared" si="2"/>
        <v>36.206896551724135</v>
      </c>
      <c r="V29">
        <f t="shared" si="3"/>
        <v>36.206896551724135</v>
      </c>
    </row>
    <row r="30" spans="1:22" x14ac:dyDescent="0.25">
      <c r="A30" t="s">
        <v>39</v>
      </c>
      <c r="B30">
        <v>30</v>
      </c>
      <c r="C30">
        <v>4</v>
      </c>
      <c r="D30" t="s">
        <v>10</v>
      </c>
      <c r="E30">
        <v>-1</v>
      </c>
      <c r="F30" t="s">
        <v>11</v>
      </c>
      <c r="G30">
        <v>1.86</v>
      </c>
      <c r="H30">
        <v>64</v>
      </c>
      <c r="I30">
        <v>1.478</v>
      </c>
      <c r="J30">
        <v>50</v>
      </c>
      <c r="K30">
        <v>174</v>
      </c>
      <c r="L30">
        <v>1147</v>
      </c>
      <c r="M30">
        <v>4298</v>
      </c>
      <c r="N30" s="1">
        <v>46</v>
      </c>
      <c r="O30">
        <v>46</v>
      </c>
      <c r="P30">
        <f t="shared" si="0"/>
        <v>39.130434782608695</v>
      </c>
      <c r="Q30">
        <f t="shared" si="1"/>
        <v>39.130434782608695</v>
      </c>
      <c r="R30">
        <v>100</v>
      </c>
      <c r="S30">
        <v>1.86</v>
      </c>
      <c r="T30">
        <v>64</v>
      </c>
      <c r="U30">
        <f t="shared" si="2"/>
        <v>39.130434782608695</v>
      </c>
      <c r="V30">
        <f t="shared" si="3"/>
        <v>39.130434782608695</v>
      </c>
    </row>
    <row r="31" spans="1:22" x14ac:dyDescent="0.25">
      <c r="A31" t="s">
        <v>40</v>
      </c>
      <c r="B31">
        <v>30</v>
      </c>
      <c r="C31">
        <v>4</v>
      </c>
      <c r="D31" t="s">
        <v>10</v>
      </c>
      <c r="E31">
        <v>-1</v>
      </c>
      <c r="F31" t="s">
        <v>11</v>
      </c>
      <c r="G31">
        <v>0.751</v>
      </c>
      <c r="H31">
        <v>48</v>
      </c>
      <c r="I31">
        <v>0.23699999999999999</v>
      </c>
      <c r="J31">
        <v>50</v>
      </c>
      <c r="K31">
        <v>959</v>
      </c>
      <c r="L31">
        <v>966</v>
      </c>
      <c r="M31">
        <v>3500</v>
      </c>
      <c r="N31" s="1">
        <v>47</v>
      </c>
      <c r="O31">
        <v>47</v>
      </c>
      <c r="P31">
        <f t="shared" si="0"/>
        <v>2.1276595744680851</v>
      </c>
      <c r="Q31">
        <f t="shared" si="1"/>
        <v>2.1276595744680851</v>
      </c>
      <c r="R31">
        <v>100</v>
      </c>
      <c r="S31">
        <v>0.751</v>
      </c>
      <c r="T31">
        <v>48</v>
      </c>
      <c r="U31">
        <f t="shared" si="2"/>
        <v>2.1276595744680851</v>
      </c>
      <c r="V31">
        <f t="shared" si="3"/>
        <v>2.1276595744680851</v>
      </c>
    </row>
    <row r="32" spans="1:22" x14ac:dyDescent="0.25">
      <c r="A32" t="s">
        <v>41</v>
      </c>
      <c r="B32">
        <v>30</v>
      </c>
      <c r="C32">
        <v>4</v>
      </c>
      <c r="D32" t="s">
        <v>10</v>
      </c>
      <c r="E32">
        <v>-1</v>
      </c>
      <c r="F32" t="s">
        <v>11</v>
      </c>
      <c r="G32">
        <v>1.167</v>
      </c>
      <c r="H32">
        <v>37</v>
      </c>
      <c r="I32">
        <v>3.3000000000000002E-2</v>
      </c>
      <c r="J32">
        <v>50</v>
      </c>
      <c r="K32">
        <v>408</v>
      </c>
      <c r="L32">
        <v>1333</v>
      </c>
      <c r="M32">
        <v>4466</v>
      </c>
      <c r="N32" s="1">
        <v>36</v>
      </c>
      <c r="O32">
        <v>36</v>
      </c>
      <c r="P32">
        <f t="shared" si="0"/>
        <v>2.7777777777777777</v>
      </c>
      <c r="Q32">
        <f t="shared" si="1"/>
        <v>2.7777777777777777</v>
      </c>
      <c r="R32">
        <v>100</v>
      </c>
      <c r="S32">
        <v>1.167</v>
      </c>
      <c r="T32">
        <v>37</v>
      </c>
      <c r="U32">
        <f t="shared" si="2"/>
        <v>2.7777777777777777</v>
      </c>
      <c r="V32">
        <f t="shared" si="3"/>
        <v>2.7777777777777777</v>
      </c>
    </row>
    <row r="33" spans="1:22" x14ac:dyDescent="0.25">
      <c r="A33" t="s">
        <v>42</v>
      </c>
      <c r="B33">
        <v>30</v>
      </c>
      <c r="C33">
        <v>4</v>
      </c>
      <c r="D33" t="s">
        <v>10</v>
      </c>
      <c r="E33">
        <v>-1</v>
      </c>
      <c r="F33" t="s">
        <v>11</v>
      </c>
      <c r="G33">
        <v>0.14000000000000001</v>
      </c>
      <c r="H33">
        <v>47</v>
      </c>
      <c r="I33">
        <v>1E-3</v>
      </c>
      <c r="J33">
        <v>50</v>
      </c>
      <c r="K33">
        <v>415</v>
      </c>
      <c r="L33">
        <v>415</v>
      </c>
      <c r="M33">
        <v>1006</v>
      </c>
      <c r="N33" s="1">
        <v>47</v>
      </c>
      <c r="O33">
        <v>47</v>
      </c>
      <c r="P33">
        <f t="shared" si="0"/>
        <v>0</v>
      </c>
      <c r="Q33">
        <f t="shared" si="1"/>
        <v>0</v>
      </c>
      <c r="R33">
        <v>100</v>
      </c>
      <c r="S33">
        <v>0.14000000000000001</v>
      </c>
      <c r="T33">
        <v>47</v>
      </c>
      <c r="U33">
        <f t="shared" si="2"/>
        <v>0</v>
      </c>
      <c r="V33">
        <f t="shared" si="3"/>
        <v>0</v>
      </c>
    </row>
    <row r="34" spans="1:22" x14ac:dyDescent="0.25">
      <c r="A34" t="s">
        <v>43</v>
      </c>
      <c r="B34">
        <v>30</v>
      </c>
      <c r="C34">
        <v>4</v>
      </c>
      <c r="D34" t="s">
        <v>10</v>
      </c>
      <c r="E34">
        <v>-1</v>
      </c>
      <c r="F34" t="s">
        <v>11</v>
      </c>
      <c r="G34">
        <v>9.4E-2</v>
      </c>
      <c r="H34">
        <v>81</v>
      </c>
      <c r="I34">
        <v>2E-3</v>
      </c>
      <c r="J34">
        <v>50</v>
      </c>
      <c r="K34">
        <v>587</v>
      </c>
      <c r="L34">
        <v>621</v>
      </c>
      <c r="M34">
        <v>1891</v>
      </c>
      <c r="N34" s="1">
        <v>76</v>
      </c>
      <c r="O34">
        <v>76</v>
      </c>
      <c r="P34">
        <f t="shared" si="0"/>
        <v>6.5789473684210522</v>
      </c>
      <c r="Q34">
        <f t="shared" si="1"/>
        <v>6.5789473684210522</v>
      </c>
      <c r="R34">
        <v>100</v>
      </c>
      <c r="S34">
        <v>9.4E-2</v>
      </c>
      <c r="T34">
        <v>81</v>
      </c>
      <c r="U34">
        <f t="shared" si="2"/>
        <v>6.5789473684210522</v>
      </c>
      <c r="V34">
        <f t="shared" si="3"/>
        <v>6.5789473684210522</v>
      </c>
    </row>
    <row r="35" spans="1:22" x14ac:dyDescent="0.25">
      <c r="A35" t="s">
        <v>44</v>
      </c>
      <c r="B35">
        <v>30</v>
      </c>
      <c r="C35">
        <v>4</v>
      </c>
      <c r="D35" t="s">
        <v>10</v>
      </c>
      <c r="E35">
        <v>-1</v>
      </c>
      <c r="F35" t="s">
        <v>11</v>
      </c>
      <c r="G35">
        <v>0.36</v>
      </c>
      <c r="H35">
        <v>71</v>
      </c>
      <c r="I35">
        <v>6.3E-2</v>
      </c>
      <c r="J35">
        <v>50</v>
      </c>
      <c r="K35">
        <v>268</v>
      </c>
      <c r="L35">
        <v>1216</v>
      </c>
      <c r="M35">
        <v>3612</v>
      </c>
      <c r="N35" s="1">
        <v>66</v>
      </c>
      <c r="O35">
        <v>66</v>
      </c>
      <c r="P35">
        <f t="shared" si="0"/>
        <v>7.5757575757575761</v>
      </c>
      <c r="Q35">
        <f t="shared" si="1"/>
        <v>7.5757575757575761</v>
      </c>
      <c r="R35">
        <v>100</v>
      </c>
      <c r="S35">
        <v>0.36</v>
      </c>
      <c r="T35">
        <v>71</v>
      </c>
      <c r="U35">
        <f t="shared" si="2"/>
        <v>7.5757575757575761</v>
      </c>
      <c r="V35">
        <f t="shared" si="3"/>
        <v>7.5757575757575761</v>
      </c>
    </row>
    <row r="36" spans="1:22" x14ac:dyDescent="0.25">
      <c r="A36" t="s">
        <v>45</v>
      </c>
      <c r="B36">
        <v>30</v>
      </c>
      <c r="C36">
        <v>4</v>
      </c>
      <c r="D36" t="s">
        <v>10</v>
      </c>
      <c r="E36">
        <v>-1</v>
      </c>
      <c r="F36" t="s">
        <v>11</v>
      </c>
      <c r="G36">
        <v>0.41699999999999998</v>
      </c>
      <c r="H36">
        <v>58</v>
      </c>
      <c r="I36">
        <v>2.1000000000000001E-2</v>
      </c>
      <c r="J36">
        <v>50</v>
      </c>
      <c r="K36">
        <v>167</v>
      </c>
      <c r="L36">
        <v>1113</v>
      </c>
      <c r="M36">
        <v>3857</v>
      </c>
      <c r="N36" s="1">
        <v>52</v>
      </c>
      <c r="O36">
        <v>52</v>
      </c>
      <c r="P36">
        <f t="shared" si="0"/>
        <v>11.538461538461538</v>
      </c>
      <c r="Q36">
        <f t="shared" si="1"/>
        <v>11.538461538461538</v>
      </c>
      <c r="R36">
        <v>100</v>
      </c>
      <c r="S36">
        <v>0.41699999999999998</v>
      </c>
      <c r="T36">
        <v>58</v>
      </c>
      <c r="U36">
        <f t="shared" si="2"/>
        <v>11.538461538461538</v>
      </c>
      <c r="V36">
        <f t="shared" si="3"/>
        <v>11.538461538461538</v>
      </c>
    </row>
    <row r="37" spans="1:22" x14ac:dyDescent="0.25">
      <c r="A37" t="s">
        <v>46</v>
      </c>
      <c r="B37">
        <v>30</v>
      </c>
      <c r="C37">
        <v>4</v>
      </c>
      <c r="D37" t="s">
        <v>10</v>
      </c>
      <c r="E37">
        <v>-1</v>
      </c>
      <c r="F37" t="s">
        <v>11</v>
      </c>
      <c r="G37">
        <v>0.44600000000000001</v>
      </c>
      <c r="H37">
        <v>60</v>
      </c>
      <c r="I37">
        <v>5.0000000000000001E-3</v>
      </c>
      <c r="J37">
        <v>50</v>
      </c>
      <c r="K37">
        <v>182</v>
      </c>
      <c r="L37">
        <v>1285</v>
      </c>
      <c r="M37">
        <v>4440</v>
      </c>
      <c r="N37" s="1">
        <v>46</v>
      </c>
      <c r="O37">
        <v>46</v>
      </c>
      <c r="P37">
        <f t="shared" si="0"/>
        <v>30.434782608695656</v>
      </c>
      <c r="Q37">
        <f t="shared" si="1"/>
        <v>30.434782608695656</v>
      </c>
      <c r="R37">
        <v>100</v>
      </c>
      <c r="S37">
        <v>0.44600000000000001</v>
      </c>
      <c r="T37">
        <v>60</v>
      </c>
      <c r="U37">
        <f t="shared" si="2"/>
        <v>30.434782608695656</v>
      </c>
      <c r="V37">
        <f t="shared" si="3"/>
        <v>30.434782608695656</v>
      </c>
    </row>
    <row r="38" spans="1:22" x14ac:dyDescent="0.25">
      <c r="A38" t="s">
        <v>47</v>
      </c>
      <c r="B38">
        <v>30</v>
      </c>
      <c r="C38">
        <v>4</v>
      </c>
      <c r="D38" t="s">
        <v>10</v>
      </c>
      <c r="E38">
        <v>-1</v>
      </c>
      <c r="F38" t="s">
        <v>11</v>
      </c>
      <c r="G38">
        <v>0.47699999999999998</v>
      </c>
      <c r="H38">
        <v>89</v>
      </c>
      <c r="I38">
        <v>0</v>
      </c>
      <c r="J38">
        <v>50</v>
      </c>
      <c r="K38">
        <v>110</v>
      </c>
      <c r="L38">
        <v>1274</v>
      </c>
      <c r="M38">
        <v>3689</v>
      </c>
      <c r="N38" s="1">
        <v>88</v>
      </c>
      <c r="O38">
        <v>88</v>
      </c>
      <c r="P38">
        <f t="shared" si="0"/>
        <v>1.1363636363636365</v>
      </c>
      <c r="Q38">
        <f t="shared" si="1"/>
        <v>1.1363636363636365</v>
      </c>
      <c r="R38">
        <v>100</v>
      </c>
      <c r="S38">
        <v>0.47699999999999998</v>
      </c>
      <c r="T38">
        <v>89</v>
      </c>
      <c r="U38">
        <f t="shared" si="2"/>
        <v>1.1363636363636365</v>
      </c>
      <c r="V38">
        <f t="shared" si="3"/>
        <v>1.1363636363636365</v>
      </c>
    </row>
    <row r="39" spans="1:22" x14ac:dyDescent="0.25">
      <c r="A39" t="s">
        <v>48</v>
      </c>
      <c r="B39">
        <v>30</v>
      </c>
      <c r="C39">
        <v>4</v>
      </c>
      <c r="D39" t="s">
        <v>10</v>
      </c>
      <c r="E39">
        <v>-1</v>
      </c>
      <c r="F39" t="s">
        <v>11</v>
      </c>
      <c r="G39">
        <v>0.38100000000000001</v>
      </c>
      <c r="H39">
        <v>60</v>
      </c>
      <c r="I39">
        <v>0</v>
      </c>
      <c r="J39">
        <v>50</v>
      </c>
      <c r="K39">
        <v>345</v>
      </c>
      <c r="L39">
        <v>1272</v>
      </c>
      <c r="M39">
        <v>4124</v>
      </c>
      <c r="N39" s="1">
        <v>58</v>
      </c>
      <c r="O39">
        <v>58</v>
      </c>
      <c r="P39">
        <f t="shared" si="0"/>
        <v>3.4482758620689653</v>
      </c>
      <c r="Q39">
        <f t="shared" si="1"/>
        <v>3.4482758620689653</v>
      </c>
      <c r="R39">
        <v>100</v>
      </c>
      <c r="S39">
        <v>0.38100000000000001</v>
      </c>
      <c r="T39">
        <v>60</v>
      </c>
      <c r="U39">
        <f t="shared" si="2"/>
        <v>3.4482758620689653</v>
      </c>
      <c r="V39">
        <f t="shared" si="3"/>
        <v>3.4482758620689653</v>
      </c>
    </row>
    <row r="40" spans="1:22" x14ac:dyDescent="0.25">
      <c r="A40" t="s">
        <v>49</v>
      </c>
      <c r="B40">
        <v>30</v>
      </c>
      <c r="C40">
        <v>4</v>
      </c>
      <c r="D40" t="s">
        <v>10</v>
      </c>
      <c r="E40">
        <v>-1</v>
      </c>
      <c r="F40" t="s">
        <v>11</v>
      </c>
      <c r="G40">
        <v>1E-3</v>
      </c>
      <c r="H40">
        <v>56</v>
      </c>
      <c r="I40">
        <v>0</v>
      </c>
      <c r="J40">
        <v>50</v>
      </c>
      <c r="K40">
        <v>14</v>
      </c>
      <c r="L40">
        <v>14</v>
      </c>
      <c r="M40">
        <v>28</v>
      </c>
      <c r="N40" s="1">
        <v>56</v>
      </c>
      <c r="O40">
        <v>56</v>
      </c>
      <c r="P40">
        <f t="shared" si="0"/>
        <v>0</v>
      </c>
      <c r="Q40">
        <f t="shared" si="1"/>
        <v>0</v>
      </c>
      <c r="R40">
        <v>100</v>
      </c>
      <c r="S40">
        <v>1E-3</v>
      </c>
      <c r="T40">
        <v>56</v>
      </c>
      <c r="U40">
        <f t="shared" si="2"/>
        <v>0</v>
      </c>
      <c r="V40">
        <f t="shared" si="3"/>
        <v>0</v>
      </c>
    </row>
    <row r="41" spans="1:22" x14ac:dyDescent="0.25">
      <c r="A41" t="s">
        <v>50</v>
      </c>
      <c r="B41">
        <v>30</v>
      </c>
      <c r="C41">
        <v>4</v>
      </c>
      <c r="D41" t="s">
        <v>10</v>
      </c>
      <c r="E41">
        <v>-1</v>
      </c>
      <c r="F41" t="s">
        <v>11</v>
      </c>
      <c r="G41">
        <v>1E-3</v>
      </c>
      <c r="H41">
        <v>70</v>
      </c>
      <c r="I41">
        <v>0</v>
      </c>
      <c r="J41">
        <v>50</v>
      </c>
      <c r="K41">
        <v>11</v>
      </c>
      <c r="L41">
        <v>11</v>
      </c>
      <c r="M41">
        <v>22</v>
      </c>
      <c r="N41" s="1">
        <v>70</v>
      </c>
      <c r="O41">
        <v>70</v>
      </c>
      <c r="P41">
        <f t="shared" si="0"/>
        <v>0</v>
      </c>
      <c r="Q41">
        <f t="shared" si="1"/>
        <v>0</v>
      </c>
      <c r="R41">
        <v>100</v>
      </c>
      <c r="S41">
        <v>1E-3</v>
      </c>
      <c r="T41">
        <v>70</v>
      </c>
      <c r="U41">
        <f t="shared" si="2"/>
        <v>0</v>
      </c>
      <c r="V41">
        <f t="shared" si="3"/>
        <v>0</v>
      </c>
    </row>
    <row r="42" spans="1:22" x14ac:dyDescent="0.25">
      <c r="A42" t="s">
        <v>51</v>
      </c>
      <c r="B42">
        <v>30</v>
      </c>
      <c r="C42">
        <v>4</v>
      </c>
      <c r="D42" t="s">
        <v>10</v>
      </c>
      <c r="E42">
        <v>-1</v>
      </c>
      <c r="F42" t="s">
        <v>11</v>
      </c>
      <c r="G42">
        <v>0.81200000000000006</v>
      </c>
      <c r="H42">
        <v>93</v>
      </c>
      <c r="I42">
        <v>0.57399999999999995</v>
      </c>
      <c r="J42">
        <v>50</v>
      </c>
      <c r="K42">
        <v>207</v>
      </c>
      <c r="L42">
        <v>1288</v>
      </c>
      <c r="M42">
        <v>4148</v>
      </c>
      <c r="N42" s="1">
        <v>57</v>
      </c>
      <c r="O42">
        <v>57</v>
      </c>
      <c r="P42">
        <f t="shared" si="0"/>
        <v>63.157894736842103</v>
      </c>
      <c r="Q42">
        <f t="shared" si="1"/>
        <v>63.157894736842103</v>
      </c>
      <c r="R42">
        <v>100</v>
      </c>
      <c r="S42">
        <v>0.81200000000000006</v>
      </c>
      <c r="T42">
        <v>93</v>
      </c>
      <c r="U42">
        <f t="shared" si="2"/>
        <v>63.157894736842103</v>
      </c>
      <c r="V42">
        <f t="shared" si="3"/>
        <v>63.157894736842103</v>
      </c>
    </row>
    <row r="43" spans="1:22" x14ac:dyDescent="0.25">
      <c r="A43" t="s">
        <v>52</v>
      </c>
      <c r="B43">
        <v>30</v>
      </c>
      <c r="C43">
        <v>4</v>
      </c>
      <c r="D43" t="s">
        <v>10</v>
      </c>
      <c r="E43">
        <v>-1</v>
      </c>
      <c r="F43" t="s">
        <v>11</v>
      </c>
      <c r="G43">
        <v>0.72699999999999998</v>
      </c>
      <c r="H43">
        <v>87</v>
      </c>
      <c r="I43">
        <v>0.13</v>
      </c>
      <c r="J43">
        <v>50</v>
      </c>
      <c r="K43">
        <v>221</v>
      </c>
      <c r="L43">
        <v>1102</v>
      </c>
      <c r="M43">
        <v>3740</v>
      </c>
      <c r="N43" s="1">
        <v>56</v>
      </c>
      <c r="O43">
        <v>56</v>
      </c>
      <c r="P43">
        <f t="shared" si="0"/>
        <v>55.357142857142861</v>
      </c>
      <c r="Q43">
        <f t="shared" si="1"/>
        <v>55.357142857142861</v>
      </c>
      <c r="R43">
        <v>100</v>
      </c>
      <c r="S43">
        <v>0.72699999999999998</v>
      </c>
      <c r="T43">
        <v>87</v>
      </c>
      <c r="U43">
        <f t="shared" si="2"/>
        <v>55.357142857142861</v>
      </c>
      <c r="V43">
        <f t="shared" si="3"/>
        <v>55.357142857142861</v>
      </c>
    </row>
    <row r="44" spans="1:22" x14ac:dyDescent="0.25">
      <c r="A44" t="s">
        <v>53</v>
      </c>
      <c r="B44">
        <v>30</v>
      </c>
      <c r="C44">
        <v>4</v>
      </c>
      <c r="D44" t="s">
        <v>10</v>
      </c>
      <c r="E44">
        <v>-1</v>
      </c>
      <c r="F44" t="s">
        <v>11</v>
      </c>
      <c r="G44">
        <v>0.86699999999999999</v>
      </c>
      <c r="H44">
        <v>63</v>
      </c>
      <c r="I44">
        <v>0.14399999999999999</v>
      </c>
      <c r="J44">
        <v>50</v>
      </c>
      <c r="K44">
        <v>200</v>
      </c>
      <c r="L44">
        <v>1297</v>
      </c>
      <c r="M44">
        <v>4576</v>
      </c>
      <c r="N44" s="1">
        <v>45</v>
      </c>
      <c r="O44">
        <v>45</v>
      </c>
      <c r="P44">
        <f t="shared" si="0"/>
        <v>40</v>
      </c>
      <c r="Q44">
        <f t="shared" si="1"/>
        <v>40</v>
      </c>
      <c r="R44">
        <v>100</v>
      </c>
      <c r="S44">
        <v>0.86699999999999999</v>
      </c>
      <c r="T44">
        <v>63</v>
      </c>
      <c r="U44">
        <f t="shared" si="2"/>
        <v>40</v>
      </c>
      <c r="V44">
        <f t="shared" si="3"/>
        <v>40</v>
      </c>
    </row>
    <row r="45" spans="1:22" x14ac:dyDescent="0.25">
      <c r="A45" t="s">
        <v>54</v>
      </c>
      <c r="B45">
        <v>30</v>
      </c>
      <c r="C45">
        <v>4</v>
      </c>
      <c r="D45" t="s">
        <v>10</v>
      </c>
      <c r="E45">
        <v>-1</v>
      </c>
      <c r="F45" t="s">
        <v>11</v>
      </c>
      <c r="G45">
        <v>0.97199999999999998</v>
      </c>
      <c r="H45">
        <v>69</v>
      </c>
      <c r="I45">
        <v>0.20300000000000001</v>
      </c>
      <c r="J45">
        <v>50</v>
      </c>
      <c r="K45">
        <v>142</v>
      </c>
      <c r="L45">
        <v>1339</v>
      </c>
      <c r="M45">
        <v>4441</v>
      </c>
      <c r="N45" s="1">
        <v>61</v>
      </c>
      <c r="O45">
        <v>61</v>
      </c>
      <c r="P45">
        <f t="shared" si="0"/>
        <v>13.114754098360656</v>
      </c>
      <c r="Q45">
        <f t="shared" si="1"/>
        <v>13.114754098360656</v>
      </c>
      <c r="R45">
        <v>100</v>
      </c>
      <c r="S45">
        <v>0.97199999999999998</v>
      </c>
      <c r="T45">
        <v>69</v>
      </c>
      <c r="U45">
        <f t="shared" si="2"/>
        <v>13.114754098360656</v>
      </c>
      <c r="V45">
        <f t="shared" si="3"/>
        <v>13.114754098360656</v>
      </c>
    </row>
    <row r="46" spans="1:22" x14ac:dyDescent="0.25">
      <c r="A46" t="s">
        <v>55</v>
      </c>
      <c r="B46">
        <v>30</v>
      </c>
      <c r="C46">
        <v>4</v>
      </c>
      <c r="D46" t="s">
        <v>10</v>
      </c>
      <c r="E46">
        <v>-1</v>
      </c>
      <c r="F46" t="s">
        <v>11</v>
      </c>
      <c r="G46">
        <v>0.60799999999999998</v>
      </c>
      <c r="H46">
        <v>52</v>
      </c>
      <c r="I46">
        <v>0.37</v>
      </c>
      <c r="J46">
        <v>50</v>
      </c>
      <c r="K46">
        <v>208</v>
      </c>
      <c r="L46">
        <v>1268</v>
      </c>
      <c r="M46">
        <v>4196</v>
      </c>
      <c r="N46" s="1">
        <v>47</v>
      </c>
      <c r="O46">
        <v>47</v>
      </c>
      <c r="P46">
        <f t="shared" si="0"/>
        <v>10.638297872340425</v>
      </c>
      <c r="Q46">
        <f t="shared" si="1"/>
        <v>10.638297872340425</v>
      </c>
      <c r="R46">
        <v>100</v>
      </c>
      <c r="S46">
        <v>0.60799999999999998</v>
      </c>
      <c r="T46">
        <v>52</v>
      </c>
      <c r="U46">
        <f t="shared" si="2"/>
        <v>10.638297872340425</v>
      </c>
      <c r="V46">
        <f t="shared" si="3"/>
        <v>10.638297872340425</v>
      </c>
    </row>
    <row r="47" spans="1:22" x14ac:dyDescent="0.25">
      <c r="A47" t="s">
        <v>56</v>
      </c>
      <c r="B47">
        <v>30</v>
      </c>
      <c r="C47">
        <v>4</v>
      </c>
      <c r="D47" t="s">
        <v>10</v>
      </c>
      <c r="E47">
        <v>-1</v>
      </c>
      <c r="F47" t="s">
        <v>11</v>
      </c>
      <c r="G47">
        <v>0.79800000000000004</v>
      </c>
      <c r="H47">
        <v>68</v>
      </c>
      <c r="I47">
        <v>0.01</v>
      </c>
      <c r="J47">
        <v>50</v>
      </c>
      <c r="K47">
        <v>135</v>
      </c>
      <c r="L47">
        <v>1298</v>
      </c>
      <c r="M47">
        <v>4824</v>
      </c>
      <c r="N47" s="1">
        <v>58</v>
      </c>
      <c r="O47">
        <v>58</v>
      </c>
      <c r="P47">
        <f t="shared" si="0"/>
        <v>17.241379310344829</v>
      </c>
      <c r="Q47">
        <f t="shared" si="1"/>
        <v>17.241379310344829</v>
      </c>
      <c r="R47">
        <v>100</v>
      </c>
      <c r="S47">
        <v>0.79800000000000004</v>
      </c>
      <c r="T47">
        <v>68</v>
      </c>
      <c r="U47">
        <f t="shared" si="2"/>
        <v>17.241379310344829</v>
      </c>
      <c r="V47">
        <f t="shared" si="3"/>
        <v>17.241379310344829</v>
      </c>
    </row>
    <row r="48" spans="1:22" x14ac:dyDescent="0.25">
      <c r="A48" t="s">
        <v>57</v>
      </c>
      <c r="B48">
        <v>30</v>
      </c>
      <c r="C48">
        <v>4</v>
      </c>
      <c r="D48" t="s">
        <v>10</v>
      </c>
      <c r="E48">
        <v>-1</v>
      </c>
      <c r="F48" t="s">
        <v>11</v>
      </c>
      <c r="G48">
        <v>1.6E-2</v>
      </c>
      <c r="H48">
        <v>56</v>
      </c>
      <c r="I48">
        <v>0</v>
      </c>
      <c r="J48">
        <v>50</v>
      </c>
      <c r="K48">
        <v>61</v>
      </c>
      <c r="L48">
        <v>59</v>
      </c>
      <c r="M48">
        <v>120</v>
      </c>
      <c r="N48" s="1">
        <v>56</v>
      </c>
      <c r="O48">
        <v>56</v>
      </c>
      <c r="P48">
        <f t="shared" si="0"/>
        <v>0</v>
      </c>
      <c r="Q48">
        <f t="shared" si="1"/>
        <v>0</v>
      </c>
      <c r="R48">
        <v>100</v>
      </c>
      <c r="S48">
        <v>1.6E-2</v>
      </c>
      <c r="T48">
        <v>56</v>
      </c>
      <c r="U48">
        <f t="shared" si="2"/>
        <v>0</v>
      </c>
      <c r="V48">
        <f t="shared" si="3"/>
        <v>0</v>
      </c>
    </row>
    <row r="49" spans="1:22" x14ac:dyDescent="0.25">
      <c r="A49" t="s">
        <v>58</v>
      </c>
      <c r="B49">
        <v>30</v>
      </c>
      <c r="C49">
        <v>4</v>
      </c>
      <c r="D49" t="s">
        <v>10</v>
      </c>
      <c r="E49">
        <v>-1</v>
      </c>
      <c r="F49" t="s">
        <v>11</v>
      </c>
      <c r="G49">
        <v>0.84199999999999997</v>
      </c>
      <c r="H49">
        <v>40</v>
      </c>
      <c r="I49">
        <v>0.54200000000000004</v>
      </c>
      <c r="J49">
        <v>50</v>
      </c>
      <c r="K49">
        <v>251</v>
      </c>
      <c r="L49">
        <v>1241</v>
      </c>
      <c r="M49">
        <v>4737</v>
      </c>
      <c r="N49" s="1">
        <v>38</v>
      </c>
      <c r="O49">
        <v>38</v>
      </c>
      <c r="P49">
        <f t="shared" si="0"/>
        <v>5.2631578947368416</v>
      </c>
      <c r="Q49">
        <f t="shared" si="1"/>
        <v>5.2631578947368416</v>
      </c>
      <c r="R49">
        <v>100</v>
      </c>
      <c r="S49">
        <v>0.84199999999999997</v>
      </c>
      <c r="T49">
        <v>40</v>
      </c>
      <c r="U49">
        <f t="shared" si="2"/>
        <v>5.2631578947368416</v>
      </c>
      <c r="V49">
        <f t="shared" si="3"/>
        <v>5.2631578947368416</v>
      </c>
    </row>
    <row r="50" spans="1:22" x14ac:dyDescent="0.25">
      <c r="A50" t="s">
        <v>59</v>
      </c>
      <c r="B50">
        <v>30</v>
      </c>
      <c r="C50">
        <v>4</v>
      </c>
      <c r="D50" t="s">
        <v>10</v>
      </c>
      <c r="E50">
        <v>-1</v>
      </c>
      <c r="F50" t="s">
        <v>11</v>
      </c>
      <c r="G50">
        <v>1.448</v>
      </c>
      <c r="H50">
        <v>119</v>
      </c>
      <c r="I50">
        <v>1.276</v>
      </c>
      <c r="J50">
        <v>50</v>
      </c>
      <c r="K50">
        <v>52</v>
      </c>
      <c r="L50">
        <v>1332</v>
      </c>
      <c r="M50">
        <v>4082</v>
      </c>
      <c r="N50" s="1">
        <v>69</v>
      </c>
      <c r="O50">
        <v>69</v>
      </c>
      <c r="P50">
        <f t="shared" si="0"/>
        <v>72.463768115942031</v>
      </c>
      <c r="Q50">
        <f t="shared" si="1"/>
        <v>72.463768115942031</v>
      </c>
      <c r="R50">
        <v>100</v>
      </c>
      <c r="S50">
        <v>1.448</v>
      </c>
      <c r="T50">
        <v>119</v>
      </c>
      <c r="U50">
        <f t="shared" si="2"/>
        <v>72.463768115942031</v>
      </c>
      <c r="V50">
        <f t="shared" si="3"/>
        <v>72.463768115942031</v>
      </c>
    </row>
    <row r="51" spans="1:22" x14ac:dyDescent="0.25">
      <c r="A51" t="s">
        <v>60</v>
      </c>
      <c r="B51">
        <v>30</v>
      </c>
      <c r="C51">
        <v>4</v>
      </c>
      <c r="D51" t="s">
        <v>10</v>
      </c>
      <c r="E51">
        <v>-1</v>
      </c>
      <c r="F51" t="s">
        <v>11</v>
      </c>
      <c r="G51">
        <v>1.2370000000000001</v>
      </c>
      <c r="H51">
        <v>120</v>
      </c>
      <c r="I51">
        <v>0.76500000000000001</v>
      </c>
      <c r="J51">
        <v>50</v>
      </c>
      <c r="K51">
        <v>50</v>
      </c>
      <c r="L51">
        <v>1336</v>
      </c>
      <c r="M51">
        <v>3911</v>
      </c>
      <c r="N51" s="1">
        <v>70</v>
      </c>
      <c r="O51">
        <v>71</v>
      </c>
      <c r="P51">
        <f t="shared" si="0"/>
        <v>71.428571428571431</v>
      </c>
      <c r="Q51">
        <f t="shared" si="1"/>
        <v>69.014084507042256</v>
      </c>
      <c r="R51">
        <v>100</v>
      </c>
      <c r="S51">
        <v>1.2370000000000001</v>
      </c>
      <c r="T51">
        <v>120</v>
      </c>
      <c r="U51">
        <f t="shared" si="2"/>
        <v>71.428571428571431</v>
      </c>
      <c r="V51">
        <f t="shared" si="3"/>
        <v>69.014084507042256</v>
      </c>
    </row>
    <row r="52" spans="1:22" x14ac:dyDescent="0.25">
      <c r="A52" t="s">
        <v>61</v>
      </c>
      <c r="B52">
        <v>30</v>
      </c>
      <c r="C52">
        <v>4</v>
      </c>
      <c r="D52" t="s">
        <v>10</v>
      </c>
      <c r="E52">
        <v>-1</v>
      </c>
      <c r="F52" t="s">
        <v>11</v>
      </c>
      <c r="G52">
        <v>1.099</v>
      </c>
      <c r="H52">
        <v>70</v>
      </c>
      <c r="I52">
        <v>0.64800000000000002</v>
      </c>
      <c r="J52">
        <v>50</v>
      </c>
      <c r="K52">
        <v>252</v>
      </c>
      <c r="L52">
        <v>1233</v>
      </c>
      <c r="M52">
        <v>3884</v>
      </c>
      <c r="N52" s="1">
        <v>49</v>
      </c>
      <c r="O52">
        <v>49</v>
      </c>
      <c r="P52">
        <f t="shared" si="0"/>
        <v>42.857142857142854</v>
      </c>
      <c r="Q52">
        <f t="shared" si="1"/>
        <v>42.857142857142854</v>
      </c>
      <c r="R52">
        <v>100</v>
      </c>
      <c r="S52">
        <v>1.099</v>
      </c>
      <c r="T52">
        <v>70</v>
      </c>
      <c r="U52">
        <f t="shared" si="2"/>
        <v>42.857142857142854</v>
      </c>
      <c r="V52">
        <f t="shared" si="3"/>
        <v>42.857142857142854</v>
      </c>
    </row>
    <row r="53" spans="1:22" x14ac:dyDescent="0.25">
      <c r="A53" t="s">
        <v>62</v>
      </c>
      <c r="B53">
        <v>30</v>
      </c>
      <c r="C53">
        <v>4</v>
      </c>
      <c r="D53" t="s">
        <v>10</v>
      </c>
      <c r="E53">
        <v>-1</v>
      </c>
      <c r="F53" t="s">
        <v>11</v>
      </c>
      <c r="G53">
        <v>0.91800000000000004</v>
      </c>
      <c r="H53">
        <v>44</v>
      </c>
      <c r="I53">
        <v>0.248</v>
      </c>
      <c r="J53">
        <v>50</v>
      </c>
      <c r="K53">
        <v>269</v>
      </c>
      <c r="L53">
        <v>1196</v>
      </c>
      <c r="M53">
        <v>4280</v>
      </c>
      <c r="N53" s="1">
        <v>40</v>
      </c>
      <c r="O53">
        <v>40</v>
      </c>
      <c r="P53">
        <f t="shared" si="0"/>
        <v>10</v>
      </c>
      <c r="Q53">
        <f t="shared" si="1"/>
        <v>10</v>
      </c>
      <c r="R53">
        <v>100</v>
      </c>
      <c r="S53">
        <v>0.91800000000000004</v>
      </c>
      <c r="T53">
        <v>44</v>
      </c>
      <c r="U53">
        <f t="shared" si="2"/>
        <v>10</v>
      </c>
      <c r="V53">
        <f t="shared" si="3"/>
        <v>10</v>
      </c>
    </row>
    <row r="54" spans="1:22" x14ac:dyDescent="0.25">
      <c r="A54" t="s">
        <v>63</v>
      </c>
      <c r="B54">
        <v>30</v>
      </c>
      <c r="C54">
        <v>4</v>
      </c>
      <c r="D54" t="s">
        <v>10</v>
      </c>
      <c r="E54">
        <v>-1</v>
      </c>
      <c r="F54" t="s">
        <v>11</v>
      </c>
      <c r="G54">
        <v>0.91500000000000004</v>
      </c>
      <c r="H54">
        <v>67</v>
      </c>
      <c r="I54">
        <v>0.443</v>
      </c>
      <c r="J54">
        <v>50</v>
      </c>
      <c r="K54">
        <v>266</v>
      </c>
      <c r="L54">
        <v>1234</v>
      </c>
      <c r="M54">
        <v>4125</v>
      </c>
      <c r="N54" s="1">
        <v>59</v>
      </c>
      <c r="O54">
        <v>59</v>
      </c>
      <c r="P54">
        <f t="shared" si="0"/>
        <v>13.559322033898304</v>
      </c>
      <c r="Q54">
        <f t="shared" si="1"/>
        <v>13.559322033898304</v>
      </c>
      <c r="R54">
        <v>100</v>
      </c>
      <c r="S54">
        <v>0.91500000000000004</v>
      </c>
      <c r="T54">
        <v>67</v>
      </c>
      <c r="U54">
        <f t="shared" si="2"/>
        <v>13.559322033898304</v>
      </c>
      <c r="V54">
        <f t="shared" si="3"/>
        <v>13.559322033898304</v>
      </c>
    </row>
    <row r="55" spans="1:22" x14ac:dyDescent="0.25">
      <c r="A55" t="s">
        <v>64</v>
      </c>
      <c r="B55">
        <v>30</v>
      </c>
      <c r="C55">
        <v>4</v>
      </c>
      <c r="D55" t="s">
        <v>10</v>
      </c>
      <c r="E55">
        <v>-1</v>
      </c>
      <c r="F55" t="s">
        <v>11</v>
      </c>
      <c r="G55">
        <v>0.39700000000000002</v>
      </c>
      <c r="H55">
        <v>62</v>
      </c>
      <c r="I55">
        <v>0</v>
      </c>
      <c r="J55">
        <v>50</v>
      </c>
      <c r="K55">
        <v>676</v>
      </c>
      <c r="L55">
        <v>949</v>
      </c>
      <c r="M55">
        <v>3526</v>
      </c>
      <c r="N55" s="1">
        <v>60</v>
      </c>
      <c r="O55">
        <v>60</v>
      </c>
      <c r="P55">
        <f t="shared" si="0"/>
        <v>3.3333333333333335</v>
      </c>
      <c r="Q55">
        <f t="shared" si="1"/>
        <v>3.3333333333333335</v>
      </c>
      <c r="R55">
        <v>100</v>
      </c>
      <c r="S55">
        <v>0.39700000000000002</v>
      </c>
      <c r="T55">
        <v>62</v>
      </c>
      <c r="U55">
        <f t="shared" si="2"/>
        <v>3.3333333333333335</v>
      </c>
      <c r="V55">
        <f t="shared" si="3"/>
        <v>3.3333333333333335</v>
      </c>
    </row>
    <row r="56" spans="1:22" x14ac:dyDescent="0.25">
      <c r="A56" t="s">
        <v>65</v>
      </c>
      <c r="B56">
        <v>30</v>
      </c>
      <c r="C56">
        <v>4</v>
      </c>
      <c r="D56" t="s">
        <v>10</v>
      </c>
      <c r="E56">
        <v>-1</v>
      </c>
      <c r="F56" t="s">
        <v>11</v>
      </c>
      <c r="G56">
        <v>5.0000000000000001E-3</v>
      </c>
      <c r="H56">
        <v>73</v>
      </c>
      <c r="I56">
        <v>1E-3</v>
      </c>
      <c r="J56">
        <v>50</v>
      </c>
      <c r="K56">
        <v>16</v>
      </c>
      <c r="L56">
        <v>16</v>
      </c>
      <c r="M56">
        <v>32</v>
      </c>
      <c r="N56" s="1">
        <v>73</v>
      </c>
      <c r="O56">
        <v>73</v>
      </c>
      <c r="P56">
        <f t="shared" si="0"/>
        <v>0</v>
      </c>
      <c r="Q56">
        <f t="shared" si="1"/>
        <v>0</v>
      </c>
      <c r="R56">
        <v>100</v>
      </c>
      <c r="S56">
        <v>5.0000000000000001E-3</v>
      </c>
      <c r="T56">
        <v>73</v>
      </c>
      <c r="U56">
        <f t="shared" si="2"/>
        <v>0</v>
      </c>
      <c r="V56">
        <f t="shared" si="3"/>
        <v>0</v>
      </c>
    </row>
    <row r="57" spans="1:22" x14ac:dyDescent="0.25">
      <c r="A57" t="s">
        <v>66</v>
      </c>
      <c r="B57">
        <v>30</v>
      </c>
      <c r="C57">
        <v>4</v>
      </c>
      <c r="D57" t="s">
        <v>10</v>
      </c>
      <c r="E57">
        <v>-1</v>
      </c>
      <c r="F57" t="s">
        <v>11</v>
      </c>
      <c r="G57">
        <v>0.64</v>
      </c>
      <c r="H57">
        <v>50</v>
      </c>
      <c r="I57">
        <v>0.21199999999999999</v>
      </c>
      <c r="J57">
        <v>50</v>
      </c>
      <c r="K57">
        <v>436</v>
      </c>
      <c r="L57">
        <v>1203</v>
      </c>
      <c r="M57">
        <v>3836</v>
      </c>
      <c r="N57" s="1">
        <v>49</v>
      </c>
      <c r="O57">
        <v>49</v>
      </c>
      <c r="P57">
        <f t="shared" si="0"/>
        <v>2.0408163265306123</v>
      </c>
      <c r="Q57">
        <f t="shared" si="1"/>
        <v>2.0408163265306123</v>
      </c>
      <c r="R57">
        <v>100</v>
      </c>
      <c r="S57">
        <v>0.64</v>
      </c>
      <c r="T57">
        <v>50</v>
      </c>
      <c r="U57">
        <f t="shared" si="2"/>
        <v>2.0408163265306123</v>
      </c>
      <c r="V57">
        <f t="shared" si="3"/>
        <v>2.0408163265306123</v>
      </c>
    </row>
    <row r="58" spans="1:22" x14ac:dyDescent="0.25">
      <c r="A58" t="s">
        <v>67</v>
      </c>
      <c r="B58">
        <v>30</v>
      </c>
      <c r="C58">
        <v>4</v>
      </c>
      <c r="D58" t="s">
        <v>10</v>
      </c>
      <c r="E58">
        <v>-1</v>
      </c>
      <c r="F58" t="s">
        <v>11</v>
      </c>
      <c r="G58">
        <v>2.3919999999999999</v>
      </c>
      <c r="H58">
        <v>133</v>
      </c>
      <c r="I58">
        <v>2.1629999999999998</v>
      </c>
      <c r="J58">
        <v>50</v>
      </c>
      <c r="K58">
        <v>121</v>
      </c>
      <c r="L58">
        <v>1254</v>
      </c>
      <c r="M58">
        <v>4457</v>
      </c>
      <c r="N58" s="1">
        <v>71</v>
      </c>
      <c r="O58">
        <v>71</v>
      </c>
      <c r="P58">
        <f t="shared" si="0"/>
        <v>87.323943661971825</v>
      </c>
      <c r="Q58">
        <f t="shared" si="1"/>
        <v>87.323943661971825</v>
      </c>
      <c r="R58">
        <v>100</v>
      </c>
      <c r="S58">
        <v>2.3919999999999999</v>
      </c>
      <c r="T58">
        <v>133</v>
      </c>
      <c r="U58">
        <f t="shared" si="2"/>
        <v>87.323943661971825</v>
      </c>
      <c r="V58">
        <f t="shared" si="3"/>
        <v>87.323943661971825</v>
      </c>
    </row>
    <row r="59" spans="1:22" x14ac:dyDescent="0.25">
      <c r="A59" t="s">
        <v>68</v>
      </c>
      <c r="B59">
        <v>30</v>
      </c>
      <c r="C59">
        <v>4</v>
      </c>
      <c r="D59" t="s">
        <v>10</v>
      </c>
      <c r="E59">
        <v>-1</v>
      </c>
      <c r="F59" t="s">
        <v>11</v>
      </c>
      <c r="G59">
        <v>2.181</v>
      </c>
      <c r="H59">
        <v>129</v>
      </c>
      <c r="I59">
        <v>1.2190000000000001</v>
      </c>
      <c r="J59">
        <v>50</v>
      </c>
      <c r="K59">
        <v>170</v>
      </c>
      <c r="L59">
        <v>1296</v>
      </c>
      <c r="M59">
        <v>5285</v>
      </c>
      <c r="N59" s="1">
        <v>88</v>
      </c>
      <c r="O59">
        <v>88</v>
      </c>
      <c r="P59">
        <f t="shared" si="0"/>
        <v>46.590909090909086</v>
      </c>
      <c r="Q59">
        <f t="shared" si="1"/>
        <v>46.590909090909086</v>
      </c>
      <c r="R59">
        <v>100</v>
      </c>
      <c r="S59">
        <v>2.181</v>
      </c>
      <c r="T59">
        <v>129</v>
      </c>
      <c r="U59">
        <f t="shared" si="2"/>
        <v>46.590909090909086</v>
      </c>
      <c r="V59">
        <f t="shared" si="3"/>
        <v>46.590909090909086</v>
      </c>
    </row>
    <row r="60" spans="1:22" x14ac:dyDescent="0.25">
      <c r="A60" t="s">
        <v>69</v>
      </c>
      <c r="B60">
        <v>30</v>
      </c>
      <c r="C60">
        <v>4</v>
      </c>
      <c r="D60" t="s">
        <v>10</v>
      </c>
      <c r="E60">
        <v>-1</v>
      </c>
      <c r="F60" t="s">
        <v>11</v>
      </c>
      <c r="G60">
        <v>1.9490000000000001</v>
      </c>
      <c r="H60">
        <v>72</v>
      </c>
      <c r="I60">
        <v>1.5389999999999999</v>
      </c>
      <c r="J60">
        <v>50</v>
      </c>
      <c r="K60">
        <v>216</v>
      </c>
      <c r="L60">
        <v>1291</v>
      </c>
      <c r="M60">
        <v>4700</v>
      </c>
      <c r="N60" s="1">
        <v>43</v>
      </c>
      <c r="O60">
        <v>44</v>
      </c>
      <c r="P60">
        <f t="shared" si="0"/>
        <v>67.441860465116278</v>
      </c>
      <c r="Q60">
        <f t="shared" si="1"/>
        <v>63.636363636363633</v>
      </c>
      <c r="R60">
        <v>100</v>
      </c>
      <c r="S60">
        <v>1.9490000000000001</v>
      </c>
      <c r="T60">
        <v>72</v>
      </c>
      <c r="U60">
        <f t="shared" si="2"/>
        <v>67.441860465116278</v>
      </c>
      <c r="V60">
        <f t="shared" si="3"/>
        <v>63.636363636363633</v>
      </c>
    </row>
    <row r="61" spans="1:22" x14ac:dyDescent="0.25">
      <c r="A61" t="s">
        <v>70</v>
      </c>
      <c r="B61">
        <v>30</v>
      </c>
      <c r="C61">
        <v>4</v>
      </c>
      <c r="D61" t="s">
        <v>10</v>
      </c>
      <c r="E61">
        <v>-1</v>
      </c>
      <c r="F61" t="s">
        <v>11</v>
      </c>
      <c r="G61">
        <v>1.8260000000000001</v>
      </c>
      <c r="H61">
        <v>62</v>
      </c>
      <c r="I61">
        <v>1.2889999999999999</v>
      </c>
      <c r="J61">
        <v>50</v>
      </c>
      <c r="K61">
        <v>138</v>
      </c>
      <c r="L61">
        <v>1324</v>
      </c>
      <c r="M61">
        <v>4533</v>
      </c>
      <c r="N61" s="1">
        <v>40</v>
      </c>
      <c r="O61">
        <v>40</v>
      </c>
      <c r="P61">
        <f t="shared" si="0"/>
        <v>55.000000000000007</v>
      </c>
      <c r="Q61">
        <f t="shared" si="1"/>
        <v>55.000000000000007</v>
      </c>
      <c r="R61">
        <v>100</v>
      </c>
      <c r="S61">
        <v>1.8260000000000001</v>
      </c>
      <c r="T61">
        <v>62</v>
      </c>
      <c r="U61">
        <f t="shared" si="2"/>
        <v>55.000000000000007</v>
      </c>
      <c r="V61">
        <f t="shared" si="3"/>
        <v>55.000000000000007</v>
      </c>
    </row>
    <row r="62" spans="1:22" x14ac:dyDescent="0.25">
      <c r="A62" t="s">
        <v>71</v>
      </c>
      <c r="B62">
        <v>30</v>
      </c>
      <c r="C62">
        <v>4</v>
      </c>
      <c r="D62" t="s">
        <v>10</v>
      </c>
      <c r="E62">
        <v>-1</v>
      </c>
      <c r="F62" t="s">
        <v>11</v>
      </c>
      <c r="G62">
        <v>1.629</v>
      </c>
      <c r="H62">
        <v>67</v>
      </c>
      <c r="I62">
        <v>1.51</v>
      </c>
      <c r="J62">
        <v>50</v>
      </c>
      <c r="K62">
        <v>189</v>
      </c>
      <c r="L62">
        <v>1347</v>
      </c>
      <c r="M62">
        <v>4619</v>
      </c>
      <c r="N62" s="1">
        <v>46</v>
      </c>
      <c r="O62">
        <v>46</v>
      </c>
      <c r="P62">
        <f t="shared" si="0"/>
        <v>45.652173913043477</v>
      </c>
      <c r="Q62">
        <f t="shared" si="1"/>
        <v>45.652173913043477</v>
      </c>
      <c r="R62">
        <v>100</v>
      </c>
      <c r="S62">
        <v>1.629</v>
      </c>
      <c r="T62">
        <v>67</v>
      </c>
      <c r="U62">
        <f t="shared" si="2"/>
        <v>45.652173913043477</v>
      </c>
      <c r="V62">
        <f t="shared" si="3"/>
        <v>45.652173913043477</v>
      </c>
    </row>
    <row r="63" spans="1:22" x14ac:dyDescent="0.25">
      <c r="A63" t="s">
        <v>72</v>
      </c>
      <c r="B63">
        <v>30</v>
      </c>
      <c r="C63">
        <v>4</v>
      </c>
      <c r="D63" t="s">
        <v>10</v>
      </c>
      <c r="E63">
        <v>-1</v>
      </c>
      <c r="F63" t="s">
        <v>11</v>
      </c>
      <c r="G63">
        <v>1.7430000000000001</v>
      </c>
      <c r="H63">
        <v>68</v>
      </c>
      <c r="I63">
        <v>1.7210000000000001</v>
      </c>
      <c r="J63">
        <v>50</v>
      </c>
      <c r="K63">
        <v>282</v>
      </c>
      <c r="L63">
        <v>1336</v>
      </c>
      <c r="M63">
        <v>4434</v>
      </c>
      <c r="N63" s="1">
        <v>58</v>
      </c>
      <c r="O63">
        <v>58</v>
      </c>
      <c r="P63">
        <f t="shared" si="0"/>
        <v>17.241379310344829</v>
      </c>
      <c r="Q63">
        <f t="shared" si="1"/>
        <v>17.241379310344829</v>
      </c>
      <c r="R63">
        <v>100</v>
      </c>
      <c r="S63">
        <v>1.7430000000000001</v>
      </c>
      <c r="T63">
        <v>68</v>
      </c>
      <c r="U63">
        <f t="shared" si="2"/>
        <v>17.241379310344829</v>
      </c>
      <c r="V63">
        <f t="shared" si="3"/>
        <v>17.241379310344829</v>
      </c>
    </row>
    <row r="64" spans="1:22" x14ac:dyDescent="0.25">
      <c r="A64" t="s">
        <v>73</v>
      </c>
      <c r="B64">
        <v>30</v>
      </c>
      <c r="C64">
        <v>4</v>
      </c>
      <c r="D64" t="s">
        <v>10</v>
      </c>
      <c r="E64">
        <v>-1</v>
      </c>
      <c r="F64" t="s">
        <v>11</v>
      </c>
      <c r="G64">
        <v>1.488</v>
      </c>
      <c r="H64">
        <v>60</v>
      </c>
      <c r="I64">
        <v>0.505</v>
      </c>
      <c r="J64">
        <v>50</v>
      </c>
      <c r="K64">
        <v>174</v>
      </c>
      <c r="L64">
        <v>1247</v>
      </c>
      <c r="M64">
        <v>4566</v>
      </c>
      <c r="N64" s="1">
        <v>54</v>
      </c>
      <c r="O64">
        <v>54</v>
      </c>
      <c r="P64">
        <f t="shared" si="0"/>
        <v>11.111111111111111</v>
      </c>
      <c r="Q64">
        <f t="shared" si="1"/>
        <v>11.111111111111111</v>
      </c>
      <c r="R64">
        <v>100</v>
      </c>
      <c r="S64">
        <v>1.488</v>
      </c>
      <c r="T64">
        <v>60</v>
      </c>
      <c r="U64">
        <f t="shared" si="2"/>
        <v>11.111111111111111</v>
      </c>
      <c r="V64">
        <f t="shared" si="3"/>
        <v>11.111111111111111</v>
      </c>
    </row>
    <row r="65" spans="1:22" x14ac:dyDescent="0.25">
      <c r="A65" t="s">
        <v>74</v>
      </c>
      <c r="B65">
        <v>30</v>
      </c>
      <c r="C65">
        <v>4</v>
      </c>
      <c r="D65" t="s">
        <v>10</v>
      </c>
      <c r="E65">
        <v>-1</v>
      </c>
      <c r="F65" t="s">
        <v>11</v>
      </c>
      <c r="G65">
        <v>1</v>
      </c>
      <c r="H65">
        <v>56</v>
      </c>
      <c r="I65">
        <v>0.32900000000000001</v>
      </c>
      <c r="J65">
        <v>50</v>
      </c>
      <c r="K65">
        <v>448</v>
      </c>
      <c r="L65">
        <v>1083</v>
      </c>
      <c r="M65">
        <v>3690</v>
      </c>
      <c r="N65" s="1">
        <v>54</v>
      </c>
      <c r="O65">
        <v>54</v>
      </c>
      <c r="P65">
        <f t="shared" si="0"/>
        <v>3.7037037037037033</v>
      </c>
      <c r="Q65">
        <f t="shared" si="1"/>
        <v>3.7037037037037033</v>
      </c>
      <c r="R65">
        <v>100</v>
      </c>
      <c r="S65">
        <v>1</v>
      </c>
      <c r="T65">
        <v>56</v>
      </c>
      <c r="U65">
        <f t="shared" si="2"/>
        <v>3.7037037037037033</v>
      </c>
      <c r="V65">
        <f t="shared" si="3"/>
        <v>3.7037037037037033</v>
      </c>
    </row>
    <row r="66" spans="1:22" x14ac:dyDescent="0.25">
      <c r="A66" t="s">
        <v>75</v>
      </c>
      <c r="B66">
        <v>30</v>
      </c>
      <c r="C66">
        <v>4</v>
      </c>
      <c r="D66" t="s">
        <v>10</v>
      </c>
      <c r="E66">
        <v>-1</v>
      </c>
      <c r="F66" t="s">
        <v>11</v>
      </c>
      <c r="G66">
        <v>0.49099999999999999</v>
      </c>
      <c r="H66">
        <v>82</v>
      </c>
      <c r="I66">
        <v>1.0999999999999999E-2</v>
      </c>
      <c r="J66">
        <v>50</v>
      </c>
      <c r="K66">
        <v>144</v>
      </c>
      <c r="L66">
        <v>1272</v>
      </c>
      <c r="M66">
        <v>4044</v>
      </c>
      <c r="N66" s="1">
        <v>60</v>
      </c>
      <c r="O66">
        <v>60</v>
      </c>
      <c r="P66">
        <f t="shared" si="0"/>
        <v>36.666666666666664</v>
      </c>
      <c r="Q66">
        <f t="shared" si="1"/>
        <v>36.666666666666664</v>
      </c>
      <c r="R66">
        <v>100</v>
      </c>
      <c r="S66">
        <v>0.49099999999999999</v>
      </c>
      <c r="T66">
        <v>82</v>
      </c>
      <c r="U66">
        <f t="shared" si="2"/>
        <v>36.666666666666664</v>
      </c>
      <c r="V66">
        <f t="shared" si="3"/>
        <v>36.666666666666664</v>
      </c>
    </row>
    <row r="67" spans="1:22" x14ac:dyDescent="0.25">
      <c r="A67" t="s">
        <v>76</v>
      </c>
      <c r="B67">
        <v>30</v>
      </c>
      <c r="C67">
        <v>4</v>
      </c>
      <c r="D67" t="s">
        <v>10</v>
      </c>
      <c r="E67">
        <v>-1</v>
      </c>
      <c r="F67" t="s">
        <v>11</v>
      </c>
      <c r="G67">
        <v>0.42299999999999999</v>
      </c>
      <c r="H67">
        <v>62</v>
      </c>
      <c r="I67">
        <v>0</v>
      </c>
      <c r="J67">
        <v>50</v>
      </c>
      <c r="K67">
        <v>138</v>
      </c>
      <c r="L67">
        <v>1289</v>
      </c>
      <c r="M67">
        <v>3978</v>
      </c>
      <c r="N67" s="1">
        <v>45</v>
      </c>
      <c r="O67">
        <v>49</v>
      </c>
      <c r="P67">
        <f t="shared" ref="P67:P130" si="4">(H67-$N67)/$N67*100</f>
        <v>37.777777777777779</v>
      </c>
      <c r="Q67">
        <f t="shared" ref="Q67:Q130" si="5">(H67-$O67)/$O67*100</f>
        <v>26.530612244897959</v>
      </c>
      <c r="R67">
        <v>100</v>
      </c>
      <c r="S67">
        <v>0.42299999999999999</v>
      </c>
      <c r="T67">
        <v>62</v>
      </c>
      <c r="U67">
        <f t="shared" ref="U67:U130" si="6">(T67-$N67)/$N67*100</f>
        <v>37.777777777777779</v>
      </c>
      <c r="V67">
        <f t="shared" ref="V67:V130" si="7">(T67-$O67)/$O67*100</f>
        <v>26.530612244897959</v>
      </c>
    </row>
    <row r="68" spans="1:22" x14ac:dyDescent="0.25">
      <c r="A68" t="s">
        <v>77</v>
      </c>
      <c r="B68">
        <v>30</v>
      </c>
      <c r="C68">
        <v>4</v>
      </c>
      <c r="D68" t="s">
        <v>10</v>
      </c>
      <c r="E68">
        <v>-1</v>
      </c>
      <c r="F68" t="s">
        <v>11</v>
      </c>
      <c r="G68">
        <v>0.107</v>
      </c>
      <c r="H68">
        <v>59</v>
      </c>
      <c r="I68">
        <v>0</v>
      </c>
      <c r="J68">
        <v>50</v>
      </c>
      <c r="K68">
        <v>415</v>
      </c>
      <c r="L68">
        <v>537</v>
      </c>
      <c r="M68">
        <v>1444</v>
      </c>
      <c r="N68" s="1">
        <v>52</v>
      </c>
      <c r="O68">
        <v>52</v>
      </c>
      <c r="P68">
        <f t="shared" si="4"/>
        <v>13.461538461538462</v>
      </c>
      <c r="Q68">
        <f t="shared" si="5"/>
        <v>13.461538461538462</v>
      </c>
      <c r="R68">
        <v>100</v>
      </c>
      <c r="S68">
        <v>0.107</v>
      </c>
      <c r="T68">
        <v>59</v>
      </c>
      <c r="U68">
        <f t="shared" si="6"/>
        <v>13.461538461538462</v>
      </c>
      <c r="V68">
        <f t="shared" si="7"/>
        <v>13.461538461538462</v>
      </c>
    </row>
    <row r="69" spans="1:22" x14ac:dyDescent="0.25">
      <c r="A69" t="s">
        <v>78</v>
      </c>
      <c r="B69">
        <v>30</v>
      </c>
      <c r="C69">
        <v>4</v>
      </c>
      <c r="D69" t="s">
        <v>10</v>
      </c>
      <c r="E69">
        <v>-1</v>
      </c>
      <c r="F69" t="s">
        <v>11</v>
      </c>
      <c r="G69">
        <v>0.54500000000000004</v>
      </c>
      <c r="H69">
        <v>68</v>
      </c>
      <c r="I69">
        <v>0.53700000000000003</v>
      </c>
      <c r="J69">
        <v>50</v>
      </c>
      <c r="K69">
        <v>78</v>
      </c>
      <c r="L69">
        <v>1329</v>
      </c>
      <c r="M69">
        <v>3944</v>
      </c>
      <c r="N69" s="1">
        <v>59</v>
      </c>
      <c r="O69">
        <v>59</v>
      </c>
      <c r="P69">
        <f t="shared" si="4"/>
        <v>15.254237288135593</v>
      </c>
      <c r="Q69">
        <f t="shared" si="5"/>
        <v>15.254237288135593</v>
      </c>
      <c r="R69">
        <v>100</v>
      </c>
      <c r="S69">
        <v>0.54500000000000004</v>
      </c>
      <c r="T69">
        <v>68</v>
      </c>
      <c r="U69">
        <f t="shared" si="6"/>
        <v>15.254237288135593</v>
      </c>
      <c r="V69">
        <f t="shared" si="7"/>
        <v>15.254237288135593</v>
      </c>
    </row>
    <row r="70" spans="1:22" x14ac:dyDescent="0.25">
      <c r="A70" t="s">
        <v>79</v>
      </c>
      <c r="B70">
        <v>30</v>
      </c>
      <c r="C70">
        <v>4</v>
      </c>
      <c r="D70" t="s">
        <v>10</v>
      </c>
      <c r="E70">
        <v>-1</v>
      </c>
      <c r="F70" t="s">
        <v>11</v>
      </c>
      <c r="G70">
        <v>0.32300000000000001</v>
      </c>
      <c r="H70">
        <v>63</v>
      </c>
      <c r="I70">
        <v>0</v>
      </c>
      <c r="J70">
        <v>50</v>
      </c>
      <c r="K70">
        <v>224</v>
      </c>
      <c r="L70">
        <v>1187</v>
      </c>
      <c r="M70">
        <v>3563</v>
      </c>
      <c r="N70" s="1">
        <v>55</v>
      </c>
      <c r="O70">
        <v>55</v>
      </c>
      <c r="P70">
        <f t="shared" si="4"/>
        <v>14.545454545454545</v>
      </c>
      <c r="Q70">
        <f t="shared" si="5"/>
        <v>14.545454545454545</v>
      </c>
      <c r="R70">
        <v>100</v>
      </c>
      <c r="S70">
        <v>0.32300000000000001</v>
      </c>
      <c r="T70">
        <v>63</v>
      </c>
      <c r="U70">
        <f t="shared" si="6"/>
        <v>14.545454545454545</v>
      </c>
      <c r="V70">
        <f t="shared" si="7"/>
        <v>14.545454545454545</v>
      </c>
    </row>
    <row r="71" spans="1:22" x14ac:dyDescent="0.25">
      <c r="A71" t="s">
        <v>80</v>
      </c>
      <c r="B71">
        <v>30</v>
      </c>
      <c r="C71">
        <v>4</v>
      </c>
      <c r="D71" t="s">
        <v>10</v>
      </c>
      <c r="E71">
        <v>-1</v>
      </c>
      <c r="F71" t="s">
        <v>11</v>
      </c>
      <c r="G71">
        <v>0.24399999999999999</v>
      </c>
      <c r="H71">
        <v>57</v>
      </c>
      <c r="I71">
        <v>0</v>
      </c>
      <c r="J71">
        <v>50</v>
      </c>
      <c r="K71">
        <v>338</v>
      </c>
      <c r="L71">
        <v>1222</v>
      </c>
      <c r="M71">
        <v>3653</v>
      </c>
      <c r="N71" s="1">
        <v>53</v>
      </c>
      <c r="O71">
        <v>53</v>
      </c>
      <c r="P71">
        <f t="shared" si="4"/>
        <v>7.5471698113207548</v>
      </c>
      <c r="Q71">
        <f t="shared" si="5"/>
        <v>7.5471698113207548</v>
      </c>
      <c r="R71">
        <v>100</v>
      </c>
      <c r="S71">
        <v>0.24399999999999999</v>
      </c>
      <c r="T71">
        <v>57</v>
      </c>
      <c r="U71">
        <f t="shared" si="6"/>
        <v>7.5471698113207548</v>
      </c>
      <c r="V71">
        <f t="shared" si="7"/>
        <v>7.5471698113207548</v>
      </c>
    </row>
    <row r="72" spans="1:22" x14ac:dyDescent="0.25">
      <c r="A72" t="s">
        <v>81</v>
      </c>
      <c r="B72">
        <v>30</v>
      </c>
      <c r="C72">
        <v>4</v>
      </c>
      <c r="D72" t="s">
        <v>10</v>
      </c>
      <c r="E72">
        <v>-1</v>
      </c>
      <c r="F72" t="s">
        <v>11</v>
      </c>
      <c r="G72">
        <v>0</v>
      </c>
      <c r="H72">
        <v>69</v>
      </c>
      <c r="I72">
        <v>0</v>
      </c>
      <c r="J72">
        <v>50</v>
      </c>
      <c r="K72">
        <v>5</v>
      </c>
      <c r="L72">
        <v>5</v>
      </c>
      <c r="M72">
        <v>10</v>
      </c>
      <c r="N72" s="1">
        <v>69</v>
      </c>
      <c r="O72">
        <v>69</v>
      </c>
      <c r="P72">
        <f t="shared" si="4"/>
        <v>0</v>
      </c>
      <c r="Q72">
        <f t="shared" si="5"/>
        <v>0</v>
      </c>
      <c r="R72">
        <v>100</v>
      </c>
      <c r="S72">
        <v>0</v>
      </c>
      <c r="T72">
        <v>69</v>
      </c>
      <c r="U72">
        <f t="shared" si="6"/>
        <v>0</v>
      </c>
      <c r="V72">
        <f t="shared" si="7"/>
        <v>0</v>
      </c>
    </row>
    <row r="73" spans="1:22" x14ac:dyDescent="0.25">
      <c r="A73" t="s">
        <v>82</v>
      </c>
      <c r="B73">
        <v>30</v>
      </c>
      <c r="C73">
        <v>4</v>
      </c>
      <c r="D73" t="s">
        <v>10</v>
      </c>
      <c r="E73">
        <v>-1</v>
      </c>
      <c r="F73" t="s">
        <v>11</v>
      </c>
      <c r="G73">
        <v>0.37</v>
      </c>
      <c r="H73">
        <v>47</v>
      </c>
      <c r="I73">
        <v>1E-3</v>
      </c>
      <c r="J73">
        <v>50</v>
      </c>
      <c r="K73">
        <v>577</v>
      </c>
      <c r="L73">
        <v>1232</v>
      </c>
      <c r="M73">
        <v>4228</v>
      </c>
      <c r="N73" s="1">
        <v>46</v>
      </c>
      <c r="O73">
        <v>46</v>
      </c>
      <c r="P73">
        <f t="shared" si="4"/>
        <v>2.1739130434782608</v>
      </c>
      <c r="Q73">
        <f t="shared" si="5"/>
        <v>2.1739130434782608</v>
      </c>
      <c r="R73">
        <v>100</v>
      </c>
      <c r="S73">
        <v>0.37</v>
      </c>
      <c r="T73">
        <v>47</v>
      </c>
      <c r="U73">
        <f t="shared" si="6"/>
        <v>2.1739130434782608</v>
      </c>
      <c r="V73">
        <f t="shared" si="7"/>
        <v>2.1739130434782608</v>
      </c>
    </row>
    <row r="74" spans="1:22" x14ac:dyDescent="0.25">
      <c r="A74" t="s">
        <v>83</v>
      </c>
      <c r="B74">
        <v>30</v>
      </c>
      <c r="C74">
        <v>4</v>
      </c>
      <c r="D74" t="s">
        <v>10</v>
      </c>
      <c r="E74">
        <v>-1</v>
      </c>
      <c r="F74" t="s">
        <v>11</v>
      </c>
      <c r="G74">
        <v>0.93500000000000005</v>
      </c>
      <c r="H74">
        <v>101</v>
      </c>
      <c r="I74">
        <v>1.9E-2</v>
      </c>
      <c r="J74">
        <v>50</v>
      </c>
      <c r="K74">
        <v>50</v>
      </c>
      <c r="L74">
        <v>1333</v>
      </c>
      <c r="M74">
        <v>4017</v>
      </c>
      <c r="N74" s="1">
        <v>57</v>
      </c>
      <c r="O74">
        <v>57</v>
      </c>
      <c r="P74">
        <f t="shared" si="4"/>
        <v>77.192982456140342</v>
      </c>
      <c r="Q74">
        <f t="shared" si="5"/>
        <v>77.192982456140342</v>
      </c>
      <c r="R74">
        <v>100</v>
      </c>
      <c r="S74">
        <v>0.93500000000000005</v>
      </c>
      <c r="T74">
        <v>101</v>
      </c>
      <c r="U74">
        <f t="shared" si="6"/>
        <v>77.192982456140342</v>
      </c>
      <c r="V74">
        <f t="shared" si="7"/>
        <v>77.192982456140342</v>
      </c>
    </row>
    <row r="75" spans="1:22" x14ac:dyDescent="0.25">
      <c r="A75" t="s">
        <v>84</v>
      </c>
      <c r="B75">
        <v>30</v>
      </c>
      <c r="C75">
        <v>4</v>
      </c>
      <c r="D75" t="s">
        <v>10</v>
      </c>
      <c r="E75">
        <v>-1</v>
      </c>
      <c r="F75" t="s">
        <v>11</v>
      </c>
      <c r="G75">
        <v>0.877</v>
      </c>
      <c r="H75">
        <v>92</v>
      </c>
      <c r="I75">
        <v>0.33200000000000002</v>
      </c>
      <c r="J75">
        <v>50</v>
      </c>
      <c r="K75">
        <v>318</v>
      </c>
      <c r="L75">
        <v>1203</v>
      </c>
      <c r="M75">
        <v>3903</v>
      </c>
      <c r="N75" s="1">
        <v>58</v>
      </c>
      <c r="O75">
        <v>58</v>
      </c>
      <c r="P75">
        <f t="shared" si="4"/>
        <v>58.620689655172406</v>
      </c>
      <c r="Q75">
        <f t="shared" si="5"/>
        <v>58.620689655172406</v>
      </c>
      <c r="R75">
        <v>100</v>
      </c>
      <c r="S75">
        <v>0.877</v>
      </c>
      <c r="T75">
        <v>92</v>
      </c>
      <c r="U75">
        <f t="shared" si="6"/>
        <v>58.620689655172406</v>
      </c>
      <c r="V75">
        <f t="shared" si="7"/>
        <v>58.620689655172406</v>
      </c>
    </row>
    <row r="76" spans="1:22" x14ac:dyDescent="0.25">
      <c r="A76" t="s">
        <v>85</v>
      </c>
      <c r="B76">
        <v>30</v>
      </c>
      <c r="C76">
        <v>4</v>
      </c>
      <c r="D76" t="s">
        <v>10</v>
      </c>
      <c r="E76">
        <v>-1</v>
      </c>
      <c r="F76" t="s">
        <v>11</v>
      </c>
      <c r="G76">
        <v>0.51</v>
      </c>
      <c r="H76">
        <v>65</v>
      </c>
      <c r="I76">
        <v>0</v>
      </c>
      <c r="J76">
        <v>50</v>
      </c>
      <c r="K76">
        <v>306</v>
      </c>
      <c r="L76">
        <v>1031</v>
      </c>
      <c r="M76">
        <v>3356</v>
      </c>
      <c r="N76" s="1">
        <v>53</v>
      </c>
      <c r="O76">
        <v>53</v>
      </c>
      <c r="P76">
        <f t="shared" si="4"/>
        <v>22.641509433962266</v>
      </c>
      <c r="Q76">
        <f t="shared" si="5"/>
        <v>22.641509433962266</v>
      </c>
      <c r="R76">
        <v>100</v>
      </c>
      <c r="S76">
        <v>0.51</v>
      </c>
      <c r="T76">
        <v>65</v>
      </c>
      <c r="U76">
        <f t="shared" si="6"/>
        <v>22.641509433962266</v>
      </c>
      <c r="V76">
        <f t="shared" si="7"/>
        <v>22.641509433962266</v>
      </c>
    </row>
    <row r="77" spans="1:22" x14ac:dyDescent="0.25">
      <c r="A77" t="s">
        <v>86</v>
      </c>
      <c r="B77">
        <v>30</v>
      </c>
      <c r="C77">
        <v>4</v>
      </c>
      <c r="D77" t="s">
        <v>10</v>
      </c>
      <c r="E77">
        <v>-1</v>
      </c>
      <c r="F77" t="s">
        <v>11</v>
      </c>
      <c r="G77">
        <v>0.61799999999999999</v>
      </c>
      <c r="H77">
        <v>80</v>
      </c>
      <c r="I77">
        <v>0.115</v>
      </c>
      <c r="J77">
        <v>50</v>
      </c>
      <c r="K77">
        <v>112</v>
      </c>
      <c r="L77">
        <v>1321</v>
      </c>
      <c r="M77">
        <v>3588</v>
      </c>
      <c r="N77" s="1">
        <v>66</v>
      </c>
      <c r="O77">
        <v>66</v>
      </c>
      <c r="P77">
        <f t="shared" si="4"/>
        <v>21.212121212121211</v>
      </c>
      <c r="Q77">
        <f t="shared" si="5"/>
        <v>21.212121212121211</v>
      </c>
      <c r="R77">
        <v>100</v>
      </c>
      <c r="S77">
        <v>0.61799999999999999</v>
      </c>
      <c r="T77">
        <v>80</v>
      </c>
      <c r="U77">
        <f t="shared" si="6"/>
        <v>21.212121212121211</v>
      </c>
      <c r="V77">
        <f t="shared" si="7"/>
        <v>21.212121212121211</v>
      </c>
    </row>
    <row r="78" spans="1:22" x14ac:dyDescent="0.25">
      <c r="A78" t="s">
        <v>87</v>
      </c>
      <c r="B78">
        <v>30</v>
      </c>
      <c r="C78">
        <v>4</v>
      </c>
      <c r="D78" t="s">
        <v>10</v>
      </c>
      <c r="E78">
        <v>-1</v>
      </c>
      <c r="F78" t="s">
        <v>11</v>
      </c>
      <c r="G78">
        <v>0.54500000000000004</v>
      </c>
      <c r="H78">
        <v>79</v>
      </c>
      <c r="I78">
        <v>2.8000000000000001E-2</v>
      </c>
      <c r="J78">
        <v>50</v>
      </c>
      <c r="K78">
        <v>166</v>
      </c>
      <c r="L78">
        <v>1178</v>
      </c>
      <c r="M78">
        <v>3397</v>
      </c>
      <c r="N78" s="1">
        <v>58</v>
      </c>
      <c r="O78">
        <v>58</v>
      </c>
      <c r="P78">
        <f t="shared" si="4"/>
        <v>36.206896551724135</v>
      </c>
      <c r="Q78">
        <f t="shared" si="5"/>
        <v>36.206896551724135</v>
      </c>
      <c r="R78">
        <v>100</v>
      </c>
      <c r="S78">
        <v>0.54500000000000004</v>
      </c>
      <c r="T78">
        <v>79</v>
      </c>
      <c r="U78">
        <f t="shared" si="6"/>
        <v>36.206896551724135</v>
      </c>
      <c r="V78">
        <f t="shared" si="7"/>
        <v>36.206896551724135</v>
      </c>
    </row>
    <row r="79" spans="1:22" x14ac:dyDescent="0.25">
      <c r="A79" t="s">
        <v>88</v>
      </c>
      <c r="B79">
        <v>30</v>
      </c>
      <c r="C79">
        <v>4</v>
      </c>
      <c r="D79" t="s">
        <v>10</v>
      </c>
      <c r="E79">
        <v>-1</v>
      </c>
      <c r="F79" t="s">
        <v>11</v>
      </c>
      <c r="G79">
        <v>0.76400000000000001</v>
      </c>
      <c r="H79">
        <v>79</v>
      </c>
      <c r="I79">
        <v>4.0000000000000001E-3</v>
      </c>
      <c r="J79">
        <v>50</v>
      </c>
      <c r="K79">
        <v>279</v>
      </c>
      <c r="L79">
        <v>1280</v>
      </c>
      <c r="M79">
        <v>4037</v>
      </c>
      <c r="N79" s="1">
        <v>60</v>
      </c>
      <c r="O79">
        <v>61</v>
      </c>
      <c r="P79">
        <f t="shared" si="4"/>
        <v>31.666666666666664</v>
      </c>
      <c r="Q79">
        <f t="shared" si="5"/>
        <v>29.508196721311474</v>
      </c>
      <c r="R79">
        <v>100</v>
      </c>
      <c r="S79">
        <v>0.76400000000000001</v>
      </c>
      <c r="T79">
        <v>79</v>
      </c>
      <c r="U79">
        <f t="shared" si="6"/>
        <v>31.666666666666664</v>
      </c>
      <c r="V79">
        <f t="shared" si="7"/>
        <v>29.508196721311474</v>
      </c>
    </row>
    <row r="80" spans="1:22" x14ac:dyDescent="0.25">
      <c r="A80" t="s">
        <v>89</v>
      </c>
      <c r="B80">
        <v>30</v>
      </c>
      <c r="C80">
        <v>4</v>
      </c>
      <c r="D80" t="s">
        <v>10</v>
      </c>
      <c r="E80">
        <v>-1</v>
      </c>
      <c r="F80" t="s">
        <v>11</v>
      </c>
      <c r="G80">
        <v>0.33700000000000002</v>
      </c>
      <c r="H80">
        <v>50</v>
      </c>
      <c r="I80">
        <v>0.152</v>
      </c>
      <c r="J80">
        <v>50</v>
      </c>
      <c r="K80">
        <v>460</v>
      </c>
      <c r="L80">
        <v>1005</v>
      </c>
      <c r="M80">
        <v>2883</v>
      </c>
      <c r="N80" s="1">
        <v>46</v>
      </c>
      <c r="O80">
        <v>46</v>
      </c>
      <c r="P80">
        <f t="shared" si="4"/>
        <v>8.695652173913043</v>
      </c>
      <c r="Q80">
        <f t="shared" si="5"/>
        <v>8.695652173913043</v>
      </c>
      <c r="R80">
        <v>100</v>
      </c>
      <c r="S80">
        <v>0.33700000000000002</v>
      </c>
      <c r="T80">
        <v>50</v>
      </c>
      <c r="U80">
        <f t="shared" si="6"/>
        <v>8.695652173913043</v>
      </c>
      <c r="V80">
        <f t="shared" si="7"/>
        <v>8.695652173913043</v>
      </c>
    </row>
    <row r="81" spans="1:22" x14ac:dyDescent="0.25">
      <c r="A81" t="s">
        <v>90</v>
      </c>
      <c r="B81">
        <v>30</v>
      </c>
      <c r="C81">
        <v>4</v>
      </c>
      <c r="D81" t="s">
        <v>10</v>
      </c>
      <c r="E81">
        <v>-1</v>
      </c>
      <c r="F81" t="s">
        <v>11</v>
      </c>
      <c r="G81">
        <v>0.83699999999999997</v>
      </c>
      <c r="H81">
        <v>66</v>
      </c>
      <c r="I81">
        <v>0</v>
      </c>
      <c r="J81">
        <v>50</v>
      </c>
      <c r="K81">
        <v>85</v>
      </c>
      <c r="L81">
        <v>1320</v>
      </c>
      <c r="M81">
        <v>3985</v>
      </c>
      <c r="N81" s="1">
        <v>65</v>
      </c>
      <c r="O81">
        <v>65</v>
      </c>
      <c r="P81">
        <f t="shared" si="4"/>
        <v>1.5384615384615385</v>
      </c>
      <c r="Q81">
        <f t="shared" si="5"/>
        <v>1.5384615384615385</v>
      </c>
      <c r="R81">
        <v>100</v>
      </c>
      <c r="S81">
        <v>0.83699999999999997</v>
      </c>
      <c r="T81">
        <v>66</v>
      </c>
      <c r="U81">
        <f t="shared" si="6"/>
        <v>1.5384615384615385</v>
      </c>
      <c r="V81">
        <f t="shared" si="7"/>
        <v>1.5384615384615385</v>
      </c>
    </row>
    <row r="82" spans="1:22" x14ac:dyDescent="0.25">
      <c r="A82" t="s">
        <v>91</v>
      </c>
      <c r="B82">
        <v>30</v>
      </c>
      <c r="C82">
        <v>4</v>
      </c>
      <c r="D82" t="s">
        <v>10</v>
      </c>
      <c r="E82">
        <v>-1</v>
      </c>
      <c r="F82" t="s">
        <v>11</v>
      </c>
      <c r="G82">
        <v>1.1930000000000001</v>
      </c>
      <c r="H82">
        <v>119</v>
      </c>
      <c r="I82">
        <v>0.71</v>
      </c>
      <c r="J82">
        <v>50</v>
      </c>
      <c r="K82">
        <v>84</v>
      </c>
      <c r="L82">
        <v>1333</v>
      </c>
      <c r="M82">
        <v>3889</v>
      </c>
      <c r="N82" s="1">
        <v>66</v>
      </c>
      <c r="O82">
        <v>66</v>
      </c>
      <c r="P82">
        <f t="shared" si="4"/>
        <v>80.303030303030297</v>
      </c>
      <c r="Q82">
        <f t="shared" si="5"/>
        <v>80.303030303030297</v>
      </c>
      <c r="R82">
        <v>100</v>
      </c>
      <c r="S82">
        <v>1.1930000000000001</v>
      </c>
      <c r="T82">
        <v>119</v>
      </c>
      <c r="U82">
        <f t="shared" si="6"/>
        <v>80.303030303030297</v>
      </c>
      <c r="V82">
        <f t="shared" si="7"/>
        <v>80.303030303030297</v>
      </c>
    </row>
    <row r="83" spans="1:22" x14ac:dyDescent="0.25">
      <c r="A83" t="s">
        <v>92</v>
      </c>
      <c r="B83">
        <v>30</v>
      </c>
      <c r="C83">
        <v>4</v>
      </c>
      <c r="D83" t="s">
        <v>10</v>
      </c>
      <c r="E83">
        <v>-1</v>
      </c>
      <c r="F83" t="s">
        <v>11</v>
      </c>
      <c r="G83">
        <v>1.417</v>
      </c>
      <c r="H83">
        <v>130</v>
      </c>
      <c r="I83">
        <v>0.81200000000000006</v>
      </c>
      <c r="J83">
        <v>50</v>
      </c>
      <c r="K83">
        <v>50</v>
      </c>
      <c r="L83">
        <v>1339</v>
      </c>
      <c r="M83">
        <v>4242</v>
      </c>
      <c r="N83" s="1">
        <v>62</v>
      </c>
      <c r="O83">
        <v>64</v>
      </c>
      <c r="P83">
        <f t="shared" si="4"/>
        <v>109.6774193548387</v>
      </c>
      <c r="Q83">
        <f t="shared" si="5"/>
        <v>103.125</v>
      </c>
      <c r="R83">
        <v>100</v>
      </c>
      <c r="S83">
        <v>1.417</v>
      </c>
      <c r="T83">
        <v>130</v>
      </c>
      <c r="U83">
        <f t="shared" si="6"/>
        <v>109.6774193548387</v>
      </c>
      <c r="V83">
        <f t="shared" si="7"/>
        <v>103.125</v>
      </c>
    </row>
    <row r="84" spans="1:22" x14ac:dyDescent="0.25">
      <c r="A84" t="s">
        <v>93</v>
      </c>
      <c r="B84">
        <v>30</v>
      </c>
      <c r="C84">
        <v>4</v>
      </c>
      <c r="D84" t="s">
        <v>10</v>
      </c>
      <c r="E84">
        <v>-1</v>
      </c>
      <c r="F84" t="s">
        <v>11</v>
      </c>
      <c r="G84">
        <v>0.84599999999999997</v>
      </c>
      <c r="H84">
        <v>84</v>
      </c>
      <c r="I84">
        <v>0.215</v>
      </c>
      <c r="J84">
        <v>50</v>
      </c>
      <c r="K84">
        <v>218</v>
      </c>
      <c r="L84">
        <v>1246</v>
      </c>
      <c r="M84">
        <v>3899</v>
      </c>
      <c r="N84" s="1">
        <v>75</v>
      </c>
      <c r="O84">
        <v>75</v>
      </c>
      <c r="P84">
        <f t="shared" si="4"/>
        <v>12</v>
      </c>
      <c r="Q84">
        <f t="shared" si="5"/>
        <v>12</v>
      </c>
      <c r="R84">
        <v>100</v>
      </c>
      <c r="S84">
        <v>0.84599999999999997</v>
      </c>
      <c r="T84">
        <v>84</v>
      </c>
      <c r="U84">
        <f t="shared" si="6"/>
        <v>12</v>
      </c>
      <c r="V84">
        <f t="shared" si="7"/>
        <v>12</v>
      </c>
    </row>
    <row r="85" spans="1:22" x14ac:dyDescent="0.25">
      <c r="A85" t="s">
        <v>94</v>
      </c>
      <c r="B85">
        <v>30</v>
      </c>
      <c r="C85">
        <v>4</v>
      </c>
      <c r="D85" t="s">
        <v>10</v>
      </c>
      <c r="E85">
        <v>-1</v>
      </c>
      <c r="F85" t="s">
        <v>11</v>
      </c>
      <c r="G85">
        <v>1.204</v>
      </c>
      <c r="H85">
        <v>74</v>
      </c>
      <c r="I85">
        <v>0.75600000000000001</v>
      </c>
      <c r="J85">
        <v>50</v>
      </c>
      <c r="K85">
        <v>107</v>
      </c>
      <c r="L85">
        <v>1334</v>
      </c>
      <c r="M85">
        <v>3910</v>
      </c>
      <c r="N85" s="1">
        <v>58</v>
      </c>
      <c r="O85">
        <v>58</v>
      </c>
      <c r="P85">
        <f t="shared" si="4"/>
        <v>27.586206896551722</v>
      </c>
      <c r="Q85">
        <f t="shared" si="5"/>
        <v>27.586206896551722</v>
      </c>
      <c r="R85">
        <v>100</v>
      </c>
      <c r="S85">
        <v>1.204</v>
      </c>
      <c r="T85">
        <v>74</v>
      </c>
      <c r="U85">
        <f t="shared" si="6"/>
        <v>27.586206896551722</v>
      </c>
      <c r="V85">
        <f t="shared" si="7"/>
        <v>27.586206896551722</v>
      </c>
    </row>
    <row r="86" spans="1:22" x14ac:dyDescent="0.25">
      <c r="A86" t="s">
        <v>95</v>
      </c>
      <c r="B86">
        <v>30</v>
      </c>
      <c r="C86">
        <v>4</v>
      </c>
      <c r="D86" t="s">
        <v>10</v>
      </c>
      <c r="E86">
        <v>-1</v>
      </c>
      <c r="F86" t="s">
        <v>11</v>
      </c>
      <c r="G86">
        <v>1.0209999999999999</v>
      </c>
      <c r="H86">
        <v>77</v>
      </c>
      <c r="I86">
        <v>3.3000000000000002E-2</v>
      </c>
      <c r="J86">
        <v>50</v>
      </c>
      <c r="K86">
        <v>277</v>
      </c>
      <c r="L86">
        <v>1262</v>
      </c>
      <c r="M86">
        <v>4335</v>
      </c>
      <c r="N86" s="1">
        <v>55</v>
      </c>
      <c r="O86">
        <v>55</v>
      </c>
      <c r="P86">
        <f t="shared" si="4"/>
        <v>40</v>
      </c>
      <c r="Q86">
        <f t="shared" si="5"/>
        <v>40</v>
      </c>
      <c r="R86">
        <v>100</v>
      </c>
      <c r="S86">
        <v>1.0209999999999999</v>
      </c>
      <c r="T86">
        <v>77</v>
      </c>
      <c r="U86">
        <f t="shared" si="6"/>
        <v>40</v>
      </c>
      <c r="V86">
        <f t="shared" si="7"/>
        <v>40</v>
      </c>
    </row>
    <row r="87" spans="1:22" x14ac:dyDescent="0.25">
      <c r="A87" t="s">
        <v>96</v>
      </c>
      <c r="B87">
        <v>30</v>
      </c>
      <c r="C87">
        <v>4</v>
      </c>
      <c r="D87" t="s">
        <v>10</v>
      </c>
      <c r="E87">
        <v>-1</v>
      </c>
      <c r="F87" t="s">
        <v>11</v>
      </c>
      <c r="G87">
        <v>1.034</v>
      </c>
      <c r="H87">
        <v>76</v>
      </c>
      <c r="I87">
        <v>0.80100000000000005</v>
      </c>
      <c r="J87">
        <v>50</v>
      </c>
      <c r="K87">
        <v>106</v>
      </c>
      <c r="L87">
        <v>1333</v>
      </c>
      <c r="M87">
        <v>3903</v>
      </c>
      <c r="N87" s="1">
        <v>69</v>
      </c>
      <c r="O87">
        <v>69</v>
      </c>
      <c r="P87">
        <f t="shared" si="4"/>
        <v>10.144927536231885</v>
      </c>
      <c r="Q87">
        <f t="shared" si="5"/>
        <v>10.144927536231885</v>
      </c>
      <c r="R87">
        <v>100</v>
      </c>
      <c r="S87">
        <v>1.034</v>
      </c>
      <c r="T87">
        <v>76</v>
      </c>
      <c r="U87">
        <f t="shared" si="6"/>
        <v>10.144927536231885</v>
      </c>
      <c r="V87">
        <f t="shared" si="7"/>
        <v>10.144927536231885</v>
      </c>
    </row>
    <row r="88" spans="1:22" x14ac:dyDescent="0.25">
      <c r="A88" t="s">
        <v>97</v>
      </c>
      <c r="B88">
        <v>30</v>
      </c>
      <c r="C88">
        <v>4</v>
      </c>
      <c r="D88" t="s">
        <v>10</v>
      </c>
      <c r="E88">
        <v>-1</v>
      </c>
      <c r="F88" t="s">
        <v>11</v>
      </c>
      <c r="G88">
        <v>0.78300000000000003</v>
      </c>
      <c r="H88">
        <v>47</v>
      </c>
      <c r="I88">
        <v>6.0000000000000001E-3</v>
      </c>
      <c r="J88">
        <v>50</v>
      </c>
      <c r="K88">
        <v>142</v>
      </c>
      <c r="L88">
        <v>1094</v>
      </c>
      <c r="M88">
        <v>3589</v>
      </c>
      <c r="N88" s="1">
        <v>42</v>
      </c>
      <c r="O88">
        <v>42</v>
      </c>
      <c r="P88">
        <f t="shared" si="4"/>
        <v>11.904761904761903</v>
      </c>
      <c r="Q88">
        <f t="shared" si="5"/>
        <v>11.904761904761903</v>
      </c>
      <c r="R88">
        <v>100</v>
      </c>
      <c r="S88">
        <v>0.78300000000000003</v>
      </c>
      <c r="T88">
        <v>47</v>
      </c>
      <c r="U88">
        <f t="shared" si="6"/>
        <v>11.904761904761903</v>
      </c>
      <c r="V88">
        <f t="shared" si="7"/>
        <v>11.904761904761903</v>
      </c>
    </row>
    <row r="89" spans="1:22" x14ac:dyDescent="0.25">
      <c r="A89" t="s">
        <v>98</v>
      </c>
      <c r="B89">
        <v>30</v>
      </c>
      <c r="C89">
        <v>4</v>
      </c>
      <c r="D89" t="s">
        <v>10</v>
      </c>
      <c r="E89">
        <v>-1</v>
      </c>
      <c r="F89" t="s">
        <v>11</v>
      </c>
      <c r="G89">
        <v>6.0000000000000001E-3</v>
      </c>
      <c r="H89">
        <v>63</v>
      </c>
      <c r="I89">
        <v>3.0000000000000001E-3</v>
      </c>
      <c r="J89">
        <v>50</v>
      </c>
      <c r="K89">
        <v>16</v>
      </c>
      <c r="L89">
        <v>14</v>
      </c>
      <c r="M89">
        <v>30</v>
      </c>
      <c r="N89" s="1">
        <v>63</v>
      </c>
      <c r="O89">
        <v>63</v>
      </c>
      <c r="P89">
        <f t="shared" si="4"/>
        <v>0</v>
      </c>
      <c r="Q89">
        <f t="shared" si="5"/>
        <v>0</v>
      </c>
      <c r="R89">
        <v>100</v>
      </c>
      <c r="S89">
        <v>6.0000000000000001E-3</v>
      </c>
      <c r="T89">
        <v>63</v>
      </c>
      <c r="U89">
        <f t="shared" si="6"/>
        <v>0</v>
      </c>
      <c r="V89">
        <f t="shared" si="7"/>
        <v>0</v>
      </c>
    </row>
    <row r="90" spans="1:22" x14ac:dyDescent="0.25">
      <c r="A90" t="s">
        <v>99</v>
      </c>
      <c r="B90">
        <v>30</v>
      </c>
      <c r="C90">
        <v>4</v>
      </c>
      <c r="D90" t="s">
        <v>10</v>
      </c>
      <c r="E90">
        <v>-1</v>
      </c>
      <c r="F90" t="s">
        <v>11</v>
      </c>
      <c r="G90">
        <v>1.468</v>
      </c>
      <c r="H90">
        <v>133</v>
      </c>
      <c r="I90">
        <v>1.214</v>
      </c>
      <c r="J90">
        <v>50</v>
      </c>
      <c r="K90">
        <v>146</v>
      </c>
      <c r="L90">
        <v>1330</v>
      </c>
      <c r="M90">
        <v>4120</v>
      </c>
      <c r="N90" s="1">
        <v>69</v>
      </c>
      <c r="O90">
        <v>69</v>
      </c>
      <c r="P90">
        <f t="shared" si="4"/>
        <v>92.753623188405797</v>
      </c>
      <c r="Q90">
        <f t="shared" si="5"/>
        <v>92.753623188405797</v>
      </c>
      <c r="R90">
        <v>100</v>
      </c>
      <c r="S90">
        <v>1.468</v>
      </c>
      <c r="T90">
        <v>133</v>
      </c>
      <c r="U90">
        <f t="shared" si="6"/>
        <v>92.753623188405797</v>
      </c>
      <c r="V90">
        <f t="shared" si="7"/>
        <v>92.753623188405797</v>
      </c>
    </row>
    <row r="91" spans="1:22" x14ac:dyDescent="0.25">
      <c r="A91" t="s">
        <v>100</v>
      </c>
      <c r="B91">
        <v>30</v>
      </c>
      <c r="C91">
        <v>4</v>
      </c>
      <c r="D91" t="s">
        <v>10</v>
      </c>
      <c r="E91">
        <v>-1</v>
      </c>
      <c r="F91" t="s">
        <v>11</v>
      </c>
      <c r="G91">
        <v>1.72</v>
      </c>
      <c r="H91">
        <v>183</v>
      </c>
      <c r="I91">
        <v>1.0980000000000001</v>
      </c>
      <c r="J91">
        <v>50</v>
      </c>
      <c r="K91">
        <v>50</v>
      </c>
      <c r="L91">
        <v>1330</v>
      </c>
      <c r="M91">
        <v>3854</v>
      </c>
      <c r="N91" s="1">
        <v>83</v>
      </c>
      <c r="O91">
        <v>89</v>
      </c>
      <c r="P91">
        <f t="shared" si="4"/>
        <v>120.48192771084338</v>
      </c>
      <c r="Q91">
        <f t="shared" si="5"/>
        <v>105.61797752808988</v>
      </c>
      <c r="R91">
        <v>100</v>
      </c>
      <c r="S91">
        <v>1.72</v>
      </c>
      <c r="T91">
        <v>183</v>
      </c>
      <c r="U91">
        <f t="shared" si="6"/>
        <v>120.48192771084338</v>
      </c>
      <c r="V91">
        <f t="shared" si="7"/>
        <v>105.61797752808988</v>
      </c>
    </row>
    <row r="92" spans="1:22" x14ac:dyDescent="0.25">
      <c r="A92" t="s">
        <v>101</v>
      </c>
      <c r="B92">
        <v>30</v>
      </c>
      <c r="C92">
        <v>4</v>
      </c>
      <c r="D92" t="s">
        <v>10</v>
      </c>
      <c r="E92">
        <v>-1</v>
      </c>
      <c r="F92" t="s">
        <v>11</v>
      </c>
      <c r="G92">
        <v>1.335</v>
      </c>
      <c r="H92">
        <v>81</v>
      </c>
      <c r="I92">
        <v>1.0740000000000001</v>
      </c>
      <c r="J92">
        <v>50</v>
      </c>
      <c r="K92">
        <v>169</v>
      </c>
      <c r="L92">
        <v>1343</v>
      </c>
      <c r="M92">
        <v>4097</v>
      </c>
      <c r="N92" s="1">
        <v>59</v>
      </c>
      <c r="O92">
        <v>59</v>
      </c>
      <c r="P92">
        <f t="shared" si="4"/>
        <v>37.288135593220339</v>
      </c>
      <c r="Q92">
        <f t="shared" si="5"/>
        <v>37.288135593220339</v>
      </c>
      <c r="R92">
        <v>100</v>
      </c>
      <c r="S92">
        <v>1.335</v>
      </c>
      <c r="T92">
        <v>81</v>
      </c>
      <c r="U92">
        <f t="shared" si="6"/>
        <v>37.288135593220339</v>
      </c>
      <c r="V92">
        <f t="shared" si="7"/>
        <v>37.288135593220339</v>
      </c>
    </row>
    <row r="93" spans="1:22" x14ac:dyDescent="0.25">
      <c r="A93" t="s">
        <v>102</v>
      </c>
      <c r="B93">
        <v>30</v>
      </c>
      <c r="C93">
        <v>4</v>
      </c>
      <c r="D93" t="s">
        <v>10</v>
      </c>
      <c r="E93">
        <v>-1</v>
      </c>
      <c r="F93" t="s">
        <v>11</v>
      </c>
      <c r="G93">
        <v>1.407</v>
      </c>
      <c r="H93">
        <v>78</v>
      </c>
      <c r="I93">
        <v>1.3220000000000001</v>
      </c>
      <c r="J93">
        <v>50</v>
      </c>
      <c r="K93">
        <v>186</v>
      </c>
      <c r="L93">
        <v>1294</v>
      </c>
      <c r="M93">
        <v>4164</v>
      </c>
      <c r="N93" s="1">
        <v>56</v>
      </c>
      <c r="O93">
        <v>56</v>
      </c>
      <c r="P93">
        <f t="shared" si="4"/>
        <v>39.285714285714285</v>
      </c>
      <c r="Q93">
        <f t="shared" si="5"/>
        <v>39.285714285714285</v>
      </c>
      <c r="R93">
        <v>100</v>
      </c>
      <c r="S93">
        <v>1.407</v>
      </c>
      <c r="T93">
        <v>78</v>
      </c>
      <c r="U93">
        <f t="shared" si="6"/>
        <v>39.285714285714285</v>
      </c>
      <c r="V93">
        <f t="shared" si="7"/>
        <v>39.285714285714285</v>
      </c>
    </row>
    <row r="94" spans="1:22" x14ac:dyDescent="0.25">
      <c r="A94" t="s">
        <v>103</v>
      </c>
      <c r="B94">
        <v>30</v>
      </c>
      <c r="C94">
        <v>4</v>
      </c>
      <c r="D94" t="s">
        <v>10</v>
      </c>
      <c r="E94">
        <v>-1</v>
      </c>
      <c r="F94" t="s">
        <v>11</v>
      </c>
      <c r="G94">
        <v>1.458</v>
      </c>
      <c r="H94">
        <v>67</v>
      </c>
      <c r="I94">
        <v>1.171</v>
      </c>
      <c r="J94">
        <v>50</v>
      </c>
      <c r="K94">
        <v>294</v>
      </c>
      <c r="L94">
        <v>1327</v>
      </c>
      <c r="M94">
        <v>4368</v>
      </c>
      <c r="N94" s="1">
        <v>55</v>
      </c>
      <c r="O94">
        <v>55</v>
      </c>
      <c r="P94">
        <f t="shared" si="4"/>
        <v>21.818181818181817</v>
      </c>
      <c r="Q94">
        <f t="shared" si="5"/>
        <v>21.818181818181817</v>
      </c>
      <c r="R94">
        <v>100</v>
      </c>
      <c r="S94">
        <v>1.458</v>
      </c>
      <c r="T94">
        <v>67</v>
      </c>
      <c r="U94">
        <f t="shared" si="6"/>
        <v>21.818181818181817</v>
      </c>
      <c r="V94">
        <f t="shared" si="7"/>
        <v>21.818181818181817</v>
      </c>
    </row>
    <row r="95" spans="1:22" x14ac:dyDescent="0.25">
      <c r="A95" t="s">
        <v>104</v>
      </c>
      <c r="B95">
        <v>30</v>
      </c>
      <c r="C95">
        <v>4</v>
      </c>
      <c r="D95" t="s">
        <v>10</v>
      </c>
      <c r="E95">
        <v>-1</v>
      </c>
      <c r="F95" t="s">
        <v>11</v>
      </c>
      <c r="G95">
        <v>1.3380000000000001</v>
      </c>
      <c r="H95">
        <v>65</v>
      </c>
      <c r="I95">
        <v>1.0349999999999999</v>
      </c>
      <c r="J95">
        <v>50</v>
      </c>
      <c r="K95">
        <v>203</v>
      </c>
      <c r="L95">
        <v>1304</v>
      </c>
      <c r="M95">
        <v>4079</v>
      </c>
      <c r="N95" s="1">
        <v>48</v>
      </c>
      <c r="O95">
        <v>48</v>
      </c>
      <c r="P95">
        <f t="shared" si="4"/>
        <v>35.416666666666671</v>
      </c>
      <c r="Q95">
        <f t="shared" si="5"/>
        <v>35.416666666666671</v>
      </c>
      <c r="R95">
        <v>100</v>
      </c>
      <c r="S95">
        <v>1.3380000000000001</v>
      </c>
      <c r="T95">
        <v>65</v>
      </c>
      <c r="U95">
        <f t="shared" si="6"/>
        <v>35.416666666666671</v>
      </c>
      <c r="V95">
        <f t="shared" si="7"/>
        <v>35.416666666666671</v>
      </c>
    </row>
    <row r="96" spans="1:22" x14ac:dyDescent="0.25">
      <c r="A96" t="s">
        <v>105</v>
      </c>
      <c r="B96">
        <v>30</v>
      </c>
      <c r="C96">
        <v>4</v>
      </c>
      <c r="D96" t="s">
        <v>10</v>
      </c>
      <c r="E96">
        <v>-1</v>
      </c>
      <c r="F96" t="s">
        <v>11</v>
      </c>
      <c r="G96">
        <v>1.0629999999999999</v>
      </c>
      <c r="H96">
        <v>51</v>
      </c>
      <c r="I96">
        <v>0.124</v>
      </c>
      <c r="J96">
        <v>50</v>
      </c>
      <c r="K96">
        <v>144</v>
      </c>
      <c r="L96">
        <v>1268</v>
      </c>
      <c r="M96">
        <v>3995</v>
      </c>
      <c r="N96" s="1">
        <v>44</v>
      </c>
      <c r="O96">
        <v>44</v>
      </c>
      <c r="P96">
        <f t="shared" si="4"/>
        <v>15.909090909090908</v>
      </c>
      <c r="Q96">
        <f t="shared" si="5"/>
        <v>15.909090909090908</v>
      </c>
      <c r="R96">
        <v>100</v>
      </c>
      <c r="S96">
        <v>1.0629999999999999</v>
      </c>
      <c r="T96">
        <v>51</v>
      </c>
      <c r="U96">
        <f t="shared" si="6"/>
        <v>15.909090909090908</v>
      </c>
      <c r="V96">
        <f t="shared" si="7"/>
        <v>15.909090909090908</v>
      </c>
    </row>
    <row r="97" spans="1:22" x14ac:dyDescent="0.25">
      <c r="A97" t="s">
        <v>106</v>
      </c>
      <c r="B97">
        <v>30</v>
      </c>
      <c r="C97">
        <v>4</v>
      </c>
      <c r="D97" t="s">
        <v>10</v>
      </c>
      <c r="E97">
        <v>-1</v>
      </c>
      <c r="F97" t="s">
        <v>11</v>
      </c>
      <c r="G97">
        <v>0.998</v>
      </c>
      <c r="H97">
        <v>56</v>
      </c>
      <c r="I97">
        <v>0.154</v>
      </c>
      <c r="J97">
        <v>50</v>
      </c>
      <c r="K97">
        <v>562</v>
      </c>
      <c r="L97">
        <v>1222</v>
      </c>
      <c r="M97">
        <v>3906</v>
      </c>
      <c r="N97" s="1">
        <v>54</v>
      </c>
      <c r="O97">
        <v>54</v>
      </c>
      <c r="P97">
        <f t="shared" si="4"/>
        <v>3.7037037037037033</v>
      </c>
      <c r="Q97">
        <f t="shared" si="5"/>
        <v>3.7037037037037033</v>
      </c>
      <c r="R97">
        <v>200</v>
      </c>
      <c r="S97">
        <v>0.998</v>
      </c>
      <c r="T97">
        <v>56</v>
      </c>
      <c r="U97">
        <f t="shared" si="6"/>
        <v>3.7037037037037033</v>
      </c>
      <c r="V97">
        <f t="shared" si="7"/>
        <v>3.7037037037037033</v>
      </c>
    </row>
    <row r="98" spans="1:22" x14ac:dyDescent="0.25">
      <c r="A98" t="s">
        <v>107</v>
      </c>
      <c r="B98">
        <v>60</v>
      </c>
      <c r="C98">
        <v>4</v>
      </c>
      <c r="D98" t="s">
        <v>10</v>
      </c>
      <c r="E98">
        <v>-1</v>
      </c>
      <c r="F98" t="s">
        <v>11</v>
      </c>
      <c r="G98">
        <v>4.2619999999999996</v>
      </c>
      <c r="H98">
        <v>105</v>
      </c>
      <c r="I98">
        <v>1.341</v>
      </c>
      <c r="J98">
        <v>50</v>
      </c>
      <c r="K98">
        <v>868</v>
      </c>
      <c r="L98">
        <v>2604</v>
      </c>
      <c r="M98">
        <v>11712</v>
      </c>
      <c r="N98" s="1">
        <v>86</v>
      </c>
      <c r="O98">
        <v>86</v>
      </c>
      <c r="P98">
        <f t="shared" si="4"/>
        <v>22.093023255813954</v>
      </c>
      <c r="Q98">
        <f t="shared" si="5"/>
        <v>22.093023255813954</v>
      </c>
      <c r="R98">
        <v>200</v>
      </c>
      <c r="S98">
        <v>4.2619999999999996</v>
      </c>
      <c r="T98">
        <v>105</v>
      </c>
      <c r="U98">
        <f t="shared" si="6"/>
        <v>22.093023255813954</v>
      </c>
      <c r="V98">
        <f t="shared" si="7"/>
        <v>22.093023255813954</v>
      </c>
    </row>
    <row r="99" spans="1:22" x14ac:dyDescent="0.25">
      <c r="A99" t="s">
        <v>108</v>
      </c>
      <c r="B99">
        <v>60</v>
      </c>
      <c r="C99">
        <v>4</v>
      </c>
      <c r="D99" t="s">
        <v>10</v>
      </c>
      <c r="E99">
        <v>-1</v>
      </c>
      <c r="F99" t="s">
        <v>11</v>
      </c>
      <c r="G99">
        <v>5.9119999999999999</v>
      </c>
      <c r="H99">
        <v>86</v>
      </c>
      <c r="I99">
        <v>0.04</v>
      </c>
      <c r="J99">
        <v>50</v>
      </c>
      <c r="K99">
        <v>399</v>
      </c>
      <c r="L99">
        <v>2731</v>
      </c>
      <c r="M99">
        <v>12592</v>
      </c>
      <c r="N99" s="1">
        <v>79</v>
      </c>
      <c r="O99">
        <v>79</v>
      </c>
      <c r="P99">
        <f t="shared" si="4"/>
        <v>8.8607594936708853</v>
      </c>
      <c r="Q99">
        <f t="shared" si="5"/>
        <v>8.8607594936708853</v>
      </c>
      <c r="R99">
        <v>200</v>
      </c>
      <c r="S99">
        <v>5.9119999999999999</v>
      </c>
      <c r="T99">
        <v>86</v>
      </c>
      <c r="U99">
        <f t="shared" si="6"/>
        <v>8.8607594936708853</v>
      </c>
      <c r="V99">
        <f t="shared" si="7"/>
        <v>8.8607594936708853</v>
      </c>
    </row>
    <row r="100" spans="1:22" x14ac:dyDescent="0.25">
      <c r="A100" t="s">
        <v>109</v>
      </c>
      <c r="B100">
        <v>60</v>
      </c>
      <c r="C100">
        <v>4</v>
      </c>
      <c r="D100" t="s">
        <v>10</v>
      </c>
      <c r="E100">
        <v>-1</v>
      </c>
      <c r="F100" t="s">
        <v>11</v>
      </c>
      <c r="G100">
        <v>1.8160000000000001</v>
      </c>
      <c r="H100">
        <v>84</v>
      </c>
      <c r="I100">
        <v>2E-3</v>
      </c>
      <c r="J100">
        <v>50</v>
      </c>
      <c r="K100">
        <v>1917</v>
      </c>
      <c r="L100">
        <v>2494</v>
      </c>
      <c r="M100">
        <v>10663</v>
      </c>
      <c r="N100" s="1">
        <v>82</v>
      </c>
      <c r="O100">
        <v>82</v>
      </c>
      <c r="P100">
        <f t="shared" si="4"/>
        <v>2.4390243902439024</v>
      </c>
      <c r="Q100">
        <f t="shared" si="5"/>
        <v>2.4390243902439024</v>
      </c>
      <c r="R100">
        <v>200</v>
      </c>
      <c r="S100">
        <v>1.8160000000000001</v>
      </c>
      <c r="T100">
        <v>84</v>
      </c>
      <c r="U100">
        <f t="shared" si="6"/>
        <v>2.4390243902439024</v>
      </c>
      <c r="V100">
        <f t="shared" si="7"/>
        <v>2.4390243902439024</v>
      </c>
    </row>
    <row r="101" spans="1:22" x14ac:dyDescent="0.25">
      <c r="A101" t="s">
        <v>110</v>
      </c>
      <c r="B101">
        <v>60</v>
      </c>
      <c r="C101">
        <v>4</v>
      </c>
      <c r="D101" t="s">
        <v>10</v>
      </c>
      <c r="E101">
        <v>-1</v>
      </c>
      <c r="F101" t="s">
        <v>11</v>
      </c>
      <c r="G101">
        <v>1.871</v>
      </c>
      <c r="H101">
        <v>65</v>
      </c>
      <c r="I101">
        <v>1.867</v>
      </c>
      <c r="J101">
        <v>50</v>
      </c>
      <c r="K101">
        <v>52</v>
      </c>
      <c r="L101">
        <v>496</v>
      </c>
      <c r="M101">
        <v>2110</v>
      </c>
      <c r="N101" s="1">
        <v>65</v>
      </c>
      <c r="O101">
        <v>65</v>
      </c>
      <c r="P101">
        <f t="shared" si="4"/>
        <v>0</v>
      </c>
      <c r="Q101">
        <f t="shared" si="5"/>
        <v>0</v>
      </c>
      <c r="R101">
        <v>200</v>
      </c>
      <c r="S101">
        <v>1.871</v>
      </c>
      <c r="T101">
        <v>65</v>
      </c>
      <c r="U101">
        <f t="shared" si="6"/>
        <v>0</v>
      </c>
      <c r="V101">
        <f t="shared" si="7"/>
        <v>0</v>
      </c>
    </row>
    <row r="102" spans="1:22" x14ac:dyDescent="0.25">
      <c r="A102" t="s">
        <v>111</v>
      </c>
      <c r="B102">
        <v>60</v>
      </c>
      <c r="C102">
        <v>4</v>
      </c>
      <c r="D102" t="s">
        <v>10</v>
      </c>
      <c r="E102">
        <v>-1</v>
      </c>
      <c r="F102" t="s">
        <v>11</v>
      </c>
      <c r="G102">
        <v>1.9830000000000001</v>
      </c>
      <c r="H102">
        <v>60</v>
      </c>
      <c r="I102">
        <v>3.0000000000000001E-3</v>
      </c>
      <c r="J102">
        <v>50</v>
      </c>
      <c r="K102">
        <v>1491</v>
      </c>
      <c r="L102">
        <v>1775</v>
      </c>
      <c r="M102">
        <v>6776</v>
      </c>
      <c r="N102" s="1">
        <v>57</v>
      </c>
      <c r="O102">
        <v>57</v>
      </c>
      <c r="P102">
        <f t="shared" si="4"/>
        <v>5.2631578947368416</v>
      </c>
      <c r="Q102">
        <f t="shared" si="5"/>
        <v>5.2631578947368416</v>
      </c>
      <c r="R102">
        <v>200</v>
      </c>
      <c r="S102">
        <v>1.9830000000000001</v>
      </c>
      <c r="T102">
        <v>60</v>
      </c>
      <c r="U102">
        <f t="shared" si="6"/>
        <v>5.2631578947368416</v>
      </c>
      <c r="V102">
        <f t="shared" si="7"/>
        <v>5.2631578947368416</v>
      </c>
    </row>
    <row r="103" spans="1:22" x14ac:dyDescent="0.25">
      <c r="A103" t="s">
        <v>112</v>
      </c>
      <c r="B103">
        <v>60</v>
      </c>
      <c r="C103">
        <v>4</v>
      </c>
      <c r="D103" t="s">
        <v>10</v>
      </c>
      <c r="E103">
        <v>-1</v>
      </c>
      <c r="F103" t="s">
        <v>11</v>
      </c>
      <c r="G103">
        <v>2.339</v>
      </c>
      <c r="H103">
        <v>73</v>
      </c>
      <c r="I103">
        <v>6.7000000000000004E-2</v>
      </c>
      <c r="J103">
        <v>50</v>
      </c>
      <c r="K103">
        <v>1821</v>
      </c>
      <c r="L103">
        <v>2143</v>
      </c>
      <c r="M103">
        <v>9861</v>
      </c>
      <c r="N103" s="1">
        <v>71</v>
      </c>
      <c r="O103">
        <v>71</v>
      </c>
      <c r="P103">
        <f t="shared" si="4"/>
        <v>2.8169014084507045</v>
      </c>
      <c r="Q103">
        <f t="shared" si="5"/>
        <v>2.8169014084507045</v>
      </c>
      <c r="R103">
        <v>200</v>
      </c>
      <c r="S103">
        <v>2.339</v>
      </c>
      <c r="T103">
        <v>73</v>
      </c>
      <c r="U103">
        <f t="shared" si="6"/>
        <v>2.8169014084507045</v>
      </c>
      <c r="V103">
        <f t="shared" si="7"/>
        <v>2.8169014084507045</v>
      </c>
    </row>
    <row r="104" spans="1:22" x14ac:dyDescent="0.25">
      <c r="A104" t="s">
        <v>113</v>
      </c>
      <c r="B104">
        <v>60</v>
      </c>
      <c r="C104">
        <v>4</v>
      </c>
      <c r="D104" t="s">
        <v>10</v>
      </c>
      <c r="E104">
        <v>-1</v>
      </c>
      <c r="F104" t="s">
        <v>11</v>
      </c>
      <c r="G104">
        <v>8.9999999999999993E-3</v>
      </c>
      <c r="H104">
        <v>77</v>
      </c>
      <c r="I104">
        <v>0</v>
      </c>
      <c r="J104">
        <v>50</v>
      </c>
      <c r="K104">
        <v>31</v>
      </c>
      <c r="L104">
        <v>31</v>
      </c>
      <c r="M104">
        <v>62</v>
      </c>
      <c r="N104" s="1">
        <v>77</v>
      </c>
      <c r="O104">
        <v>77</v>
      </c>
      <c r="P104">
        <f t="shared" si="4"/>
        <v>0</v>
      </c>
      <c r="Q104">
        <f t="shared" si="5"/>
        <v>0</v>
      </c>
      <c r="R104">
        <v>200</v>
      </c>
      <c r="S104">
        <v>8.9999999999999993E-3</v>
      </c>
      <c r="T104">
        <v>77</v>
      </c>
      <c r="U104">
        <f t="shared" si="6"/>
        <v>0</v>
      </c>
      <c r="V104">
        <f t="shared" si="7"/>
        <v>0</v>
      </c>
    </row>
    <row r="105" spans="1:22" x14ac:dyDescent="0.25">
      <c r="A105" t="s">
        <v>114</v>
      </c>
      <c r="B105">
        <v>60</v>
      </c>
      <c r="C105">
        <v>4</v>
      </c>
      <c r="D105" t="s">
        <v>10</v>
      </c>
      <c r="E105">
        <v>-1</v>
      </c>
      <c r="F105" t="s">
        <v>11</v>
      </c>
      <c r="G105">
        <v>0.53100000000000003</v>
      </c>
      <c r="H105">
        <v>60</v>
      </c>
      <c r="I105">
        <v>0</v>
      </c>
      <c r="J105">
        <v>50</v>
      </c>
      <c r="K105">
        <v>1005</v>
      </c>
      <c r="L105">
        <v>1005</v>
      </c>
      <c r="M105">
        <v>2584</v>
      </c>
      <c r="N105" s="1">
        <v>60</v>
      </c>
      <c r="O105">
        <v>60</v>
      </c>
      <c r="P105">
        <f t="shared" si="4"/>
        <v>0</v>
      </c>
      <c r="Q105">
        <f t="shared" si="5"/>
        <v>0</v>
      </c>
      <c r="R105">
        <v>200</v>
      </c>
      <c r="S105">
        <v>0.53100000000000003</v>
      </c>
      <c r="T105">
        <v>60</v>
      </c>
      <c r="U105">
        <f t="shared" si="6"/>
        <v>0</v>
      </c>
      <c r="V105">
        <f t="shared" si="7"/>
        <v>0</v>
      </c>
    </row>
    <row r="106" spans="1:22" x14ac:dyDescent="0.25">
      <c r="A106" t="s">
        <v>115</v>
      </c>
      <c r="B106">
        <v>60</v>
      </c>
      <c r="C106">
        <v>4</v>
      </c>
      <c r="D106" t="s">
        <v>10</v>
      </c>
      <c r="E106">
        <v>-1</v>
      </c>
      <c r="F106" t="s">
        <v>11</v>
      </c>
      <c r="G106">
        <v>12.172000000000001</v>
      </c>
      <c r="H106">
        <v>149</v>
      </c>
      <c r="I106">
        <v>10.172000000000001</v>
      </c>
      <c r="J106">
        <v>50</v>
      </c>
      <c r="K106">
        <v>210</v>
      </c>
      <c r="L106">
        <v>2804</v>
      </c>
      <c r="M106">
        <v>11832</v>
      </c>
      <c r="N106" s="1">
        <v>80</v>
      </c>
      <c r="O106">
        <v>84</v>
      </c>
      <c r="P106">
        <f t="shared" si="4"/>
        <v>86.25</v>
      </c>
      <c r="Q106">
        <f t="shared" si="5"/>
        <v>77.38095238095238</v>
      </c>
      <c r="R106">
        <v>200</v>
      </c>
      <c r="S106">
        <v>12.172000000000001</v>
      </c>
      <c r="T106">
        <v>149</v>
      </c>
      <c r="U106">
        <f t="shared" si="6"/>
        <v>86.25</v>
      </c>
      <c r="V106">
        <f t="shared" si="7"/>
        <v>77.38095238095238</v>
      </c>
    </row>
    <row r="107" spans="1:22" x14ac:dyDescent="0.25">
      <c r="A107" t="s">
        <v>116</v>
      </c>
      <c r="B107">
        <v>60</v>
      </c>
      <c r="C107">
        <v>4</v>
      </c>
      <c r="D107" t="s">
        <v>10</v>
      </c>
      <c r="E107">
        <v>-1</v>
      </c>
      <c r="F107" t="s">
        <v>11</v>
      </c>
      <c r="G107">
        <v>13.983000000000001</v>
      </c>
      <c r="H107">
        <v>114</v>
      </c>
      <c r="I107">
        <v>10.567</v>
      </c>
      <c r="J107">
        <v>50</v>
      </c>
      <c r="K107">
        <v>691</v>
      </c>
      <c r="L107">
        <v>2684</v>
      </c>
      <c r="M107">
        <v>13899</v>
      </c>
      <c r="N107" s="1">
        <v>61</v>
      </c>
      <c r="O107">
        <v>64</v>
      </c>
      <c r="P107">
        <f t="shared" si="4"/>
        <v>86.885245901639337</v>
      </c>
      <c r="Q107">
        <f t="shared" si="5"/>
        <v>78.125</v>
      </c>
      <c r="R107">
        <v>200</v>
      </c>
      <c r="S107">
        <v>13.983000000000001</v>
      </c>
      <c r="T107">
        <v>114</v>
      </c>
      <c r="U107">
        <f t="shared" si="6"/>
        <v>86.885245901639337</v>
      </c>
      <c r="V107">
        <f t="shared" si="7"/>
        <v>78.125</v>
      </c>
    </row>
    <row r="108" spans="1:22" x14ac:dyDescent="0.25">
      <c r="A108" t="s">
        <v>117</v>
      </c>
      <c r="B108">
        <v>60</v>
      </c>
      <c r="C108">
        <v>4</v>
      </c>
      <c r="D108" t="s">
        <v>10</v>
      </c>
      <c r="E108">
        <v>-1</v>
      </c>
      <c r="F108" t="s">
        <v>11</v>
      </c>
      <c r="G108">
        <v>16.004000000000001</v>
      </c>
      <c r="H108">
        <v>84</v>
      </c>
      <c r="I108">
        <v>10.98</v>
      </c>
      <c r="J108">
        <v>50</v>
      </c>
      <c r="K108">
        <v>449</v>
      </c>
      <c r="L108">
        <v>2765</v>
      </c>
      <c r="M108">
        <v>13306</v>
      </c>
      <c r="N108" s="1">
        <v>72</v>
      </c>
      <c r="O108">
        <v>72</v>
      </c>
      <c r="P108">
        <f t="shared" si="4"/>
        <v>16.666666666666664</v>
      </c>
      <c r="Q108">
        <f t="shared" si="5"/>
        <v>16.666666666666664</v>
      </c>
      <c r="R108">
        <v>200</v>
      </c>
      <c r="S108">
        <v>16.004000000000001</v>
      </c>
      <c r="T108">
        <v>84</v>
      </c>
      <c r="U108">
        <f t="shared" si="6"/>
        <v>16.666666666666664</v>
      </c>
      <c r="V108">
        <f t="shared" si="7"/>
        <v>16.666666666666664</v>
      </c>
    </row>
    <row r="109" spans="1:22" x14ac:dyDescent="0.25">
      <c r="A109" t="s">
        <v>118</v>
      </c>
      <c r="B109">
        <v>60</v>
      </c>
      <c r="C109">
        <v>4</v>
      </c>
      <c r="D109" t="s">
        <v>10</v>
      </c>
      <c r="E109">
        <v>-1</v>
      </c>
      <c r="F109" t="s">
        <v>11</v>
      </c>
      <c r="G109">
        <v>7.6029999999999998</v>
      </c>
      <c r="H109">
        <v>77</v>
      </c>
      <c r="I109">
        <v>6.5060000000000002</v>
      </c>
      <c r="J109">
        <v>50</v>
      </c>
      <c r="K109">
        <v>1784</v>
      </c>
      <c r="L109">
        <v>2496</v>
      </c>
      <c r="M109">
        <v>11474</v>
      </c>
      <c r="N109" s="1">
        <v>66</v>
      </c>
      <c r="O109">
        <v>66</v>
      </c>
      <c r="P109">
        <f t="shared" si="4"/>
        <v>16.666666666666664</v>
      </c>
      <c r="Q109">
        <f t="shared" si="5"/>
        <v>16.666666666666664</v>
      </c>
      <c r="R109">
        <v>200</v>
      </c>
      <c r="S109">
        <v>7.6029999999999998</v>
      </c>
      <c r="T109">
        <v>77</v>
      </c>
      <c r="U109">
        <f t="shared" si="6"/>
        <v>16.666666666666664</v>
      </c>
      <c r="V109">
        <f t="shared" si="7"/>
        <v>16.666666666666664</v>
      </c>
    </row>
    <row r="110" spans="1:22" x14ac:dyDescent="0.25">
      <c r="A110" t="s">
        <v>119</v>
      </c>
      <c r="B110">
        <v>60</v>
      </c>
      <c r="C110">
        <v>4</v>
      </c>
      <c r="D110" t="s">
        <v>10</v>
      </c>
      <c r="E110">
        <v>-1</v>
      </c>
      <c r="F110" t="s">
        <v>11</v>
      </c>
      <c r="G110">
        <v>6.69</v>
      </c>
      <c r="H110">
        <v>65</v>
      </c>
      <c r="I110">
        <v>1.2589999999999999</v>
      </c>
      <c r="J110">
        <v>50</v>
      </c>
      <c r="K110">
        <v>1649</v>
      </c>
      <c r="L110">
        <v>2337</v>
      </c>
      <c r="M110">
        <v>11877</v>
      </c>
      <c r="N110" s="1">
        <v>63</v>
      </c>
      <c r="O110">
        <v>63</v>
      </c>
      <c r="P110">
        <f t="shared" si="4"/>
        <v>3.1746031746031744</v>
      </c>
      <c r="Q110">
        <f t="shared" si="5"/>
        <v>3.1746031746031744</v>
      </c>
      <c r="R110">
        <v>200</v>
      </c>
      <c r="S110">
        <v>6.69</v>
      </c>
      <c r="T110">
        <v>65</v>
      </c>
      <c r="U110">
        <f t="shared" si="6"/>
        <v>3.1746031746031744</v>
      </c>
      <c r="V110">
        <f t="shared" si="7"/>
        <v>3.1746031746031744</v>
      </c>
    </row>
    <row r="111" spans="1:22" x14ac:dyDescent="0.25">
      <c r="A111" t="s">
        <v>120</v>
      </c>
      <c r="B111">
        <v>60</v>
      </c>
      <c r="C111">
        <v>4</v>
      </c>
      <c r="D111" t="s">
        <v>10</v>
      </c>
      <c r="E111">
        <v>-1</v>
      </c>
      <c r="F111" t="s">
        <v>11</v>
      </c>
      <c r="G111">
        <v>7.7050000000000001</v>
      </c>
      <c r="H111">
        <v>62</v>
      </c>
      <c r="I111">
        <v>7.7039999999999997</v>
      </c>
      <c r="J111">
        <v>50</v>
      </c>
      <c r="K111">
        <v>402</v>
      </c>
      <c r="L111">
        <v>1864</v>
      </c>
      <c r="M111">
        <v>9850</v>
      </c>
      <c r="N111" s="1">
        <v>62</v>
      </c>
      <c r="O111">
        <v>62</v>
      </c>
      <c r="P111">
        <f t="shared" si="4"/>
        <v>0</v>
      </c>
      <c r="Q111">
        <f t="shared" si="5"/>
        <v>0</v>
      </c>
      <c r="R111">
        <v>200</v>
      </c>
      <c r="S111">
        <v>7.7050000000000001</v>
      </c>
      <c r="T111">
        <v>62</v>
      </c>
      <c r="U111">
        <f t="shared" si="6"/>
        <v>0</v>
      </c>
      <c r="V111">
        <f t="shared" si="7"/>
        <v>0</v>
      </c>
    </row>
    <row r="112" spans="1:22" x14ac:dyDescent="0.25">
      <c r="A112" t="s">
        <v>121</v>
      </c>
      <c r="B112">
        <v>60</v>
      </c>
      <c r="C112">
        <v>4</v>
      </c>
      <c r="D112" t="s">
        <v>10</v>
      </c>
      <c r="E112">
        <v>-1</v>
      </c>
      <c r="F112" t="s">
        <v>11</v>
      </c>
      <c r="G112">
        <v>6.0000000000000001E-3</v>
      </c>
      <c r="H112">
        <v>97</v>
      </c>
      <c r="I112">
        <v>1E-3</v>
      </c>
      <c r="J112">
        <v>50</v>
      </c>
      <c r="K112">
        <v>13</v>
      </c>
      <c r="L112">
        <v>13</v>
      </c>
      <c r="M112">
        <v>26</v>
      </c>
      <c r="N112" s="1">
        <v>97</v>
      </c>
      <c r="O112">
        <v>97</v>
      </c>
      <c r="P112">
        <f t="shared" si="4"/>
        <v>0</v>
      </c>
      <c r="Q112">
        <f t="shared" si="5"/>
        <v>0</v>
      </c>
      <c r="R112">
        <v>200</v>
      </c>
      <c r="S112">
        <v>6.0000000000000001E-3</v>
      </c>
      <c r="T112">
        <v>97</v>
      </c>
      <c r="U112">
        <f t="shared" si="6"/>
        <v>0</v>
      </c>
      <c r="V112">
        <f t="shared" si="7"/>
        <v>0</v>
      </c>
    </row>
    <row r="113" spans="1:22" x14ac:dyDescent="0.25">
      <c r="A113" t="s">
        <v>122</v>
      </c>
      <c r="B113">
        <v>60</v>
      </c>
      <c r="C113">
        <v>4</v>
      </c>
      <c r="D113" t="s">
        <v>10</v>
      </c>
      <c r="E113">
        <v>-1</v>
      </c>
      <c r="F113" t="s">
        <v>11</v>
      </c>
      <c r="G113">
        <v>2E-3</v>
      </c>
      <c r="H113">
        <v>64</v>
      </c>
      <c r="I113">
        <v>1E-3</v>
      </c>
      <c r="J113">
        <v>50</v>
      </c>
      <c r="K113">
        <v>6</v>
      </c>
      <c r="L113">
        <v>3</v>
      </c>
      <c r="M113">
        <v>9</v>
      </c>
      <c r="N113" s="1">
        <v>64</v>
      </c>
      <c r="O113">
        <v>64</v>
      </c>
      <c r="P113">
        <f t="shared" si="4"/>
        <v>0</v>
      </c>
      <c r="Q113">
        <f t="shared" si="5"/>
        <v>0</v>
      </c>
      <c r="R113">
        <v>200</v>
      </c>
      <c r="S113">
        <v>2E-3</v>
      </c>
      <c r="T113">
        <v>64</v>
      </c>
      <c r="U113">
        <f t="shared" si="6"/>
        <v>0</v>
      </c>
      <c r="V113">
        <f t="shared" si="7"/>
        <v>0</v>
      </c>
    </row>
    <row r="114" spans="1:22" x14ac:dyDescent="0.25">
      <c r="A114" t="s">
        <v>123</v>
      </c>
      <c r="B114">
        <v>60</v>
      </c>
      <c r="C114">
        <v>4</v>
      </c>
      <c r="D114" t="s">
        <v>10</v>
      </c>
      <c r="E114">
        <v>-1</v>
      </c>
      <c r="F114" t="s">
        <v>11</v>
      </c>
      <c r="G114">
        <v>37.908000000000001</v>
      </c>
      <c r="H114">
        <v>164</v>
      </c>
      <c r="I114">
        <v>32.51</v>
      </c>
      <c r="J114">
        <v>50</v>
      </c>
      <c r="K114">
        <v>103</v>
      </c>
      <c r="L114">
        <v>2794</v>
      </c>
      <c r="M114">
        <v>14114</v>
      </c>
      <c r="N114" s="1">
        <v>77</v>
      </c>
      <c r="O114">
        <v>85</v>
      </c>
      <c r="P114">
        <f t="shared" si="4"/>
        <v>112.98701298701299</v>
      </c>
      <c r="Q114">
        <f t="shared" si="5"/>
        <v>92.941176470588232</v>
      </c>
      <c r="R114">
        <v>200</v>
      </c>
      <c r="S114">
        <v>37.908000000000001</v>
      </c>
      <c r="T114">
        <v>164</v>
      </c>
      <c r="U114">
        <f t="shared" si="6"/>
        <v>112.98701298701299</v>
      </c>
      <c r="V114">
        <f t="shared" si="7"/>
        <v>92.941176470588232</v>
      </c>
    </row>
    <row r="115" spans="1:22" x14ac:dyDescent="0.25">
      <c r="A115" t="s">
        <v>124</v>
      </c>
      <c r="B115">
        <v>60</v>
      </c>
      <c r="C115">
        <v>4</v>
      </c>
      <c r="D115" t="s">
        <v>10</v>
      </c>
      <c r="E115">
        <v>-1</v>
      </c>
      <c r="F115" t="s">
        <v>11</v>
      </c>
      <c r="G115">
        <v>33.552999999999997</v>
      </c>
      <c r="H115">
        <v>146</v>
      </c>
      <c r="I115">
        <v>29.318999999999999</v>
      </c>
      <c r="J115">
        <v>50</v>
      </c>
      <c r="K115">
        <v>93</v>
      </c>
      <c r="L115">
        <v>2858</v>
      </c>
      <c r="M115">
        <v>13565</v>
      </c>
      <c r="N115" s="1">
        <v>80</v>
      </c>
      <c r="O115">
        <v>88</v>
      </c>
      <c r="P115">
        <f t="shared" si="4"/>
        <v>82.5</v>
      </c>
      <c r="Q115">
        <f t="shared" si="5"/>
        <v>65.909090909090907</v>
      </c>
      <c r="R115">
        <v>200</v>
      </c>
      <c r="S115">
        <v>33.552999999999997</v>
      </c>
      <c r="T115">
        <v>146</v>
      </c>
      <c r="U115">
        <f t="shared" si="6"/>
        <v>82.5</v>
      </c>
      <c r="V115">
        <f t="shared" si="7"/>
        <v>65.909090909090907</v>
      </c>
    </row>
    <row r="116" spans="1:22" x14ac:dyDescent="0.25">
      <c r="A116" t="s">
        <v>125</v>
      </c>
      <c r="B116">
        <v>60</v>
      </c>
      <c r="C116">
        <v>4</v>
      </c>
      <c r="D116" t="s">
        <v>10</v>
      </c>
      <c r="E116">
        <v>-1</v>
      </c>
      <c r="F116" t="s">
        <v>11</v>
      </c>
      <c r="G116">
        <v>18.504999999999999</v>
      </c>
      <c r="H116">
        <v>82</v>
      </c>
      <c r="I116">
        <v>13.704000000000001</v>
      </c>
      <c r="J116">
        <v>50</v>
      </c>
      <c r="K116">
        <v>640</v>
      </c>
      <c r="L116">
        <v>2731</v>
      </c>
      <c r="M116">
        <v>12740</v>
      </c>
      <c r="N116" s="1">
        <v>64</v>
      </c>
      <c r="O116">
        <v>64</v>
      </c>
      <c r="P116">
        <f t="shared" si="4"/>
        <v>28.125</v>
      </c>
      <c r="Q116">
        <f t="shared" si="5"/>
        <v>28.125</v>
      </c>
      <c r="R116">
        <v>200</v>
      </c>
      <c r="S116">
        <v>18.504999999999999</v>
      </c>
      <c r="T116">
        <v>82</v>
      </c>
      <c r="U116">
        <f t="shared" si="6"/>
        <v>28.125</v>
      </c>
      <c r="V116">
        <f t="shared" si="7"/>
        <v>28.125</v>
      </c>
    </row>
    <row r="117" spans="1:22" x14ac:dyDescent="0.25">
      <c r="A117" t="s">
        <v>126</v>
      </c>
      <c r="B117">
        <v>60</v>
      </c>
      <c r="C117">
        <v>4</v>
      </c>
      <c r="D117" t="s">
        <v>10</v>
      </c>
      <c r="E117">
        <v>-1</v>
      </c>
      <c r="F117" t="s">
        <v>11</v>
      </c>
      <c r="G117">
        <v>18.786000000000001</v>
      </c>
      <c r="H117">
        <v>85</v>
      </c>
      <c r="I117">
        <v>17.242000000000001</v>
      </c>
      <c r="J117">
        <v>50</v>
      </c>
      <c r="K117">
        <v>257</v>
      </c>
      <c r="L117">
        <v>2688</v>
      </c>
      <c r="M117">
        <v>12866</v>
      </c>
      <c r="N117" s="1">
        <v>69</v>
      </c>
      <c r="O117">
        <v>69</v>
      </c>
      <c r="P117">
        <f t="shared" si="4"/>
        <v>23.188405797101449</v>
      </c>
      <c r="Q117">
        <f t="shared" si="5"/>
        <v>23.188405797101449</v>
      </c>
      <c r="R117">
        <v>200</v>
      </c>
      <c r="S117">
        <v>18.786000000000001</v>
      </c>
      <c r="T117">
        <v>85</v>
      </c>
      <c r="U117">
        <f t="shared" si="6"/>
        <v>23.188405797101449</v>
      </c>
      <c r="V117">
        <f t="shared" si="7"/>
        <v>23.188405797101449</v>
      </c>
    </row>
    <row r="118" spans="1:22" x14ac:dyDescent="0.25">
      <c r="A118" t="s">
        <v>127</v>
      </c>
      <c r="B118">
        <v>60</v>
      </c>
      <c r="C118">
        <v>4</v>
      </c>
      <c r="D118" t="s">
        <v>10</v>
      </c>
      <c r="E118">
        <v>-1</v>
      </c>
      <c r="F118" t="s">
        <v>11</v>
      </c>
      <c r="G118">
        <v>10.75</v>
      </c>
      <c r="H118">
        <v>76</v>
      </c>
      <c r="I118">
        <v>9.8919999999999995</v>
      </c>
      <c r="J118">
        <v>50</v>
      </c>
      <c r="K118">
        <v>1627</v>
      </c>
      <c r="L118">
        <v>2393</v>
      </c>
      <c r="M118">
        <v>11631</v>
      </c>
      <c r="N118" s="1">
        <v>69</v>
      </c>
      <c r="O118">
        <v>69</v>
      </c>
      <c r="P118">
        <f t="shared" si="4"/>
        <v>10.144927536231885</v>
      </c>
      <c r="Q118">
        <f t="shared" si="5"/>
        <v>10.144927536231885</v>
      </c>
      <c r="R118">
        <v>200</v>
      </c>
      <c r="S118">
        <v>10.75</v>
      </c>
      <c r="T118">
        <v>76</v>
      </c>
      <c r="U118">
        <f t="shared" si="6"/>
        <v>10.144927536231885</v>
      </c>
      <c r="V118">
        <f t="shared" si="7"/>
        <v>10.144927536231885</v>
      </c>
    </row>
    <row r="119" spans="1:22" x14ac:dyDescent="0.25">
      <c r="A119" t="s">
        <v>128</v>
      </c>
      <c r="B119">
        <v>60</v>
      </c>
      <c r="C119">
        <v>4</v>
      </c>
      <c r="D119" t="s">
        <v>10</v>
      </c>
      <c r="E119">
        <v>-1</v>
      </c>
      <c r="F119" t="s">
        <v>11</v>
      </c>
      <c r="G119">
        <v>9.5030000000000001</v>
      </c>
      <c r="H119">
        <v>65</v>
      </c>
      <c r="I119">
        <v>9.5009999999999994</v>
      </c>
      <c r="J119">
        <v>50</v>
      </c>
      <c r="K119">
        <v>103</v>
      </c>
      <c r="L119">
        <v>1225</v>
      </c>
      <c r="M119">
        <v>6656</v>
      </c>
      <c r="N119" s="1">
        <v>65</v>
      </c>
      <c r="O119">
        <v>65</v>
      </c>
      <c r="P119">
        <f t="shared" si="4"/>
        <v>0</v>
      </c>
      <c r="Q119">
        <f t="shared" si="5"/>
        <v>0</v>
      </c>
      <c r="R119">
        <v>200</v>
      </c>
      <c r="S119">
        <v>9.5030000000000001</v>
      </c>
      <c r="T119">
        <v>65</v>
      </c>
      <c r="U119">
        <f t="shared" si="6"/>
        <v>0</v>
      </c>
      <c r="V119">
        <f t="shared" si="7"/>
        <v>0</v>
      </c>
    </row>
    <row r="120" spans="1:22" x14ac:dyDescent="0.25">
      <c r="A120" t="s">
        <v>129</v>
      </c>
      <c r="B120">
        <v>60</v>
      </c>
      <c r="C120">
        <v>4</v>
      </c>
      <c r="D120" t="s">
        <v>10</v>
      </c>
      <c r="E120">
        <v>-1</v>
      </c>
      <c r="F120" t="s">
        <v>11</v>
      </c>
      <c r="G120">
        <v>0.621</v>
      </c>
      <c r="H120">
        <v>54</v>
      </c>
      <c r="I120">
        <v>1E-3</v>
      </c>
      <c r="J120">
        <v>50</v>
      </c>
      <c r="K120">
        <v>599</v>
      </c>
      <c r="L120">
        <v>599</v>
      </c>
      <c r="M120">
        <v>1408</v>
      </c>
      <c r="N120" s="1">
        <v>54</v>
      </c>
      <c r="O120">
        <v>54</v>
      </c>
      <c r="P120">
        <f t="shared" si="4"/>
        <v>0</v>
      </c>
      <c r="Q120">
        <f t="shared" si="5"/>
        <v>0</v>
      </c>
      <c r="R120">
        <v>200</v>
      </c>
      <c r="S120">
        <v>0.621</v>
      </c>
      <c r="T120">
        <v>54</v>
      </c>
      <c r="U120">
        <f t="shared" si="6"/>
        <v>0</v>
      </c>
      <c r="V120">
        <f t="shared" si="7"/>
        <v>0</v>
      </c>
    </row>
    <row r="121" spans="1:22" x14ac:dyDescent="0.25">
      <c r="A121" t="s">
        <v>130</v>
      </c>
      <c r="B121">
        <v>60</v>
      </c>
      <c r="C121">
        <v>4</v>
      </c>
      <c r="D121" t="s">
        <v>10</v>
      </c>
      <c r="E121">
        <v>-1</v>
      </c>
      <c r="F121" t="s">
        <v>11</v>
      </c>
      <c r="G121">
        <v>4.7830000000000004</v>
      </c>
      <c r="H121">
        <v>59</v>
      </c>
      <c r="I121">
        <v>3.2000000000000001E-2</v>
      </c>
      <c r="J121">
        <v>50</v>
      </c>
      <c r="K121">
        <v>1654</v>
      </c>
      <c r="L121">
        <v>1652</v>
      </c>
      <c r="M121">
        <v>5276</v>
      </c>
      <c r="N121" s="1">
        <v>59</v>
      </c>
      <c r="O121">
        <v>59</v>
      </c>
      <c r="P121">
        <f t="shared" si="4"/>
        <v>0</v>
      </c>
      <c r="Q121">
        <f t="shared" si="5"/>
        <v>0</v>
      </c>
      <c r="R121">
        <v>200</v>
      </c>
      <c r="S121">
        <v>4.7830000000000004</v>
      </c>
      <c r="T121">
        <v>59</v>
      </c>
      <c r="U121">
        <f t="shared" si="6"/>
        <v>0</v>
      </c>
      <c r="V121">
        <f t="shared" si="7"/>
        <v>0</v>
      </c>
    </row>
    <row r="122" spans="1:22" x14ac:dyDescent="0.25">
      <c r="A122" t="s">
        <v>131</v>
      </c>
      <c r="B122">
        <v>60</v>
      </c>
      <c r="C122">
        <v>4</v>
      </c>
      <c r="D122" t="s">
        <v>10</v>
      </c>
      <c r="E122">
        <v>-1</v>
      </c>
      <c r="F122" t="s">
        <v>11</v>
      </c>
      <c r="G122">
        <v>37.267000000000003</v>
      </c>
      <c r="H122">
        <v>185</v>
      </c>
      <c r="I122">
        <v>34.872</v>
      </c>
      <c r="J122">
        <v>50</v>
      </c>
      <c r="K122">
        <v>225</v>
      </c>
      <c r="L122">
        <v>2847</v>
      </c>
      <c r="M122">
        <v>14442</v>
      </c>
      <c r="N122" s="1">
        <v>70</v>
      </c>
      <c r="O122">
        <v>106</v>
      </c>
      <c r="P122">
        <f t="shared" si="4"/>
        <v>164.28571428571428</v>
      </c>
      <c r="Q122">
        <f t="shared" si="5"/>
        <v>74.528301886792448</v>
      </c>
      <c r="R122">
        <v>200</v>
      </c>
      <c r="S122">
        <v>37.267000000000003</v>
      </c>
      <c r="T122">
        <v>185</v>
      </c>
      <c r="U122">
        <f t="shared" si="6"/>
        <v>164.28571428571428</v>
      </c>
      <c r="V122">
        <f t="shared" si="7"/>
        <v>74.528301886792448</v>
      </c>
    </row>
    <row r="123" spans="1:22" x14ac:dyDescent="0.25">
      <c r="A123" t="s">
        <v>132</v>
      </c>
      <c r="B123">
        <v>60</v>
      </c>
      <c r="C123">
        <v>4</v>
      </c>
      <c r="D123" t="s">
        <v>10</v>
      </c>
      <c r="E123">
        <v>-1</v>
      </c>
      <c r="F123" t="s">
        <v>11</v>
      </c>
      <c r="G123">
        <v>44.947000000000003</v>
      </c>
      <c r="H123">
        <v>171</v>
      </c>
      <c r="I123">
        <v>44.808999999999997</v>
      </c>
      <c r="J123">
        <v>50</v>
      </c>
      <c r="K123">
        <v>255</v>
      </c>
      <c r="L123">
        <v>2853</v>
      </c>
      <c r="M123">
        <v>14003</v>
      </c>
      <c r="N123" s="1">
        <v>70</v>
      </c>
      <c r="O123">
        <v>102</v>
      </c>
      <c r="P123">
        <f t="shared" si="4"/>
        <v>144.28571428571428</v>
      </c>
      <c r="Q123">
        <f t="shared" si="5"/>
        <v>67.64705882352942</v>
      </c>
      <c r="R123">
        <v>200</v>
      </c>
      <c r="S123">
        <v>44.947000000000003</v>
      </c>
      <c r="T123">
        <v>171</v>
      </c>
      <c r="U123">
        <f t="shared" si="6"/>
        <v>144.28571428571428</v>
      </c>
      <c r="V123">
        <f t="shared" si="7"/>
        <v>67.64705882352942</v>
      </c>
    </row>
    <row r="124" spans="1:22" x14ac:dyDescent="0.25">
      <c r="A124" t="s">
        <v>133</v>
      </c>
      <c r="B124">
        <v>60</v>
      </c>
      <c r="C124">
        <v>4</v>
      </c>
      <c r="D124" t="s">
        <v>10</v>
      </c>
      <c r="E124">
        <v>-1</v>
      </c>
      <c r="F124" t="s">
        <v>11</v>
      </c>
      <c r="G124">
        <v>18.513999999999999</v>
      </c>
      <c r="H124">
        <v>87</v>
      </c>
      <c r="I124">
        <v>16.248000000000001</v>
      </c>
      <c r="J124">
        <v>50</v>
      </c>
      <c r="K124">
        <v>428</v>
      </c>
      <c r="L124">
        <v>2796</v>
      </c>
      <c r="M124">
        <v>12471</v>
      </c>
      <c r="N124" s="1">
        <v>65</v>
      </c>
      <c r="O124">
        <v>65</v>
      </c>
      <c r="P124">
        <f t="shared" si="4"/>
        <v>33.846153846153847</v>
      </c>
      <c r="Q124">
        <f t="shared" si="5"/>
        <v>33.846153846153847</v>
      </c>
      <c r="R124">
        <v>200</v>
      </c>
      <c r="S124">
        <v>18.513999999999999</v>
      </c>
      <c r="T124">
        <v>87</v>
      </c>
      <c r="U124">
        <f t="shared" si="6"/>
        <v>33.846153846153847</v>
      </c>
      <c r="V124">
        <f t="shared" si="7"/>
        <v>33.846153846153847</v>
      </c>
    </row>
    <row r="125" spans="1:22" x14ac:dyDescent="0.25">
      <c r="A125" t="s">
        <v>134</v>
      </c>
      <c r="B125">
        <v>60</v>
      </c>
      <c r="C125">
        <v>4</v>
      </c>
      <c r="D125" t="s">
        <v>10</v>
      </c>
      <c r="E125">
        <v>-1</v>
      </c>
      <c r="F125" t="s">
        <v>11</v>
      </c>
      <c r="G125">
        <v>28.198</v>
      </c>
      <c r="H125">
        <v>78</v>
      </c>
      <c r="I125">
        <v>27.577000000000002</v>
      </c>
      <c r="J125">
        <v>50</v>
      </c>
      <c r="K125">
        <v>402</v>
      </c>
      <c r="L125">
        <v>2811</v>
      </c>
      <c r="M125">
        <v>14872</v>
      </c>
      <c r="N125" s="1">
        <v>61</v>
      </c>
      <c r="O125">
        <v>61</v>
      </c>
      <c r="P125">
        <f t="shared" si="4"/>
        <v>27.868852459016392</v>
      </c>
      <c r="Q125">
        <f t="shared" si="5"/>
        <v>27.868852459016392</v>
      </c>
      <c r="R125">
        <v>200</v>
      </c>
      <c r="S125">
        <v>28.198</v>
      </c>
      <c r="T125">
        <v>78</v>
      </c>
      <c r="U125">
        <f t="shared" si="6"/>
        <v>27.868852459016392</v>
      </c>
      <c r="V125">
        <f t="shared" si="7"/>
        <v>27.868852459016392</v>
      </c>
    </row>
    <row r="126" spans="1:22" x14ac:dyDescent="0.25">
      <c r="A126" t="s">
        <v>135</v>
      </c>
      <c r="B126">
        <v>60</v>
      </c>
      <c r="C126">
        <v>4</v>
      </c>
      <c r="D126" t="s">
        <v>10</v>
      </c>
      <c r="E126">
        <v>-1</v>
      </c>
      <c r="F126" t="s">
        <v>11</v>
      </c>
      <c r="G126">
        <v>4.0789999999999997</v>
      </c>
      <c r="H126">
        <v>61</v>
      </c>
      <c r="I126">
        <v>0.30399999999999999</v>
      </c>
      <c r="J126">
        <v>50</v>
      </c>
      <c r="K126">
        <v>2032</v>
      </c>
      <c r="L126">
        <v>1873</v>
      </c>
      <c r="M126">
        <v>6181</v>
      </c>
      <c r="N126" s="1">
        <v>61</v>
      </c>
      <c r="O126">
        <v>61</v>
      </c>
      <c r="P126">
        <f t="shared" si="4"/>
        <v>0</v>
      </c>
      <c r="Q126">
        <f t="shared" si="5"/>
        <v>0</v>
      </c>
      <c r="R126">
        <v>200</v>
      </c>
      <c r="S126">
        <v>4.0789999999999997</v>
      </c>
      <c r="T126">
        <v>61</v>
      </c>
      <c r="U126">
        <f t="shared" si="6"/>
        <v>0</v>
      </c>
      <c r="V126">
        <f t="shared" si="7"/>
        <v>0</v>
      </c>
    </row>
    <row r="127" spans="1:22" x14ac:dyDescent="0.25">
      <c r="A127" t="s">
        <v>136</v>
      </c>
      <c r="B127">
        <v>60</v>
      </c>
      <c r="C127">
        <v>4</v>
      </c>
      <c r="D127" t="s">
        <v>10</v>
      </c>
      <c r="E127">
        <v>-1</v>
      </c>
      <c r="F127" t="s">
        <v>11</v>
      </c>
      <c r="G127">
        <v>0.16300000000000001</v>
      </c>
      <c r="H127">
        <v>72</v>
      </c>
      <c r="I127">
        <v>1E-3</v>
      </c>
      <c r="J127">
        <v>50</v>
      </c>
      <c r="K127">
        <v>147</v>
      </c>
      <c r="L127">
        <v>147</v>
      </c>
      <c r="M127">
        <v>294</v>
      </c>
      <c r="N127" s="1">
        <v>72</v>
      </c>
      <c r="O127">
        <v>72</v>
      </c>
      <c r="P127">
        <f t="shared" si="4"/>
        <v>0</v>
      </c>
      <c r="Q127">
        <f t="shared" si="5"/>
        <v>0</v>
      </c>
      <c r="R127">
        <v>200</v>
      </c>
      <c r="S127">
        <v>0.16300000000000001</v>
      </c>
      <c r="T127">
        <v>72</v>
      </c>
      <c r="U127">
        <f t="shared" si="6"/>
        <v>0</v>
      </c>
      <c r="V127">
        <f t="shared" si="7"/>
        <v>0</v>
      </c>
    </row>
    <row r="128" spans="1:22" x14ac:dyDescent="0.25">
      <c r="A128" t="s">
        <v>137</v>
      </c>
      <c r="B128">
        <v>60</v>
      </c>
      <c r="C128">
        <v>4</v>
      </c>
      <c r="D128" t="s">
        <v>10</v>
      </c>
      <c r="E128">
        <v>-1</v>
      </c>
      <c r="F128" t="s">
        <v>11</v>
      </c>
      <c r="G128">
        <v>0.78700000000000003</v>
      </c>
      <c r="H128">
        <v>66</v>
      </c>
      <c r="I128">
        <v>1E-3</v>
      </c>
      <c r="J128">
        <v>50</v>
      </c>
      <c r="K128">
        <v>813</v>
      </c>
      <c r="L128">
        <v>813</v>
      </c>
      <c r="M128">
        <v>1857</v>
      </c>
      <c r="N128" s="1">
        <v>66</v>
      </c>
      <c r="O128">
        <v>66</v>
      </c>
      <c r="P128">
        <f t="shared" si="4"/>
        <v>0</v>
      </c>
      <c r="Q128">
        <f t="shared" si="5"/>
        <v>0</v>
      </c>
      <c r="R128">
        <v>200</v>
      </c>
      <c r="S128">
        <v>0.78700000000000003</v>
      </c>
      <c r="T128">
        <v>66</v>
      </c>
      <c r="U128">
        <f t="shared" si="6"/>
        <v>0</v>
      </c>
      <c r="V128">
        <f t="shared" si="7"/>
        <v>0</v>
      </c>
    </row>
    <row r="129" spans="1:22" x14ac:dyDescent="0.25">
      <c r="A129" t="s">
        <v>138</v>
      </c>
      <c r="B129">
        <v>60</v>
      </c>
      <c r="C129">
        <v>4</v>
      </c>
      <c r="D129" t="s">
        <v>10</v>
      </c>
      <c r="E129">
        <v>-1</v>
      </c>
      <c r="F129" t="s">
        <v>11</v>
      </c>
      <c r="G129">
        <v>0.186</v>
      </c>
      <c r="H129">
        <v>60</v>
      </c>
      <c r="I129">
        <v>1E-3</v>
      </c>
      <c r="J129">
        <v>50</v>
      </c>
      <c r="K129">
        <v>215</v>
      </c>
      <c r="L129">
        <v>215</v>
      </c>
      <c r="M129">
        <v>451</v>
      </c>
      <c r="N129" s="1">
        <v>60</v>
      </c>
      <c r="O129">
        <v>60</v>
      </c>
      <c r="P129">
        <f t="shared" si="4"/>
        <v>0</v>
      </c>
      <c r="Q129">
        <f t="shared" si="5"/>
        <v>0</v>
      </c>
      <c r="R129">
        <v>200</v>
      </c>
      <c r="S129">
        <v>0.186</v>
      </c>
      <c r="T129">
        <v>60</v>
      </c>
      <c r="U129">
        <f t="shared" si="6"/>
        <v>0</v>
      </c>
      <c r="V129">
        <f t="shared" si="7"/>
        <v>0</v>
      </c>
    </row>
    <row r="130" spans="1:22" x14ac:dyDescent="0.25">
      <c r="A130" t="s">
        <v>139</v>
      </c>
      <c r="B130">
        <v>60</v>
      </c>
      <c r="C130">
        <v>4</v>
      </c>
      <c r="D130" t="s">
        <v>10</v>
      </c>
      <c r="E130">
        <v>-1</v>
      </c>
      <c r="F130" t="s">
        <v>11</v>
      </c>
      <c r="G130">
        <v>6.04</v>
      </c>
      <c r="H130">
        <v>87</v>
      </c>
      <c r="I130">
        <v>1.2E-2</v>
      </c>
      <c r="J130">
        <v>50</v>
      </c>
      <c r="K130">
        <v>853</v>
      </c>
      <c r="L130">
        <v>2584</v>
      </c>
      <c r="M130">
        <v>12532</v>
      </c>
      <c r="N130" s="1">
        <v>71</v>
      </c>
      <c r="O130">
        <v>71</v>
      </c>
      <c r="P130">
        <f t="shared" si="4"/>
        <v>22.535211267605636</v>
      </c>
      <c r="Q130">
        <f t="shared" si="5"/>
        <v>22.535211267605636</v>
      </c>
      <c r="R130">
        <v>200</v>
      </c>
      <c r="S130">
        <v>6.04</v>
      </c>
      <c r="T130">
        <v>87</v>
      </c>
      <c r="U130">
        <f t="shared" si="6"/>
        <v>22.535211267605636</v>
      </c>
      <c r="V130">
        <f t="shared" si="7"/>
        <v>22.535211267605636</v>
      </c>
    </row>
    <row r="131" spans="1:22" x14ac:dyDescent="0.25">
      <c r="A131" t="s">
        <v>140</v>
      </c>
      <c r="B131">
        <v>60</v>
      </c>
      <c r="C131">
        <v>4</v>
      </c>
      <c r="D131" t="s">
        <v>10</v>
      </c>
      <c r="E131">
        <v>-1</v>
      </c>
      <c r="F131" t="s">
        <v>11</v>
      </c>
      <c r="G131">
        <v>8.3659999999999997</v>
      </c>
      <c r="H131">
        <v>114</v>
      </c>
      <c r="I131">
        <v>0.56100000000000005</v>
      </c>
      <c r="J131">
        <v>50</v>
      </c>
      <c r="K131">
        <v>116</v>
      </c>
      <c r="L131">
        <v>2837</v>
      </c>
      <c r="M131">
        <v>12831</v>
      </c>
      <c r="N131" s="1">
        <v>82</v>
      </c>
      <c r="O131">
        <v>82</v>
      </c>
      <c r="P131">
        <f t="shared" ref="P131:P194" si="8">(H131-$N131)/$N131*100</f>
        <v>39.024390243902438</v>
      </c>
      <c r="Q131">
        <f t="shared" ref="Q131:Q194" si="9">(H131-$O131)/$O131*100</f>
        <v>39.024390243902438</v>
      </c>
      <c r="R131">
        <v>200</v>
      </c>
      <c r="S131">
        <v>8.3659999999999997</v>
      </c>
      <c r="T131">
        <v>114</v>
      </c>
      <c r="U131">
        <f t="shared" ref="U131:U194" si="10">(T131-$N131)/$N131*100</f>
        <v>39.024390243902438</v>
      </c>
      <c r="V131">
        <f t="shared" ref="V131:V194" si="11">(T131-$O131)/$O131*100</f>
        <v>39.024390243902438</v>
      </c>
    </row>
    <row r="132" spans="1:22" x14ac:dyDescent="0.25">
      <c r="A132" t="s">
        <v>141</v>
      </c>
      <c r="B132">
        <v>60</v>
      </c>
      <c r="C132">
        <v>4</v>
      </c>
      <c r="D132" t="s">
        <v>10</v>
      </c>
      <c r="E132">
        <v>-1</v>
      </c>
      <c r="F132" t="s">
        <v>11</v>
      </c>
      <c r="G132">
        <v>0.32600000000000001</v>
      </c>
      <c r="H132">
        <v>78</v>
      </c>
      <c r="I132">
        <v>8.6999999999999994E-2</v>
      </c>
      <c r="J132">
        <v>50</v>
      </c>
      <c r="K132">
        <v>464</v>
      </c>
      <c r="L132">
        <v>432</v>
      </c>
      <c r="M132">
        <v>901</v>
      </c>
      <c r="N132" s="1">
        <v>78</v>
      </c>
      <c r="O132">
        <v>78</v>
      </c>
      <c r="P132">
        <f t="shared" si="8"/>
        <v>0</v>
      </c>
      <c r="Q132">
        <f t="shared" si="9"/>
        <v>0</v>
      </c>
      <c r="R132">
        <v>200</v>
      </c>
      <c r="S132">
        <v>0.32600000000000001</v>
      </c>
      <c r="T132">
        <v>78</v>
      </c>
      <c r="U132">
        <f t="shared" si="10"/>
        <v>0</v>
      </c>
      <c r="V132">
        <f t="shared" si="11"/>
        <v>0</v>
      </c>
    </row>
    <row r="133" spans="1:22" x14ac:dyDescent="0.25">
      <c r="A133" t="s">
        <v>142</v>
      </c>
      <c r="B133">
        <v>60</v>
      </c>
      <c r="C133">
        <v>4</v>
      </c>
      <c r="D133" t="s">
        <v>10</v>
      </c>
      <c r="E133">
        <v>-1</v>
      </c>
      <c r="F133" t="s">
        <v>11</v>
      </c>
      <c r="G133">
        <v>6.8710000000000004</v>
      </c>
      <c r="H133">
        <v>82</v>
      </c>
      <c r="I133">
        <v>6.6000000000000003E-2</v>
      </c>
      <c r="J133">
        <v>50</v>
      </c>
      <c r="K133">
        <v>750</v>
      </c>
      <c r="L133">
        <v>2732</v>
      </c>
      <c r="M133">
        <v>12570</v>
      </c>
      <c r="N133" s="1">
        <v>71</v>
      </c>
      <c r="O133">
        <v>71</v>
      </c>
      <c r="P133">
        <f t="shared" si="8"/>
        <v>15.492957746478872</v>
      </c>
      <c r="Q133">
        <f t="shared" si="9"/>
        <v>15.492957746478872</v>
      </c>
      <c r="R133">
        <v>200</v>
      </c>
      <c r="S133">
        <v>6.8710000000000004</v>
      </c>
      <c r="T133">
        <v>82</v>
      </c>
      <c r="U133">
        <f t="shared" si="10"/>
        <v>15.492957746478872</v>
      </c>
      <c r="V133">
        <f t="shared" si="11"/>
        <v>15.492957746478872</v>
      </c>
    </row>
    <row r="134" spans="1:22" x14ac:dyDescent="0.25">
      <c r="A134" t="s">
        <v>143</v>
      </c>
      <c r="B134">
        <v>60</v>
      </c>
      <c r="C134">
        <v>4</v>
      </c>
      <c r="D134" t="s">
        <v>10</v>
      </c>
      <c r="E134">
        <v>-1</v>
      </c>
      <c r="F134" t="s">
        <v>11</v>
      </c>
      <c r="G134">
        <v>6.4409999999999998</v>
      </c>
      <c r="H134">
        <v>72</v>
      </c>
      <c r="I134">
        <v>1E-3</v>
      </c>
      <c r="J134">
        <v>50</v>
      </c>
      <c r="K134">
        <v>125</v>
      </c>
      <c r="L134">
        <v>2786</v>
      </c>
      <c r="M134">
        <v>11796</v>
      </c>
      <c r="N134" s="1">
        <v>68</v>
      </c>
      <c r="O134">
        <v>68</v>
      </c>
      <c r="P134">
        <f t="shared" si="8"/>
        <v>5.8823529411764701</v>
      </c>
      <c r="Q134">
        <f t="shared" si="9"/>
        <v>5.8823529411764701</v>
      </c>
      <c r="R134">
        <v>200</v>
      </c>
      <c r="S134">
        <v>6.4409999999999998</v>
      </c>
      <c r="T134">
        <v>72</v>
      </c>
      <c r="U134">
        <f t="shared" si="10"/>
        <v>5.8823529411764701</v>
      </c>
      <c r="V134">
        <f t="shared" si="11"/>
        <v>5.8823529411764701</v>
      </c>
    </row>
    <row r="135" spans="1:22" x14ac:dyDescent="0.25">
      <c r="A135" t="s">
        <v>144</v>
      </c>
      <c r="B135">
        <v>60</v>
      </c>
      <c r="C135">
        <v>4</v>
      </c>
      <c r="D135" t="s">
        <v>10</v>
      </c>
      <c r="E135">
        <v>-1</v>
      </c>
      <c r="F135" t="s">
        <v>11</v>
      </c>
      <c r="G135">
        <v>4.0000000000000001E-3</v>
      </c>
      <c r="H135">
        <v>67</v>
      </c>
      <c r="I135">
        <v>0</v>
      </c>
      <c r="J135">
        <v>50</v>
      </c>
      <c r="K135">
        <v>9</v>
      </c>
      <c r="L135">
        <v>9</v>
      </c>
      <c r="M135">
        <v>18</v>
      </c>
      <c r="N135" s="1">
        <v>67</v>
      </c>
      <c r="O135">
        <v>67</v>
      </c>
      <c r="P135">
        <f t="shared" si="8"/>
        <v>0</v>
      </c>
      <c r="Q135">
        <f t="shared" si="9"/>
        <v>0</v>
      </c>
      <c r="R135">
        <v>200</v>
      </c>
      <c r="S135">
        <v>4.0000000000000001E-3</v>
      </c>
      <c r="T135">
        <v>67</v>
      </c>
      <c r="U135">
        <f t="shared" si="10"/>
        <v>0</v>
      </c>
      <c r="V135">
        <f t="shared" si="11"/>
        <v>0</v>
      </c>
    </row>
    <row r="136" spans="1:22" x14ac:dyDescent="0.25">
      <c r="A136" t="s">
        <v>145</v>
      </c>
      <c r="B136">
        <v>60</v>
      </c>
      <c r="C136">
        <v>4</v>
      </c>
      <c r="D136" t="s">
        <v>10</v>
      </c>
      <c r="E136">
        <v>-1</v>
      </c>
      <c r="F136" t="s">
        <v>11</v>
      </c>
      <c r="G136">
        <v>2.2599999999999998</v>
      </c>
      <c r="H136">
        <v>70</v>
      </c>
      <c r="I136">
        <v>2E-3</v>
      </c>
      <c r="J136">
        <v>50</v>
      </c>
      <c r="K136">
        <v>1096</v>
      </c>
      <c r="L136">
        <v>2431</v>
      </c>
      <c r="M136">
        <v>11065</v>
      </c>
      <c r="N136" s="1">
        <v>69</v>
      </c>
      <c r="O136">
        <v>69</v>
      </c>
      <c r="P136">
        <f t="shared" si="8"/>
        <v>1.4492753623188406</v>
      </c>
      <c r="Q136">
        <f t="shared" si="9"/>
        <v>1.4492753623188406</v>
      </c>
      <c r="R136">
        <v>200</v>
      </c>
      <c r="S136">
        <v>2.2599999999999998</v>
      </c>
      <c r="T136">
        <v>70</v>
      </c>
      <c r="U136">
        <f t="shared" si="10"/>
        <v>1.4492753623188406</v>
      </c>
      <c r="V136">
        <f t="shared" si="11"/>
        <v>1.4492753623188406</v>
      </c>
    </row>
    <row r="137" spans="1:22" x14ac:dyDescent="0.25">
      <c r="A137" t="s">
        <v>146</v>
      </c>
      <c r="B137">
        <v>60</v>
      </c>
      <c r="C137">
        <v>4</v>
      </c>
      <c r="D137" t="s">
        <v>10</v>
      </c>
      <c r="E137">
        <v>-1</v>
      </c>
      <c r="F137" t="s">
        <v>11</v>
      </c>
      <c r="G137">
        <v>8.0000000000000002E-3</v>
      </c>
      <c r="H137">
        <v>97</v>
      </c>
      <c r="I137">
        <v>0</v>
      </c>
      <c r="J137">
        <v>50</v>
      </c>
      <c r="K137">
        <v>34</v>
      </c>
      <c r="L137">
        <v>34</v>
      </c>
      <c r="M137">
        <v>68</v>
      </c>
      <c r="N137" s="1">
        <v>97</v>
      </c>
      <c r="O137">
        <v>97</v>
      </c>
      <c r="P137">
        <f t="shared" si="8"/>
        <v>0</v>
      </c>
      <c r="Q137">
        <f t="shared" si="9"/>
        <v>0</v>
      </c>
      <c r="R137">
        <v>200</v>
      </c>
      <c r="S137">
        <v>8.0000000000000002E-3</v>
      </c>
      <c r="T137">
        <v>97</v>
      </c>
      <c r="U137">
        <f t="shared" si="10"/>
        <v>0</v>
      </c>
      <c r="V137">
        <f t="shared" si="11"/>
        <v>0</v>
      </c>
    </row>
    <row r="138" spans="1:22" x14ac:dyDescent="0.25">
      <c r="A138" t="s">
        <v>147</v>
      </c>
      <c r="B138">
        <v>60</v>
      </c>
      <c r="C138">
        <v>4</v>
      </c>
      <c r="D138" t="s">
        <v>10</v>
      </c>
      <c r="E138">
        <v>-1</v>
      </c>
      <c r="F138" t="s">
        <v>11</v>
      </c>
      <c r="G138">
        <v>14.067</v>
      </c>
      <c r="H138">
        <v>121</v>
      </c>
      <c r="I138">
        <v>11.608000000000001</v>
      </c>
      <c r="J138">
        <v>50</v>
      </c>
      <c r="K138">
        <v>407</v>
      </c>
      <c r="L138">
        <v>2734</v>
      </c>
      <c r="M138">
        <v>11891</v>
      </c>
      <c r="N138" s="1">
        <v>69</v>
      </c>
      <c r="O138">
        <v>69</v>
      </c>
      <c r="P138">
        <f t="shared" si="8"/>
        <v>75.362318840579718</v>
      </c>
      <c r="Q138">
        <f t="shared" si="9"/>
        <v>75.362318840579718</v>
      </c>
      <c r="R138">
        <v>200</v>
      </c>
      <c r="S138">
        <v>14.067</v>
      </c>
      <c r="T138">
        <v>121</v>
      </c>
      <c r="U138">
        <f t="shared" si="10"/>
        <v>75.362318840579718</v>
      </c>
      <c r="V138">
        <f t="shared" si="11"/>
        <v>75.362318840579718</v>
      </c>
    </row>
    <row r="139" spans="1:22" x14ac:dyDescent="0.25">
      <c r="A139" t="s">
        <v>148</v>
      </c>
      <c r="B139">
        <v>60</v>
      </c>
      <c r="C139">
        <v>4</v>
      </c>
      <c r="D139" t="s">
        <v>10</v>
      </c>
      <c r="E139">
        <v>-1</v>
      </c>
      <c r="F139" t="s">
        <v>11</v>
      </c>
      <c r="G139">
        <v>14.404</v>
      </c>
      <c r="H139">
        <v>153</v>
      </c>
      <c r="I139">
        <v>12.776999999999999</v>
      </c>
      <c r="J139">
        <v>50</v>
      </c>
      <c r="K139">
        <v>334</v>
      </c>
      <c r="L139">
        <v>2796</v>
      </c>
      <c r="M139">
        <v>11581</v>
      </c>
      <c r="N139" s="1">
        <v>99</v>
      </c>
      <c r="O139">
        <v>99</v>
      </c>
      <c r="P139">
        <f t="shared" si="8"/>
        <v>54.54545454545454</v>
      </c>
      <c r="Q139">
        <f t="shared" si="9"/>
        <v>54.54545454545454</v>
      </c>
      <c r="R139">
        <v>200</v>
      </c>
      <c r="S139">
        <v>14.404</v>
      </c>
      <c r="T139">
        <v>153</v>
      </c>
      <c r="U139">
        <f t="shared" si="10"/>
        <v>54.54545454545454</v>
      </c>
      <c r="V139">
        <f t="shared" si="11"/>
        <v>54.54545454545454</v>
      </c>
    </row>
    <row r="140" spans="1:22" x14ac:dyDescent="0.25">
      <c r="A140" t="s">
        <v>149</v>
      </c>
      <c r="B140">
        <v>60</v>
      </c>
      <c r="C140">
        <v>4</v>
      </c>
      <c r="D140" t="s">
        <v>10</v>
      </c>
      <c r="E140">
        <v>-1</v>
      </c>
      <c r="F140" t="s">
        <v>11</v>
      </c>
      <c r="G140">
        <v>6.915</v>
      </c>
      <c r="H140">
        <v>73</v>
      </c>
      <c r="I140">
        <v>3.891</v>
      </c>
      <c r="J140">
        <v>50</v>
      </c>
      <c r="K140">
        <v>1066</v>
      </c>
      <c r="L140">
        <v>2689</v>
      </c>
      <c r="M140">
        <v>12631</v>
      </c>
      <c r="N140" s="1">
        <v>65</v>
      </c>
      <c r="O140">
        <v>65</v>
      </c>
      <c r="P140">
        <f t="shared" si="8"/>
        <v>12.307692307692308</v>
      </c>
      <c r="Q140">
        <f t="shared" si="9"/>
        <v>12.307692307692308</v>
      </c>
      <c r="R140">
        <v>200</v>
      </c>
      <c r="S140">
        <v>6.915</v>
      </c>
      <c r="T140">
        <v>73</v>
      </c>
      <c r="U140">
        <f t="shared" si="10"/>
        <v>12.307692307692308</v>
      </c>
      <c r="V140">
        <f t="shared" si="11"/>
        <v>12.307692307692308</v>
      </c>
    </row>
    <row r="141" spans="1:22" x14ac:dyDescent="0.25">
      <c r="A141" t="s">
        <v>150</v>
      </c>
      <c r="B141">
        <v>60</v>
      </c>
      <c r="C141">
        <v>4</v>
      </c>
      <c r="D141" t="s">
        <v>10</v>
      </c>
      <c r="E141">
        <v>-1</v>
      </c>
      <c r="F141" t="s">
        <v>11</v>
      </c>
      <c r="G141">
        <v>5.3330000000000002</v>
      </c>
      <c r="H141">
        <v>95</v>
      </c>
      <c r="I141">
        <v>1.1180000000000001</v>
      </c>
      <c r="J141">
        <v>50</v>
      </c>
      <c r="K141">
        <v>1642</v>
      </c>
      <c r="L141">
        <v>2239</v>
      </c>
      <c r="M141">
        <v>9220</v>
      </c>
      <c r="N141" s="1">
        <v>83</v>
      </c>
      <c r="O141">
        <v>83</v>
      </c>
      <c r="P141">
        <f t="shared" si="8"/>
        <v>14.457831325301203</v>
      </c>
      <c r="Q141">
        <f t="shared" si="9"/>
        <v>14.457831325301203</v>
      </c>
      <c r="R141">
        <v>200</v>
      </c>
      <c r="S141">
        <v>5.3330000000000002</v>
      </c>
      <c r="T141">
        <v>95</v>
      </c>
      <c r="U141">
        <f t="shared" si="10"/>
        <v>14.457831325301203</v>
      </c>
      <c r="V141">
        <f t="shared" si="11"/>
        <v>14.457831325301203</v>
      </c>
    </row>
    <row r="142" spans="1:22" x14ac:dyDescent="0.25">
      <c r="A142" t="s">
        <v>151</v>
      </c>
      <c r="B142">
        <v>60</v>
      </c>
      <c r="C142">
        <v>4</v>
      </c>
      <c r="D142" t="s">
        <v>10</v>
      </c>
      <c r="E142">
        <v>-1</v>
      </c>
      <c r="F142" t="s">
        <v>11</v>
      </c>
      <c r="G142">
        <v>7.39</v>
      </c>
      <c r="H142">
        <v>70</v>
      </c>
      <c r="I142">
        <v>2.3170000000000002</v>
      </c>
      <c r="J142">
        <v>50</v>
      </c>
      <c r="K142">
        <v>460</v>
      </c>
      <c r="L142">
        <v>2704</v>
      </c>
      <c r="M142">
        <v>12222</v>
      </c>
      <c r="N142" s="1">
        <v>69</v>
      </c>
      <c r="O142">
        <v>69</v>
      </c>
      <c r="P142">
        <f t="shared" si="8"/>
        <v>1.4492753623188406</v>
      </c>
      <c r="Q142">
        <f t="shared" si="9"/>
        <v>1.4492753623188406</v>
      </c>
      <c r="R142">
        <v>200</v>
      </c>
      <c r="S142">
        <v>7.39</v>
      </c>
      <c r="T142">
        <v>70</v>
      </c>
      <c r="U142">
        <f t="shared" si="10"/>
        <v>1.4492753623188406</v>
      </c>
      <c r="V142">
        <f t="shared" si="11"/>
        <v>1.4492753623188406</v>
      </c>
    </row>
    <row r="143" spans="1:22" x14ac:dyDescent="0.25">
      <c r="A143" t="s">
        <v>152</v>
      </c>
      <c r="B143">
        <v>60</v>
      </c>
      <c r="C143">
        <v>4</v>
      </c>
      <c r="D143" t="s">
        <v>10</v>
      </c>
      <c r="E143">
        <v>-1</v>
      </c>
      <c r="F143" t="s">
        <v>11</v>
      </c>
      <c r="G143">
        <v>8.0519999999999996</v>
      </c>
      <c r="H143">
        <v>73</v>
      </c>
      <c r="I143">
        <v>1.143</v>
      </c>
      <c r="J143">
        <v>50</v>
      </c>
      <c r="K143">
        <v>649</v>
      </c>
      <c r="L143">
        <v>2793</v>
      </c>
      <c r="M143">
        <v>13496</v>
      </c>
      <c r="N143" s="1">
        <v>72</v>
      </c>
      <c r="O143">
        <v>72</v>
      </c>
      <c r="P143">
        <f t="shared" si="8"/>
        <v>1.3888888888888888</v>
      </c>
      <c r="Q143">
        <f t="shared" si="9"/>
        <v>1.3888888888888888</v>
      </c>
      <c r="R143">
        <v>200</v>
      </c>
      <c r="S143">
        <v>8.0519999999999996</v>
      </c>
      <c r="T143">
        <v>73</v>
      </c>
      <c r="U143">
        <f t="shared" si="10"/>
        <v>1.3888888888888888</v>
      </c>
      <c r="V143">
        <f t="shared" si="11"/>
        <v>1.3888888888888888</v>
      </c>
    </row>
    <row r="144" spans="1:22" x14ac:dyDescent="0.25">
      <c r="A144" t="s">
        <v>153</v>
      </c>
      <c r="B144">
        <v>60</v>
      </c>
      <c r="C144">
        <v>4</v>
      </c>
      <c r="D144" t="s">
        <v>10</v>
      </c>
      <c r="E144">
        <v>-1</v>
      </c>
      <c r="F144" t="s">
        <v>11</v>
      </c>
      <c r="G144">
        <v>4.0000000000000001E-3</v>
      </c>
      <c r="H144">
        <v>81</v>
      </c>
      <c r="I144">
        <v>0</v>
      </c>
      <c r="J144">
        <v>50</v>
      </c>
      <c r="K144">
        <v>5</v>
      </c>
      <c r="L144">
        <v>5</v>
      </c>
      <c r="M144">
        <v>10</v>
      </c>
      <c r="N144" s="1">
        <v>81</v>
      </c>
      <c r="O144">
        <v>81</v>
      </c>
      <c r="P144">
        <f t="shared" si="8"/>
        <v>0</v>
      </c>
      <c r="Q144">
        <f t="shared" si="9"/>
        <v>0</v>
      </c>
      <c r="R144">
        <v>200</v>
      </c>
      <c r="S144">
        <v>4.0000000000000001E-3</v>
      </c>
      <c r="T144">
        <v>81</v>
      </c>
      <c r="U144">
        <f t="shared" si="10"/>
        <v>0</v>
      </c>
      <c r="V144">
        <f t="shared" si="11"/>
        <v>0</v>
      </c>
    </row>
    <row r="145" spans="1:22" x14ac:dyDescent="0.25">
      <c r="A145" t="s">
        <v>154</v>
      </c>
      <c r="B145">
        <v>60</v>
      </c>
      <c r="C145">
        <v>4</v>
      </c>
      <c r="D145" t="s">
        <v>10</v>
      </c>
      <c r="E145">
        <v>-1</v>
      </c>
      <c r="F145" t="s">
        <v>11</v>
      </c>
      <c r="G145">
        <v>0.433</v>
      </c>
      <c r="H145">
        <v>76</v>
      </c>
      <c r="I145">
        <v>1E-3</v>
      </c>
      <c r="J145">
        <v>50</v>
      </c>
      <c r="K145">
        <v>752</v>
      </c>
      <c r="L145">
        <v>752</v>
      </c>
      <c r="M145">
        <v>1763</v>
      </c>
      <c r="N145" s="1">
        <v>76</v>
      </c>
      <c r="O145">
        <v>76</v>
      </c>
      <c r="P145">
        <f t="shared" si="8"/>
        <v>0</v>
      </c>
      <c r="Q145">
        <f t="shared" si="9"/>
        <v>0</v>
      </c>
      <c r="R145">
        <v>200</v>
      </c>
      <c r="S145">
        <v>0.433</v>
      </c>
      <c r="T145">
        <v>76</v>
      </c>
      <c r="U145">
        <f t="shared" si="10"/>
        <v>0</v>
      </c>
      <c r="V145">
        <f t="shared" si="11"/>
        <v>0</v>
      </c>
    </row>
    <row r="146" spans="1:22" x14ac:dyDescent="0.25">
      <c r="A146" t="s">
        <v>155</v>
      </c>
      <c r="B146">
        <v>60</v>
      </c>
      <c r="C146">
        <v>4</v>
      </c>
      <c r="D146" t="s">
        <v>10</v>
      </c>
      <c r="E146">
        <v>-1</v>
      </c>
      <c r="F146" t="s">
        <v>11</v>
      </c>
      <c r="G146">
        <v>21.777000000000001</v>
      </c>
      <c r="H146">
        <v>163</v>
      </c>
      <c r="I146">
        <v>20.727</v>
      </c>
      <c r="J146">
        <v>50</v>
      </c>
      <c r="K146">
        <v>288</v>
      </c>
      <c r="L146">
        <v>2788</v>
      </c>
      <c r="M146">
        <v>12761</v>
      </c>
      <c r="N146" s="1">
        <v>90</v>
      </c>
      <c r="O146">
        <v>95</v>
      </c>
      <c r="P146">
        <f t="shared" si="8"/>
        <v>81.111111111111114</v>
      </c>
      <c r="Q146">
        <f t="shared" si="9"/>
        <v>71.578947368421055</v>
      </c>
      <c r="R146">
        <v>200</v>
      </c>
      <c r="S146">
        <v>21.777000000000001</v>
      </c>
      <c r="T146">
        <v>163</v>
      </c>
      <c r="U146">
        <f t="shared" si="10"/>
        <v>81.111111111111114</v>
      </c>
      <c r="V146">
        <f t="shared" si="11"/>
        <v>71.578947368421055</v>
      </c>
    </row>
    <row r="147" spans="1:22" x14ac:dyDescent="0.25">
      <c r="A147" t="s">
        <v>156</v>
      </c>
      <c r="B147">
        <v>60</v>
      </c>
      <c r="C147">
        <v>4</v>
      </c>
      <c r="D147" t="s">
        <v>10</v>
      </c>
      <c r="E147">
        <v>-1</v>
      </c>
      <c r="F147" t="s">
        <v>11</v>
      </c>
      <c r="G147">
        <v>13.79</v>
      </c>
      <c r="H147">
        <v>149</v>
      </c>
      <c r="I147">
        <v>13.458</v>
      </c>
      <c r="J147">
        <v>50</v>
      </c>
      <c r="K147">
        <v>453</v>
      </c>
      <c r="L147">
        <v>2667</v>
      </c>
      <c r="M147">
        <v>11647</v>
      </c>
      <c r="N147" s="1">
        <v>82</v>
      </c>
      <c r="O147">
        <v>94</v>
      </c>
      <c r="P147">
        <f t="shared" si="8"/>
        <v>81.707317073170728</v>
      </c>
      <c r="Q147">
        <f t="shared" si="9"/>
        <v>58.51063829787234</v>
      </c>
      <c r="R147">
        <v>200</v>
      </c>
      <c r="S147">
        <v>13.79</v>
      </c>
      <c r="T147">
        <v>149</v>
      </c>
      <c r="U147">
        <f t="shared" si="10"/>
        <v>81.707317073170728</v>
      </c>
      <c r="V147">
        <f t="shared" si="11"/>
        <v>58.51063829787234</v>
      </c>
    </row>
    <row r="148" spans="1:22" x14ac:dyDescent="0.25">
      <c r="A148" t="s">
        <v>157</v>
      </c>
      <c r="B148">
        <v>60</v>
      </c>
      <c r="C148">
        <v>4</v>
      </c>
      <c r="D148" t="s">
        <v>10</v>
      </c>
      <c r="E148">
        <v>-1</v>
      </c>
      <c r="F148" t="s">
        <v>11</v>
      </c>
      <c r="G148">
        <v>18.780999999999999</v>
      </c>
      <c r="H148">
        <v>89</v>
      </c>
      <c r="I148">
        <v>12.887</v>
      </c>
      <c r="J148">
        <v>50</v>
      </c>
      <c r="K148">
        <v>391</v>
      </c>
      <c r="L148">
        <v>2847</v>
      </c>
      <c r="M148">
        <v>12799</v>
      </c>
      <c r="N148" s="1">
        <v>63</v>
      </c>
      <c r="O148">
        <v>63</v>
      </c>
      <c r="P148">
        <f t="shared" si="8"/>
        <v>41.269841269841265</v>
      </c>
      <c r="Q148">
        <f t="shared" si="9"/>
        <v>41.269841269841265</v>
      </c>
      <c r="R148">
        <v>200</v>
      </c>
      <c r="S148">
        <v>18.780999999999999</v>
      </c>
      <c r="T148">
        <v>89</v>
      </c>
      <c r="U148">
        <f t="shared" si="10"/>
        <v>41.269841269841265</v>
      </c>
      <c r="V148">
        <f t="shared" si="11"/>
        <v>41.269841269841265</v>
      </c>
    </row>
    <row r="149" spans="1:22" x14ac:dyDescent="0.25">
      <c r="A149" t="s">
        <v>158</v>
      </c>
      <c r="B149">
        <v>60</v>
      </c>
      <c r="C149">
        <v>4</v>
      </c>
      <c r="D149" t="s">
        <v>10</v>
      </c>
      <c r="E149">
        <v>-1</v>
      </c>
      <c r="F149" t="s">
        <v>11</v>
      </c>
      <c r="G149">
        <v>19.922000000000001</v>
      </c>
      <c r="H149">
        <v>100</v>
      </c>
      <c r="I149">
        <v>19.224</v>
      </c>
      <c r="J149">
        <v>50</v>
      </c>
      <c r="K149">
        <v>428</v>
      </c>
      <c r="L149">
        <v>2726</v>
      </c>
      <c r="M149">
        <v>13024</v>
      </c>
      <c r="N149" s="1">
        <v>71</v>
      </c>
      <c r="O149">
        <v>71</v>
      </c>
      <c r="P149">
        <f t="shared" si="8"/>
        <v>40.845070422535215</v>
      </c>
      <c r="Q149">
        <f t="shared" si="9"/>
        <v>40.845070422535215</v>
      </c>
      <c r="R149">
        <v>200</v>
      </c>
      <c r="S149">
        <v>19.922000000000001</v>
      </c>
      <c r="T149">
        <v>100</v>
      </c>
      <c r="U149">
        <f t="shared" si="10"/>
        <v>40.845070422535215</v>
      </c>
      <c r="V149">
        <f t="shared" si="11"/>
        <v>40.845070422535215</v>
      </c>
    </row>
    <row r="150" spans="1:22" x14ac:dyDescent="0.25">
      <c r="A150" t="s">
        <v>159</v>
      </c>
      <c r="B150">
        <v>60</v>
      </c>
      <c r="C150">
        <v>4</v>
      </c>
      <c r="D150" t="s">
        <v>10</v>
      </c>
      <c r="E150">
        <v>-1</v>
      </c>
      <c r="F150" t="s">
        <v>11</v>
      </c>
      <c r="G150">
        <v>9.5429999999999993</v>
      </c>
      <c r="H150">
        <v>68</v>
      </c>
      <c r="I150">
        <v>2.3490000000000002</v>
      </c>
      <c r="J150">
        <v>50</v>
      </c>
      <c r="K150">
        <v>1182</v>
      </c>
      <c r="L150">
        <v>2414</v>
      </c>
      <c r="M150">
        <v>9103</v>
      </c>
      <c r="N150" s="1">
        <v>60</v>
      </c>
      <c r="O150">
        <v>60</v>
      </c>
      <c r="P150">
        <f t="shared" si="8"/>
        <v>13.333333333333334</v>
      </c>
      <c r="Q150">
        <f t="shared" si="9"/>
        <v>13.333333333333334</v>
      </c>
      <c r="R150">
        <v>200</v>
      </c>
      <c r="S150">
        <v>9.5429999999999993</v>
      </c>
      <c r="T150">
        <v>68</v>
      </c>
      <c r="U150">
        <f t="shared" si="10"/>
        <v>13.333333333333334</v>
      </c>
      <c r="V150">
        <f t="shared" si="11"/>
        <v>13.333333333333334</v>
      </c>
    </row>
    <row r="151" spans="1:22" x14ac:dyDescent="0.25">
      <c r="A151" t="s">
        <v>160</v>
      </c>
      <c r="B151">
        <v>60</v>
      </c>
      <c r="C151">
        <v>4</v>
      </c>
      <c r="D151" t="s">
        <v>10</v>
      </c>
      <c r="E151">
        <v>-1</v>
      </c>
      <c r="F151" t="s">
        <v>11</v>
      </c>
      <c r="G151">
        <v>13.598000000000001</v>
      </c>
      <c r="H151">
        <v>90</v>
      </c>
      <c r="I151">
        <v>8.2379999999999995</v>
      </c>
      <c r="J151">
        <v>50</v>
      </c>
      <c r="K151">
        <v>1252</v>
      </c>
      <c r="L151">
        <v>2224</v>
      </c>
      <c r="M151">
        <v>8554</v>
      </c>
      <c r="N151" s="1">
        <v>88</v>
      </c>
      <c r="O151">
        <v>88</v>
      </c>
      <c r="P151">
        <f t="shared" si="8"/>
        <v>2.2727272727272729</v>
      </c>
      <c r="Q151">
        <f t="shared" si="9"/>
        <v>2.2727272727272729</v>
      </c>
      <c r="R151">
        <v>200</v>
      </c>
      <c r="S151">
        <v>13.598000000000001</v>
      </c>
      <c r="T151">
        <v>90</v>
      </c>
      <c r="U151">
        <f t="shared" si="10"/>
        <v>2.2727272727272729</v>
      </c>
      <c r="V151">
        <f t="shared" si="11"/>
        <v>2.2727272727272729</v>
      </c>
    </row>
    <row r="152" spans="1:22" x14ac:dyDescent="0.25">
      <c r="A152" t="s">
        <v>161</v>
      </c>
      <c r="B152">
        <v>60</v>
      </c>
      <c r="C152">
        <v>4</v>
      </c>
      <c r="D152" t="s">
        <v>10</v>
      </c>
      <c r="E152">
        <v>-1</v>
      </c>
      <c r="F152" t="s">
        <v>11</v>
      </c>
      <c r="G152">
        <v>4.9000000000000002E-2</v>
      </c>
      <c r="H152">
        <v>74</v>
      </c>
      <c r="I152">
        <v>1E-3</v>
      </c>
      <c r="J152">
        <v>50</v>
      </c>
      <c r="K152">
        <v>60</v>
      </c>
      <c r="L152">
        <v>60</v>
      </c>
      <c r="M152">
        <v>120</v>
      </c>
      <c r="N152" s="1">
        <v>74</v>
      </c>
      <c r="O152">
        <v>74</v>
      </c>
      <c r="P152">
        <f t="shared" si="8"/>
        <v>0</v>
      </c>
      <c r="Q152">
        <f t="shared" si="9"/>
        <v>0</v>
      </c>
      <c r="R152">
        <v>200</v>
      </c>
      <c r="S152">
        <v>4.9000000000000002E-2</v>
      </c>
      <c r="T152">
        <v>74</v>
      </c>
      <c r="U152">
        <f t="shared" si="10"/>
        <v>0</v>
      </c>
      <c r="V152">
        <f t="shared" si="11"/>
        <v>0</v>
      </c>
    </row>
    <row r="153" spans="1:22" x14ac:dyDescent="0.25">
      <c r="A153" t="s">
        <v>162</v>
      </c>
      <c r="B153">
        <v>60</v>
      </c>
      <c r="C153">
        <v>4</v>
      </c>
      <c r="D153" t="s">
        <v>10</v>
      </c>
      <c r="E153">
        <v>-1</v>
      </c>
      <c r="F153" t="s">
        <v>11</v>
      </c>
      <c r="G153">
        <v>0.27700000000000002</v>
      </c>
      <c r="H153">
        <v>75</v>
      </c>
      <c r="I153">
        <v>1E-3</v>
      </c>
      <c r="J153">
        <v>50</v>
      </c>
      <c r="K153">
        <v>398</v>
      </c>
      <c r="L153">
        <v>398</v>
      </c>
      <c r="M153">
        <v>906</v>
      </c>
      <c r="N153" s="1">
        <v>75</v>
      </c>
      <c r="O153">
        <v>75</v>
      </c>
      <c r="P153">
        <f t="shared" si="8"/>
        <v>0</v>
      </c>
      <c r="Q153">
        <f t="shared" si="9"/>
        <v>0</v>
      </c>
      <c r="R153">
        <v>200</v>
      </c>
      <c r="S153">
        <v>0.27700000000000002</v>
      </c>
      <c r="T153">
        <v>75</v>
      </c>
      <c r="U153">
        <f t="shared" si="10"/>
        <v>0</v>
      </c>
      <c r="V153">
        <f t="shared" si="11"/>
        <v>0</v>
      </c>
    </row>
    <row r="154" spans="1:22" x14ac:dyDescent="0.25">
      <c r="A154" t="s">
        <v>163</v>
      </c>
      <c r="B154">
        <v>60</v>
      </c>
      <c r="C154">
        <v>4</v>
      </c>
      <c r="D154" t="s">
        <v>10</v>
      </c>
      <c r="E154">
        <v>-1</v>
      </c>
      <c r="F154" t="s">
        <v>11</v>
      </c>
      <c r="G154">
        <v>29.832000000000001</v>
      </c>
      <c r="H154">
        <v>189</v>
      </c>
      <c r="I154">
        <v>29.411999999999999</v>
      </c>
      <c r="J154">
        <v>50</v>
      </c>
      <c r="K154">
        <v>98</v>
      </c>
      <c r="L154">
        <v>2842</v>
      </c>
      <c r="M154">
        <v>12328</v>
      </c>
      <c r="N154" s="1">
        <v>77</v>
      </c>
      <c r="O154">
        <v>108</v>
      </c>
      <c r="P154">
        <f t="shared" si="8"/>
        <v>145.45454545454547</v>
      </c>
      <c r="Q154">
        <f t="shared" si="9"/>
        <v>75</v>
      </c>
      <c r="R154">
        <v>200</v>
      </c>
      <c r="S154">
        <v>29.832000000000001</v>
      </c>
      <c r="T154">
        <v>189</v>
      </c>
      <c r="U154">
        <f t="shared" si="10"/>
        <v>145.45454545454547</v>
      </c>
      <c r="V154">
        <f t="shared" si="11"/>
        <v>75</v>
      </c>
    </row>
    <row r="155" spans="1:22" x14ac:dyDescent="0.25">
      <c r="A155" t="s">
        <v>164</v>
      </c>
      <c r="B155">
        <v>60</v>
      </c>
      <c r="C155">
        <v>4</v>
      </c>
      <c r="D155" t="s">
        <v>10</v>
      </c>
      <c r="E155">
        <v>-1</v>
      </c>
      <c r="F155" t="s">
        <v>11</v>
      </c>
      <c r="G155">
        <v>23.652000000000001</v>
      </c>
      <c r="H155">
        <v>188</v>
      </c>
      <c r="I155">
        <v>22.361000000000001</v>
      </c>
      <c r="J155">
        <v>50</v>
      </c>
      <c r="K155">
        <v>197</v>
      </c>
      <c r="L155">
        <v>2838</v>
      </c>
      <c r="M155">
        <v>11545</v>
      </c>
      <c r="N155" s="1">
        <v>70</v>
      </c>
      <c r="O155">
        <v>94</v>
      </c>
      <c r="P155">
        <f t="shared" si="8"/>
        <v>168.57142857142858</v>
      </c>
      <c r="Q155">
        <f t="shared" si="9"/>
        <v>100</v>
      </c>
      <c r="R155">
        <v>200</v>
      </c>
      <c r="S155">
        <v>23.652000000000001</v>
      </c>
      <c r="T155">
        <v>188</v>
      </c>
      <c r="U155">
        <f t="shared" si="10"/>
        <v>168.57142857142858</v>
      </c>
      <c r="V155">
        <f t="shared" si="11"/>
        <v>100</v>
      </c>
    </row>
    <row r="156" spans="1:22" x14ac:dyDescent="0.25">
      <c r="A156" t="s">
        <v>165</v>
      </c>
      <c r="B156">
        <v>60</v>
      </c>
      <c r="C156">
        <v>4</v>
      </c>
      <c r="D156" t="s">
        <v>10</v>
      </c>
      <c r="E156">
        <v>-1</v>
      </c>
      <c r="F156" t="s">
        <v>11</v>
      </c>
      <c r="G156">
        <v>17.835999999999999</v>
      </c>
      <c r="H156">
        <v>83</v>
      </c>
      <c r="I156">
        <v>17.832000000000001</v>
      </c>
      <c r="J156">
        <v>50</v>
      </c>
      <c r="K156">
        <v>433</v>
      </c>
      <c r="L156">
        <v>1722</v>
      </c>
      <c r="M156">
        <v>8393</v>
      </c>
      <c r="N156" s="1">
        <v>76</v>
      </c>
      <c r="O156">
        <v>76</v>
      </c>
      <c r="P156">
        <f t="shared" si="8"/>
        <v>9.2105263157894726</v>
      </c>
      <c r="Q156">
        <f t="shared" si="9"/>
        <v>9.2105263157894726</v>
      </c>
      <c r="R156">
        <v>200</v>
      </c>
      <c r="S156">
        <v>17.835999999999999</v>
      </c>
      <c r="T156">
        <v>83</v>
      </c>
      <c r="U156">
        <f t="shared" si="10"/>
        <v>9.2105263157894726</v>
      </c>
      <c r="V156">
        <f t="shared" si="11"/>
        <v>9.2105263157894726</v>
      </c>
    </row>
    <row r="157" spans="1:22" x14ac:dyDescent="0.25">
      <c r="A157" t="s">
        <v>166</v>
      </c>
      <c r="B157">
        <v>60</v>
      </c>
      <c r="C157">
        <v>4</v>
      </c>
      <c r="D157" t="s">
        <v>10</v>
      </c>
      <c r="E157">
        <v>-1</v>
      </c>
      <c r="F157" t="s">
        <v>11</v>
      </c>
      <c r="G157">
        <v>21.337</v>
      </c>
      <c r="H157">
        <v>93</v>
      </c>
      <c r="I157">
        <v>19.766999999999999</v>
      </c>
      <c r="J157">
        <v>50</v>
      </c>
      <c r="K157">
        <v>341</v>
      </c>
      <c r="L157">
        <v>2707</v>
      </c>
      <c r="M157">
        <v>11802</v>
      </c>
      <c r="N157" s="1">
        <v>70</v>
      </c>
      <c r="O157">
        <v>70</v>
      </c>
      <c r="P157">
        <f t="shared" si="8"/>
        <v>32.857142857142854</v>
      </c>
      <c r="Q157">
        <f t="shared" si="9"/>
        <v>32.857142857142854</v>
      </c>
      <c r="R157">
        <v>200</v>
      </c>
      <c r="S157">
        <v>21.337</v>
      </c>
      <c r="T157">
        <v>93</v>
      </c>
      <c r="U157">
        <f t="shared" si="10"/>
        <v>32.857142857142854</v>
      </c>
      <c r="V157">
        <f t="shared" si="11"/>
        <v>32.857142857142854</v>
      </c>
    </row>
    <row r="158" spans="1:22" x14ac:dyDescent="0.25">
      <c r="A158" t="s">
        <v>167</v>
      </c>
      <c r="B158">
        <v>60</v>
      </c>
      <c r="C158">
        <v>4</v>
      </c>
      <c r="D158" t="s">
        <v>10</v>
      </c>
      <c r="E158">
        <v>-1</v>
      </c>
      <c r="F158" t="s">
        <v>11</v>
      </c>
      <c r="G158">
        <v>12.654999999999999</v>
      </c>
      <c r="H158">
        <v>70</v>
      </c>
      <c r="I158">
        <v>6.1989999999999998</v>
      </c>
      <c r="J158">
        <v>50</v>
      </c>
      <c r="K158">
        <v>1155</v>
      </c>
      <c r="L158">
        <v>2690</v>
      </c>
      <c r="M158">
        <v>12866</v>
      </c>
      <c r="N158" s="1">
        <v>66</v>
      </c>
      <c r="O158">
        <v>66</v>
      </c>
      <c r="P158">
        <f t="shared" si="8"/>
        <v>6.0606060606060606</v>
      </c>
      <c r="Q158">
        <f t="shared" si="9"/>
        <v>6.0606060606060606</v>
      </c>
      <c r="R158">
        <v>200</v>
      </c>
      <c r="S158">
        <v>12.654999999999999</v>
      </c>
      <c r="T158">
        <v>70</v>
      </c>
      <c r="U158">
        <f t="shared" si="10"/>
        <v>6.0606060606060606</v>
      </c>
      <c r="V158">
        <f t="shared" si="11"/>
        <v>6.0606060606060606</v>
      </c>
    </row>
    <row r="159" spans="1:22" x14ac:dyDescent="0.25">
      <c r="A159" t="s">
        <v>168</v>
      </c>
      <c r="B159">
        <v>60</v>
      </c>
      <c r="C159">
        <v>4</v>
      </c>
      <c r="D159" t="s">
        <v>10</v>
      </c>
      <c r="E159">
        <v>-1</v>
      </c>
      <c r="F159" t="s">
        <v>11</v>
      </c>
      <c r="G159">
        <v>10.295999999999999</v>
      </c>
      <c r="H159">
        <v>86</v>
      </c>
      <c r="I159">
        <v>7.5659999999999998</v>
      </c>
      <c r="J159">
        <v>50</v>
      </c>
      <c r="K159">
        <v>400</v>
      </c>
      <c r="L159">
        <v>2794</v>
      </c>
      <c r="M159">
        <v>11361</v>
      </c>
      <c r="N159" s="1">
        <v>74</v>
      </c>
      <c r="O159">
        <v>74</v>
      </c>
      <c r="P159">
        <f t="shared" si="8"/>
        <v>16.216216216216218</v>
      </c>
      <c r="Q159">
        <f t="shared" si="9"/>
        <v>16.216216216216218</v>
      </c>
      <c r="R159">
        <v>200</v>
      </c>
      <c r="S159">
        <v>10.295999999999999</v>
      </c>
      <c r="T159">
        <v>86</v>
      </c>
      <c r="U159">
        <f t="shared" si="10"/>
        <v>16.216216216216218</v>
      </c>
      <c r="V159">
        <f t="shared" si="11"/>
        <v>16.216216216216218</v>
      </c>
    </row>
    <row r="160" spans="1:22" x14ac:dyDescent="0.25">
      <c r="A160" t="s">
        <v>169</v>
      </c>
      <c r="B160">
        <v>60</v>
      </c>
      <c r="C160">
        <v>4</v>
      </c>
      <c r="D160" t="s">
        <v>10</v>
      </c>
      <c r="E160">
        <v>-1</v>
      </c>
      <c r="F160" t="s">
        <v>11</v>
      </c>
      <c r="G160">
        <v>0.93899999999999995</v>
      </c>
      <c r="H160">
        <v>77</v>
      </c>
      <c r="I160">
        <v>0.89200000000000002</v>
      </c>
      <c r="J160">
        <v>50</v>
      </c>
      <c r="K160">
        <v>102</v>
      </c>
      <c r="L160">
        <v>185</v>
      </c>
      <c r="M160">
        <v>725</v>
      </c>
      <c r="N160" s="1">
        <v>77</v>
      </c>
      <c r="O160">
        <v>77</v>
      </c>
      <c r="P160">
        <f t="shared" si="8"/>
        <v>0</v>
      </c>
      <c r="Q160">
        <f t="shared" si="9"/>
        <v>0</v>
      </c>
      <c r="R160">
        <v>200</v>
      </c>
      <c r="S160">
        <v>0.93899999999999995</v>
      </c>
      <c r="T160">
        <v>77</v>
      </c>
      <c r="U160">
        <f t="shared" si="10"/>
        <v>0</v>
      </c>
      <c r="V160">
        <f t="shared" si="11"/>
        <v>0</v>
      </c>
    </row>
    <row r="161" spans="1:22" x14ac:dyDescent="0.25">
      <c r="A161" t="s">
        <v>170</v>
      </c>
      <c r="B161">
        <v>60</v>
      </c>
      <c r="C161">
        <v>4</v>
      </c>
      <c r="D161" t="s">
        <v>10</v>
      </c>
      <c r="E161">
        <v>-1</v>
      </c>
      <c r="F161" t="s">
        <v>11</v>
      </c>
      <c r="G161">
        <v>0.59799999999999998</v>
      </c>
      <c r="H161">
        <v>76</v>
      </c>
      <c r="I161">
        <v>0</v>
      </c>
      <c r="J161">
        <v>50</v>
      </c>
      <c r="K161">
        <v>660</v>
      </c>
      <c r="L161">
        <v>660</v>
      </c>
      <c r="M161">
        <v>1440</v>
      </c>
      <c r="N161" s="1">
        <v>76</v>
      </c>
      <c r="O161">
        <v>76</v>
      </c>
      <c r="P161">
        <f t="shared" si="8"/>
        <v>0</v>
      </c>
      <c r="Q161">
        <f t="shared" si="9"/>
        <v>0</v>
      </c>
      <c r="R161">
        <v>200</v>
      </c>
      <c r="S161">
        <v>0.59799999999999998</v>
      </c>
      <c r="T161">
        <v>76</v>
      </c>
      <c r="U161">
        <f t="shared" si="10"/>
        <v>0</v>
      </c>
      <c r="V161">
        <f t="shared" si="11"/>
        <v>0</v>
      </c>
    </row>
    <row r="162" spans="1:22" x14ac:dyDescent="0.25">
      <c r="A162" t="s">
        <v>171</v>
      </c>
      <c r="B162">
        <v>60</v>
      </c>
      <c r="C162">
        <v>4</v>
      </c>
      <c r="D162" t="s">
        <v>10</v>
      </c>
      <c r="E162">
        <v>-1</v>
      </c>
      <c r="F162" t="s">
        <v>11</v>
      </c>
      <c r="G162">
        <v>7.0439999999999996</v>
      </c>
      <c r="H162">
        <v>120</v>
      </c>
      <c r="I162">
        <v>0</v>
      </c>
      <c r="J162">
        <v>50</v>
      </c>
      <c r="K162">
        <v>121</v>
      </c>
      <c r="L162">
        <v>2841</v>
      </c>
      <c r="M162">
        <v>11285</v>
      </c>
      <c r="N162" s="1">
        <v>90</v>
      </c>
      <c r="O162">
        <v>90</v>
      </c>
      <c r="P162">
        <f t="shared" si="8"/>
        <v>33.333333333333329</v>
      </c>
      <c r="Q162">
        <f t="shared" si="9"/>
        <v>33.333333333333329</v>
      </c>
      <c r="R162">
        <v>200</v>
      </c>
      <c r="S162">
        <v>7.0439999999999996</v>
      </c>
      <c r="T162">
        <v>120</v>
      </c>
      <c r="U162">
        <f t="shared" si="10"/>
        <v>33.333333333333329</v>
      </c>
      <c r="V162">
        <f t="shared" si="11"/>
        <v>33.333333333333329</v>
      </c>
    </row>
    <row r="163" spans="1:22" x14ac:dyDescent="0.25">
      <c r="A163" t="s">
        <v>172</v>
      </c>
      <c r="B163">
        <v>60</v>
      </c>
      <c r="C163">
        <v>4</v>
      </c>
      <c r="D163" t="s">
        <v>10</v>
      </c>
      <c r="E163">
        <v>-1</v>
      </c>
      <c r="F163" t="s">
        <v>11</v>
      </c>
      <c r="G163">
        <v>6.3780000000000001</v>
      </c>
      <c r="H163">
        <v>94</v>
      </c>
      <c r="I163">
        <v>4.0720000000000001</v>
      </c>
      <c r="J163">
        <v>50</v>
      </c>
      <c r="K163">
        <v>332</v>
      </c>
      <c r="L163">
        <v>2785</v>
      </c>
      <c r="M163">
        <v>11498</v>
      </c>
      <c r="N163" s="1">
        <v>65</v>
      </c>
      <c r="O163">
        <v>65</v>
      </c>
      <c r="P163">
        <f t="shared" si="8"/>
        <v>44.61538461538462</v>
      </c>
      <c r="Q163">
        <f t="shared" si="9"/>
        <v>44.61538461538462</v>
      </c>
      <c r="R163">
        <v>200</v>
      </c>
      <c r="S163">
        <v>6.3780000000000001</v>
      </c>
      <c r="T163">
        <v>94</v>
      </c>
      <c r="U163">
        <f t="shared" si="10"/>
        <v>44.61538461538462</v>
      </c>
      <c r="V163">
        <f t="shared" si="11"/>
        <v>44.61538461538462</v>
      </c>
    </row>
    <row r="164" spans="1:22" x14ac:dyDescent="0.25">
      <c r="A164" t="s">
        <v>173</v>
      </c>
      <c r="B164">
        <v>60</v>
      </c>
      <c r="C164">
        <v>4</v>
      </c>
      <c r="D164" t="s">
        <v>10</v>
      </c>
      <c r="E164">
        <v>-1</v>
      </c>
      <c r="F164" t="s">
        <v>11</v>
      </c>
      <c r="G164">
        <v>4.0270000000000001</v>
      </c>
      <c r="H164">
        <v>90</v>
      </c>
      <c r="I164">
        <v>1E-3</v>
      </c>
      <c r="J164">
        <v>50</v>
      </c>
      <c r="K164">
        <v>341</v>
      </c>
      <c r="L164">
        <v>2626</v>
      </c>
      <c r="M164">
        <v>10676</v>
      </c>
      <c r="N164" s="1">
        <v>83</v>
      </c>
      <c r="O164">
        <v>83</v>
      </c>
      <c r="P164">
        <f t="shared" si="8"/>
        <v>8.4337349397590362</v>
      </c>
      <c r="Q164">
        <f t="shared" si="9"/>
        <v>8.4337349397590362</v>
      </c>
      <c r="R164">
        <v>200</v>
      </c>
      <c r="S164">
        <v>4.0270000000000001</v>
      </c>
      <c r="T164">
        <v>90</v>
      </c>
      <c r="U164">
        <f t="shared" si="10"/>
        <v>8.4337349397590362</v>
      </c>
      <c r="V164">
        <f t="shared" si="11"/>
        <v>8.4337349397590362</v>
      </c>
    </row>
    <row r="165" spans="1:22" x14ac:dyDescent="0.25">
      <c r="A165" t="s">
        <v>174</v>
      </c>
      <c r="B165">
        <v>60</v>
      </c>
      <c r="C165">
        <v>4</v>
      </c>
      <c r="D165" t="s">
        <v>10</v>
      </c>
      <c r="E165">
        <v>-1</v>
      </c>
      <c r="F165" t="s">
        <v>11</v>
      </c>
      <c r="G165">
        <v>4.4710000000000001</v>
      </c>
      <c r="H165">
        <v>91</v>
      </c>
      <c r="I165">
        <v>3.0750000000000002</v>
      </c>
      <c r="J165">
        <v>50</v>
      </c>
      <c r="K165">
        <v>928</v>
      </c>
      <c r="L165">
        <v>2605</v>
      </c>
      <c r="M165">
        <v>10605</v>
      </c>
      <c r="N165" s="1">
        <v>77</v>
      </c>
      <c r="O165">
        <v>77</v>
      </c>
      <c r="P165">
        <f t="shared" si="8"/>
        <v>18.181818181818183</v>
      </c>
      <c r="Q165">
        <f t="shared" si="9"/>
        <v>18.181818181818183</v>
      </c>
      <c r="R165">
        <v>200</v>
      </c>
      <c r="S165">
        <v>4.4710000000000001</v>
      </c>
      <c r="T165">
        <v>91</v>
      </c>
      <c r="U165">
        <f t="shared" si="10"/>
        <v>18.181818181818183</v>
      </c>
      <c r="V165">
        <f t="shared" si="11"/>
        <v>18.181818181818183</v>
      </c>
    </row>
    <row r="166" spans="1:22" x14ac:dyDescent="0.25">
      <c r="A166" t="s">
        <v>175</v>
      </c>
      <c r="B166">
        <v>60</v>
      </c>
      <c r="C166">
        <v>4</v>
      </c>
      <c r="D166" t="s">
        <v>10</v>
      </c>
      <c r="E166">
        <v>-1</v>
      </c>
      <c r="F166" t="s">
        <v>11</v>
      </c>
      <c r="G166">
        <v>1.7729999999999999</v>
      </c>
      <c r="H166">
        <v>74</v>
      </c>
      <c r="I166">
        <v>3.5999999999999997E-2</v>
      </c>
      <c r="J166">
        <v>50</v>
      </c>
      <c r="K166">
        <v>615</v>
      </c>
      <c r="L166">
        <v>901</v>
      </c>
      <c r="M166">
        <v>2884</v>
      </c>
      <c r="N166" s="1">
        <v>70</v>
      </c>
      <c r="O166">
        <v>70</v>
      </c>
      <c r="P166">
        <f t="shared" si="8"/>
        <v>5.7142857142857144</v>
      </c>
      <c r="Q166">
        <f t="shared" si="9"/>
        <v>5.7142857142857144</v>
      </c>
      <c r="R166">
        <v>200</v>
      </c>
      <c r="S166">
        <v>1.7729999999999999</v>
      </c>
      <c r="T166">
        <v>74</v>
      </c>
      <c r="U166">
        <f t="shared" si="10"/>
        <v>5.7142857142857144</v>
      </c>
      <c r="V166">
        <f t="shared" si="11"/>
        <v>5.7142857142857144</v>
      </c>
    </row>
    <row r="167" spans="1:22" x14ac:dyDescent="0.25">
      <c r="A167" t="s">
        <v>176</v>
      </c>
      <c r="B167">
        <v>60</v>
      </c>
      <c r="C167">
        <v>4</v>
      </c>
      <c r="D167" t="s">
        <v>10</v>
      </c>
      <c r="E167">
        <v>-1</v>
      </c>
      <c r="F167" t="s">
        <v>11</v>
      </c>
      <c r="G167">
        <v>3.6509999999999998</v>
      </c>
      <c r="H167">
        <v>86</v>
      </c>
      <c r="I167">
        <v>0.154</v>
      </c>
      <c r="J167">
        <v>50</v>
      </c>
      <c r="K167">
        <v>545</v>
      </c>
      <c r="L167">
        <v>2161</v>
      </c>
      <c r="M167">
        <v>8143</v>
      </c>
      <c r="N167" s="1">
        <v>76</v>
      </c>
      <c r="O167">
        <v>76</v>
      </c>
      <c r="P167">
        <f t="shared" si="8"/>
        <v>13.157894736842104</v>
      </c>
      <c r="Q167">
        <f t="shared" si="9"/>
        <v>13.157894736842104</v>
      </c>
      <c r="R167">
        <v>200</v>
      </c>
      <c r="S167">
        <v>3.6509999999999998</v>
      </c>
      <c r="T167">
        <v>86</v>
      </c>
      <c r="U167">
        <f t="shared" si="10"/>
        <v>13.157894736842104</v>
      </c>
      <c r="V167">
        <f t="shared" si="11"/>
        <v>13.157894736842104</v>
      </c>
    </row>
    <row r="168" spans="1:22" x14ac:dyDescent="0.25">
      <c r="A168" t="s">
        <v>177</v>
      </c>
      <c r="B168">
        <v>60</v>
      </c>
      <c r="C168">
        <v>4</v>
      </c>
      <c r="D168" t="s">
        <v>10</v>
      </c>
      <c r="E168">
        <v>-1</v>
      </c>
      <c r="F168" t="s">
        <v>11</v>
      </c>
      <c r="G168">
        <v>3.83</v>
      </c>
      <c r="H168">
        <v>63</v>
      </c>
      <c r="I168">
        <v>0.02</v>
      </c>
      <c r="J168">
        <v>50</v>
      </c>
      <c r="K168">
        <v>957</v>
      </c>
      <c r="L168">
        <v>2146</v>
      </c>
      <c r="M168">
        <v>9435</v>
      </c>
      <c r="N168" s="1">
        <v>61</v>
      </c>
      <c r="O168">
        <v>61</v>
      </c>
      <c r="P168">
        <f t="shared" si="8"/>
        <v>3.278688524590164</v>
      </c>
      <c r="Q168">
        <f t="shared" si="9"/>
        <v>3.278688524590164</v>
      </c>
      <c r="R168">
        <v>200</v>
      </c>
      <c r="S168">
        <v>3.83</v>
      </c>
      <c r="T168">
        <v>63</v>
      </c>
      <c r="U168">
        <f t="shared" si="10"/>
        <v>3.278688524590164</v>
      </c>
      <c r="V168">
        <f t="shared" si="11"/>
        <v>3.278688524590164</v>
      </c>
    </row>
    <row r="169" spans="1:22" x14ac:dyDescent="0.25">
      <c r="A169" t="s">
        <v>178</v>
      </c>
      <c r="B169">
        <v>60</v>
      </c>
      <c r="C169">
        <v>4</v>
      </c>
      <c r="D169" t="s">
        <v>10</v>
      </c>
      <c r="E169">
        <v>-1</v>
      </c>
      <c r="F169" t="s">
        <v>11</v>
      </c>
      <c r="G169">
        <v>4.2560000000000002</v>
      </c>
      <c r="H169">
        <v>77</v>
      </c>
      <c r="I169">
        <v>3.0000000000000001E-3</v>
      </c>
      <c r="J169">
        <v>50</v>
      </c>
      <c r="K169">
        <v>312</v>
      </c>
      <c r="L169">
        <v>2650</v>
      </c>
      <c r="M169">
        <v>11463</v>
      </c>
      <c r="N169" s="1">
        <v>76</v>
      </c>
      <c r="O169">
        <v>76</v>
      </c>
      <c r="P169">
        <f t="shared" si="8"/>
        <v>1.3157894736842104</v>
      </c>
      <c r="Q169">
        <f t="shared" si="9"/>
        <v>1.3157894736842104</v>
      </c>
      <c r="R169">
        <v>200</v>
      </c>
      <c r="S169">
        <v>4.2560000000000002</v>
      </c>
      <c r="T169">
        <v>77</v>
      </c>
      <c r="U169">
        <f t="shared" si="10"/>
        <v>1.3157894736842104</v>
      </c>
      <c r="V169">
        <f t="shared" si="11"/>
        <v>1.3157894736842104</v>
      </c>
    </row>
    <row r="170" spans="1:22" x14ac:dyDescent="0.25">
      <c r="A170" t="s">
        <v>179</v>
      </c>
      <c r="B170">
        <v>60</v>
      </c>
      <c r="C170">
        <v>4</v>
      </c>
      <c r="D170" t="s">
        <v>10</v>
      </c>
      <c r="E170">
        <v>-1</v>
      </c>
      <c r="F170" t="s">
        <v>11</v>
      </c>
      <c r="G170">
        <v>12.132</v>
      </c>
      <c r="H170">
        <v>137</v>
      </c>
      <c r="I170">
        <v>10.500999999999999</v>
      </c>
      <c r="J170">
        <v>50</v>
      </c>
      <c r="K170">
        <v>264</v>
      </c>
      <c r="L170">
        <v>2763</v>
      </c>
      <c r="M170">
        <v>11315</v>
      </c>
      <c r="N170" s="1">
        <v>93</v>
      </c>
      <c r="O170">
        <v>93</v>
      </c>
      <c r="P170">
        <f t="shared" si="8"/>
        <v>47.311827956989248</v>
      </c>
      <c r="Q170">
        <f t="shared" si="9"/>
        <v>47.311827956989248</v>
      </c>
      <c r="R170">
        <v>200</v>
      </c>
      <c r="S170">
        <v>12.132</v>
      </c>
      <c r="T170">
        <v>137</v>
      </c>
      <c r="U170">
        <f t="shared" si="10"/>
        <v>47.311827956989248</v>
      </c>
      <c r="V170">
        <f t="shared" si="11"/>
        <v>47.311827956989248</v>
      </c>
    </row>
    <row r="171" spans="1:22" x14ac:dyDescent="0.25">
      <c r="A171" t="s">
        <v>180</v>
      </c>
      <c r="B171">
        <v>60</v>
      </c>
      <c r="C171">
        <v>4</v>
      </c>
      <c r="D171" t="s">
        <v>10</v>
      </c>
      <c r="E171">
        <v>-1</v>
      </c>
      <c r="F171" t="s">
        <v>11</v>
      </c>
      <c r="G171">
        <v>12.032</v>
      </c>
      <c r="H171">
        <v>138</v>
      </c>
      <c r="I171">
        <v>4.0670000000000002</v>
      </c>
      <c r="J171">
        <v>50</v>
      </c>
      <c r="K171">
        <v>84</v>
      </c>
      <c r="L171">
        <v>2851</v>
      </c>
      <c r="M171">
        <v>12143</v>
      </c>
      <c r="N171" s="1">
        <v>85</v>
      </c>
      <c r="O171">
        <v>85</v>
      </c>
      <c r="P171">
        <f t="shared" si="8"/>
        <v>62.352941176470587</v>
      </c>
      <c r="Q171">
        <f t="shared" si="9"/>
        <v>62.352941176470587</v>
      </c>
      <c r="R171">
        <v>200</v>
      </c>
      <c r="S171">
        <v>12.032</v>
      </c>
      <c r="T171">
        <v>138</v>
      </c>
      <c r="U171">
        <f t="shared" si="10"/>
        <v>62.352941176470587</v>
      </c>
      <c r="V171">
        <f t="shared" si="11"/>
        <v>62.352941176470587</v>
      </c>
    </row>
    <row r="172" spans="1:22" x14ac:dyDescent="0.25">
      <c r="A172" t="s">
        <v>181</v>
      </c>
      <c r="B172">
        <v>60</v>
      </c>
      <c r="C172">
        <v>4</v>
      </c>
      <c r="D172" t="s">
        <v>10</v>
      </c>
      <c r="E172">
        <v>-1</v>
      </c>
      <c r="F172" t="s">
        <v>11</v>
      </c>
      <c r="G172">
        <v>8.2379999999999995</v>
      </c>
      <c r="H172">
        <v>86</v>
      </c>
      <c r="I172">
        <v>3.8359999999999999</v>
      </c>
      <c r="J172">
        <v>50</v>
      </c>
      <c r="K172">
        <v>363</v>
      </c>
      <c r="L172">
        <v>2664</v>
      </c>
      <c r="M172">
        <v>11102</v>
      </c>
      <c r="N172" s="1">
        <v>73</v>
      </c>
      <c r="O172">
        <v>73</v>
      </c>
      <c r="P172">
        <f t="shared" si="8"/>
        <v>17.80821917808219</v>
      </c>
      <c r="Q172">
        <f t="shared" si="9"/>
        <v>17.80821917808219</v>
      </c>
      <c r="R172">
        <v>200</v>
      </c>
      <c r="S172">
        <v>8.2379999999999995</v>
      </c>
      <c r="T172">
        <v>86</v>
      </c>
      <c r="U172">
        <f t="shared" si="10"/>
        <v>17.80821917808219</v>
      </c>
      <c r="V172">
        <f t="shared" si="11"/>
        <v>17.80821917808219</v>
      </c>
    </row>
    <row r="173" spans="1:22" x14ac:dyDescent="0.25">
      <c r="A173" t="s">
        <v>182</v>
      </c>
      <c r="B173">
        <v>60</v>
      </c>
      <c r="C173">
        <v>4</v>
      </c>
      <c r="D173" t="s">
        <v>10</v>
      </c>
      <c r="E173">
        <v>-1</v>
      </c>
      <c r="F173" t="s">
        <v>11</v>
      </c>
      <c r="G173">
        <v>9.4740000000000002</v>
      </c>
      <c r="H173">
        <v>101</v>
      </c>
      <c r="I173">
        <v>7.218</v>
      </c>
      <c r="J173">
        <v>50</v>
      </c>
      <c r="K173">
        <v>286</v>
      </c>
      <c r="L173">
        <v>2798</v>
      </c>
      <c r="M173">
        <v>11737</v>
      </c>
      <c r="N173" s="1">
        <v>71</v>
      </c>
      <c r="O173">
        <v>71</v>
      </c>
      <c r="P173">
        <f t="shared" si="8"/>
        <v>42.25352112676056</v>
      </c>
      <c r="Q173">
        <f t="shared" si="9"/>
        <v>42.25352112676056</v>
      </c>
      <c r="R173">
        <v>200</v>
      </c>
      <c r="S173">
        <v>9.4740000000000002</v>
      </c>
      <c r="T173">
        <v>101</v>
      </c>
      <c r="U173">
        <f t="shared" si="10"/>
        <v>42.25352112676056</v>
      </c>
      <c r="V173">
        <f t="shared" si="11"/>
        <v>42.25352112676056</v>
      </c>
    </row>
    <row r="174" spans="1:22" x14ac:dyDescent="0.25">
      <c r="A174" t="s">
        <v>183</v>
      </c>
      <c r="B174">
        <v>60</v>
      </c>
      <c r="C174">
        <v>4</v>
      </c>
      <c r="D174" t="s">
        <v>10</v>
      </c>
      <c r="E174">
        <v>-1</v>
      </c>
      <c r="F174" t="s">
        <v>11</v>
      </c>
      <c r="G174">
        <v>7.758</v>
      </c>
      <c r="H174">
        <v>87</v>
      </c>
      <c r="I174">
        <v>0.42799999999999999</v>
      </c>
      <c r="J174">
        <v>50</v>
      </c>
      <c r="K174">
        <v>346</v>
      </c>
      <c r="L174">
        <v>2728</v>
      </c>
      <c r="M174">
        <v>11966</v>
      </c>
      <c r="N174" s="1">
        <v>83</v>
      </c>
      <c r="O174">
        <v>83</v>
      </c>
      <c r="P174">
        <f t="shared" si="8"/>
        <v>4.8192771084337354</v>
      </c>
      <c r="Q174">
        <f t="shared" si="9"/>
        <v>4.8192771084337354</v>
      </c>
      <c r="R174">
        <v>200</v>
      </c>
      <c r="S174">
        <v>7.758</v>
      </c>
      <c r="T174">
        <v>87</v>
      </c>
      <c r="U174">
        <f t="shared" si="10"/>
        <v>4.8192771084337354</v>
      </c>
      <c r="V174">
        <f t="shared" si="11"/>
        <v>4.8192771084337354</v>
      </c>
    </row>
    <row r="175" spans="1:22" x14ac:dyDescent="0.25">
      <c r="A175" t="s">
        <v>184</v>
      </c>
      <c r="B175">
        <v>60</v>
      </c>
      <c r="C175">
        <v>4</v>
      </c>
      <c r="D175" t="s">
        <v>10</v>
      </c>
      <c r="E175">
        <v>-1</v>
      </c>
      <c r="F175" t="s">
        <v>11</v>
      </c>
      <c r="G175">
        <v>8.2520000000000007</v>
      </c>
      <c r="H175">
        <v>81</v>
      </c>
      <c r="I175">
        <v>3.802</v>
      </c>
      <c r="J175">
        <v>50</v>
      </c>
      <c r="K175">
        <v>665</v>
      </c>
      <c r="L175">
        <v>2643</v>
      </c>
      <c r="M175">
        <v>11065</v>
      </c>
      <c r="N175" s="1">
        <v>73</v>
      </c>
      <c r="O175">
        <v>73</v>
      </c>
      <c r="P175">
        <f t="shared" si="8"/>
        <v>10.95890410958904</v>
      </c>
      <c r="Q175">
        <f t="shared" si="9"/>
        <v>10.95890410958904</v>
      </c>
      <c r="R175">
        <v>200</v>
      </c>
      <c r="S175">
        <v>8.2520000000000007</v>
      </c>
      <c r="T175">
        <v>81</v>
      </c>
      <c r="U175">
        <f t="shared" si="10"/>
        <v>10.95890410958904</v>
      </c>
      <c r="V175">
        <f t="shared" si="11"/>
        <v>10.95890410958904</v>
      </c>
    </row>
    <row r="176" spans="1:22" x14ac:dyDescent="0.25">
      <c r="A176" t="s">
        <v>185</v>
      </c>
      <c r="B176">
        <v>60</v>
      </c>
      <c r="C176">
        <v>4</v>
      </c>
      <c r="D176" t="s">
        <v>10</v>
      </c>
      <c r="E176">
        <v>-1</v>
      </c>
      <c r="F176" t="s">
        <v>11</v>
      </c>
      <c r="G176">
        <v>0.33400000000000002</v>
      </c>
      <c r="H176">
        <v>73</v>
      </c>
      <c r="I176">
        <v>1E-3</v>
      </c>
      <c r="J176">
        <v>50</v>
      </c>
      <c r="K176">
        <v>469</v>
      </c>
      <c r="L176">
        <v>469</v>
      </c>
      <c r="M176">
        <v>1261</v>
      </c>
      <c r="N176" s="1">
        <v>73</v>
      </c>
      <c r="O176">
        <v>73</v>
      </c>
      <c r="P176">
        <f t="shared" si="8"/>
        <v>0</v>
      </c>
      <c r="Q176">
        <f t="shared" si="9"/>
        <v>0</v>
      </c>
      <c r="R176">
        <v>200</v>
      </c>
      <c r="S176">
        <v>0.33400000000000002</v>
      </c>
      <c r="T176">
        <v>73</v>
      </c>
      <c r="U176">
        <f t="shared" si="10"/>
        <v>0</v>
      </c>
      <c r="V176">
        <f t="shared" si="11"/>
        <v>0</v>
      </c>
    </row>
    <row r="177" spans="1:22" x14ac:dyDescent="0.25">
      <c r="A177" t="s">
        <v>186</v>
      </c>
      <c r="B177">
        <v>60</v>
      </c>
      <c r="C177">
        <v>4</v>
      </c>
      <c r="D177" t="s">
        <v>10</v>
      </c>
      <c r="E177">
        <v>-1</v>
      </c>
      <c r="F177" t="s">
        <v>11</v>
      </c>
      <c r="G177">
        <v>3.91</v>
      </c>
      <c r="H177">
        <v>71</v>
      </c>
      <c r="I177">
        <v>1E-3</v>
      </c>
      <c r="J177">
        <v>50</v>
      </c>
      <c r="K177">
        <v>978</v>
      </c>
      <c r="L177">
        <v>2668</v>
      </c>
      <c r="M177">
        <v>11144</v>
      </c>
      <c r="N177" s="1">
        <v>69</v>
      </c>
      <c r="O177">
        <v>69</v>
      </c>
      <c r="P177">
        <f t="shared" si="8"/>
        <v>2.8985507246376812</v>
      </c>
      <c r="Q177">
        <f t="shared" si="9"/>
        <v>2.8985507246376812</v>
      </c>
      <c r="R177">
        <v>200</v>
      </c>
      <c r="S177">
        <v>3.91</v>
      </c>
      <c r="T177">
        <v>71</v>
      </c>
      <c r="U177">
        <f t="shared" si="10"/>
        <v>2.8985507246376812</v>
      </c>
      <c r="V177">
        <f t="shared" si="11"/>
        <v>2.8985507246376812</v>
      </c>
    </row>
    <row r="178" spans="1:22" x14ac:dyDescent="0.25">
      <c r="A178" t="s">
        <v>187</v>
      </c>
      <c r="B178">
        <v>60</v>
      </c>
      <c r="C178">
        <v>4</v>
      </c>
      <c r="D178" t="s">
        <v>10</v>
      </c>
      <c r="E178">
        <v>-1</v>
      </c>
      <c r="F178" t="s">
        <v>11</v>
      </c>
      <c r="G178">
        <v>16.314</v>
      </c>
      <c r="H178">
        <v>153</v>
      </c>
      <c r="I178">
        <v>15.536</v>
      </c>
      <c r="J178">
        <v>50</v>
      </c>
      <c r="K178">
        <v>88</v>
      </c>
      <c r="L178">
        <v>2846</v>
      </c>
      <c r="M178">
        <v>11716</v>
      </c>
      <c r="N178" s="1">
        <v>64</v>
      </c>
      <c r="O178">
        <v>79</v>
      </c>
      <c r="P178">
        <f t="shared" si="8"/>
        <v>139.0625</v>
      </c>
      <c r="Q178">
        <f t="shared" si="9"/>
        <v>93.670886075949369</v>
      </c>
      <c r="R178">
        <v>200</v>
      </c>
      <c r="S178">
        <v>16.314</v>
      </c>
      <c r="T178">
        <v>153</v>
      </c>
      <c r="U178">
        <f t="shared" si="10"/>
        <v>139.0625</v>
      </c>
      <c r="V178">
        <f t="shared" si="11"/>
        <v>93.670886075949369</v>
      </c>
    </row>
    <row r="179" spans="1:22" x14ac:dyDescent="0.25">
      <c r="A179" t="s">
        <v>188</v>
      </c>
      <c r="B179">
        <v>60</v>
      </c>
      <c r="C179">
        <v>4</v>
      </c>
      <c r="D179" t="s">
        <v>10</v>
      </c>
      <c r="E179">
        <v>-1</v>
      </c>
      <c r="F179" t="s">
        <v>11</v>
      </c>
      <c r="G179">
        <v>16.963000000000001</v>
      </c>
      <c r="H179">
        <v>177</v>
      </c>
      <c r="I179">
        <v>15.083</v>
      </c>
      <c r="J179">
        <v>50</v>
      </c>
      <c r="K179">
        <v>152</v>
      </c>
      <c r="L179">
        <v>2816</v>
      </c>
      <c r="M179">
        <v>11952</v>
      </c>
      <c r="N179" s="1">
        <v>99</v>
      </c>
      <c r="O179">
        <v>99</v>
      </c>
      <c r="P179">
        <f t="shared" si="8"/>
        <v>78.787878787878782</v>
      </c>
      <c r="Q179">
        <f t="shared" si="9"/>
        <v>78.787878787878782</v>
      </c>
      <c r="R179">
        <v>200</v>
      </c>
      <c r="S179">
        <v>16.963000000000001</v>
      </c>
      <c r="T179">
        <v>177</v>
      </c>
      <c r="U179">
        <f t="shared" si="10"/>
        <v>78.787878787878782</v>
      </c>
      <c r="V179">
        <f t="shared" si="11"/>
        <v>78.787878787878782</v>
      </c>
    </row>
    <row r="180" spans="1:22" x14ac:dyDescent="0.25">
      <c r="A180" t="s">
        <v>189</v>
      </c>
      <c r="B180">
        <v>60</v>
      </c>
      <c r="C180">
        <v>4</v>
      </c>
      <c r="D180" t="s">
        <v>10</v>
      </c>
      <c r="E180">
        <v>-1</v>
      </c>
      <c r="F180" t="s">
        <v>11</v>
      </c>
      <c r="G180">
        <v>11.221</v>
      </c>
      <c r="H180">
        <v>88</v>
      </c>
      <c r="I180">
        <v>4.0490000000000004</v>
      </c>
      <c r="J180">
        <v>50</v>
      </c>
      <c r="K180">
        <v>484</v>
      </c>
      <c r="L180">
        <v>2638</v>
      </c>
      <c r="M180">
        <v>11210</v>
      </c>
      <c r="N180" s="1">
        <v>73</v>
      </c>
      <c r="O180">
        <v>73</v>
      </c>
      <c r="P180">
        <f t="shared" si="8"/>
        <v>20.547945205479451</v>
      </c>
      <c r="Q180">
        <f t="shared" si="9"/>
        <v>20.547945205479451</v>
      </c>
      <c r="R180">
        <v>200</v>
      </c>
      <c r="S180">
        <v>11.221</v>
      </c>
      <c r="T180">
        <v>88</v>
      </c>
      <c r="U180">
        <f t="shared" si="10"/>
        <v>20.547945205479451</v>
      </c>
      <c r="V180">
        <f t="shared" si="11"/>
        <v>20.547945205479451</v>
      </c>
    </row>
    <row r="181" spans="1:22" x14ac:dyDescent="0.25">
      <c r="A181" t="s">
        <v>190</v>
      </c>
      <c r="B181">
        <v>60</v>
      </c>
      <c r="C181">
        <v>4</v>
      </c>
      <c r="D181" t="s">
        <v>10</v>
      </c>
      <c r="E181">
        <v>-1</v>
      </c>
      <c r="F181" t="s">
        <v>11</v>
      </c>
      <c r="G181">
        <v>10.401999999999999</v>
      </c>
      <c r="H181">
        <v>101</v>
      </c>
      <c r="I181">
        <v>7.4119999999999999</v>
      </c>
      <c r="J181">
        <v>50</v>
      </c>
      <c r="K181">
        <v>1017</v>
      </c>
      <c r="L181">
        <v>2524</v>
      </c>
      <c r="M181">
        <v>11456</v>
      </c>
      <c r="N181" s="1">
        <v>83</v>
      </c>
      <c r="O181">
        <v>83</v>
      </c>
      <c r="P181">
        <f t="shared" si="8"/>
        <v>21.686746987951807</v>
      </c>
      <c r="Q181">
        <f t="shared" si="9"/>
        <v>21.686746987951807</v>
      </c>
      <c r="R181">
        <v>200</v>
      </c>
      <c r="S181">
        <v>10.401999999999999</v>
      </c>
      <c r="T181">
        <v>101</v>
      </c>
      <c r="U181">
        <f t="shared" si="10"/>
        <v>21.686746987951807</v>
      </c>
      <c r="V181">
        <f t="shared" si="11"/>
        <v>21.686746987951807</v>
      </c>
    </row>
    <row r="182" spans="1:22" x14ac:dyDescent="0.25">
      <c r="A182" t="s">
        <v>191</v>
      </c>
      <c r="B182">
        <v>60</v>
      </c>
      <c r="C182">
        <v>4</v>
      </c>
      <c r="D182" t="s">
        <v>10</v>
      </c>
      <c r="E182">
        <v>-1</v>
      </c>
      <c r="F182" t="s">
        <v>11</v>
      </c>
      <c r="G182">
        <v>16.695</v>
      </c>
      <c r="H182">
        <v>103</v>
      </c>
      <c r="I182">
        <v>16.117999999999999</v>
      </c>
      <c r="J182">
        <v>50</v>
      </c>
      <c r="K182">
        <v>398</v>
      </c>
      <c r="L182">
        <v>2567</v>
      </c>
      <c r="M182">
        <v>11059</v>
      </c>
      <c r="N182" s="1">
        <v>89</v>
      </c>
      <c r="O182">
        <v>89</v>
      </c>
      <c r="P182">
        <f t="shared" si="8"/>
        <v>15.730337078651685</v>
      </c>
      <c r="Q182">
        <f t="shared" si="9"/>
        <v>15.730337078651685</v>
      </c>
      <c r="R182">
        <v>200</v>
      </c>
      <c r="S182">
        <v>16.695</v>
      </c>
      <c r="T182">
        <v>103</v>
      </c>
      <c r="U182">
        <f t="shared" si="10"/>
        <v>15.730337078651685</v>
      </c>
      <c r="V182">
        <f t="shared" si="11"/>
        <v>15.730337078651685</v>
      </c>
    </row>
    <row r="183" spans="1:22" x14ac:dyDescent="0.25">
      <c r="A183" t="s">
        <v>192</v>
      </c>
      <c r="B183">
        <v>60</v>
      </c>
      <c r="C183">
        <v>4</v>
      </c>
      <c r="D183" t="s">
        <v>10</v>
      </c>
      <c r="E183">
        <v>-1</v>
      </c>
      <c r="F183" t="s">
        <v>11</v>
      </c>
      <c r="G183">
        <v>8.9649999999999999</v>
      </c>
      <c r="H183">
        <v>89</v>
      </c>
      <c r="I183">
        <v>1.9650000000000001</v>
      </c>
      <c r="J183">
        <v>50</v>
      </c>
      <c r="K183">
        <v>731</v>
      </c>
      <c r="L183">
        <v>2560</v>
      </c>
      <c r="M183">
        <v>11572</v>
      </c>
      <c r="N183" s="1">
        <v>74</v>
      </c>
      <c r="O183">
        <v>74</v>
      </c>
      <c r="P183">
        <f t="shared" si="8"/>
        <v>20.27027027027027</v>
      </c>
      <c r="Q183">
        <f t="shared" si="9"/>
        <v>20.27027027027027</v>
      </c>
      <c r="R183">
        <v>200</v>
      </c>
      <c r="S183">
        <v>8.9649999999999999</v>
      </c>
      <c r="T183">
        <v>89</v>
      </c>
      <c r="U183">
        <f t="shared" si="10"/>
        <v>20.27027027027027</v>
      </c>
      <c r="V183">
        <f t="shared" si="11"/>
        <v>20.27027027027027</v>
      </c>
    </row>
    <row r="184" spans="1:22" x14ac:dyDescent="0.25">
      <c r="A184" t="s">
        <v>193</v>
      </c>
      <c r="B184">
        <v>60</v>
      </c>
      <c r="C184">
        <v>4</v>
      </c>
      <c r="D184" t="s">
        <v>10</v>
      </c>
      <c r="E184">
        <v>-1</v>
      </c>
      <c r="F184" t="s">
        <v>11</v>
      </c>
      <c r="G184">
        <v>0.37</v>
      </c>
      <c r="H184">
        <v>87</v>
      </c>
      <c r="I184">
        <v>0</v>
      </c>
      <c r="J184">
        <v>50</v>
      </c>
      <c r="K184">
        <v>611</v>
      </c>
      <c r="L184">
        <v>606</v>
      </c>
      <c r="M184">
        <v>1480</v>
      </c>
      <c r="N184" s="1">
        <v>87</v>
      </c>
      <c r="O184">
        <v>87</v>
      </c>
      <c r="P184">
        <f t="shared" si="8"/>
        <v>0</v>
      </c>
      <c r="Q184">
        <f t="shared" si="9"/>
        <v>0</v>
      </c>
      <c r="R184">
        <v>200</v>
      </c>
      <c r="S184">
        <v>0.37</v>
      </c>
      <c r="T184">
        <v>87</v>
      </c>
      <c r="U184">
        <f t="shared" si="10"/>
        <v>0</v>
      </c>
      <c r="V184">
        <f t="shared" si="11"/>
        <v>0</v>
      </c>
    </row>
    <row r="185" spans="1:22" x14ac:dyDescent="0.25">
      <c r="A185" t="s">
        <v>194</v>
      </c>
      <c r="B185">
        <v>60</v>
      </c>
      <c r="C185">
        <v>4</v>
      </c>
      <c r="D185" t="s">
        <v>10</v>
      </c>
      <c r="E185">
        <v>-1</v>
      </c>
      <c r="F185" t="s">
        <v>11</v>
      </c>
      <c r="G185">
        <v>5.9489999999999998</v>
      </c>
      <c r="H185">
        <v>76</v>
      </c>
      <c r="I185">
        <v>1.704</v>
      </c>
      <c r="J185">
        <v>50</v>
      </c>
      <c r="K185">
        <v>786</v>
      </c>
      <c r="L185">
        <v>1814</v>
      </c>
      <c r="M185">
        <v>6254</v>
      </c>
      <c r="N185" s="1">
        <v>74</v>
      </c>
      <c r="O185">
        <v>74</v>
      </c>
      <c r="P185">
        <f t="shared" si="8"/>
        <v>2.7027027027027026</v>
      </c>
      <c r="Q185">
        <f t="shared" si="9"/>
        <v>2.7027027027027026</v>
      </c>
      <c r="R185">
        <v>200</v>
      </c>
      <c r="S185">
        <v>5.9489999999999998</v>
      </c>
      <c r="T185">
        <v>76</v>
      </c>
      <c r="U185">
        <f t="shared" si="10"/>
        <v>2.7027027027027026</v>
      </c>
      <c r="V185">
        <f t="shared" si="11"/>
        <v>2.7027027027027026</v>
      </c>
    </row>
    <row r="186" spans="1:22" x14ac:dyDescent="0.25">
      <c r="A186" t="s">
        <v>195</v>
      </c>
      <c r="B186">
        <v>60</v>
      </c>
      <c r="C186">
        <v>4</v>
      </c>
      <c r="D186" t="s">
        <v>10</v>
      </c>
      <c r="E186">
        <v>-1</v>
      </c>
      <c r="F186" t="s">
        <v>11</v>
      </c>
      <c r="G186">
        <v>22.454999999999998</v>
      </c>
      <c r="H186">
        <v>191</v>
      </c>
      <c r="I186">
        <v>21.641999999999999</v>
      </c>
      <c r="J186">
        <v>50</v>
      </c>
      <c r="K186">
        <v>109</v>
      </c>
      <c r="L186">
        <v>2848</v>
      </c>
      <c r="M186">
        <v>12136</v>
      </c>
      <c r="N186" s="1">
        <v>79</v>
      </c>
      <c r="O186">
        <v>110</v>
      </c>
      <c r="P186">
        <f t="shared" si="8"/>
        <v>141.77215189873417</v>
      </c>
      <c r="Q186">
        <f t="shared" si="9"/>
        <v>73.636363636363626</v>
      </c>
      <c r="R186">
        <v>200</v>
      </c>
      <c r="S186">
        <v>22.454999999999998</v>
      </c>
      <c r="T186">
        <v>191</v>
      </c>
      <c r="U186">
        <f t="shared" si="10"/>
        <v>141.77215189873417</v>
      </c>
      <c r="V186">
        <f t="shared" si="11"/>
        <v>73.636363636363626</v>
      </c>
    </row>
    <row r="187" spans="1:22" x14ac:dyDescent="0.25">
      <c r="A187" t="s">
        <v>196</v>
      </c>
      <c r="B187">
        <v>60</v>
      </c>
      <c r="C187">
        <v>4</v>
      </c>
      <c r="D187" t="s">
        <v>10</v>
      </c>
      <c r="E187">
        <v>-1</v>
      </c>
      <c r="F187" t="s">
        <v>11</v>
      </c>
      <c r="G187">
        <v>19.451000000000001</v>
      </c>
      <c r="H187">
        <v>179</v>
      </c>
      <c r="I187">
        <v>18.167000000000002</v>
      </c>
      <c r="J187">
        <v>50</v>
      </c>
      <c r="K187">
        <v>50</v>
      </c>
      <c r="L187">
        <v>2839</v>
      </c>
      <c r="M187">
        <v>11589</v>
      </c>
      <c r="N187" s="1">
        <v>62</v>
      </c>
      <c r="O187">
        <v>97</v>
      </c>
      <c r="P187">
        <f t="shared" si="8"/>
        <v>188.70967741935485</v>
      </c>
      <c r="Q187">
        <f t="shared" si="9"/>
        <v>84.536082474226802</v>
      </c>
      <c r="R187">
        <v>200</v>
      </c>
      <c r="S187">
        <v>19.451000000000001</v>
      </c>
      <c r="T187">
        <v>179</v>
      </c>
      <c r="U187">
        <f t="shared" si="10"/>
        <v>188.70967741935485</v>
      </c>
      <c r="V187">
        <f t="shared" si="11"/>
        <v>84.536082474226802</v>
      </c>
    </row>
    <row r="188" spans="1:22" x14ac:dyDescent="0.25">
      <c r="A188" t="s">
        <v>197</v>
      </c>
      <c r="B188">
        <v>60</v>
      </c>
      <c r="C188">
        <v>4</v>
      </c>
      <c r="D188" t="s">
        <v>10</v>
      </c>
      <c r="E188">
        <v>-1</v>
      </c>
      <c r="F188" t="s">
        <v>11</v>
      </c>
      <c r="G188">
        <v>15.784000000000001</v>
      </c>
      <c r="H188">
        <v>112</v>
      </c>
      <c r="I188">
        <v>13.472</v>
      </c>
      <c r="J188">
        <v>50</v>
      </c>
      <c r="K188">
        <v>113</v>
      </c>
      <c r="L188">
        <v>2851</v>
      </c>
      <c r="M188">
        <v>11511</v>
      </c>
      <c r="N188" s="1">
        <v>75</v>
      </c>
      <c r="O188">
        <v>75</v>
      </c>
      <c r="P188">
        <f t="shared" si="8"/>
        <v>49.333333333333336</v>
      </c>
      <c r="Q188">
        <f t="shared" si="9"/>
        <v>49.333333333333336</v>
      </c>
      <c r="R188">
        <v>200</v>
      </c>
      <c r="S188">
        <v>15.784000000000001</v>
      </c>
      <c r="T188">
        <v>112</v>
      </c>
      <c r="U188">
        <f t="shared" si="10"/>
        <v>49.333333333333336</v>
      </c>
      <c r="V188">
        <f t="shared" si="11"/>
        <v>49.333333333333336</v>
      </c>
    </row>
    <row r="189" spans="1:22" x14ac:dyDescent="0.25">
      <c r="A189" t="s">
        <v>198</v>
      </c>
      <c r="B189">
        <v>60</v>
      </c>
      <c r="C189">
        <v>4</v>
      </c>
      <c r="D189" t="s">
        <v>10</v>
      </c>
      <c r="E189">
        <v>-1</v>
      </c>
      <c r="F189" t="s">
        <v>11</v>
      </c>
      <c r="G189">
        <v>16.524000000000001</v>
      </c>
      <c r="H189">
        <v>126</v>
      </c>
      <c r="I189">
        <v>13.788</v>
      </c>
      <c r="J189">
        <v>50</v>
      </c>
      <c r="K189">
        <v>378</v>
      </c>
      <c r="L189">
        <v>2687</v>
      </c>
      <c r="M189">
        <v>11132</v>
      </c>
      <c r="N189" s="1">
        <v>79</v>
      </c>
      <c r="O189">
        <v>79</v>
      </c>
      <c r="P189">
        <f t="shared" si="8"/>
        <v>59.493670886075947</v>
      </c>
      <c r="Q189">
        <f t="shared" si="9"/>
        <v>59.493670886075947</v>
      </c>
      <c r="R189">
        <v>200</v>
      </c>
      <c r="S189">
        <v>16.524000000000001</v>
      </c>
      <c r="T189">
        <v>126</v>
      </c>
      <c r="U189">
        <f t="shared" si="10"/>
        <v>59.493670886075947</v>
      </c>
      <c r="V189">
        <f t="shared" si="11"/>
        <v>59.493670886075947</v>
      </c>
    </row>
    <row r="190" spans="1:22" x14ac:dyDescent="0.25">
      <c r="A190" t="s">
        <v>199</v>
      </c>
      <c r="B190">
        <v>60</v>
      </c>
      <c r="C190">
        <v>4</v>
      </c>
      <c r="D190" t="s">
        <v>10</v>
      </c>
      <c r="E190">
        <v>-1</v>
      </c>
      <c r="F190" t="s">
        <v>11</v>
      </c>
      <c r="G190">
        <v>14.634</v>
      </c>
      <c r="H190">
        <v>82</v>
      </c>
      <c r="I190">
        <v>13.507</v>
      </c>
      <c r="J190">
        <v>50</v>
      </c>
      <c r="K190">
        <v>356</v>
      </c>
      <c r="L190">
        <v>2750</v>
      </c>
      <c r="M190">
        <v>12060</v>
      </c>
      <c r="N190" s="1">
        <v>66</v>
      </c>
      <c r="O190">
        <v>66</v>
      </c>
      <c r="P190">
        <f t="shared" si="8"/>
        <v>24.242424242424242</v>
      </c>
      <c r="Q190">
        <f t="shared" si="9"/>
        <v>24.242424242424242</v>
      </c>
      <c r="R190">
        <v>200</v>
      </c>
      <c r="S190">
        <v>14.634</v>
      </c>
      <c r="T190">
        <v>82</v>
      </c>
      <c r="U190">
        <f t="shared" si="10"/>
        <v>24.242424242424242</v>
      </c>
      <c r="V190">
        <f t="shared" si="11"/>
        <v>24.242424242424242</v>
      </c>
    </row>
    <row r="191" spans="1:22" x14ac:dyDescent="0.25">
      <c r="A191" t="s">
        <v>200</v>
      </c>
      <c r="B191">
        <v>60</v>
      </c>
      <c r="C191">
        <v>4</v>
      </c>
      <c r="D191" t="s">
        <v>10</v>
      </c>
      <c r="E191">
        <v>-1</v>
      </c>
      <c r="F191" t="s">
        <v>11</v>
      </c>
      <c r="G191">
        <v>14.705</v>
      </c>
      <c r="H191">
        <v>88</v>
      </c>
      <c r="I191">
        <v>13.832000000000001</v>
      </c>
      <c r="J191">
        <v>50</v>
      </c>
      <c r="K191">
        <v>333</v>
      </c>
      <c r="L191">
        <v>2772</v>
      </c>
      <c r="M191">
        <v>11744</v>
      </c>
      <c r="N191" s="1">
        <v>76</v>
      </c>
      <c r="O191">
        <v>76</v>
      </c>
      <c r="P191">
        <f t="shared" si="8"/>
        <v>15.789473684210526</v>
      </c>
      <c r="Q191">
        <f t="shared" si="9"/>
        <v>15.789473684210526</v>
      </c>
      <c r="R191">
        <v>200</v>
      </c>
      <c r="S191">
        <v>14.705</v>
      </c>
      <c r="T191">
        <v>88</v>
      </c>
      <c r="U191">
        <f t="shared" si="10"/>
        <v>15.789473684210526</v>
      </c>
      <c r="V191">
        <f t="shared" si="11"/>
        <v>15.789473684210526</v>
      </c>
    </row>
    <row r="192" spans="1:22" x14ac:dyDescent="0.25">
      <c r="A192" t="s">
        <v>201</v>
      </c>
      <c r="B192">
        <v>60</v>
      </c>
      <c r="C192">
        <v>4</v>
      </c>
      <c r="D192" t="s">
        <v>10</v>
      </c>
      <c r="E192">
        <v>-1</v>
      </c>
      <c r="F192" t="s">
        <v>11</v>
      </c>
      <c r="G192">
        <v>1.413</v>
      </c>
      <c r="H192">
        <v>84</v>
      </c>
      <c r="I192">
        <v>8.0000000000000002E-3</v>
      </c>
      <c r="J192">
        <v>50</v>
      </c>
      <c r="K192">
        <v>643</v>
      </c>
      <c r="L192">
        <v>643</v>
      </c>
      <c r="M192">
        <v>1570</v>
      </c>
      <c r="N192" s="1">
        <v>84</v>
      </c>
      <c r="O192">
        <v>84</v>
      </c>
      <c r="P192">
        <f t="shared" si="8"/>
        <v>0</v>
      </c>
      <c r="Q192">
        <f t="shared" si="9"/>
        <v>0</v>
      </c>
      <c r="R192">
        <v>200</v>
      </c>
      <c r="S192">
        <v>1.413</v>
      </c>
      <c r="T192">
        <v>84</v>
      </c>
      <c r="U192">
        <f t="shared" si="10"/>
        <v>0</v>
      </c>
      <c r="V192">
        <f t="shared" si="11"/>
        <v>0</v>
      </c>
    </row>
    <row r="193" spans="1:22" x14ac:dyDescent="0.25">
      <c r="A193" t="s">
        <v>202</v>
      </c>
      <c r="B193">
        <v>60</v>
      </c>
      <c r="C193">
        <v>4</v>
      </c>
      <c r="D193" t="s">
        <v>10</v>
      </c>
      <c r="E193">
        <v>-1</v>
      </c>
      <c r="F193" t="s">
        <v>11</v>
      </c>
      <c r="G193">
        <v>0.32</v>
      </c>
      <c r="H193">
        <v>82</v>
      </c>
      <c r="I193">
        <v>4.0000000000000001E-3</v>
      </c>
      <c r="J193">
        <v>50</v>
      </c>
      <c r="K193">
        <v>211</v>
      </c>
      <c r="L193">
        <v>211</v>
      </c>
      <c r="M193">
        <v>422</v>
      </c>
      <c r="N193" s="1">
        <v>82</v>
      </c>
      <c r="O193">
        <v>82</v>
      </c>
      <c r="P193">
        <f t="shared" si="8"/>
        <v>0</v>
      </c>
      <c r="Q193">
        <f t="shared" si="9"/>
        <v>0</v>
      </c>
      <c r="R193">
        <v>200</v>
      </c>
      <c r="S193">
        <v>0.32</v>
      </c>
      <c r="T193">
        <v>82</v>
      </c>
      <c r="U193">
        <f t="shared" si="10"/>
        <v>0</v>
      </c>
      <c r="V193">
        <f t="shared" si="11"/>
        <v>0</v>
      </c>
    </row>
    <row r="194" spans="1:22" x14ac:dyDescent="0.25">
      <c r="A194" t="s">
        <v>203</v>
      </c>
      <c r="B194">
        <v>90</v>
      </c>
      <c r="C194">
        <v>4</v>
      </c>
      <c r="D194" t="s">
        <v>10</v>
      </c>
      <c r="E194">
        <v>-1</v>
      </c>
      <c r="F194" t="s">
        <v>11</v>
      </c>
      <c r="G194">
        <v>47.368000000000002</v>
      </c>
      <c r="H194">
        <v>96</v>
      </c>
      <c r="I194">
        <v>25.100999999999999</v>
      </c>
      <c r="J194">
        <v>50</v>
      </c>
      <c r="K194">
        <v>243</v>
      </c>
      <c r="L194">
        <v>4352</v>
      </c>
      <c r="M194">
        <v>26555</v>
      </c>
      <c r="N194" s="1">
        <v>67</v>
      </c>
      <c r="O194">
        <v>67</v>
      </c>
      <c r="P194">
        <f t="shared" si="8"/>
        <v>43.283582089552233</v>
      </c>
      <c r="Q194">
        <f t="shared" si="9"/>
        <v>43.283582089552233</v>
      </c>
      <c r="R194">
        <v>300</v>
      </c>
      <c r="S194">
        <v>47.368000000000002</v>
      </c>
      <c r="T194">
        <v>96</v>
      </c>
      <c r="U194">
        <f t="shared" si="10"/>
        <v>43.283582089552233</v>
      </c>
      <c r="V194">
        <f t="shared" si="11"/>
        <v>43.283582089552233</v>
      </c>
    </row>
    <row r="195" spans="1:22" x14ac:dyDescent="0.25">
      <c r="A195" t="s">
        <v>204</v>
      </c>
      <c r="B195">
        <v>90</v>
      </c>
      <c r="C195">
        <v>4</v>
      </c>
      <c r="D195" t="s">
        <v>10</v>
      </c>
      <c r="E195">
        <v>-1</v>
      </c>
      <c r="F195" t="s">
        <v>11</v>
      </c>
      <c r="G195">
        <v>34.914999999999999</v>
      </c>
      <c r="H195">
        <v>89</v>
      </c>
      <c r="I195">
        <v>17.449000000000002</v>
      </c>
      <c r="J195">
        <v>50</v>
      </c>
      <c r="K195">
        <v>1250</v>
      </c>
      <c r="L195">
        <v>4216</v>
      </c>
      <c r="M195">
        <v>23254</v>
      </c>
      <c r="N195" s="1">
        <v>59</v>
      </c>
      <c r="O195">
        <v>59</v>
      </c>
      <c r="P195">
        <f t="shared" ref="P195:P258" si="12">(H195-$N195)/$N195*100</f>
        <v>50.847457627118644</v>
      </c>
      <c r="Q195">
        <f t="shared" ref="Q195:Q258" si="13">(H195-$O195)/$O195*100</f>
        <v>50.847457627118644</v>
      </c>
      <c r="R195">
        <v>300</v>
      </c>
      <c r="S195">
        <v>34.914999999999999</v>
      </c>
      <c r="T195">
        <v>89</v>
      </c>
      <c r="U195">
        <f t="shared" ref="U195:U258" si="14">(T195-$N195)/$N195*100</f>
        <v>50.847457627118644</v>
      </c>
      <c r="V195">
        <f t="shared" ref="V195:V258" si="15">(T195-$O195)/$O195*100</f>
        <v>50.847457627118644</v>
      </c>
    </row>
    <row r="196" spans="1:22" x14ac:dyDescent="0.25">
      <c r="A196" t="s">
        <v>205</v>
      </c>
      <c r="B196">
        <v>90</v>
      </c>
      <c r="C196">
        <v>4</v>
      </c>
      <c r="D196" t="s">
        <v>10</v>
      </c>
      <c r="E196">
        <v>-1</v>
      </c>
      <c r="F196" t="s">
        <v>11</v>
      </c>
      <c r="G196">
        <v>35.491</v>
      </c>
      <c r="H196">
        <v>108</v>
      </c>
      <c r="I196">
        <v>6.0000000000000001E-3</v>
      </c>
      <c r="J196">
        <v>50</v>
      </c>
      <c r="K196">
        <v>155</v>
      </c>
      <c r="L196">
        <v>4338</v>
      </c>
      <c r="M196">
        <v>21851</v>
      </c>
      <c r="N196" s="1">
        <v>104</v>
      </c>
      <c r="O196">
        <v>104</v>
      </c>
      <c r="P196">
        <f t="shared" si="12"/>
        <v>3.8461538461538463</v>
      </c>
      <c r="Q196">
        <f t="shared" si="13"/>
        <v>3.8461538461538463</v>
      </c>
      <c r="R196">
        <v>300</v>
      </c>
      <c r="S196">
        <v>35.491</v>
      </c>
      <c r="T196">
        <v>108</v>
      </c>
      <c r="U196">
        <f t="shared" si="14"/>
        <v>3.8461538461538463</v>
      </c>
      <c r="V196">
        <f t="shared" si="15"/>
        <v>3.8461538461538463</v>
      </c>
    </row>
    <row r="197" spans="1:22" x14ac:dyDescent="0.25">
      <c r="A197" t="s">
        <v>206</v>
      </c>
      <c r="B197">
        <v>90</v>
      </c>
      <c r="C197">
        <v>4</v>
      </c>
      <c r="D197" t="s">
        <v>10</v>
      </c>
      <c r="E197">
        <v>-1</v>
      </c>
      <c r="F197" t="s">
        <v>11</v>
      </c>
      <c r="G197">
        <v>12.834</v>
      </c>
      <c r="H197">
        <v>69</v>
      </c>
      <c r="I197">
        <v>2.34</v>
      </c>
      <c r="J197">
        <v>50</v>
      </c>
      <c r="K197">
        <v>1099</v>
      </c>
      <c r="L197">
        <v>3966</v>
      </c>
      <c r="M197">
        <v>20173</v>
      </c>
      <c r="N197" s="1">
        <v>67</v>
      </c>
      <c r="O197">
        <v>67</v>
      </c>
      <c r="P197">
        <f t="shared" si="12"/>
        <v>2.9850746268656714</v>
      </c>
      <c r="Q197">
        <f t="shared" si="13"/>
        <v>2.9850746268656714</v>
      </c>
      <c r="R197">
        <v>300</v>
      </c>
      <c r="S197">
        <v>12.834</v>
      </c>
      <c r="T197">
        <v>69</v>
      </c>
      <c r="U197">
        <f t="shared" si="14"/>
        <v>2.9850746268656714</v>
      </c>
      <c r="V197">
        <f t="shared" si="15"/>
        <v>2.9850746268656714</v>
      </c>
    </row>
    <row r="198" spans="1:22" x14ac:dyDescent="0.25">
      <c r="A198" t="s">
        <v>207</v>
      </c>
      <c r="B198">
        <v>90</v>
      </c>
      <c r="C198">
        <v>4</v>
      </c>
      <c r="D198" t="s">
        <v>10</v>
      </c>
      <c r="E198">
        <v>-1</v>
      </c>
      <c r="F198" t="s">
        <v>11</v>
      </c>
      <c r="G198">
        <v>1.0529999999999999</v>
      </c>
      <c r="H198">
        <v>68</v>
      </c>
      <c r="I198">
        <v>0.14099999999999999</v>
      </c>
      <c r="J198">
        <v>50</v>
      </c>
      <c r="K198">
        <v>609</v>
      </c>
      <c r="L198">
        <v>580</v>
      </c>
      <c r="M198">
        <v>1448</v>
      </c>
      <c r="N198" s="1">
        <v>68</v>
      </c>
      <c r="O198">
        <v>68</v>
      </c>
      <c r="P198">
        <f t="shared" si="12"/>
        <v>0</v>
      </c>
      <c r="Q198">
        <f t="shared" si="13"/>
        <v>0</v>
      </c>
      <c r="R198">
        <v>300</v>
      </c>
      <c r="S198">
        <v>1.0529999999999999</v>
      </c>
      <c r="T198">
        <v>68</v>
      </c>
      <c r="U198">
        <f t="shared" si="14"/>
        <v>0</v>
      </c>
      <c r="V198">
        <f t="shared" si="15"/>
        <v>0</v>
      </c>
    </row>
    <row r="199" spans="1:22" x14ac:dyDescent="0.25">
      <c r="A199" t="s">
        <v>208</v>
      </c>
      <c r="B199">
        <v>90</v>
      </c>
      <c r="C199">
        <v>4</v>
      </c>
      <c r="D199" t="s">
        <v>10</v>
      </c>
      <c r="E199">
        <v>-1</v>
      </c>
      <c r="F199" t="s">
        <v>11</v>
      </c>
      <c r="G199">
        <v>0.755</v>
      </c>
      <c r="H199">
        <v>104</v>
      </c>
      <c r="I199">
        <v>1E-3</v>
      </c>
      <c r="J199">
        <v>50</v>
      </c>
      <c r="K199">
        <v>1100</v>
      </c>
      <c r="L199">
        <v>1100</v>
      </c>
      <c r="M199">
        <v>2781</v>
      </c>
      <c r="N199" s="1">
        <v>104</v>
      </c>
      <c r="O199">
        <v>104</v>
      </c>
      <c r="P199">
        <f t="shared" si="12"/>
        <v>0</v>
      </c>
      <c r="Q199">
        <f t="shared" si="13"/>
        <v>0</v>
      </c>
      <c r="R199">
        <v>300</v>
      </c>
      <c r="S199">
        <v>0.755</v>
      </c>
      <c r="T199">
        <v>104</v>
      </c>
      <c r="U199">
        <f t="shared" si="14"/>
        <v>0</v>
      </c>
      <c r="V199">
        <f t="shared" si="15"/>
        <v>0</v>
      </c>
    </row>
    <row r="200" spans="1:22" x14ac:dyDescent="0.25">
      <c r="A200" t="s">
        <v>209</v>
      </c>
      <c r="B200">
        <v>90</v>
      </c>
      <c r="C200">
        <v>4</v>
      </c>
      <c r="D200" t="s">
        <v>10</v>
      </c>
      <c r="E200">
        <v>-1</v>
      </c>
      <c r="F200" t="s">
        <v>11</v>
      </c>
      <c r="G200">
        <v>0.39300000000000002</v>
      </c>
      <c r="H200">
        <v>93</v>
      </c>
      <c r="I200">
        <v>1E-3</v>
      </c>
      <c r="J200">
        <v>50</v>
      </c>
      <c r="K200">
        <v>540</v>
      </c>
      <c r="L200">
        <v>540</v>
      </c>
      <c r="M200">
        <v>1092</v>
      </c>
      <c r="N200" s="1">
        <v>93</v>
      </c>
      <c r="O200">
        <v>93</v>
      </c>
      <c r="P200">
        <f t="shared" si="12"/>
        <v>0</v>
      </c>
      <c r="Q200">
        <f t="shared" si="13"/>
        <v>0</v>
      </c>
      <c r="R200">
        <v>300</v>
      </c>
      <c r="S200">
        <v>0.39300000000000002</v>
      </c>
      <c r="T200">
        <v>93</v>
      </c>
      <c r="U200">
        <f t="shared" si="14"/>
        <v>0</v>
      </c>
      <c r="V200">
        <f t="shared" si="15"/>
        <v>0</v>
      </c>
    </row>
    <row r="201" spans="1:22" x14ac:dyDescent="0.25">
      <c r="A201" t="s">
        <v>210</v>
      </c>
      <c r="B201">
        <v>90</v>
      </c>
      <c r="C201">
        <v>4</v>
      </c>
      <c r="D201" t="s">
        <v>10</v>
      </c>
      <c r="E201">
        <v>-1</v>
      </c>
      <c r="F201" t="s">
        <v>11</v>
      </c>
      <c r="G201">
        <v>1.2889999999999999</v>
      </c>
      <c r="H201">
        <v>69</v>
      </c>
      <c r="I201">
        <v>0</v>
      </c>
      <c r="J201">
        <v>50</v>
      </c>
      <c r="K201">
        <v>1129</v>
      </c>
      <c r="L201">
        <v>1129</v>
      </c>
      <c r="M201">
        <v>3449</v>
      </c>
      <c r="N201" s="1">
        <v>69</v>
      </c>
      <c r="O201">
        <v>69</v>
      </c>
      <c r="P201">
        <f t="shared" si="12"/>
        <v>0</v>
      </c>
      <c r="Q201">
        <f t="shared" si="13"/>
        <v>0</v>
      </c>
      <c r="R201">
        <v>300</v>
      </c>
      <c r="S201">
        <v>1.2889999999999999</v>
      </c>
      <c r="T201">
        <v>69</v>
      </c>
      <c r="U201">
        <f t="shared" si="14"/>
        <v>0</v>
      </c>
      <c r="V201">
        <f t="shared" si="15"/>
        <v>0</v>
      </c>
    </row>
    <row r="202" spans="1:22" x14ac:dyDescent="0.25">
      <c r="A202" t="s">
        <v>211</v>
      </c>
      <c r="B202">
        <v>90</v>
      </c>
      <c r="C202">
        <v>4</v>
      </c>
      <c r="D202" t="s">
        <v>10</v>
      </c>
      <c r="E202">
        <v>-1</v>
      </c>
      <c r="F202" t="s">
        <v>11</v>
      </c>
      <c r="G202">
        <v>72.902000000000001</v>
      </c>
      <c r="H202">
        <v>133</v>
      </c>
      <c r="I202">
        <v>69.366</v>
      </c>
      <c r="J202">
        <v>50</v>
      </c>
      <c r="K202">
        <v>542</v>
      </c>
      <c r="L202">
        <v>4265</v>
      </c>
      <c r="M202">
        <v>23924</v>
      </c>
      <c r="N202" s="1">
        <v>90</v>
      </c>
      <c r="O202">
        <v>90</v>
      </c>
      <c r="P202">
        <f t="shared" si="12"/>
        <v>47.777777777777779</v>
      </c>
      <c r="Q202">
        <f t="shared" si="13"/>
        <v>47.777777777777779</v>
      </c>
      <c r="R202">
        <v>300</v>
      </c>
      <c r="S202">
        <v>72.902000000000001</v>
      </c>
      <c r="T202">
        <v>133</v>
      </c>
      <c r="U202">
        <f t="shared" si="14"/>
        <v>47.777777777777779</v>
      </c>
      <c r="V202">
        <f t="shared" si="15"/>
        <v>47.777777777777779</v>
      </c>
    </row>
    <row r="203" spans="1:22" x14ac:dyDescent="0.25">
      <c r="A203" t="s">
        <v>212</v>
      </c>
      <c r="B203">
        <v>90</v>
      </c>
      <c r="C203">
        <v>4</v>
      </c>
      <c r="D203" t="s">
        <v>10</v>
      </c>
      <c r="E203">
        <v>-1</v>
      </c>
      <c r="F203" t="s">
        <v>11</v>
      </c>
      <c r="G203">
        <v>80.254999999999995</v>
      </c>
      <c r="H203">
        <v>138</v>
      </c>
      <c r="I203">
        <v>68.94</v>
      </c>
      <c r="J203">
        <v>50</v>
      </c>
      <c r="K203">
        <v>254</v>
      </c>
      <c r="L203">
        <v>4255</v>
      </c>
      <c r="M203">
        <v>24316</v>
      </c>
      <c r="N203" s="1">
        <v>62</v>
      </c>
      <c r="O203">
        <v>79</v>
      </c>
      <c r="P203">
        <f t="shared" si="12"/>
        <v>122.58064516129032</v>
      </c>
      <c r="Q203">
        <f t="shared" si="13"/>
        <v>74.683544303797461</v>
      </c>
      <c r="R203">
        <v>300</v>
      </c>
      <c r="S203">
        <v>80.254999999999995</v>
      </c>
      <c r="T203">
        <v>138</v>
      </c>
      <c r="U203">
        <f t="shared" si="14"/>
        <v>122.58064516129032</v>
      </c>
      <c r="V203">
        <f t="shared" si="15"/>
        <v>74.683544303797461</v>
      </c>
    </row>
    <row r="204" spans="1:22" x14ac:dyDescent="0.25">
      <c r="A204" t="s">
        <v>213</v>
      </c>
      <c r="B204">
        <v>90</v>
      </c>
      <c r="C204">
        <v>4</v>
      </c>
      <c r="D204" t="s">
        <v>10</v>
      </c>
      <c r="E204">
        <v>-1</v>
      </c>
      <c r="F204" t="s">
        <v>11</v>
      </c>
      <c r="G204">
        <v>69.272000000000006</v>
      </c>
      <c r="H204">
        <v>80</v>
      </c>
      <c r="I204">
        <v>51.506</v>
      </c>
      <c r="J204">
        <v>50</v>
      </c>
      <c r="K204">
        <v>393</v>
      </c>
      <c r="L204">
        <v>4255</v>
      </c>
      <c r="M204">
        <v>25768</v>
      </c>
      <c r="N204" s="1">
        <v>71</v>
      </c>
      <c r="O204">
        <v>71</v>
      </c>
      <c r="P204">
        <f t="shared" si="12"/>
        <v>12.676056338028168</v>
      </c>
      <c r="Q204">
        <f t="shared" si="13"/>
        <v>12.676056338028168</v>
      </c>
      <c r="R204">
        <v>300</v>
      </c>
      <c r="S204">
        <v>69.272000000000006</v>
      </c>
      <c r="T204">
        <v>80</v>
      </c>
      <c r="U204">
        <f t="shared" si="14"/>
        <v>12.676056338028168</v>
      </c>
      <c r="V204">
        <f t="shared" si="15"/>
        <v>12.676056338028168</v>
      </c>
    </row>
    <row r="205" spans="1:22" x14ac:dyDescent="0.25">
      <c r="A205" t="s">
        <v>214</v>
      </c>
      <c r="B205">
        <v>90</v>
      </c>
      <c r="C205">
        <v>4</v>
      </c>
      <c r="D205" t="s">
        <v>10</v>
      </c>
      <c r="E205">
        <v>-1</v>
      </c>
      <c r="F205" t="s">
        <v>11</v>
      </c>
      <c r="G205">
        <v>28.815000000000001</v>
      </c>
      <c r="H205">
        <v>75</v>
      </c>
      <c r="I205">
        <v>25.039000000000001</v>
      </c>
      <c r="J205">
        <v>50</v>
      </c>
      <c r="K205">
        <v>2661</v>
      </c>
      <c r="L205">
        <v>3706</v>
      </c>
      <c r="M205">
        <v>17929</v>
      </c>
      <c r="N205" s="1">
        <v>68</v>
      </c>
      <c r="O205">
        <v>68</v>
      </c>
      <c r="P205">
        <f t="shared" si="12"/>
        <v>10.294117647058822</v>
      </c>
      <c r="Q205">
        <f t="shared" si="13"/>
        <v>10.294117647058822</v>
      </c>
      <c r="R205">
        <v>300</v>
      </c>
      <c r="S205">
        <v>28.815000000000001</v>
      </c>
      <c r="T205">
        <v>75</v>
      </c>
      <c r="U205">
        <f t="shared" si="14"/>
        <v>10.294117647058822</v>
      </c>
      <c r="V205">
        <f t="shared" si="15"/>
        <v>10.294117647058822</v>
      </c>
    </row>
    <row r="206" spans="1:22" x14ac:dyDescent="0.25">
      <c r="A206" t="s">
        <v>215</v>
      </c>
      <c r="B206">
        <v>90</v>
      </c>
      <c r="C206">
        <v>4</v>
      </c>
      <c r="D206" t="s">
        <v>10</v>
      </c>
      <c r="E206">
        <v>-1</v>
      </c>
      <c r="F206" t="s">
        <v>11</v>
      </c>
      <c r="G206">
        <v>2.9750000000000001</v>
      </c>
      <c r="H206">
        <v>90</v>
      </c>
      <c r="I206">
        <v>1E-3</v>
      </c>
      <c r="J206">
        <v>50</v>
      </c>
      <c r="K206">
        <v>1656</v>
      </c>
      <c r="L206">
        <v>1656</v>
      </c>
      <c r="M206">
        <v>5062</v>
      </c>
      <c r="N206" s="1">
        <v>90</v>
      </c>
      <c r="O206">
        <v>90</v>
      </c>
      <c r="P206">
        <f t="shared" si="12"/>
        <v>0</v>
      </c>
      <c r="Q206">
        <f t="shared" si="13"/>
        <v>0</v>
      </c>
      <c r="R206">
        <v>300</v>
      </c>
      <c r="S206">
        <v>2.9750000000000001</v>
      </c>
      <c r="T206">
        <v>90</v>
      </c>
      <c r="U206">
        <f t="shared" si="14"/>
        <v>0</v>
      </c>
      <c r="V206">
        <f t="shared" si="15"/>
        <v>0</v>
      </c>
    </row>
    <row r="207" spans="1:22" x14ac:dyDescent="0.25">
      <c r="A207" t="s">
        <v>216</v>
      </c>
      <c r="B207">
        <v>90</v>
      </c>
      <c r="C207">
        <v>4</v>
      </c>
      <c r="D207" t="s">
        <v>10</v>
      </c>
      <c r="E207">
        <v>-1</v>
      </c>
      <c r="F207" t="s">
        <v>11</v>
      </c>
      <c r="G207">
        <v>6.9130000000000003</v>
      </c>
      <c r="H207">
        <v>79</v>
      </c>
      <c r="I207">
        <v>1.23</v>
      </c>
      <c r="J207">
        <v>50</v>
      </c>
      <c r="K207">
        <v>1155</v>
      </c>
      <c r="L207">
        <v>1186</v>
      </c>
      <c r="M207">
        <v>3817</v>
      </c>
      <c r="N207" s="1">
        <v>79</v>
      </c>
      <c r="O207">
        <v>79</v>
      </c>
      <c r="P207">
        <f t="shared" si="12"/>
        <v>0</v>
      </c>
      <c r="Q207">
        <f t="shared" si="13"/>
        <v>0</v>
      </c>
      <c r="R207">
        <v>300</v>
      </c>
      <c r="S207">
        <v>6.9130000000000003</v>
      </c>
      <c r="T207">
        <v>79</v>
      </c>
      <c r="U207">
        <f t="shared" si="14"/>
        <v>0</v>
      </c>
      <c r="V207">
        <f t="shared" si="15"/>
        <v>0</v>
      </c>
    </row>
    <row r="208" spans="1:22" x14ac:dyDescent="0.25">
      <c r="A208" t="s">
        <v>217</v>
      </c>
      <c r="B208">
        <v>90</v>
      </c>
      <c r="C208">
        <v>4</v>
      </c>
      <c r="D208" t="s">
        <v>10</v>
      </c>
      <c r="E208">
        <v>-1</v>
      </c>
      <c r="F208" t="s">
        <v>11</v>
      </c>
      <c r="G208">
        <v>1.901</v>
      </c>
      <c r="H208">
        <v>88</v>
      </c>
      <c r="I208">
        <v>1E-3</v>
      </c>
      <c r="J208">
        <v>50</v>
      </c>
      <c r="K208">
        <v>1376</v>
      </c>
      <c r="L208">
        <v>1376</v>
      </c>
      <c r="M208">
        <v>3420</v>
      </c>
      <c r="N208" s="1">
        <v>88</v>
      </c>
      <c r="O208">
        <v>88</v>
      </c>
      <c r="P208">
        <f t="shared" si="12"/>
        <v>0</v>
      </c>
      <c r="Q208">
        <f t="shared" si="13"/>
        <v>0</v>
      </c>
      <c r="R208">
        <v>300</v>
      </c>
      <c r="S208">
        <v>1.901</v>
      </c>
      <c r="T208">
        <v>88</v>
      </c>
      <c r="U208">
        <f t="shared" si="14"/>
        <v>0</v>
      </c>
      <c r="V208">
        <f t="shared" si="15"/>
        <v>0</v>
      </c>
    </row>
    <row r="209" spans="1:22" x14ac:dyDescent="0.25">
      <c r="A209" t="s">
        <v>218</v>
      </c>
      <c r="B209">
        <v>90</v>
      </c>
      <c r="C209">
        <v>4</v>
      </c>
      <c r="D209" t="s">
        <v>10</v>
      </c>
      <c r="E209">
        <v>-1</v>
      </c>
      <c r="F209" t="s">
        <v>11</v>
      </c>
      <c r="G209">
        <v>0.99299999999999999</v>
      </c>
      <c r="H209">
        <v>77</v>
      </c>
      <c r="I209">
        <v>1E-3</v>
      </c>
      <c r="J209">
        <v>50</v>
      </c>
      <c r="K209">
        <v>967</v>
      </c>
      <c r="L209">
        <v>967</v>
      </c>
      <c r="M209">
        <v>2389</v>
      </c>
      <c r="N209" s="1">
        <v>77</v>
      </c>
      <c r="O209">
        <v>77</v>
      </c>
      <c r="P209">
        <f t="shared" si="12"/>
        <v>0</v>
      </c>
      <c r="Q209">
        <f t="shared" si="13"/>
        <v>0</v>
      </c>
      <c r="R209">
        <v>300</v>
      </c>
      <c r="S209">
        <v>0.99299999999999999</v>
      </c>
      <c r="T209">
        <v>77</v>
      </c>
      <c r="U209">
        <f t="shared" si="14"/>
        <v>0</v>
      </c>
      <c r="V209">
        <f t="shared" si="15"/>
        <v>0</v>
      </c>
    </row>
    <row r="210" spans="1:22" x14ac:dyDescent="0.25">
      <c r="A210" t="s">
        <v>219</v>
      </c>
      <c r="B210">
        <v>90</v>
      </c>
      <c r="C210">
        <v>4</v>
      </c>
      <c r="D210" t="s">
        <v>10</v>
      </c>
      <c r="E210">
        <v>-1</v>
      </c>
      <c r="F210" t="s">
        <v>11</v>
      </c>
      <c r="G210">
        <v>98.995999999999995</v>
      </c>
      <c r="H210">
        <v>179</v>
      </c>
      <c r="I210">
        <v>96.914000000000001</v>
      </c>
      <c r="J210">
        <v>50</v>
      </c>
      <c r="K210">
        <v>172</v>
      </c>
      <c r="L210">
        <v>4303</v>
      </c>
      <c r="M210">
        <v>23044</v>
      </c>
      <c r="N210" s="1">
        <v>88</v>
      </c>
      <c r="O210">
        <v>110</v>
      </c>
      <c r="P210">
        <f t="shared" si="12"/>
        <v>103.40909090909092</v>
      </c>
      <c r="Q210">
        <f t="shared" si="13"/>
        <v>62.727272727272734</v>
      </c>
      <c r="R210">
        <v>300</v>
      </c>
      <c r="S210">
        <v>98.995999999999995</v>
      </c>
      <c r="T210">
        <v>179</v>
      </c>
      <c r="U210">
        <f t="shared" si="14"/>
        <v>103.40909090909092</v>
      </c>
      <c r="V210">
        <f t="shared" si="15"/>
        <v>62.727272727272734</v>
      </c>
    </row>
    <row r="211" spans="1:22" x14ac:dyDescent="0.25">
      <c r="A211" t="s">
        <v>220</v>
      </c>
      <c r="B211">
        <v>90</v>
      </c>
      <c r="C211">
        <v>4</v>
      </c>
      <c r="D211" t="s">
        <v>10</v>
      </c>
      <c r="E211">
        <v>-1</v>
      </c>
      <c r="F211" t="s">
        <v>11</v>
      </c>
      <c r="G211">
        <v>90.116</v>
      </c>
      <c r="H211">
        <v>167</v>
      </c>
      <c r="I211">
        <v>86.356999999999999</v>
      </c>
      <c r="J211">
        <v>50</v>
      </c>
      <c r="K211">
        <v>425</v>
      </c>
      <c r="L211">
        <v>4215</v>
      </c>
      <c r="M211">
        <v>23450</v>
      </c>
      <c r="N211" s="1">
        <v>77</v>
      </c>
      <c r="O211">
        <v>100</v>
      </c>
      <c r="P211">
        <f t="shared" si="12"/>
        <v>116.88311688311688</v>
      </c>
      <c r="Q211">
        <f t="shared" si="13"/>
        <v>67</v>
      </c>
      <c r="R211">
        <v>300</v>
      </c>
      <c r="S211">
        <v>90.116</v>
      </c>
      <c r="T211">
        <v>167</v>
      </c>
      <c r="U211">
        <f t="shared" si="14"/>
        <v>116.88311688311688</v>
      </c>
      <c r="V211">
        <f t="shared" si="15"/>
        <v>67</v>
      </c>
    </row>
    <row r="212" spans="1:22" x14ac:dyDescent="0.25">
      <c r="A212" t="s">
        <v>221</v>
      </c>
      <c r="B212">
        <v>90</v>
      </c>
      <c r="C212">
        <v>4</v>
      </c>
      <c r="D212" t="s">
        <v>10</v>
      </c>
      <c r="E212">
        <v>-1</v>
      </c>
      <c r="F212" t="s">
        <v>11</v>
      </c>
      <c r="G212">
        <v>51.932000000000002</v>
      </c>
      <c r="H212">
        <v>82</v>
      </c>
      <c r="I212">
        <v>36.478999999999999</v>
      </c>
      <c r="J212">
        <v>50</v>
      </c>
      <c r="K212">
        <v>1585</v>
      </c>
      <c r="L212">
        <v>4137</v>
      </c>
      <c r="M212">
        <v>23292</v>
      </c>
      <c r="N212" s="1">
        <v>78</v>
      </c>
      <c r="O212">
        <v>78</v>
      </c>
      <c r="P212">
        <f t="shared" si="12"/>
        <v>5.1282051282051277</v>
      </c>
      <c r="Q212">
        <f t="shared" si="13"/>
        <v>5.1282051282051277</v>
      </c>
      <c r="R212">
        <v>300</v>
      </c>
      <c r="S212">
        <v>51.932000000000002</v>
      </c>
      <c r="T212">
        <v>82</v>
      </c>
      <c r="U212">
        <f t="shared" si="14"/>
        <v>5.1282051282051277</v>
      </c>
      <c r="V212">
        <f t="shared" si="15"/>
        <v>5.1282051282051277</v>
      </c>
    </row>
    <row r="213" spans="1:22" x14ac:dyDescent="0.25">
      <c r="A213" t="s">
        <v>222</v>
      </c>
      <c r="B213">
        <v>90</v>
      </c>
      <c r="C213">
        <v>4</v>
      </c>
      <c r="D213" t="s">
        <v>10</v>
      </c>
      <c r="E213">
        <v>-1</v>
      </c>
      <c r="F213" t="s">
        <v>11</v>
      </c>
      <c r="G213">
        <v>4.1660000000000004</v>
      </c>
      <c r="H213">
        <v>94</v>
      </c>
      <c r="I213">
        <v>8.9999999999999993E-3</v>
      </c>
      <c r="J213">
        <v>50</v>
      </c>
      <c r="K213">
        <v>1468</v>
      </c>
      <c r="L213">
        <v>1468</v>
      </c>
      <c r="M213">
        <v>4617</v>
      </c>
      <c r="N213" s="1">
        <v>94</v>
      </c>
      <c r="O213">
        <v>94</v>
      </c>
      <c r="P213">
        <f t="shared" si="12"/>
        <v>0</v>
      </c>
      <c r="Q213">
        <f t="shared" si="13"/>
        <v>0</v>
      </c>
      <c r="R213">
        <v>300</v>
      </c>
      <c r="S213">
        <v>4.1660000000000004</v>
      </c>
      <c r="T213">
        <v>94</v>
      </c>
      <c r="U213">
        <f t="shared" si="14"/>
        <v>0</v>
      </c>
      <c r="V213">
        <f t="shared" si="15"/>
        <v>0</v>
      </c>
    </row>
    <row r="214" spans="1:22" x14ac:dyDescent="0.25">
      <c r="A214" t="s">
        <v>223</v>
      </c>
      <c r="B214">
        <v>90</v>
      </c>
      <c r="C214">
        <v>4</v>
      </c>
      <c r="D214" t="s">
        <v>10</v>
      </c>
      <c r="E214">
        <v>-1</v>
      </c>
      <c r="F214" t="s">
        <v>11</v>
      </c>
      <c r="G214">
        <v>42.862000000000002</v>
      </c>
      <c r="H214">
        <v>81</v>
      </c>
      <c r="I214">
        <v>33.835999999999999</v>
      </c>
      <c r="J214">
        <v>50</v>
      </c>
      <c r="K214">
        <v>1446</v>
      </c>
      <c r="L214">
        <v>4044</v>
      </c>
      <c r="M214">
        <v>24163</v>
      </c>
      <c r="N214" s="1">
        <v>78</v>
      </c>
      <c r="O214">
        <v>78</v>
      </c>
      <c r="P214">
        <f t="shared" si="12"/>
        <v>3.8461538461538463</v>
      </c>
      <c r="Q214">
        <f t="shared" si="13"/>
        <v>3.8461538461538463</v>
      </c>
      <c r="R214">
        <v>300</v>
      </c>
      <c r="S214">
        <v>42.862000000000002</v>
      </c>
      <c r="T214">
        <v>81</v>
      </c>
      <c r="U214">
        <f t="shared" si="14"/>
        <v>3.8461538461538463</v>
      </c>
      <c r="V214">
        <f t="shared" si="15"/>
        <v>3.8461538461538463</v>
      </c>
    </row>
    <row r="215" spans="1:22" x14ac:dyDescent="0.25">
      <c r="A215" t="s">
        <v>224</v>
      </c>
      <c r="B215">
        <v>90</v>
      </c>
      <c r="C215">
        <v>4</v>
      </c>
      <c r="D215" t="s">
        <v>10</v>
      </c>
      <c r="E215">
        <v>-1</v>
      </c>
      <c r="F215" t="s">
        <v>11</v>
      </c>
      <c r="G215">
        <v>75.793000000000006</v>
      </c>
      <c r="H215">
        <v>106</v>
      </c>
      <c r="I215">
        <v>64.016999999999996</v>
      </c>
      <c r="J215">
        <v>50</v>
      </c>
      <c r="K215">
        <v>835</v>
      </c>
      <c r="L215">
        <v>4203</v>
      </c>
      <c r="M215">
        <v>21080</v>
      </c>
      <c r="N215" s="1">
        <v>99</v>
      </c>
      <c r="O215">
        <v>99</v>
      </c>
      <c r="P215">
        <f t="shared" si="12"/>
        <v>7.0707070707070701</v>
      </c>
      <c r="Q215">
        <f t="shared" si="13"/>
        <v>7.0707070707070701</v>
      </c>
      <c r="R215">
        <v>300</v>
      </c>
      <c r="S215">
        <v>75.793000000000006</v>
      </c>
      <c r="T215">
        <v>106</v>
      </c>
      <c r="U215">
        <f t="shared" si="14"/>
        <v>7.0707070707070701</v>
      </c>
      <c r="V215">
        <f t="shared" si="15"/>
        <v>7.0707070707070701</v>
      </c>
    </row>
    <row r="216" spans="1:22" x14ac:dyDescent="0.25">
      <c r="A216" t="s">
        <v>225</v>
      </c>
      <c r="B216">
        <v>90</v>
      </c>
      <c r="C216">
        <v>4</v>
      </c>
      <c r="D216" t="s">
        <v>10</v>
      </c>
      <c r="E216">
        <v>-1</v>
      </c>
      <c r="F216" t="s">
        <v>11</v>
      </c>
      <c r="G216">
        <v>3.4000000000000002E-2</v>
      </c>
      <c r="H216">
        <v>73</v>
      </c>
      <c r="I216">
        <v>2E-3</v>
      </c>
      <c r="J216">
        <v>50</v>
      </c>
      <c r="K216">
        <v>30</v>
      </c>
      <c r="L216">
        <v>30</v>
      </c>
      <c r="M216">
        <v>60</v>
      </c>
      <c r="N216" s="1">
        <v>73</v>
      </c>
      <c r="O216">
        <v>73</v>
      </c>
      <c r="P216">
        <f t="shared" si="12"/>
        <v>0</v>
      </c>
      <c r="Q216">
        <f t="shared" si="13"/>
        <v>0</v>
      </c>
      <c r="R216">
        <v>300</v>
      </c>
      <c r="S216">
        <v>3.4000000000000002E-2</v>
      </c>
      <c r="T216">
        <v>73</v>
      </c>
      <c r="U216">
        <f t="shared" si="14"/>
        <v>0</v>
      </c>
      <c r="V216">
        <f t="shared" si="15"/>
        <v>0</v>
      </c>
    </row>
    <row r="217" spans="1:22" x14ac:dyDescent="0.25">
      <c r="A217" t="s">
        <v>226</v>
      </c>
      <c r="B217">
        <v>90</v>
      </c>
      <c r="C217">
        <v>4</v>
      </c>
      <c r="D217" t="s">
        <v>10</v>
      </c>
      <c r="E217">
        <v>-1</v>
      </c>
      <c r="F217" t="s">
        <v>11</v>
      </c>
      <c r="G217">
        <v>1.204</v>
      </c>
      <c r="H217">
        <v>81</v>
      </c>
      <c r="I217">
        <v>2E-3</v>
      </c>
      <c r="J217">
        <v>50</v>
      </c>
      <c r="K217">
        <v>684</v>
      </c>
      <c r="L217">
        <v>684</v>
      </c>
      <c r="M217">
        <v>1606</v>
      </c>
      <c r="N217" s="1">
        <v>81</v>
      </c>
      <c r="O217">
        <v>81</v>
      </c>
      <c r="P217">
        <f t="shared" si="12"/>
        <v>0</v>
      </c>
      <c r="Q217">
        <f t="shared" si="13"/>
        <v>0</v>
      </c>
      <c r="R217">
        <v>300</v>
      </c>
      <c r="S217">
        <v>1.204</v>
      </c>
      <c r="T217">
        <v>81</v>
      </c>
      <c r="U217">
        <f t="shared" si="14"/>
        <v>0</v>
      </c>
      <c r="V217">
        <f t="shared" si="15"/>
        <v>0</v>
      </c>
    </row>
    <row r="218" spans="1:22" x14ac:dyDescent="0.25">
      <c r="A218" t="s">
        <v>227</v>
      </c>
      <c r="B218">
        <v>90</v>
      </c>
      <c r="C218">
        <v>4</v>
      </c>
      <c r="D218" t="s">
        <v>10</v>
      </c>
      <c r="E218">
        <v>-1</v>
      </c>
      <c r="F218" t="s">
        <v>11</v>
      </c>
      <c r="G218">
        <v>120.858</v>
      </c>
      <c r="H218">
        <v>193</v>
      </c>
      <c r="I218">
        <v>118.979</v>
      </c>
      <c r="J218">
        <v>50</v>
      </c>
      <c r="K218">
        <v>272</v>
      </c>
      <c r="L218">
        <v>4305</v>
      </c>
      <c r="M218">
        <v>21719</v>
      </c>
      <c r="N218" s="1">
        <v>89</v>
      </c>
      <c r="O218">
        <v>112</v>
      </c>
      <c r="P218">
        <f t="shared" si="12"/>
        <v>116.85393258426966</v>
      </c>
      <c r="Q218">
        <f t="shared" si="13"/>
        <v>72.321428571428569</v>
      </c>
      <c r="R218">
        <v>300</v>
      </c>
      <c r="S218">
        <v>120.858</v>
      </c>
      <c r="T218">
        <v>193</v>
      </c>
      <c r="U218">
        <f t="shared" si="14"/>
        <v>116.85393258426966</v>
      </c>
      <c r="V218">
        <f t="shared" si="15"/>
        <v>72.321428571428569</v>
      </c>
    </row>
    <row r="219" spans="1:22" x14ac:dyDescent="0.25">
      <c r="A219" t="s">
        <v>228</v>
      </c>
      <c r="B219">
        <v>90</v>
      </c>
      <c r="C219">
        <v>4</v>
      </c>
      <c r="D219" t="s">
        <v>10</v>
      </c>
      <c r="E219">
        <v>-1</v>
      </c>
      <c r="F219" t="s">
        <v>11</v>
      </c>
      <c r="G219">
        <v>134.01</v>
      </c>
      <c r="H219">
        <v>191</v>
      </c>
      <c r="I219">
        <v>132.49299999999999</v>
      </c>
      <c r="J219">
        <v>50</v>
      </c>
      <c r="K219">
        <v>229</v>
      </c>
      <c r="L219">
        <v>4253</v>
      </c>
      <c r="M219">
        <v>21655</v>
      </c>
      <c r="N219" s="1">
        <v>76</v>
      </c>
      <c r="O219">
        <v>113</v>
      </c>
      <c r="P219">
        <f t="shared" si="12"/>
        <v>151.31578947368419</v>
      </c>
      <c r="Q219">
        <f t="shared" si="13"/>
        <v>69.026548672566364</v>
      </c>
      <c r="R219">
        <v>300</v>
      </c>
      <c r="S219">
        <v>134.01</v>
      </c>
      <c r="T219">
        <v>191</v>
      </c>
      <c r="U219">
        <f t="shared" si="14"/>
        <v>151.31578947368419</v>
      </c>
      <c r="V219">
        <f t="shared" si="15"/>
        <v>69.026548672566364</v>
      </c>
    </row>
    <row r="220" spans="1:22" x14ac:dyDescent="0.25">
      <c r="A220" t="s">
        <v>229</v>
      </c>
      <c r="B220">
        <v>90</v>
      </c>
      <c r="C220">
        <v>4</v>
      </c>
      <c r="D220" t="s">
        <v>10</v>
      </c>
      <c r="E220">
        <v>-1</v>
      </c>
      <c r="F220" t="s">
        <v>11</v>
      </c>
      <c r="G220">
        <v>84.091999999999999</v>
      </c>
      <c r="H220">
        <v>94</v>
      </c>
      <c r="I220">
        <v>80.991</v>
      </c>
      <c r="J220">
        <v>50</v>
      </c>
      <c r="K220">
        <v>1147</v>
      </c>
      <c r="L220">
        <v>4182</v>
      </c>
      <c r="M220">
        <v>26500</v>
      </c>
      <c r="N220" s="1">
        <v>80</v>
      </c>
      <c r="O220">
        <v>80</v>
      </c>
      <c r="P220">
        <f t="shared" si="12"/>
        <v>17.5</v>
      </c>
      <c r="Q220">
        <f t="shared" si="13"/>
        <v>17.5</v>
      </c>
      <c r="R220">
        <v>300</v>
      </c>
      <c r="S220">
        <v>84.091999999999999</v>
      </c>
      <c r="T220">
        <v>94</v>
      </c>
      <c r="U220">
        <f t="shared" si="14"/>
        <v>17.5</v>
      </c>
      <c r="V220">
        <f t="shared" si="15"/>
        <v>17.5</v>
      </c>
    </row>
    <row r="221" spans="1:22" x14ac:dyDescent="0.25">
      <c r="A221" t="s">
        <v>230</v>
      </c>
      <c r="B221">
        <v>90</v>
      </c>
      <c r="C221">
        <v>4</v>
      </c>
      <c r="D221" t="s">
        <v>10</v>
      </c>
      <c r="E221">
        <v>-1</v>
      </c>
      <c r="F221" t="s">
        <v>11</v>
      </c>
      <c r="G221">
        <v>93.286000000000001</v>
      </c>
      <c r="H221">
        <v>106</v>
      </c>
      <c r="I221">
        <v>90.837000000000003</v>
      </c>
      <c r="J221">
        <v>50</v>
      </c>
      <c r="K221">
        <v>1168</v>
      </c>
      <c r="L221">
        <v>3856</v>
      </c>
      <c r="M221">
        <v>22523</v>
      </c>
      <c r="N221" s="1">
        <v>85</v>
      </c>
      <c r="O221">
        <v>85</v>
      </c>
      <c r="P221">
        <f t="shared" si="12"/>
        <v>24.705882352941178</v>
      </c>
      <c r="Q221">
        <f t="shared" si="13"/>
        <v>24.705882352941178</v>
      </c>
      <c r="R221">
        <v>300</v>
      </c>
      <c r="S221">
        <v>93.286000000000001</v>
      </c>
      <c r="T221">
        <v>106</v>
      </c>
      <c r="U221">
        <f t="shared" si="14"/>
        <v>24.705882352941178</v>
      </c>
      <c r="V221">
        <f t="shared" si="15"/>
        <v>24.705882352941178</v>
      </c>
    </row>
    <row r="222" spans="1:22" x14ac:dyDescent="0.25">
      <c r="A222" t="s">
        <v>231</v>
      </c>
      <c r="B222">
        <v>90</v>
      </c>
      <c r="C222">
        <v>4</v>
      </c>
      <c r="D222" t="s">
        <v>10</v>
      </c>
      <c r="E222">
        <v>-1</v>
      </c>
      <c r="F222" t="s">
        <v>11</v>
      </c>
      <c r="G222">
        <v>64.421999999999997</v>
      </c>
      <c r="H222">
        <v>68</v>
      </c>
      <c r="I222">
        <v>51.706000000000003</v>
      </c>
      <c r="J222">
        <v>50</v>
      </c>
      <c r="K222">
        <v>1494</v>
      </c>
      <c r="L222">
        <v>4007</v>
      </c>
      <c r="M222">
        <v>22280</v>
      </c>
      <c r="N222" s="1">
        <v>61</v>
      </c>
      <c r="O222">
        <v>61</v>
      </c>
      <c r="P222">
        <f t="shared" si="12"/>
        <v>11.475409836065573</v>
      </c>
      <c r="Q222">
        <f t="shared" si="13"/>
        <v>11.475409836065573</v>
      </c>
      <c r="R222">
        <v>300</v>
      </c>
      <c r="S222">
        <v>64.421999999999997</v>
      </c>
      <c r="T222">
        <v>68</v>
      </c>
      <c r="U222">
        <f t="shared" si="14"/>
        <v>11.475409836065573</v>
      </c>
      <c r="V222">
        <f t="shared" si="15"/>
        <v>11.475409836065573</v>
      </c>
    </row>
    <row r="223" spans="1:22" x14ac:dyDescent="0.25">
      <c r="A223" t="s">
        <v>232</v>
      </c>
      <c r="B223">
        <v>90</v>
      </c>
      <c r="C223">
        <v>4</v>
      </c>
      <c r="D223" t="s">
        <v>10</v>
      </c>
      <c r="E223">
        <v>-1</v>
      </c>
      <c r="F223" t="s">
        <v>11</v>
      </c>
      <c r="G223">
        <v>57.280999999999999</v>
      </c>
      <c r="H223">
        <v>89</v>
      </c>
      <c r="I223">
        <v>57.277000000000001</v>
      </c>
      <c r="J223">
        <v>50</v>
      </c>
      <c r="K223">
        <v>187</v>
      </c>
      <c r="L223">
        <v>2485</v>
      </c>
      <c r="M223">
        <v>14586</v>
      </c>
      <c r="N223" s="1">
        <v>82</v>
      </c>
      <c r="O223">
        <v>82</v>
      </c>
      <c r="P223">
        <f t="shared" si="12"/>
        <v>8.536585365853659</v>
      </c>
      <c r="Q223">
        <f t="shared" si="13"/>
        <v>8.536585365853659</v>
      </c>
      <c r="R223">
        <v>300</v>
      </c>
      <c r="S223">
        <v>57.280999999999999</v>
      </c>
      <c r="T223">
        <v>89</v>
      </c>
      <c r="U223">
        <f t="shared" si="14"/>
        <v>8.536585365853659</v>
      </c>
      <c r="V223">
        <f t="shared" si="15"/>
        <v>8.536585365853659</v>
      </c>
    </row>
    <row r="224" spans="1:22" x14ac:dyDescent="0.25">
      <c r="A224" t="s">
        <v>233</v>
      </c>
      <c r="B224">
        <v>90</v>
      </c>
      <c r="C224">
        <v>4</v>
      </c>
      <c r="D224" t="s">
        <v>10</v>
      </c>
      <c r="E224">
        <v>-1</v>
      </c>
      <c r="F224" t="s">
        <v>11</v>
      </c>
      <c r="G224">
        <v>3.669</v>
      </c>
      <c r="H224">
        <v>65</v>
      </c>
      <c r="I224">
        <v>1E-3</v>
      </c>
      <c r="J224">
        <v>50</v>
      </c>
      <c r="K224">
        <v>1132</v>
      </c>
      <c r="L224">
        <v>1132</v>
      </c>
      <c r="M224">
        <v>3039</v>
      </c>
      <c r="N224" s="1">
        <v>65</v>
      </c>
      <c r="O224">
        <v>65</v>
      </c>
      <c r="P224">
        <f t="shared" si="12"/>
        <v>0</v>
      </c>
      <c r="Q224">
        <f t="shared" si="13"/>
        <v>0</v>
      </c>
      <c r="R224">
        <v>300</v>
      </c>
      <c r="S224">
        <v>3.669</v>
      </c>
      <c r="T224">
        <v>65</v>
      </c>
      <c r="U224">
        <f t="shared" si="14"/>
        <v>0</v>
      </c>
      <c r="V224">
        <f t="shared" si="15"/>
        <v>0</v>
      </c>
    </row>
    <row r="225" spans="1:22" x14ac:dyDescent="0.25">
      <c r="A225" t="s">
        <v>234</v>
      </c>
      <c r="B225">
        <v>90</v>
      </c>
      <c r="C225">
        <v>4</v>
      </c>
      <c r="D225" t="s">
        <v>10</v>
      </c>
      <c r="E225">
        <v>-1</v>
      </c>
      <c r="F225" t="s">
        <v>11</v>
      </c>
      <c r="G225">
        <v>8.0000000000000002E-3</v>
      </c>
      <c r="H225">
        <v>74</v>
      </c>
      <c r="I225">
        <v>2E-3</v>
      </c>
      <c r="J225">
        <v>50</v>
      </c>
      <c r="K225">
        <v>5</v>
      </c>
      <c r="L225">
        <v>5</v>
      </c>
      <c r="M225">
        <v>10</v>
      </c>
      <c r="N225" s="1">
        <v>74</v>
      </c>
      <c r="O225">
        <v>74</v>
      </c>
      <c r="P225">
        <f t="shared" si="12"/>
        <v>0</v>
      </c>
      <c r="Q225">
        <f t="shared" si="13"/>
        <v>0</v>
      </c>
      <c r="R225">
        <v>300</v>
      </c>
      <c r="S225">
        <v>8.0000000000000002E-3</v>
      </c>
      <c r="T225">
        <v>74</v>
      </c>
      <c r="U225">
        <f t="shared" si="14"/>
        <v>0</v>
      </c>
      <c r="V225">
        <f t="shared" si="15"/>
        <v>0</v>
      </c>
    </row>
    <row r="226" spans="1:22" x14ac:dyDescent="0.25">
      <c r="A226" t="s">
        <v>235</v>
      </c>
      <c r="B226">
        <v>90</v>
      </c>
      <c r="C226">
        <v>4</v>
      </c>
      <c r="D226" t="s">
        <v>10</v>
      </c>
      <c r="E226">
        <v>-1</v>
      </c>
      <c r="F226" t="s">
        <v>11</v>
      </c>
      <c r="G226">
        <v>29.689</v>
      </c>
      <c r="H226">
        <v>119</v>
      </c>
      <c r="I226">
        <v>13.106</v>
      </c>
      <c r="J226">
        <v>50</v>
      </c>
      <c r="K226">
        <v>102</v>
      </c>
      <c r="L226">
        <v>4356</v>
      </c>
      <c r="M226">
        <v>20718</v>
      </c>
      <c r="N226" s="1">
        <v>95</v>
      </c>
      <c r="O226">
        <v>95</v>
      </c>
      <c r="P226">
        <f t="shared" si="12"/>
        <v>25.263157894736842</v>
      </c>
      <c r="Q226">
        <f t="shared" si="13"/>
        <v>25.263157894736842</v>
      </c>
      <c r="R226">
        <v>300</v>
      </c>
      <c r="S226">
        <v>29.689</v>
      </c>
      <c r="T226">
        <v>119</v>
      </c>
      <c r="U226">
        <f t="shared" si="14"/>
        <v>25.263157894736842</v>
      </c>
      <c r="V226">
        <f t="shared" si="15"/>
        <v>25.263157894736842</v>
      </c>
    </row>
    <row r="227" spans="1:22" x14ac:dyDescent="0.25">
      <c r="A227" t="s">
        <v>236</v>
      </c>
      <c r="B227">
        <v>90</v>
      </c>
      <c r="C227">
        <v>4</v>
      </c>
      <c r="D227" t="s">
        <v>10</v>
      </c>
      <c r="E227">
        <v>-1</v>
      </c>
      <c r="F227" t="s">
        <v>11</v>
      </c>
      <c r="G227">
        <v>27.145</v>
      </c>
      <c r="H227">
        <v>100</v>
      </c>
      <c r="I227">
        <v>6.2930000000000001</v>
      </c>
      <c r="J227">
        <v>50</v>
      </c>
      <c r="K227">
        <v>729</v>
      </c>
      <c r="L227">
        <v>4194</v>
      </c>
      <c r="M227">
        <v>22786</v>
      </c>
      <c r="N227" s="1">
        <v>73</v>
      </c>
      <c r="O227">
        <v>73</v>
      </c>
      <c r="P227">
        <f t="shared" si="12"/>
        <v>36.986301369863014</v>
      </c>
      <c r="Q227">
        <f t="shared" si="13"/>
        <v>36.986301369863014</v>
      </c>
      <c r="R227">
        <v>300</v>
      </c>
      <c r="S227">
        <v>27.145</v>
      </c>
      <c r="T227">
        <v>100</v>
      </c>
      <c r="U227">
        <f t="shared" si="14"/>
        <v>36.986301369863014</v>
      </c>
      <c r="V227">
        <f t="shared" si="15"/>
        <v>36.986301369863014</v>
      </c>
    </row>
    <row r="228" spans="1:22" x14ac:dyDescent="0.25">
      <c r="A228" t="s">
        <v>237</v>
      </c>
      <c r="B228">
        <v>90</v>
      </c>
      <c r="C228">
        <v>4</v>
      </c>
      <c r="D228" t="s">
        <v>10</v>
      </c>
      <c r="E228">
        <v>-1</v>
      </c>
      <c r="F228" t="s">
        <v>11</v>
      </c>
      <c r="G228">
        <v>12.189</v>
      </c>
      <c r="H228">
        <v>105</v>
      </c>
      <c r="I228">
        <v>3.1E-2</v>
      </c>
      <c r="J228">
        <v>50</v>
      </c>
      <c r="K228">
        <v>1749</v>
      </c>
      <c r="L228">
        <v>3640</v>
      </c>
      <c r="M228">
        <v>19321</v>
      </c>
      <c r="N228" s="1">
        <v>101</v>
      </c>
      <c r="O228">
        <v>101</v>
      </c>
      <c r="P228">
        <f t="shared" si="12"/>
        <v>3.9603960396039604</v>
      </c>
      <c r="Q228">
        <f t="shared" si="13"/>
        <v>3.9603960396039604</v>
      </c>
      <c r="R228">
        <v>300</v>
      </c>
      <c r="S228">
        <v>12.189</v>
      </c>
      <c r="T228">
        <v>105</v>
      </c>
      <c r="U228">
        <f t="shared" si="14"/>
        <v>3.9603960396039604</v>
      </c>
      <c r="V228">
        <f t="shared" si="15"/>
        <v>3.9603960396039604</v>
      </c>
    </row>
    <row r="229" spans="1:22" x14ac:dyDescent="0.25">
      <c r="A229" t="s">
        <v>238</v>
      </c>
      <c r="B229">
        <v>90</v>
      </c>
      <c r="C229">
        <v>4</v>
      </c>
      <c r="D229" t="s">
        <v>10</v>
      </c>
      <c r="E229">
        <v>-1</v>
      </c>
      <c r="F229" t="s">
        <v>11</v>
      </c>
      <c r="G229">
        <v>0.47799999999999998</v>
      </c>
      <c r="H229">
        <v>79</v>
      </c>
      <c r="I229">
        <v>0</v>
      </c>
      <c r="J229">
        <v>50</v>
      </c>
      <c r="K229">
        <v>425</v>
      </c>
      <c r="L229">
        <v>425</v>
      </c>
      <c r="M229">
        <v>917</v>
      </c>
      <c r="N229" s="1">
        <v>79</v>
      </c>
      <c r="O229">
        <v>79</v>
      </c>
      <c r="P229">
        <f t="shared" si="12"/>
        <v>0</v>
      </c>
      <c r="Q229">
        <f t="shared" si="13"/>
        <v>0</v>
      </c>
      <c r="R229">
        <v>300</v>
      </c>
      <c r="S229">
        <v>0.47799999999999998</v>
      </c>
      <c r="T229">
        <v>79</v>
      </c>
      <c r="U229">
        <f t="shared" si="14"/>
        <v>0</v>
      </c>
      <c r="V229">
        <f t="shared" si="15"/>
        <v>0</v>
      </c>
    </row>
    <row r="230" spans="1:22" x14ac:dyDescent="0.25">
      <c r="A230" t="s">
        <v>239</v>
      </c>
      <c r="B230">
        <v>90</v>
      </c>
      <c r="C230">
        <v>4</v>
      </c>
      <c r="D230" t="s">
        <v>10</v>
      </c>
      <c r="E230">
        <v>-1</v>
      </c>
      <c r="F230" t="s">
        <v>11</v>
      </c>
      <c r="G230">
        <v>21.984000000000002</v>
      </c>
      <c r="H230">
        <v>93</v>
      </c>
      <c r="I230">
        <v>1E-3</v>
      </c>
      <c r="J230">
        <v>50</v>
      </c>
      <c r="K230">
        <v>336</v>
      </c>
      <c r="L230">
        <v>4221</v>
      </c>
      <c r="M230">
        <v>17066</v>
      </c>
      <c r="N230" s="1">
        <v>89</v>
      </c>
      <c r="O230">
        <v>89</v>
      </c>
      <c r="P230">
        <f t="shared" si="12"/>
        <v>4.4943820224719104</v>
      </c>
      <c r="Q230">
        <f t="shared" si="13"/>
        <v>4.4943820224719104</v>
      </c>
      <c r="R230">
        <v>300</v>
      </c>
      <c r="S230">
        <v>21.984000000000002</v>
      </c>
      <c r="T230">
        <v>93</v>
      </c>
      <c r="U230">
        <f t="shared" si="14"/>
        <v>4.4943820224719104</v>
      </c>
      <c r="V230">
        <f t="shared" si="15"/>
        <v>4.4943820224719104</v>
      </c>
    </row>
    <row r="231" spans="1:22" x14ac:dyDescent="0.25">
      <c r="A231" t="s">
        <v>240</v>
      </c>
      <c r="B231">
        <v>90</v>
      </c>
      <c r="C231">
        <v>4</v>
      </c>
      <c r="D231" t="s">
        <v>10</v>
      </c>
      <c r="E231">
        <v>-1</v>
      </c>
      <c r="F231" t="s">
        <v>11</v>
      </c>
      <c r="G231">
        <v>0.46899999999999997</v>
      </c>
      <c r="H231">
        <v>91</v>
      </c>
      <c r="I231">
        <v>0</v>
      </c>
      <c r="J231">
        <v>50</v>
      </c>
      <c r="K231">
        <v>603</v>
      </c>
      <c r="L231">
        <v>603</v>
      </c>
      <c r="M231">
        <v>1896</v>
      </c>
      <c r="N231" s="1">
        <v>91</v>
      </c>
      <c r="O231">
        <v>91</v>
      </c>
      <c r="P231">
        <f t="shared" si="12"/>
        <v>0</v>
      </c>
      <c r="Q231">
        <f t="shared" si="13"/>
        <v>0</v>
      </c>
      <c r="R231">
        <v>300</v>
      </c>
      <c r="S231">
        <v>0.46899999999999997</v>
      </c>
      <c r="T231">
        <v>91</v>
      </c>
      <c r="U231">
        <f t="shared" si="14"/>
        <v>0</v>
      </c>
      <c r="V231">
        <f t="shared" si="15"/>
        <v>0</v>
      </c>
    </row>
    <row r="232" spans="1:22" x14ac:dyDescent="0.25">
      <c r="A232" t="s">
        <v>241</v>
      </c>
      <c r="B232">
        <v>90</v>
      </c>
      <c r="C232">
        <v>4</v>
      </c>
      <c r="D232" t="s">
        <v>10</v>
      </c>
      <c r="E232">
        <v>-1</v>
      </c>
      <c r="F232" t="s">
        <v>11</v>
      </c>
      <c r="G232">
        <v>1.5189999999999999</v>
      </c>
      <c r="H232">
        <v>85</v>
      </c>
      <c r="I232">
        <v>1E-3</v>
      </c>
      <c r="J232">
        <v>50</v>
      </c>
      <c r="K232">
        <v>1341</v>
      </c>
      <c r="L232">
        <v>1341</v>
      </c>
      <c r="M232">
        <v>4116</v>
      </c>
      <c r="N232" s="1">
        <v>85</v>
      </c>
      <c r="O232">
        <v>85</v>
      </c>
      <c r="P232">
        <f t="shared" si="12"/>
        <v>0</v>
      </c>
      <c r="Q232">
        <f t="shared" si="13"/>
        <v>0</v>
      </c>
      <c r="R232">
        <v>300</v>
      </c>
      <c r="S232">
        <v>1.5189999999999999</v>
      </c>
      <c r="T232">
        <v>85</v>
      </c>
      <c r="U232">
        <f t="shared" si="14"/>
        <v>0</v>
      </c>
      <c r="V232">
        <f t="shared" si="15"/>
        <v>0</v>
      </c>
    </row>
    <row r="233" spans="1:22" x14ac:dyDescent="0.25">
      <c r="A233" t="s">
        <v>242</v>
      </c>
      <c r="B233">
        <v>90</v>
      </c>
      <c r="C233">
        <v>4</v>
      </c>
      <c r="D233" t="s">
        <v>10</v>
      </c>
      <c r="E233">
        <v>-1</v>
      </c>
      <c r="F233" t="s">
        <v>11</v>
      </c>
      <c r="G233">
        <v>0.53400000000000003</v>
      </c>
      <c r="H233">
        <v>86</v>
      </c>
      <c r="I233">
        <v>1E-3</v>
      </c>
      <c r="J233">
        <v>50</v>
      </c>
      <c r="K233">
        <v>885</v>
      </c>
      <c r="L233">
        <v>885</v>
      </c>
      <c r="M233">
        <v>1870</v>
      </c>
      <c r="N233" s="1">
        <v>86</v>
      </c>
      <c r="O233">
        <v>86</v>
      </c>
      <c r="P233">
        <f t="shared" si="12"/>
        <v>0</v>
      </c>
      <c r="Q233">
        <f t="shared" si="13"/>
        <v>0</v>
      </c>
      <c r="R233">
        <v>300</v>
      </c>
      <c r="S233">
        <v>0.53400000000000003</v>
      </c>
      <c r="T233">
        <v>86</v>
      </c>
      <c r="U233">
        <f t="shared" si="14"/>
        <v>0</v>
      </c>
      <c r="V233">
        <f t="shared" si="15"/>
        <v>0</v>
      </c>
    </row>
    <row r="234" spans="1:22" x14ac:dyDescent="0.25">
      <c r="A234" t="s">
        <v>243</v>
      </c>
      <c r="B234">
        <v>90</v>
      </c>
      <c r="C234">
        <v>4</v>
      </c>
      <c r="D234" t="s">
        <v>10</v>
      </c>
      <c r="E234">
        <v>-1</v>
      </c>
      <c r="F234" t="s">
        <v>11</v>
      </c>
      <c r="G234">
        <v>59.103999999999999</v>
      </c>
      <c r="H234">
        <v>176</v>
      </c>
      <c r="I234">
        <v>54.524999999999999</v>
      </c>
      <c r="J234">
        <v>50</v>
      </c>
      <c r="K234">
        <v>779</v>
      </c>
      <c r="L234">
        <v>4124</v>
      </c>
      <c r="M234">
        <v>22683</v>
      </c>
      <c r="N234" s="1">
        <v>94</v>
      </c>
      <c r="O234">
        <v>100</v>
      </c>
      <c r="P234">
        <f t="shared" si="12"/>
        <v>87.2340425531915</v>
      </c>
      <c r="Q234">
        <f t="shared" si="13"/>
        <v>76</v>
      </c>
      <c r="R234">
        <v>300</v>
      </c>
      <c r="S234">
        <v>59.103999999999999</v>
      </c>
      <c r="T234">
        <v>176</v>
      </c>
      <c r="U234">
        <f t="shared" si="14"/>
        <v>87.2340425531915</v>
      </c>
      <c r="V234">
        <f t="shared" si="15"/>
        <v>76</v>
      </c>
    </row>
    <row r="235" spans="1:22" x14ac:dyDescent="0.25">
      <c r="A235" t="s">
        <v>244</v>
      </c>
      <c r="B235">
        <v>90</v>
      </c>
      <c r="C235">
        <v>4</v>
      </c>
      <c r="D235" t="s">
        <v>10</v>
      </c>
      <c r="E235">
        <v>-1</v>
      </c>
      <c r="F235" t="s">
        <v>11</v>
      </c>
      <c r="G235">
        <v>54.731000000000002</v>
      </c>
      <c r="H235">
        <v>167</v>
      </c>
      <c r="I235">
        <v>44.625999999999998</v>
      </c>
      <c r="J235">
        <v>50</v>
      </c>
      <c r="K235">
        <v>250</v>
      </c>
      <c r="L235">
        <v>4276</v>
      </c>
      <c r="M235">
        <v>21767</v>
      </c>
      <c r="N235" s="1">
        <v>94</v>
      </c>
      <c r="O235">
        <v>94</v>
      </c>
      <c r="P235">
        <f t="shared" si="12"/>
        <v>77.659574468085097</v>
      </c>
      <c r="Q235">
        <f t="shared" si="13"/>
        <v>77.659574468085097</v>
      </c>
      <c r="R235">
        <v>300</v>
      </c>
      <c r="S235">
        <v>54.731000000000002</v>
      </c>
      <c r="T235">
        <v>167</v>
      </c>
      <c r="U235">
        <f t="shared" si="14"/>
        <v>77.659574468085097</v>
      </c>
      <c r="V235">
        <f t="shared" si="15"/>
        <v>77.659574468085097</v>
      </c>
    </row>
    <row r="236" spans="1:22" x14ac:dyDescent="0.25">
      <c r="A236" t="s">
        <v>245</v>
      </c>
      <c r="B236">
        <v>90</v>
      </c>
      <c r="C236">
        <v>4</v>
      </c>
      <c r="D236" t="s">
        <v>10</v>
      </c>
      <c r="E236">
        <v>-1</v>
      </c>
      <c r="F236" t="s">
        <v>11</v>
      </c>
      <c r="G236">
        <v>41.018000000000001</v>
      </c>
      <c r="H236">
        <v>105</v>
      </c>
      <c r="I236">
        <v>27.95</v>
      </c>
      <c r="J236">
        <v>50</v>
      </c>
      <c r="K236">
        <v>145</v>
      </c>
      <c r="L236">
        <v>4361</v>
      </c>
      <c r="M236">
        <v>22649</v>
      </c>
      <c r="N236" s="1">
        <v>83</v>
      </c>
      <c r="O236">
        <v>83</v>
      </c>
      <c r="P236">
        <f t="shared" si="12"/>
        <v>26.506024096385545</v>
      </c>
      <c r="Q236">
        <f t="shared" si="13"/>
        <v>26.506024096385545</v>
      </c>
      <c r="R236">
        <v>300</v>
      </c>
      <c r="S236">
        <v>41.018000000000001</v>
      </c>
      <c r="T236">
        <v>105</v>
      </c>
      <c r="U236">
        <f t="shared" si="14"/>
        <v>26.506024096385545</v>
      </c>
      <c r="V236">
        <f t="shared" si="15"/>
        <v>26.506024096385545</v>
      </c>
    </row>
    <row r="237" spans="1:22" x14ac:dyDescent="0.25">
      <c r="A237" t="s">
        <v>246</v>
      </c>
      <c r="B237">
        <v>90</v>
      </c>
      <c r="C237">
        <v>4</v>
      </c>
      <c r="D237" t="s">
        <v>10</v>
      </c>
      <c r="E237">
        <v>-1</v>
      </c>
      <c r="F237" t="s">
        <v>11</v>
      </c>
      <c r="G237">
        <v>50.801000000000002</v>
      </c>
      <c r="H237">
        <v>111</v>
      </c>
      <c r="I237">
        <v>48.25</v>
      </c>
      <c r="J237">
        <v>50</v>
      </c>
      <c r="K237">
        <v>231</v>
      </c>
      <c r="L237">
        <v>4255</v>
      </c>
      <c r="M237">
        <v>22399</v>
      </c>
      <c r="N237" s="1">
        <v>96</v>
      </c>
      <c r="O237">
        <v>96</v>
      </c>
      <c r="P237">
        <f t="shared" si="12"/>
        <v>15.625</v>
      </c>
      <c r="Q237">
        <f t="shared" si="13"/>
        <v>15.625</v>
      </c>
      <c r="R237">
        <v>300</v>
      </c>
      <c r="S237">
        <v>50.801000000000002</v>
      </c>
      <c r="T237">
        <v>111</v>
      </c>
      <c r="U237">
        <f t="shared" si="14"/>
        <v>15.625</v>
      </c>
      <c r="V237">
        <f t="shared" si="15"/>
        <v>15.625</v>
      </c>
    </row>
    <row r="238" spans="1:22" x14ac:dyDescent="0.25">
      <c r="A238" t="s">
        <v>247</v>
      </c>
      <c r="B238">
        <v>90</v>
      </c>
      <c r="C238">
        <v>4</v>
      </c>
      <c r="D238" t="s">
        <v>10</v>
      </c>
      <c r="E238">
        <v>-1</v>
      </c>
      <c r="F238" t="s">
        <v>11</v>
      </c>
      <c r="G238">
        <v>34.838999999999999</v>
      </c>
      <c r="H238">
        <v>90</v>
      </c>
      <c r="I238">
        <v>7.3540000000000001</v>
      </c>
      <c r="J238">
        <v>50</v>
      </c>
      <c r="K238">
        <v>1669</v>
      </c>
      <c r="L238">
        <v>4023</v>
      </c>
      <c r="M238">
        <v>20443</v>
      </c>
      <c r="N238" s="1">
        <v>85</v>
      </c>
      <c r="O238">
        <v>85</v>
      </c>
      <c r="P238">
        <f t="shared" si="12"/>
        <v>5.8823529411764701</v>
      </c>
      <c r="Q238">
        <f t="shared" si="13"/>
        <v>5.8823529411764701</v>
      </c>
      <c r="R238">
        <v>300</v>
      </c>
      <c r="S238">
        <v>34.838999999999999</v>
      </c>
      <c r="T238">
        <v>90</v>
      </c>
      <c r="U238">
        <f t="shared" si="14"/>
        <v>5.8823529411764701</v>
      </c>
      <c r="V238">
        <f t="shared" si="15"/>
        <v>5.8823529411764701</v>
      </c>
    </row>
    <row r="239" spans="1:22" x14ac:dyDescent="0.25">
      <c r="A239" t="s">
        <v>248</v>
      </c>
      <c r="B239">
        <v>90</v>
      </c>
      <c r="C239">
        <v>4</v>
      </c>
      <c r="D239" t="s">
        <v>10</v>
      </c>
      <c r="E239">
        <v>-1</v>
      </c>
      <c r="F239" t="s">
        <v>11</v>
      </c>
      <c r="G239">
        <v>1.5209999999999999</v>
      </c>
      <c r="H239">
        <v>126</v>
      </c>
      <c r="I239">
        <v>4.0000000000000001E-3</v>
      </c>
      <c r="J239">
        <v>50</v>
      </c>
      <c r="K239">
        <v>690</v>
      </c>
      <c r="L239">
        <v>690</v>
      </c>
      <c r="M239">
        <v>1647</v>
      </c>
      <c r="N239" s="1">
        <v>126</v>
      </c>
      <c r="O239">
        <v>126</v>
      </c>
      <c r="P239">
        <f t="shared" si="12"/>
        <v>0</v>
      </c>
      <c r="Q239">
        <f t="shared" si="13"/>
        <v>0</v>
      </c>
      <c r="R239">
        <v>300</v>
      </c>
      <c r="S239">
        <v>1.5209999999999999</v>
      </c>
      <c r="T239">
        <v>126</v>
      </c>
      <c r="U239">
        <f t="shared" si="14"/>
        <v>0</v>
      </c>
      <c r="V239">
        <f t="shared" si="15"/>
        <v>0</v>
      </c>
    </row>
    <row r="240" spans="1:22" x14ac:dyDescent="0.25">
      <c r="A240" t="s">
        <v>249</v>
      </c>
      <c r="B240">
        <v>90</v>
      </c>
      <c r="C240">
        <v>4</v>
      </c>
      <c r="D240" t="s">
        <v>10</v>
      </c>
      <c r="E240">
        <v>-1</v>
      </c>
      <c r="F240" t="s">
        <v>11</v>
      </c>
      <c r="G240">
        <v>1.819</v>
      </c>
      <c r="H240">
        <v>87</v>
      </c>
      <c r="I240">
        <v>1E-3</v>
      </c>
      <c r="J240">
        <v>50</v>
      </c>
      <c r="K240">
        <v>1579</v>
      </c>
      <c r="L240">
        <v>1579</v>
      </c>
      <c r="M240">
        <v>3813</v>
      </c>
      <c r="N240" s="1">
        <v>87</v>
      </c>
      <c r="O240">
        <v>87</v>
      </c>
      <c r="P240">
        <f t="shared" si="12"/>
        <v>0</v>
      </c>
      <c r="Q240">
        <f t="shared" si="13"/>
        <v>0</v>
      </c>
      <c r="R240">
        <v>300</v>
      </c>
      <c r="S240">
        <v>1.819</v>
      </c>
      <c r="T240">
        <v>87</v>
      </c>
      <c r="U240">
        <f t="shared" si="14"/>
        <v>0</v>
      </c>
      <c r="V240">
        <f t="shared" si="15"/>
        <v>0</v>
      </c>
    </row>
    <row r="241" spans="1:22" x14ac:dyDescent="0.25">
      <c r="A241" t="s">
        <v>250</v>
      </c>
      <c r="B241">
        <v>90</v>
      </c>
      <c r="C241">
        <v>4</v>
      </c>
      <c r="D241" t="s">
        <v>10</v>
      </c>
      <c r="E241">
        <v>-1</v>
      </c>
      <c r="F241" t="s">
        <v>11</v>
      </c>
      <c r="G241">
        <v>0.33800000000000002</v>
      </c>
      <c r="H241">
        <v>92</v>
      </c>
      <c r="I241">
        <v>1E-3</v>
      </c>
      <c r="J241">
        <v>50</v>
      </c>
      <c r="K241">
        <v>383</v>
      </c>
      <c r="L241">
        <v>383</v>
      </c>
      <c r="M241">
        <v>849</v>
      </c>
      <c r="N241" s="1">
        <v>92</v>
      </c>
      <c r="O241">
        <v>92</v>
      </c>
      <c r="P241">
        <f t="shared" si="12"/>
        <v>0</v>
      </c>
      <c r="Q241">
        <f t="shared" si="13"/>
        <v>0</v>
      </c>
      <c r="R241">
        <v>300</v>
      </c>
      <c r="S241">
        <v>0.33800000000000002</v>
      </c>
      <c r="T241">
        <v>92</v>
      </c>
      <c r="U241">
        <f t="shared" si="14"/>
        <v>0</v>
      </c>
      <c r="V241">
        <f t="shared" si="15"/>
        <v>0</v>
      </c>
    </row>
    <row r="242" spans="1:22" x14ac:dyDescent="0.25">
      <c r="A242" t="s">
        <v>251</v>
      </c>
      <c r="B242">
        <v>90</v>
      </c>
      <c r="C242">
        <v>4</v>
      </c>
      <c r="D242" t="s">
        <v>10</v>
      </c>
      <c r="E242">
        <v>-1</v>
      </c>
      <c r="F242" t="s">
        <v>11</v>
      </c>
      <c r="G242">
        <v>75.977999999999994</v>
      </c>
      <c r="H242">
        <v>200</v>
      </c>
      <c r="I242">
        <v>73.709000000000003</v>
      </c>
      <c r="J242">
        <v>50</v>
      </c>
      <c r="K242">
        <v>98</v>
      </c>
      <c r="L242">
        <v>4343</v>
      </c>
      <c r="M242">
        <v>21266</v>
      </c>
      <c r="N242" s="1">
        <v>80</v>
      </c>
      <c r="O242">
        <v>108</v>
      </c>
      <c r="P242">
        <f t="shared" si="12"/>
        <v>150</v>
      </c>
      <c r="Q242">
        <f t="shared" si="13"/>
        <v>85.18518518518519</v>
      </c>
      <c r="R242">
        <v>300</v>
      </c>
      <c r="S242">
        <v>75.977999999999994</v>
      </c>
      <c r="T242">
        <v>200</v>
      </c>
      <c r="U242">
        <f t="shared" si="14"/>
        <v>150</v>
      </c>
      <c r="V242">
        <f t="shared" si="15"/>
        <v>85.18518518518519</v>
      </c>
    </row>
    <row r="243" spans="1:22" x14ac:dyDescent="0.25">
      <c r="A243" t="s">
        <v>252</v>
      </c>
      <c r="B243">
        <v>90</v>
      </c>
      <c r="C243">
        <v>4</v>
      </c>
      <c r="D243" t="s">
        <v>10</v>
      </c>
      <c r="E243">
        <v>-1</v>
      </c>
      <c r="F243" t="s">
        <v>11</v>
      </c>
      <c r="G243">
        <v>65.031000000000006</v>
      </c>
      <c r="H243">
        <v>216</v>
      </c>
      <c r="I243">
        <v>63.070999999999998</v>
      </c>
      <c r="J243">
        <v>50</v>
      </c>
      <c r="K243">
        <v>436</v>
      </c>
      <c r="L243">
        <v>4224</v>
      </c>
      <c r="M243">
        <v>21380</v>
      </c>
      <c r="N243" s="1">
        <v>101</v>
      </c>
      <c r="O243">
        <v>129</v>
      </c>
      <c r="P243">
        <f t="shared" si="12"/>
        <v>113.86138613861385</v>
      </c>
      <c r="Q243">
        <f t="shared" si="13"/>
        <v>67.441860465116278</v>
      </c>
      <c r="R243">
        <v>300</v>
      </c>
      <c r="S243">
        <v>65.031000000000006</v>
      </c>
      <c r="T243">
        <v>216</v>
      </c>
      <c r="U243">
        <f t="shared" si="14"/>
        <v>113.86138613861385</v>
      </c>
      <c r="V243">
        <f t="shared" si="15"/>
        <v>67.441860465116278</v>
      </c>
    </row>
    <row r="244" spans="1:22" x14ac:dyDescent="0.25">
      <c r="A244" t="s">
        <v>253</v>
      </c>
      <c r="B244">
        <v>90</v>
      </c>
      <c r="C244">
        <v>4</v>
      </c>
      <c r="D244" t="s">
        <v>10</v>
      </c>
      <c r="E244">
        <v>-1</v>
      </c>
      <c r="F244" t="s">
        <v>11</v>
      </c>
      <c r="G244">
        <v>4.194</v>
      </c>
      <c r="H244">
        <v>108</v>
      </c>
      <c r="I244">
        <v>4.1900000000000004</v>
      </c>
      <c r="J244">
        <v>50</v>
      </c>
      <c r="K244">
        <v>92</v>
      </c>
      <c r="L244">
        <v>359</v>
      </c>
      <c r="M244">
        <v>2140</v>
      </c>
      <c r="N244" s="1">
        <v>108</v>
      </c>
      <c r="O244">
        <v>108</v>
      </c>
      <c r="P244">
        <f t="shared" si="12"/>
        <v>0</v>
      </c>
      <c r="Q244">
        <f t="shared" si="13"/>
        <v>0</v>
      </c>
      <c r="R244">
        <v>300</v>
      </c>
      <c r="S244">
        <v>4.194</v>
      </c>
      <c r="T244">
        <v>108</v>
      </c>
      <c r="U244">
        <f t="shared" si="14"/>
        <v>0</v>
      </c>
      <c r="V244">
        <f t="shared" si="15"/>
        <v>0</v>
      </c>
    </row>
    <row r="245" spans="1:22" x14ac:dyDescent="0.25">
      <c r="A245" t="s">
        <v>254</v>
      </c>
      <c r="B245">
        <v>90</v>
      </c>
      <c r="C245">
        <v>4</v>
      </c>
      <c r="D245" t="s">
        <v>10</v>
      </c>
      <c r="E245">
        <v>-1</v>
      </c>
      <c r="F245" t="s">
        <v>11</v>
      </c>
      <c r="G245">
        <v>50.792000000000002</v>
      </c>
      <c r="H245">
        <v>121</v>
      </c>
      <c r="I245">
        <v>47.881999999999998</v>
      </c>
      <c r="J245">
        <v>50</v>
      </c>
      <c r="K245">
        <v>534</v>
      </c>
      <c r="L245">
        <v>4180</v>
      </c>
      <c r="M245">
        <v>21255</v>
      </c>
      <c r="N245" s="1">
        <v>82</v>
      </c>
      <c r="O245">
        <v>82</v>
      </c>
      <c r="P245">
        <f t="shared" si="12"/>
        <v>47.560975609756099</v>
      </c>
      <c r="Q245">
        <f t="shared" si="13"/>
        <v>47.560975609756099</v>
      </c>
      <c r="R245">
        <v>300</v>
      </c>
      <c r="S245">
        <v>50.792000000000002</v>
      </c>
      <c r="T245">
        <v>121</v>
      </c>
      <c r="U245">
        <f t="shared" si="14"/>
        <v>47.560975609756099</v>
      </c>
      <c r="V245">
        <f t="shared" si="15"/>
        <v>47.560975609756099</v>
      </c>
    </row>
    <row r="246" spans="1:22" x14ac:dyDescent="0.25">
      <c r="A246" t="s">
        <v>255</v>
      </c>
      <c r="B246">
        <v>90</v>
      </c>
      <c r="C246">
        <v>4</v>
      </c>
      <c r="D246" t="s">
        <v>10</v>
      </c>
      <c r="E246">
        <v>-1</v>
      </c>
      <c r="F246" t="s">
        <v>11</v>
      </c>
      <c r="G246">
        <v>48.075000000000003</v>
      </c>
      <c r="H246">
        <v>84</v>
      </c>
      <c r="I246">
        <v>44.448</v>
      </c>
      <c r="J246">
        <v>50</v>
      </c>
      <c r="K246">
        <v>983</v>
      </c>
      <c r="L246">
        <v>4125</v>
      </c>
      <c r="M246">
        <v>22295</v>
      </c>
      <c r="N246" s="1">
        <v>81</v>
      </c>
      <c r="O246">
        <v>81</v>
      </c>
      <c r="P246">
        <f t="shared" si="12"/>
        <v>3.7037037037037033</v>
      </c>
      <c r="Q246">
        <f t="shared" si="13"/>
        <v>3.7037037037037033</v>
      </c>
      <c r="R246">
        <v>300</v>
      </c>
      <c r="S246">
        <v>48.075000000000003</v>
      </c>
      <c r="T246">
        <v>84</v>
      </c>
      <c r="U246">
        <f t="shared" si="14"/>
        <v>3.7037037037037033</v>
      </c>
      <c r="V246">
        <f t="shared" si="15"/>
        <v>3.7037037037037033</v>
      </c>
    </row>
    <row r="247" spans="1:22" x14ac:dyDescent="0.25">
      <c r="A247" t="s">
        <v>256</v>
      </c>
      <c r="B247">
        <v>90</v>
      </c>
      <c r="C247">
        <v>4</v>
      </c>
      <c r="D247" t="s">
        <v>10</v>
      </c>
      <c r="E247">
        <v>-1</v>
      </c>
      <c r="F247" t="s">
        <v>11</v>
      </c>
      <c r="G247">
        <v>24.588999999999999</v>
      </c>
      <c r="H247">
        <v>88</v>
      </c>
      <c r="I247">
        <v>18.100000000000001</v>
      </c>
      <c r="J247">
        <v>50</v>
      </c>
      <c r="K247">
        <v>2525</v>
      </c>
      <c r="L247">
        <v>3434</v>
      </c>
      <c r="M247">
        <v>18731</v>
      </c>
      <c r="N247" s="1">
        <v>87</v>
      </c>
      <c r="O247">
        <v>87</v>
      </c>
      <c r="P247">
        <f t="shared" si="12"/>
        <v>1.1494252873563218</v>
      </c>
      <c r="Q247">
        <f t="shared" si="13"/>
        <v>1.1494252873563218</v>
      </c>
      <c r="R247">
        <v>300</v>
      </c>
      <c r="S247">
        <v>24.588999999999999</v>
      </c>
      <c r="T247">
        <v>88</v>
      </c>
      <c r="U247">
        <f t="shared" si="14"/>
        <v>1.1494252873563218</v>
      </c>
      <c r="V247">
        <f t="shared" si="15"/>
        <v>1.1494252873563218</v>
      </c>
    </row>
    <row r="248" spans="1:22" x14ac:dyDescent="0.25">
      <c r="A248" t="s">
        <v>257</v>
      </c>
      <c r="B248">
        <v>90</v>
      </c>
      <c r="C248">
        <v>4</v>
      </c>
      <c r="D248" t="s">
        <v>10</v>
      </c>
      <c r="E248">
        <v>-1</v>
      </c>
      <c r="F248" t="s">
        <v>11</v>
      </c>
      <c r="G248">
        <v>1.776</v>
      </c>
      <c r="H248">
        <v>88</v>
      </c>
      <c r="I248">
        <v>1E-3</v>
      </c>
      <c r="J248">
        <v>50</v>
      </c>
      <c r="K248">
        <v>1051</v>
      </c>
      <c r="L248">
        <v>1051</v>
      </c>
      <c r="M248">
        <v>2467</v>
      </c>
      <c r="N248" s="1">
        <v>88</v>
      </c>
      <c r="O248">
        <v>88</v>
      </c>
      <c r="P248">
        <f t="shared" si="12"/>
        <v>0</v>
      </c>
      <c r="Q248">
        <f t="shared" si="13"/>
        <v>0</v>
      </c>
      <c r="R248">
        <v>300</v>
      </c>
      <c r="S248">
        <v>1.776</v>
      </c>
      <c r="T248">
        <v>88</v>
      </c>
      <c r="U248">
        <f t="shared" si="14"/>
        <v>0</v>
      </c>
      <c r="V248">
        <f t="shared" si="15"/>
        <v>0</v>
      </c>
    </row>
    <row r="249" spans="1:22" x14ac:dyDescent="0.25">
      <c r="A249" t="s">
        <v>258</v>
      </c>
      <c r="B249">
        <v>90</v>
      </c>
      <c r="C249">
        <v>4</v>
      </c>
      <c r="D249" t="s">
        <v>10</v>
      </c>
      <c r="E249">
        <v>-1</v>
      </c>
      <c r="F249" t="s">
        <v>11</v>
      </c>
      <c r="G249">
        <v>2.3E-2</v>
      </c>
      <c r="H249">
        <v>110</v>
      </c>
      <c r="I249">
        <v>6.0000000000000001E-3</v>
      </c>
      <c r="J249">
        <v>50</v>
      </c>
      <c r="K249">
        <v>5</v>
      </c>
      <c r="L249">
        <v>5</v>
      </c>
      <c r="M249">
        <v>10</v>
      </c>
      <c r="N249" s="1">
        <v>110</v>
      </c>
      <c r="O249">
        <v>110</v>
      </c>
      <c r="P249">
        <f t="shared" si="12"/>
        <v>0</v>
      </c>
      <c r="Q249">
        <f t="shared" si="13"/>
        <v>0</v>
      </c>
      <c r="R249">
        <v>300</v>
      </c>
      <c r="S249">
        <v>2.3E-2</v>
      </c>
      <c r="T249">
        <v>110</v>
      </c>
      <c r="U249">
        <f t="shared" si="14"/>
        <v>0</v>
      </c>
      <c r="V249">
        <f t="shared" si="15"/>
        <v>0</v>
      </c>
    </row>
    <row r="250" spans="1:22" x14ac:dyDescent="0.25">
      <c r="A250" t="s">
        <v>259</v>
      </c>
      <c r="B250">
        <v>90</v>
      </c>
      <c r="C250">
        <v>4</v>
      </c>
      <c r="D250" t="s">
        <v>10</v>
      </c>
      <c r="E250">
        <v>-1</v>
      </c>
      <c r="F250" t="s">
        <v>11</v>
      </c>
      <c r="G250">
        <v>100.21599999999999</v>
      </c>
      <c r="H250">
        <v>190</v>
      </c>
      <c r="I250">
        <v>99.997</v>
      </c>
      <c r="J250">
        <v>50</v>
      </c>
      <c r="K250">
        <v>105</v>
      </c>
      <c r="L250">
        <v>4329</v>
      </c>
      <c r="M250">
        <v>21534</v>
      </c>
      <c r="N250" s="1">
        <v>76</v>
      </c>
      <c r="O250">
        <v>117</v>
      </c>
      <c r="P250">
        <f t="shared" si="12"/>
        <v>150</v>
      </c>
      <c r="Q250">
        <f t="shared" si="13"/>
        <v>62.393162393162392</v>
      </c>
      <c r="R250">
        <v>300</v>
      </c>
      <c r="S250">
        <v>100.21599999999999</v>
      </c>
      <c r="T250">
        <v>190</v>
      </c>
      <c r="U250">
        <f t="shared" si="14"/>
        <v>150</v>
      </c>
      <c r="V250">
        <f t="shared" si="15"/>
        <v>62.393162393162392</v>
      </c>
    </row>
    <row r="251" spans="1:22" x14ac:dyDescent="0.25">
      <c r="A251" t="s">
        <v>260</v>
      </c>
      <c r="B251">
        <v>90</v>
      </c>
      <c r="C251">
        <v>4</v>
      </c>
      <c r="D251" t="s">
        <v>10</v>
      </c>
      <c r="E251">
        <v>-1</v>
      </c>
      <c r="F251" t="s">
        <v>11</v>
      </c>
      <c r="G251">
        <v>124.402</v>
      </c>
      <c r="H251">
        <v>225</v>
      </c>
      <c r="I251">
        <v>123.82599999999999</v>
      </c>
      <c r="J251">
        <v>50</v>
      </c>
      <c r="K251">
        <v>119</v>
      </c>
      <c r="L251">
        <v>4304</v>
      </c>
      <c r="M251">
        <v>22478</v>
      </c>
      <c r="N251" s="1">
        <v>87</v>
      </c>
      <c r="O251">
        <v>130</v>
      </c>
      <c r="P251">
        <f t="shared" si="12"/>
        <v>158.62068965517241</v>
      </c>
      <c r="Q251">
        <f t="shared" si="13"/>
        <v>73.076923076923066</v>
      </c>
      <c r="R251">
        <v>300</v>
      </c>
      <c r="S251">
        <v>124.402</v>
      </c>
      <c r="T251">
        <v>225</v>
      </c>
      <c r="U251">
        <f t="shared" si="14"/>
        <v>158.62068965517241</v>
      </c>
      <c r="V251">
        <f t="shared" si="15"/>
        <v>73.076923076923066</v>
      </c>
    </row>
    <row r="252" spans="1:22" x14ac:dyDescent="0.25">
      <c r="A252" t="s">
        <v>261</v>
      </c>
      <c r="B252">
        <v>90</v>
      </c>
      <c r="C252">
        <v>4</v>
      </c>
      <c r="D252" t="s">
        <v>10</v>
      </c>
      <c r="E252">
        <v>-1</v>
      </c>
      <c r="F252" t="s">
        <v>11</v>
      </c>
      <c r="G252">
        <v>60.186</v>
      </c>
      <c r="H252">
        <v>99</v>
      </c>
      <c r="I252">
        <v>56.731000000000002</v>
      </c>
      <c r="J252">
        <v>50</v>
      </c>
      <c r="K252">
        <v>549</v>
      </c>
      <c r="L252">
        <v>4241</v>
      </c>
      <c r="M252">
        <v>21843</v>
      </c>
      <c r="N252" s="1">
        <v>90</v>
      </c>
      <c r="O252">
        <v>90</v>
      </c>
      <c r="P252">
        <f t="shared" si="12"/>
        <v>10</v>
      </c>
      <c r="Q252">
        <f t="shared" si="13"/>
        <v>10</v>
      </c>
      <c r="R252">
        <v>300</v>
      </c>
      <c r="S252">
        <v>60.186</v>
      </c>
      <c r="T252">
        <v>99</v>
      </c>
      <c r="U252">
        <f t="shared" si="14"/>
        <v>10</v>
      </c>
      <c r="V252">
        <f t="shared" si="15"/>
        <v>10</v>
      </c>
    </row>
    <row r="253" spans="1:22" x14ac:dyDescent="0.25">
      <c r="A253" t="s">
        <v>262</v>
      </c>
      <c r="B253">
        <v>90</v>
      </c>
      <c r="C253">
        <v>4</v>
      </c>
      <c r="D253" t="s">
        <v>10</v>
      </c>
      <c r="E253">
        <v>-1</v>
      </c>
      <c r="F253" t="s">
        <v>11</v>
      </c>
      <c r="G253">
        <v>98.831000000000003</v>
      </c>
      <c r="H253">
        <v>109</v>
      </c>
      <c r="I253">
        <v>94.835999999999999</v>
      </c>
      <c r="J253">
        <v>50</v>
      </c>
      <c r="K253">
        <v>939</v>
      </c>
      <c r="L253">
        <v>4074</v>
      </c>
      <c r="M253">
        <v>21677</v>
      </c>
      <c r="N253" s="1">
        <v>102</v>
      </c>
      <c r="O253">
        <v>102</v>
      </c>
      <c r="P253">
        <f t="shared" si="12"/>
        <v>6.8627450980392162</v>
      </c>
      <c r="Q253">
        <f t="shared" si="13"/>
        <v>6.8627450980392162</v>
      </c>
      <c r="R253">
        <v>300</v>
      </c>
      <c r="S253">
        <v>98.831000000000003</v>
      </c>
      <c r="T253">
        <v>109</v>
      </c>
      <c r="U253">
        <f t="shared" si="14"/>
        <v>6.8627450980392162</v>
      </c>
      <c r="V253">
        <f t="shared" si="15"/>
        <v>6.8627450980392162</v>
      </c>
    </row>
    <row r="254" spans="1:22" x14ac:dyDescent="0.25">
      <c r="A254" t="s">
        <v>263</v>
      </c>
      <c r="B254">
        <v>90</v>
      </c>
      <c r="C254">
        <v>4</v>
      </c>
      <c r="D254" t="s">
        <v>10</v>
      </c>
      <c r="E254">
        <v>-1</v>
      </c>
      <c r="F254" t="s">
        <v>11</v>
      </c>
      <c r="G254">
        <v>55.098999999999997</v>
      </c>
      <c r="H254">
        <v>79</v>
      </c>
      <c r="I254">
        <v>48.258000000000003</v>
      </c>
      <c r="J254">
        <v>50</v>
      </c>
      <c r="K254">
        <v>1704</v>
      </c>
      <c r="L254">
        <v>4027</v>
      </c>
      <c r="M254">
        <v>21980</v>
      </c>
      <c r="N254" s="1">
        <v>72</v>
      </c>
      <c r="O254">
        <v>72</v>
      </c>
      <c r="P254">
        <f t="shared" si="12"/>
        <v>9.7222222222222232</v>
      </c>
      <c r="Q254">
        <f t="shared" si="13"/>
        <v>9.7222222222222232</v>
      </c>
      <c r="R254">
        <v>300</v>
      </c>
      <c r="S254">
        <v>55.098999999999997</v>
      </c>
      <c r="T254">
        <v>79</v>
      </c>
      <c r="U254">
        <f t="shared" si="14"/>
        <v>9.7222222222222232</v>
      </c>
      <c r="V254">
        <f t="shared" si="15"/>
        <v>9.7222222222222232</v>
      </c>
    </row>
    <row r="255" spans="1:22" x14ac:dyDescent="0.25">
      <c r="A255" t="s">
        <v>264</v>
      </c>
      <c r="B255">
        <v>90</v>
      </c>
      <c r="C255">
        <v>4</v>
      </c>
      <c r="D255" t="s">
        <v>10</v>
      </c>
      <c r="E255">
        <v>-1</v>
      </c>
      <c r="F255" t="s">
        <v>11</v>
      </c>
      <c r="G255">
        <v>49.353999999999999</v>
      </c>
      <c r="H255">
        <v>83</v>
      </c>
      <c r="I255">
        <v>49.341999999999999</v>
      </c>
      <c r="J255">
        <v>50</v>
      </c>
      <c r="K255">
        <v>143</v>
      </c>
      <c r="L255">
        <v>2274</v>
      </c>
      <c r="M255">
        <v>13755</v>
      </c>
      <c r="N255" s="1">
        <v>83</v>
      </c>
      <c r="O255">
        <v>83</v>
      </c>
      <c r="P255">
        <f t="shared" si="12"/>
        <v>0</v>
      </c>
      <c r="Q255">
        <f t="shared" si="13"/>
        <v>0</v>
      </c>
      <c r="R255">
        <v>300</v>
      </c>
      <c r="S255">
        <v>49.353999999999999</v>
      </c>
      <c r="T255">
        <v>83</v>
      </c>
      <c r="U255">
        <f t="shared" si="14"/>
        <v>0</v>
      </c>
      <c r="V255">
        <f t="shared" si="15"/>
        <v>0</v>
      </c>
    </row>
    <row r="256" spans="1:22" x14ac:dyDescent="0.25">
      <c r="A256" t="s">
        <v>265</v>
      </c>
      <c r="B256">
        <v>90</v>
      </c>
      <c r="C256">
        <v>4</v>
      </c>
      <c r="D256" t="s">
        <v>10</v>
      </c>
      <c r="E256">
        <v>-1</v>
      </c>
      <c r="F256" t="s">
        <v>11</v>
      </c>
      <c r="G256">
        <v>1.59</v>
      </c>
      <c r="H256">
        <v>87</v>
      </c>
      <c r="I256">
        <v>2E-3</v>
      </c>
      <c r="J256">
        <v>50</v>
      </c>
      <c r="K256">
        <v>593</v>
      </c>
      <c r="L256">
        <v>593</v>
      </c>
      <c r="M256">
        <v>1672</v>
      </c>
      <c r="N256" s="1">
        <v>87</v>
      </c>
      <c r="O256">
        <v>87</v>
      </c>
      <c r="P256">
        <f t="shared" si="12"/>
        <v>0</v>
      </c>
      <c r="Q256">
        <f t="shared" si="13"/>
        <v>0</v>
      </c>
      <c r="R256">
        <v>300</v>
      </c>
      <c r="S256">
        <v>1.59</v>
      </c>
      <c r="T256">
        <v>87</v>
      </c>
      <c r="U256">
        <f t="shared" si="14"/>
        <v>0</v>
      </c>
      <c r="V256">
        <f t="shared" si="15"/>
        <v>0</v>
      </c>
    </row>
    <row r="257" spans="1:22" x14ac:dyDescent="0.25">
      <c r="A257" t="s">
        <v>266</v>
      </c>
      <c r="B257">
        <v>90</v>
      </c>
      <c r="C257">
        <v>4</v>
      </c>
      <c r="D257" t="s">
        <v>10</v>
      </c>
      <c r="E257">
        <v>-1</v>
      </c>
      <c r="F257" t="s">
        <v>11</v>
      </c>
      <c r="G257">
        <v>1.117</v>
      </c>
      <c r="H257">
        <v>79</v>
      </c>
      <c r="I257">
        <v>1E-3</v>
      </c>
      <c r="J257">
        <v>50</v>
      </c>
      <c r="K257">
        <v>723</v>
      </c>
      <c r="L257">
        <v>723</v>
      </c>
      <c r="M257">
        <v>1626</v>
      </c>
      <c r="N257" s="1">
        <v>79</v>
      </c>
      <c r="O257">
        <v>79</v>
      </c>
      <c r="P257">
        <f t="shared" si="12"/>
        <v>0</v>
      </c>
      <c r="Q257">
        <f t="shared" si="13"/>
        <v>0</v>
      </c>
      <c r="R257">
        <v>300</v>
      </c>
      <c r="S257">
        <v>1.117</v>
      </c>
      <c r="T257">
        <v>79</v>
      </c>
      <c r="U257">
        <f t="shared" si="14"/>
        <v>0</v>
      </c>
      <c r="V257">
        <f t="shared" si="15"/>
        <v>0</v>
      </c>
    </row>
    <row r="258" spans="1:22" x14ac:dyDescent="0.25">
      <c r="A258" t="s">
        <v>267</v>
      </c>
      <c r="B258">
        <v>90</v>
      </c>
      <c r="C258">
        <v>4</v>
      </c>
      <c r="D258" t="s">
        <v>10</v>
      </c>
      <c r="E258">
        <v>-1</v>
      </c>
      <c r="F258" t="s">
        <v>11</v>
      </c>
      <c r="G258">
        <v>21.745999999999999</v>
      </c>
      <c r="H258">
        <v>114</v>
      </c>
      <c r="I258">
        <v>8.3629999999999995</v>
      </c>
      <c r="J258">
        <v>50</v>
      </c>
      <c r="K258">
        <v>623</v>
      </c>
      <c r="L258">
        <v>4170</v>
      </c>
      <c r="M258">
        <v>20262</v>
      </c>
      <c r="N258" s="1">
        <v>88</v>
      </c>
      <c r="O258">
        <v>88</v>
      </c>
      <c r="P258">
        <f t="shared" si="12"/>
        <v>29.545454545454547</v>
      </c>
      <c r="Q258">
        <f t="shared" si="13"/>
        <v>29.545454545454547</v>
      </c>
      <c r="R258">
        <v>300</v>
      </c>
      <c r="S258">
        <v>21.745999999999999</v>
      </c>
      <c r="T258">
        <v>114</v>
      </c>
      <c r="U258">
        <f t="shared" si="14"/>
        <v>29.545454545454547</v>
      </c>
      <c r="V258">
        <f t="shared" si="15"/>
        <v>29.545454545454547</v>
      </c>
    </row>
    <row r="259" spans="1:22" x14ac:dyDescent="0.25">
      <c r="A259" t="s">
        <v>268</v>
      </c>
      <c r="B259">
        <v>90</v>
      </c>
      <c r="C259">
        <v>4</v>
      </c>
      <c r="D259" t="s">
        <v>10</v>
      </c>
      <c r="E259">
        <v>-1</v>
      </c>
      <c r="F259" t="s">
        <v>11</v>
      </c>
      <c r="G259">
        <v>23.709</v>
      </c>
      <c r="H259">
        <v>139</v>
      </c>
      <c r="I259">
        <v>19.721</v>
      </c>
      <c r="J259">
        <v>50</v>
      </c>
      <c r="K259">
        <v>1424</v>
      </c>
      <c r="L259">
        <v>3975</v>
      </c>
      <c r="M259">
        <v>17650</v>
      </c>
      <c r="N259" s="1">
        <v>118</v>
      </c>
      <c r="O259">
        <v>118</v>
      </c>
      <c r="P259">
        <f t="shared" ref="P259:P322" si="16">(H259-$N259)/$N259*100</f>
        <v>17.796610169491526</v>
      </c>
      <c r="Q259">
        <f t="shared" ref="Q259:Q322" si="17">(H259-$O259)/$O259*100</f>
        <v>17.796610169491526</v>
      </c>
      <c r="R259">
        <v>300</v>
      </c>
      <c r="S259">
        <v>23.709</v>
      </c>
      <c r="T259">
        <v>139</v>
      </c>
      <c r="U259">
        <f t="shared" ref="U259:U322" si="18">(T259-$N259)/$N259*100</f>
        <v>17.796610169491526</v>
      </c>
      <c r="V259">
        <f t="shared" ref="V259:V322" si="19">(T259-$O259)/$O259*100</f>
        <v>17.796610169491526</v>
      </c>
    </row>
    <row r="260" spans="1:22" x14ac:dyDescent="0.25">
      <c r="A260" t="s">
        <v>269</v>
      </c>
      <c r="B260">
        <v>90</v>
      </c>
      <c r="C260">
        <v>4</v>
      </c>
      <c r="D260" t="s">
        <v>10</v>
      </c>
      <c r="E260">
        <v>-1</v>
      </c>
      <c r="F260" t="s">
        <v>11</v>
      </c>
      <c r="G260">
        <v>17.256</v>
      </c>
      <c r="H260">
        <v>96</v>
      </c>
      <c r="I260">
        <v>6.9880000000000004</v>
      </c>
      <c r="J260">
        <v>50</v>
      </c>
      <c r="K260">
        <v>265</v>
      </c>
      <c r="L260">
        <v>4307</v>
      </c>
      <c r="M260">
        <v>20060</v>
      </c>
      <c r="N260" s="1">
        <v>80</v>
      </c>
      <c r="O260">
        <v>80</v>
      </c>
      <c r="P260">
        <f t="shared" si="16"/>
        <v>20</v>
      </c>
      <c r="Q260">
        <f t="shared" si="17"/>
        <v>20</v>
      </c>
      <c r="R260">
        <v>300</v>
      </c>
      <c r="S260">
        <v>17.256</v>
      </c>
      <c r="T260">
        <v>96</v>
      </c>
      <c r="U260">
        <f t="shared" si="18"/>
        <v>20</v>
      </c>
      <c r="V260">
        <f t="shared" si="19"/>
        <v>20</v>
      </c>
    </row>
    <row r="261" spans="1:22" x14ac:dyDescent="0.25">
      <c r="A261" t="s">
        <v>270</v>
      </c>
      <c r="B261">
        <v>90</v>
      </c>
      <c r="C261">
        <v>4</v>
      </c>
      <c r="D261" t="s">
        <v>10</v>
      </c>
      <c r="E261">
        <v>-1</v>
      </c>
      <c r="F261" t="s">
        <v>11</v>
      </c>
      <c r="G261">
        <v>18.503</v>
      </c>
      <c r="H261">
        <v>87</v>
      </c>
      <c r="I261">
        <v>3.7949999999999999</v>
      </c>
      <c r="J261">
        <v>50</v>
      </c>
      <c r="K261">
        <v>1741</v>
      </c>
      <c r="L261">
        <v>4101</v>
      </c>
      <c r="M261">
        <v>19891</v>
      </c>
      <c r="N261" s="1">
        <v>83</v>
      </c>
      <c r="O261">
        <v>83</v>
      </c>
      <c r="P261">
        <f t="shared" si="16"/>
        <v>4.8192771084337354</v>
      </c>
      <c r="Q261">
        <f t="shared" si="17"/>
        <v>4.8192771084337354</v>
      </c>
      <c r="R261">
        <v>300</v>
      </c>
      <c r="S261">
        <v>18.503</v>
      </c>
      <c r="T261">
        <v>87</v>
      </c>
      <c r="U261">
        <f t="shared" si="18"/>
        <v>4.8192771084337354</v>
      </c>
      <c r="V261">
        <f t="shared" si="19"/>
        <v>4.8192771084337354</v>
      </c>
    </row>
    <row r="262" spans="1:22" x14ac:dyDescent="0.25">
      <c r="A262" t="s">
        <v>271</v>
      </c>
      <c r="B262">
        <v>90</v>
      </c>
      <c r="C262">
        <v>4</v>
      </c>
      <c r="D262" t="s">
        <v>10</v>
      </c>
      <c r="E262">
        <v>-1</v>
      </c>
      <c r="F262" t="s">
        <v>11</v>
      </c>
      <c r="G262">
        <v>8.673</v>
      </c>
      <c r="H262">
        <v>77</v>
      </c>
      <c r="I262">
        <v>0.26800000000000002</v>
      </c>
      <c r="J262">
        <v>50</v>
      </c>
      <c r="K262">
        <v>2284</v>
      </c>
      <c r="L262">
        <v>3256</v>
      </c>
      <c r="M262">
        <v>15085</v>
      </c>
      <c r="N262" s="1">
        <v>72</v>
      </c>
      <c r="O262">
        <v>72</v>
      </c>
      <c r="P262">
        <f t="shared" si="16"/>
        <v>6.9444444444444446</v>
      </c>
      <c r="Q262">
        <f t="shared" si="17"/>
        <v>6.9444444444444446</v>
      </c>
      <c r="R262">
        <v>300</v>
      </c>
      <c r="S262">
        <v>8.673</v>
      </c>
      <c r="T262">
        <v>77</v>
      </c>
      <c r="U262">
        <f t="shared" si="18"/>
        <v>6.9444444444444446</v>
      </c>
      <c r="V262">
        <f t="shared" si="19"/>
        <v>6.9444444444444446</v>
      </c>
    </row>
    <row r="263" spans="1:22" x14ac:dyDescent="0.25">
      <c r="A263" t="s">
        <v>272</v>
      </c>
      <c r="B263">
        <v>90</v>
      </c>
      <c r="C263">
        <v>4</v>
      </c>
      <c r="D263" t="s">
        <v>10</v>
      </c>
      <c r="E263">
        <v>-1</v>
      </c>
      <c r="F263" t="s">
        <v>11</v>
      </c>
      <c r="G263">
        <v>7.37</v>
      </c>
      <c r="H263">
        <v>77</v>
      </c>
      <c r="I263">
        <v>0.13200000000000001</v>
      </c>
      <c r="J263">
        <v>50</v>
      </c>
      <c r="K263">
        <v>2179</v>
      </c>
      <c r="L263">
        <v>2508</v>
      </c>
      <c r="M263">
        <v>12496</v>
      </c>
      <c r="N263" s="1">
        <v>76</v>
      </c>
      <c r="O263">
        <v>76</v>
      </c>
      <c r="P263">
        <f t="shared" si="16"/>
        <v>1.3157894736842104</v>
      </c>
      <c r="Q263">
        <f t="shared" si="17"/>
        <v>1.3157894736842104</v>
      </c>
      <c r="R263">
        <v>300</v>
      </c>
      <c r="S263">
        <v>7.37</v>
      </c>
      <c r="T263">
        <v>77</v>
      </c>
      <c r="U263">
        <f t="shared" si="18"/>
        <v>1.3157894736842104</v>
      </c>
      <c r="V263">
        <f t="shared" si="19"/>
        <v>1.3157894736842104</v>
      </c>
    </row>
    <row r="264" spans="1:22" x14ac:dyDescent="0.25">
      <c r="A264" t="s">
        <v>273</v>
      </c>
      <c r="B264">
        <v>90</v>
      </c>
      <c r="C264">
        <v>4</v>
      </c>
      <c r="D264" t="s">
        <v>10</v>
      </c>
      <c r="E264">
        <v>-1</v>
      </c>
      <c r="F264" t="s">
        <v>11</v>
      </c>
      <c r="G264">
        <v>1.6220000000000001</v>
      </c>
      <c r="H264">
        <v>98</v>
      </c>
      <c r="I264">
        <v>1E-3</v>
      </c>
      <c r="J264">
        <v>50</v>
      </c>
      <c r="K264">
        <v>1592</v>
      </c>
      <c r="L264">
        <v>1592</v>
      </c>
      <c r="M264">
        <v>4006</v>
      </c>
      <c r="N264" s="1">
        <v>98</v>
      </c>
      <c r="O264">
        <v>98</v>
      </c>
      <c r="P264">
        <f t="shared" si="16"/>
        <v>0</v>
      </c>
      <c r="Q264">
        <f t="shared" si="17"/>
        <v>0</v>
      </c>
      <c r="R264">
        <v>300</v>
      </c>
      <c r="S264">
        <v>1.6220000000000001</v>
      </c>
      <c r="T264">
        <v>98</v>
      </c>
      <c r="U264">
        <f t="shared" si="18"/>
        <v>0</v>
      </c>
      <c r="V264">
        <f t="shared" si="19"/>
        <v>0</v>
      </c>
    </row>
    <row r="265" spans="1:22" x14ac:dyDescent="0.25">
      <c r="A265" t="s">
        <v>274</v>
      </c>
      <c r="B265">
        <v>90</v>
      </c>
      <c r="C265">
        <v>4</v>
      </c>
      <c r="D265" t="s">
        <v>10</v>
      </c>
      <c r="E265">
        <v>-1</v>
      </c>
      <c r="F265" t="s">
        <v>11</v>
      </c>
      <c r="G265">
        <v>0.35099999999999998</v>
      </c>
      <c r="H265">
        <v>102</v>
      </c>
      <c r="I265">
        <v>1E-3</v>
      </c>
      <c r="J265">
        <v>50</v>
      </c>
      <c r="K265">
        <v>513</v>
      </c>
      <c r="L265">
        <v>513</v>
      </c>
      <c r="M265">
        <v>1302</v>
      </c>
      <c r="N265" s="1">
        <v>102</v>
      </c>
      <c r="O265">
        <v>102</v>
      </c>
      <c r="P265">
        <f t="shared" si="16"/>
        <v>0</v>
      </c>
      <c r="Q265">
        <f t="shared" si="17"/>
        <v>0</v>
      </c>
      <c r="R265">
        <v>300</v>
      </c>
      <c r="S265">
        <v>0.35099999999999998</v>
      </c>
      <c r="T265">
        <v>102</v>
      </c>
      <c r="U265">
        <f t="shared" si="18"/>
        <v>0</v>
      </c>
      <c r="V265">
        <f t="shared" si="19"/>
        <v>0</v>
      </c>
    </row>
    <row r="266" spans="1:22" x14ac:dyDescent="0.25">
      <c r="A266" t="s">
        <v>275</v>
      </c>
      <c r="B266">
        <v>90</v>
      </c>
      <c r="C266">
        <v>4</v>
      </c>
      <c r="D266" t="s">
        <v>10</v>
      </c>
      <c r="E266">
        <v>-1</v>
      </c>
      <c r="F266" t="s">
        <v>11</v>
      </c>
      <c r="G266">
        <v>42.207999999999998</v>
      </c>
      <c r="H266">
        <v>185</v>
      </c>
      <c r="I266">
        <v>37.558</v>
      </c>
      <c r="J266">
        <v>50</v>
      </c>
      <c r="K266">
        <v>121</v>
      </c>
      <c r="L266">
        <v>4340</v>
      </c>
      <c r="M266">
        <v>20940</v>
      </c>
      <c r="N266" s="1">
        <v>99</v>
      </c>
      <c r="O266">
        <v>108</v>
      </c>
      <c r="P266">
        <f t="shared" si="16"/>
        <v>86.868686868686879</v>
      </c>
      <c r="Q266">
        <f t="shared" si="17"/>
        <v>71.296296296296291</v>
      </c>
      <c r="R266">
        <v>300</v>
      </c>
      <c r="S266">
        <v>42.207999999999998</v>
      </c>
      <c r="T266">
        <v>185</v>
      </c>
      <c r="U266">
        <f t="shared" si="18"/>
        <v>86.868686868686879</v>
      </c>
      <c r="V266">
        <f t="shared" si="19"/>
        <v>71.296296296296291</v>
      </c>
    </row>
    <row r="267" spans="1:22" x14ac:dyDescent="0.25">
      <c r="A267" t="s">
        <v>276</v>
      </c>
      <c r="B267">
        <v>90</v>
      </c>
      <c r="C267">
        <v>4</v>
      </c>
      <c r="D267" t="s">
        <v>10</v>
      </c>
      <c r="E267">
        <v>-1</v>
      </c>
      <c r="F267" t="s">
        <v>11</v>
      </c>
      <c r="G267">
        <v>33.194000000000003</v>
      </c>
      <c r="H267">
        <v>185</v>
      </c>
      <c r="I267">
        <v>24.878</v>
      </c>
      <c r="J267">
        <v>50</v>
      </c>
      <c r="K267">
        <v>341</v>
      </c>
      <c r="L267">
        <v>4276</v>
      </c>
      <c r="M267">
        <v>18236</v>
      </c>
      <c r="N267" s="1">
        <v>102</v>
      </c>
      <c r="O267">
        <v>106</v>
      </c>
      <c r="P267">
        <f t="shared" si="16"/>
        <v>81.372549019607845</v>
      </c>
      <c r="Q267">
        <f t="shared" si="17"/>
        <v>74.528301886792448</v>
      </c>
      <c r="R267">
        <v>300</v>
      </c>
      <c r="S267">
        <v>33.194000000000003</v>
      </c>
      <c r="T267">
        <v>185</v>
      </c>
      <c r="U267">
        <f t="shared" si="18"/>
        <v>81.372549019607845</v>
      </c>
      <c r="V267">
        <f t="shared" si="19"/>
        <v>74.528301886792448</v>
      </c>
    </row>
    <row r="268" spans="1:22" x14ac:dyDescent="0.25">
      <c r="A268" t="s">
        <v>277</v>
      </c>
      <c r="B268">
        <v>90</v>
      </c>
      <c r="C268">
        <v>4</v>
      </c>
      <c r="D268" t="s">
        <v>10</v>
      </c>
      <c r="E268">
        <v>-1</v>
      </c>
      <c r="F268" t="s">
        <v>11</v>
      </c>
      <c r="G268">
        <v>36.128</v>
      </c>
      <c r="H268">
        <v>108</v>
      </c>
      <c r="I268">
        <v>29.009</v>
      </c>
      <c r="J268">
        <v>50</v>
      </c>
      <c r="K268">
        <v>454</v>
      </c>
      <c r="L268">
        <v>3881</v>
      </c>
      <c r="M268">
        <v>20461</v>
      </c>
      <c r="N268" s="1">
        <v>91</v>
      </c>
      <c r="O268">
        <v>91</v>
      </c>
      <c r="P268">
        <f t="shared" si="16"/>
        <v>18.681318681318682</v>
      </c>
      <c r="Q268">
        <f t="shared" si="17"/>
        <v>18.681318681318682</v>
      </c>
      <c r="R268">
        <v>300</v>
      </c>
      <c r="S268">
        <v>36.128</v>
      </c>
      <c r="T268">
        <v>108</v>
      </c>
      <c r="U268">
        <f t="shared" si="18"/>
        <v>18.681318681318682</v>
      </c>
      <c r="V268">
        <f t="shared" si="19"/>
        <v>18.681318681318682</v>
      </c>
    </row>
    <row r="269" spans="1:22" x14ac:dyDescent="0.25">
      <c r="A269" t="s">
        <v>278</v>
      </c>
      <c r="B269">
        <v>90</v>
      </c>
      <c r="C269">
        <v>4</v>
      </c>
      <c r="D269" t="s">
        <v>10</v>
      </c>
      <c r="E269">
        <v>-1</v>
      </c>
      <c r="F269" t="s">
        <v>11</v>
      </c>
      <c r="G269">
        <v>30.145</v>
      </c>
      <c r="H269">
        <v>96</v>
      </c>
      <c r="I269">
        <v>17.332999999999998</v>
      </c>
      <c r="J269">
        <v>50</v>
      </c>
      <c r="K269">
        <v>1241</v>
      </c>
      <c r="L269">
        <v>3935</v>
      </c>
      <c r="M269">
        <v>19347</v>
      </c>
      <c r="N269" s="1">
        <v>77</v>
      </c>
      <c r="O269">
        <v>77</v>
      </c>
      <c r="P269">
        <f t="shared" si="16"/>
        <v>24.675324675324674</v>
      </c>
      <c r="Q269">
        <f t="shared" si="17"/>
        <v>24.675324675324674</v>
      </c>
      <c r="R269">
        <v>300</v>
      </c>
      <c r="S269">
        <v>30.145</v>
      </c>
      <c r="T269">
        <v>96</v>
      </c>
      <c r="U269">
        <f t="shared" si="18"/>
        <v>24.675324675324674</v>
      </c>
      <c r="V269">
        <f t="shared" si="19"/>
        <v>24.675324675324674</v>
      </c>
    </row>
    <row r="270" spans="1:22" x14ac:dyDescent="0.25">
      <c r="A270" t="s">
        <v>279</v>
      </c>
      <c r="B270">
        <v>90</v>
      </c>
      <c r="C270">
        <v>4</v>
      </c>
      <c r="D270" t="s">
        <v>10</v>
      </c>
      <c r="E270">
        <v>-1</v>
      </c>
      <c r="F270" t="s">
        <v>11</v>
      </c>
      <c r="G270">
        <v>32.066000000000003</v>
      </c>
      <c r="H270">
        <v>82</v>
      </c>
      <c r="I270">
        <v>11.378</v>
      </c>
      <c r="J270">
        <v>50</v>
      </c>
      <c r="K270">
        <v>823</v>
      </c>
      <c r="L270">
        <v>4177</v>
      </c>
      <c r="M270">
        <v>21336</v>
      </c>
      <c r="N270" s="1">
        <v>79</v>
      </c>
      <c r="O270">
        <v>79</v>
      </c>
      <c r="P270">
        <f t="shared" si="16"/>
        <v>3.79746835443038</v>
      </c>
      <c r="Q270">
        <f t="shared" si="17"/>
        <v>3.79746835443038</v>
      </c>
      <c r="R270">
        <v>300</v>
      </c>
      <c r="S270">
        <v>32.066000000000003</v>
      </c>
      <c r="T270">
        <v>82</v>
      </c>
      <c r="U270">
        <f t="shared" si="18"/>
        <v>3.79746835443038</v>
      </c>
      <c r="V270">
        <f t="shared" si="19"/>
        <v>3.79746835443038</v>
      </c>
    </row>
    <row r="271" spans="1:22" x14ac:dyDescent="0.25">
      <c r="A271" t="s">
        <v>280</v>
      </c>
      <c r="B271">
        <v>90</v>
      </c>
      <c r="C271">
        <v>4</v>
      </c>
      <c r="D271" t="s">
        <v>10</v>
      </c>
      <c r="E271">
        <v>-1</v>
      </c>
      <c r="F271" t="s">
        <v>11</v>
      </c>
      <c r="G271">
        <v>40.947000000000003</v>
      </c>
      <c r="H271">
        <v>92</v>
      </c>
      <c r="I271">
        <v>33.14</v>
      </c>
      <c r="J271">
        <v>50</v>
      </c>
      <c r="K271">
        <v>178</v>
      </c>
      <c r="L271">
        <v>4293</v>
      </c>
      <c r="M271">
        <v>22242</v>
      </c>
      <c r="N271" s="1">
        <v>83</v>
      </c>
      <c r="O271">
        <v>83</v>
      </c>
      <c r="P271">
        <f t="shared" si="16"/>
        <v>10.843373493975903</v>
      </c>
      <c r="Q271">
        <f t="shared" si="17"/>
        <v>10.843373493975903</v>
      </c>
      <c r="R271">
        <v>300</v>
      </c>
      <c r="S271">
        <v>40.947000000000003</v>
      </c>
      <c r="T271">
        <v>92</v>
      </c>
      <c r="U271">
        <f t="shared" si="18"/>
        <v>10.843373493975903</v>
      </c>
      <c r="V271">
        <f t="shared" si="19"/>
        <v>10.843373493975903</v>
      </c>
    </row>
    <row r="272" spans="1:22" x14ac:dyDescent="0.25">
      <c r="A272" t="s">
        <v>281</v>
      </c>
      <c r="B272">
        <v>90</v>
      </c>
      <c r="C272">
        <v>4</v>
      </c>
      <c r="D272" t="s">
        <v>10</v>
      </c>
      <c r="E272">
        <v>-1</v>
      </c>
      <c r="F272" t="s">
        <v>11</v>
      </c>
      <c r="G272">
        <v>0.41499999999999998</v>
      </c>
      <c r="H272">
        <v>92</v>
      </c>
      <c r="I272">
        <v>1E-3</v>
      </c>
      <c r="J272">
        <v>50</v>
      </c>
      <c r="K272">
        <v>320</v>
      </c>
      <c r="L272">
        <v>320</v>
      </c>
      <c r="M272">
        <v>754</v>
      </c>
      <c r="N272" s="1">
        <v>92</v>
      </c>
      <c r="O272">
        <v>92</v>
      </c>
      <c r="P272">
        <f t="shared" si="16"/>
        <v>0</v>
      </c>
      <c r="Q272">
        <f t="shared" si="17"/>
        <v>0</v>
      </c>
      <c r="R272">
        <v>300</v>
      </c>
      <c r="S272">
        <v>0.41499999999999998</v>
      </c>
      <c r="T272">
        <v>92</v>
      </c>
      <c r="U272">
        <f t="shared" si="18"/>
        <v>0</v>
      </c>
      <c r="V272">
        <f t="shared" si="19"/>
        <v>0</v>
      </c>
    </row>
    <row r="273" spans="1:22" x14ac:dyDescent="0.25">
      <c r="A273" t="s">
        <v>282</v>
      </c>
      <c r="B273">
        <v>90</v>
      </c>
      <c r="C273">
        <v>4</v>
      </c>
      <c r="D273" t="s">
        <v>10</v>
      </c>
      <c r="E273">
        <v>-1</v>
      </c>
      <c r="F273" t="s">
        <v>11</v>
      </c>
      <c r="G273">
        <v>2.4E-2</v>
      </c>
      <c r="H273">
        <v>86</v>
      </c>
      <c r="I273">
        <v>1E-3</v>
      </c>
      <c r="J273">
        <v>50</v>
      </c>
      <c r="K273">
        <v>30</v>
      </c>
      <c r="L273">
        <v>30</v>
      </c>
      <c r="M273">
        <v>60</v>
      </c>
      <c r="N273" s="1">
        <v>86</v>
      </c>
      <c r="O273">
        <v>86</v>
      </c>
      <c r="P273">
        <f t="shared" si="16"/>
        <v>0</v>
      </c>
      <c r="Q273">
        <f t="shared" si="17"/>
        <v>0</v>
      </c>
      <c r="R273">
        <v>300</v>
      </c>
      <c r="S273">
        <v>2.4E-2</v>
      </c>
      <c r="T273">
        <v>86</v>
      </c>
      <c r="U273">
        <f t="shared" si="18"/>
        <v>0</v>
      </c>
      <c r="V273">
        <f t="shared" si="19"/>
        <v>0</v>
      </c>
    </row>
    <row r="274" spans="1:22" x14ac:dyDescent="0.25">
      <c r="A274" t="s">
        <v>283</v>
      </c>
      <c r="B274">
        <v>90</v>
      </c>
      <c r="C274">
        <v>4</v>
      </c>
      <c r="D274" t="s">
        <v>10</v>
      </c>
      <c r="E274">
        <v>-1</v>
      </c>
      <c r="F274" t="s">
        <v>11</v>
      </c>
      <c r="G274">
        <v>65.963999999999999</v>
      </c>
      <c r="H274">
        <v>208</v>
      </c>
      <c r="I274">
        <v>64.801000000000002</v>
      </c>
      <c r="J274">
        <v>50</v>
      </c>
      <c r="K274">
        <v>95</v>
      </c>
      <c r="L274">
        <v>4341</v>
      </c>
      <c r="M274">
        <v>19736</v>
      </c>
      <c r="N274" s="1">
        <v>94</v>
      </c>
      <c r="O274">
        <v>113</v>
      </c>
      <c r="P274">
        <f t="shared" si="16"/>
        <v>121.27659574468086</v>
      </c>
      <c r="Q274">
        <f t="shared" si="17"/>
        <v>84.070796460176993</v>
      </c>
      <c r="R274">
        <v>300</v>
      </c>
      <c r="S274">
        <v>65.963999999999999</v>
      </c>
      <c r="T274">
        <v>208</v>
      </c>
      <c r="U274">
        <f t="shared" si="18"/>
        <v>121.27659574468086</v>
      </c>
      <c r="V274">
        <f t="shared" si="19"/>
        <v>84.070796460176993</v>
      </c>
    </row>
    <row r="275" spans="1:22" x14ac:dyDescent="0.25">
      <c r="A275" t="s">
        <v>284</v>
      </c>
      <c r="B275">
        <v>90</v>
      </c>
      <c r="C275">
        <v>4</v>
      </c>
      <c r="D275" t="s">
        <v>10</v>
      </c>
      <c r="E275">
        <v>-1</v>
      </c>
      <c r="F275" t="s">
        <v>11</v>
      </c>
      <c r="G275">
        <v>61.283999999999999</v>
      </c>
      <c r="H275">
        <v>219</v>
      </c>
      <c r="I275">
        <v>60.973999999999997</v>
      </c>
      <c r="J275">
        <v>50</v>
      </c>
      <c r="K275">
        <v>236</v>
      </c>
      <c r="L275">
        <v>4229</v>
      </c>
      <c r="M275">
        <v>19706</v>
      </c>
      <c r="N275" s="1">
        <v>102</v>
      </c>
      <c r="O275">
        <v>124</v>
      </c>
      <c r="P275">
        <f t="shared" si="16"/>
        <v>114.70588235294117</v>
      </c>
      <c r="Q275">
        <f t="shared" si="17"/>
        <v>76.612903225806448</v>
      </c>
      <c r="R275">
        <v>300</v>
      </c>
      <c r="S275">
        <v>61.283999999999999</v>
      </c>
      <c r="T275">
        <v>219</v>
      </c>
      <c r="U275">
        <f t="shared" si="18"/>
        <v>114.70588235294117</v>
      </c>
      <c r="V275">
        <f t="shared" si="19"/>
        <v>76.612903225806448</v>
      </c>
    </row>
    <row r="276" spans="1:22" x14ac:dyDescent="0.25">
      <c r="A276" t="s">
        <v>285</v>
      </c>
      <c r="B276">
        <v>90</v>
      </c>
      <c r="C276">
        <v>4</v>
      </c>
      <c r="D276" t="s">
        <v>10</v>
      </c>
      <c r="E276">
        <v>-1</v>
      </c>
      <c r="F276" t="s">
        <v>11</v>
      </c>
      <c r="G276">
        <v>47.9</v>
      </c>
      <c r="H276">
        <v>119</v>
      </c>
      <c r="I276">
        <v>39.567</v>
      </c>
      <c r="J276">
        <v>50</v>
      </c>
      <c r="K276">
        <v>179</v>
      </c>
      <c r="L276">
        <v>4347</v>
      </c>
      <c r="M276">
        <v>20595</v>
      </c>
      <c r="N276" s="1">
        <v>83</v>
      </c>
      <c r="O276">
        <v>83</v>
      </c>
      <c r="P276">
        <f t="shared" si="16"/>
        <v>43.373493975903614</v>
      </c>
      <c r="Q276">
        <f t="shared" si="17"/>
        <v>43.373493975903614</v>
      </c>
      <c r="R276">
        <v>300</v>
      </c>
      <c r="S276">
        <v>47.9</v>
      </c>
      <c r="T276">
        <v>119</v>
      </c>
      <c r="U276">
        <f t="shared" si="18"/>
        <v>43.373493975903614</v>
      </c>
      <c r="V276">
        <f t="shared" si="19"/>
        <v>43.373493975903614</v>
      </c>
    </row>
    <row r="277" spans="1:22" x14ac:dyDescent="0.25">
      <c r="A277" t="s">
        <v>286</v>
      </c>
      <c r="B277">
        <v>90</v>
      </c>
      <c r="C277">
        <v>4</v>
      </c>
      <c r="D277" t="s">
        <v>10</v>
      </c>
      <c r="E277">
        <v>-1</v>
      </c>
      <c r="F277" t="s">
        <v>11</v>
      </c>
      <c r="G277">
        <v>45.320999999999998</v>
      </c>
      <c r="H277">
        <v>122</v>
      </c>
      <c r="I277">
        <v>38.859000000000002</v>
      </c>
      <c r="J277">
        <v>50</v>
      </c>
      <c r="K277">
        <v>567</v>
      </c>
      <c r="L277">
        <v>3956</v>
      </c>
      <c r="M277">
        <v>17896</v>
      </c>
      <c r="N277" s="1">
        <v>102</v>
      </c>
      <c r="O277">
        <v>102</v>
      </c>
      <c r="P277">
        <f t="shared" si="16"/>
        <v>19.607843137254903</v>
      </c>
      <c r="Q277">
        <f t="shared" si="17"/>
        <v>19.607843137254903</v>
      </c>
      <c r="R277">
        <v>300</v>
      </c>
      <c r="S277">
        <v>45.320999999999998</v>
      </c>
      <c r="T277">
        <v>122</v>
      </c>
      <c r="U277">
        <f t="shared" si="18"/>
        <v>19.607843137254903</v>
      </c>
      <c r="V277">
        <f t="shared" si="19"/>
        <v>19.607843137254903</v>
      </c>
    </row>
    <row r="278" spans="1:22" x14ac:dyDescent="0.25">
      <c r="A278" t="s">
        <v>287</v>
      </c>
      <c r="B278">
        <v>90</v>
      </c>
      <c r="C278">
        <v>4</v>
      </c>
      <c r="D278" t="s">
        <v>10</v>
      </c>
      <c r="E278">
        <v>-1</v>
      </c>
      <c r="F278" t="s">
        <v>11</v>
      </c>
      <c r="G278">
        <v>1.91</v>
      </c>
      <c r="H278">
        <v>98</v>
      </c>
      <c r="I278">
        <v>1.9059999999999999</v>
      </c>
      <c r="J278">
        <v>50</v>
      </c>
      <c r="K278">
        <v>51</v>
      </c>
      <c r="L278">
        <v>145</v>
      </c>
      <c r="M278">
        <v>667</v>
      </c>
      <c r="N278" s="1">
        <v>98</v>
      </c>
      <c r="O278">
        <v>98</v>
      </c>
      <c r="P278">
        <f t="shared" si="16"/>
        <v>0</v>
      </c>
      <c r="Q278">
        <f t="shared" si="17"/>
        <v>0</v>
      </c>
      <c r="R278">
        <v>300</v>
      </c>
      <c r="S278">
        <v>1.91</v>
      </c>
      <c r="T278">
        <v>98</v>
      </c>
      <c r="U278">
        <f t="shared" si="18"/>
        <v>0</v>
      </c>
      <c r="V278">
        <f t="shared" si="19"/>
        <v>0</v>
      </c>
    </row>
    <row r="279" spans="1:22" x14ac:dyDescent="0.25">
      <c r="A279" t="s">
        <v>288</v>
      </c>
      <c r="B279">
        <v>90</v>
      </c>
      <c r="C279">
        <v>4</v>
      </c>
      <c r="D279" t="s">
        <v>10</v>
      </c>
      <c r="E279">
        <v>-1</v>
      </c>
      <c r="F279" t="s">
        <v>11</v>
      </c>
      <c r="G279">
        <v>22.713999999999999</v>
      </c>
      <c r="H279">
        <v>103</v>
      </c>
      <c r="I279">
        <v>19.408999999999999</v>
      </c>
      <c r="J279">
        <v>50</v>
      </c>
      <c r="K279">
        <v>1921</v>
      </c>
      <c r="L279">
        <v>3777</v>
      </c>
      <c r="M279">
        <v>18609</v>
      </c>
      <c r="N279" s="1">
        <v>100</v>
      </c>
      <c r="O279">
        <v>100</v>
      </c>
      <c r="P279">
        <f t="shared" si="16"/>
        <v>3</v>
      </c>
      <c r="Q279">
        <f t="shared" si="17"/>
        <v>3</v>
      </c>
      <c r="R279">
        <v>300</v>
      </c>
      <c r="S279">
        <v>22.713999999999999</v>
      </c>
      <c r="T279">
        <v>103</v>
      </c>
      <c r="U279">
        <f t="shared" si="18"/>
        <v>3</v>
      </c>
      <c r="V279">
        <f t="shared" si="19"/>
        <v>3</v>
      </c>
    </row>
    <row r="280" spans="1:22" x14ac:dyDescent="0.25">
      <c r="A280" t="s">
        <v>289</v>
      </c>
      <c r="B280">
        <v>90</v>
      </c>
      <c r="C280">
        <v>4</v>
      </c>
      <c r="D280" t="s">
        <v>10</v>
      </c>
      <c r="E280">
        <v>-1</v>
      </c>
      <c r="F280" t="s">
        <v>11</v>
      </c>
      <c r="G280">
        <v>1.202</v>
      </c>
      <c r="H280">
        <v>89</v>
      </c>
      <c r="I280">
        <v>1E-3</v>
      </c>
      <c r="J280">
        <v>50</v>
      </c>
      <c r="K280">
        <v>799</v>
      </c>
      <c r="L280">
        <v>799</v>
      </c>
      <c r="M280">
        <v>1853</v>
      </c>
      <c r="N280" s="1">
        <v>89</v>
      </c>
      <c r="O280">
        <v>89</v>
      </c>
      <c r="P280">
        <f t="shared" si="16"/>
        <v>0</v>
      </c>
      <c r="Q280">
        <f t="shared" si="17"/>
        <v>0</v>
      </c>
      <c r="R280">
        <v>300</v>
      </c>
      <c r="S280">
        <v>1.202</v>
      </c>
      <c r="T280">
        <v>89</v>
      </c>
      <c r="U280">
        <f t="shared" si="18"/>
        <v>0</v>
      </c>
      <c r="V280">
        <f t="shared" si="19"/>
        <v>0</v>
      </c>
    </row>
    <row r="281" spans="1:22" x14ac:dyDescent="0.25">
      <c r="A281" t="s">
        <v>290</v>
      </c>
      <c r="B281">
        <v>90</v>
      </c>
      <c r="C281">
        <v>4</v>
      </c>
      <c r="D281" t="s">
        <v>10</v>
      </c>
      <c r="E281">
        <v>-1</v>
      </c>
      <c r="F281" t="s">
        <v>11</v>
      </c>
      <c r="G281">
        <v>0.32200000000000001</v>
      </c>
      <c r="H281">
        <v>92</v>
      </c>
      <c r="I281">
        <v>5.0000000000000001E-3</v>
      </c>
      <c r="J281">
        <v>50</v>
      </c>
      <c r="K281">
        <v>127</v>
      </c>
      <c r="L281">
        <v>127</v>
      </c>
      <c r="M281">
        <v>254</v>
      </c>
      <c r="N281" s="1">
        <v>92</v>
      </c>
      <c r="O281">
        <v>92</v>
      </c>
      <c r="P281">
        <f t="shared" si="16"/>
        <v>0</v>
      </c>
      <c r="Q281">
        <f t="shared" si="17"/>
        <v>0</v>
      </c>
      <c r="R281">
        <v>300</v>
      </c>
      <c r="S281">
        <v>0.32200000000000001</v>
      </c>
      <c r="T281">
        <v>92</v>
      </c>
      <c r="U281">
        <f t="shared" si="18"/>
        <v>0</v>
      </c>
      <c r="V281">
        <f t="shared" si="19"/>
        <v>0</v>
      </c>
    </row>
    <row r="282" spans="1:22" x14ac:dyDescent="0.25">
      <c r="A282" t="s">
        <v>291</v>
      </c>
      <c r="B282">
        <v>90</v>
      </c>
      <c r="C282">
        <v>4</v>
      </c>
      <c r="D282" t="s">
        <v>10</v>
      </c>
      <c r="E282">
        <v>-1</v>
      </c>
      <c r="F282" t="s">
        <v>11</v>
      </c>
      <c r="G282">
        <v>74.400999999999996</v>
      </c>
      <c r="H282">
        <v>247</v>
      </c>
      <c r="I282">
        <v>73.997</v>
      </c>
      <c r="J282">
        <v>50</v>
      </c>
      <c r="K282">
        <v>62</v>
      </c>
      <c r="L282">
        <v>4331</v>
      </c>
      <c r="M282">
        <v>19305</v>
      </c>
      <c r="N282" s="1">
        <v>96</v>
      </c>
      <c r="O282">
        <v>138</v>
      </c>
      <c r="P282">
        <f t="shared" si="16"/>
        <v>157.29166666666669</v>
      </c>
      <c r="Q282">
        <f t="shared" si="17"/>
        <v>78.985507246376812</v>
      </c>
      <c r="R282">
        <v>300</v>
      </c>
      <c r="S282">
        <v>74.400999999999996</v>
      </c>
      <c r="T282">
        <v>247</v>
      </c>
      <c r="U282">
        <f t="shared" si="18"/>
        <v>157.29166666666669</v>
      </c>
      <c r="V282">
        <f t="shared" si="19"/>
        <v>78.985507246376812</v>
      </c>
    </row>
    <row r="283" spans="1:22" x14ac:dyDescent="0.25">
      <c r="A283" t="s">
        <v>292</v>
      </c>
      <c r="B283">
        <v>90</v>
      </c>
      <c r="C283">
        <v>4</v>
      </c>
      <c r="D283" t="s">
        <v>10</v>
      </c>
      <c r="E283">
        <v>-1</v>
      </c>
      <c r="F283" t="s">
        <v>11</v>
      </c>
      <c r="G283">
        <v>72.338999999999999</v>
      </c>
      <c r="H283">
        <v>207</v>
      </c>
      <c r="I283">
        <v>72.093000000000004</v>
      </c>
      <c r="J283">
        <v>50</v>
      </c>
      <c r="K283">
        <v>233</v>
      </c>
      <c r="L283">
        <v>4278</v>
      </c>
      <c r="M283">
        <v>20220</v>
      </c>
      <c r="N283" s="1">
        <v>81</v>
      </c>
      <c r="O283">
        <v>124</v>
      </c>
      <c r="P283">
        <f t="shared" si="16"/>
        <v>155.55555555555557</v>
      </c>
      <c r="Q283">
        <f t="shared" si="17"/>
        <v>66.935483870967744</v>
      </c>
      <c r="R283">
        <v>300</v>
      </c>
      <c r="S283">
        <v>72.338999999999999</v>
      </c>
      <c r="T283">
        <v>207</v>
      </c>
      <c r="U283">
        <f t="shared" si="18"/>
        <v>155.55555555555557</v>
      </c>
      <c r="V283">
        <f t="shared" si="19"/>
        <v>66.935483870967744</v>
      </c>
    </row>
    <row r="284" spans="1:22" x14ac:dyDescent="0.25">
      <c r="A284" t="s">
        <v>293</v>
      </c>
      <c r="B284">
        <v>90</v>
      </c>
      <c r="C284">
        <v>4</v>
      </c>
      <c r="D284" t="s">
        <v>10</v>
      </c>
      <c r="E284">
        <v>-1</v>
      </c>
      <c r="F284" t="s">
        <v>11</v>
      </c>
      <c r="G284">
        <v>52.731000000000002</v>
      </c>
      <c r="H284">
        <v>121</v>
      </c>
      <c r="I284">
        <v>51.215000000000003</v>
      </c>
      <c r="J284">
        <v>50</v>
      </c>
      <c r="K284">
        <v>315</v>
      </c>
      <c r="L284">
        <v>4287</v>
      </c>
      <c r="M284">
        <v>21039</v>
      </c>
      <c r="N284" s="1">
        <v>74</v>
      </c>
      <c r="O284">
        <v>78</v>
      </c>
      <c r="P284">
        <f t="shared" si="16"/>
        <v>63.513513513513509</v>
      </c>
      <c r="Q284">
        <f t="shared" si="17"/>
        <v>55.128205128205131</v>
      </c>
      <c r="R284">
        <v>300</v>
      </c>
      <c r="S284">
        <v>52.731000000000002</v>
      </c>
      <c r="T284">
        <v>121</v>
      </c>
      <c r="U284">
        <f t="shared" si="18"/>
        <v>63.513513513513509</v>
      </c>
      <c r="V284">
        <f t="shared" si="19"/>
        <v>55.128205128205131</v>
      </c>
    </row>
    <row r="285" spans="1:22" x14ac:dyDescent="0.25">
      <c r="A285" t="s">
        <v>294</v>
      </c>
      <c r="B285">
        <v>90</v>
      </c>
      <c r="C285">
        <v>4</v>
      </c>
      <c r="D285" t="s">
        <v>10</v>
      </c>
      <c r="E285">
        <v>-1</v>
      </c>
      <c r="F285" t="s">
        <v>11</v>
      </c>
      <c r="G285">
        <v>61.648000000000003</v>
      </c>
      <c r="H285">
        <v>141</v>
      </c>
      <c r="I285">
        <v>57.868000000000002</v>
      </c>
      <c r="J285">
        <v>50</v>
      </c>
      <c r="K285">
        <v>642</v>
      </c>
      <c r="L285">
        <v>4044</v>
      </c>
      <c r="M285">
        <v>18664</v>
      </c>
      <c r="N285" s="1">
        <v>112</v>
      </c>
      <c r="O285">
        <v>112</v>
      </c>
      <c r="P285">
        <f t="shared" si="16"/>
        <v>25.892857142857146</v>
      </c>
      <c r="Q285">
        <f t="shared" si="17"/>
        <v>25.892857142857146</v>
      </c>
      <c r="R285">
        <v>300</v>
      </c>
      <c r="S285">
        <v>61.648000000000003</v>
      </c>
      <c r="T285">
        <v>141</v>
      </c>
      <c r="U285">
        <f t="shared" si="18"/>
        <v>25.892857142857146</v>
      </c>
      <c r="V285">
        <f t="shared" si="19"/>
        <v>25.892857142857146</v>
      </c>
    </row>
    <row r="286" spans="1:22" x14ac:dyDescent="0.25">
      <c r="A286" t="s">
        <v>295</v>
      </c>
      <c r="B286">
        <v>90</v>
      </c>
      <c r="C286">
        <v>4</v>
      </c>
      <c r="D286" t="s">
        <v>10</v>
      </c>
      <c r="E286">
        <v>-1</v>
      </c>
      <c r="F286" t="s">
        <v>11</v>
      </c>
      <c r="G286">
        <v>47.442</v>
      </c>
      <c r="H286">
        <v>117</v>
      </c>
      <c r="I286">
        <v>47.439</v>
      </c>
      <c r="J286">
        <v>50</v>
      </c>
      <c r="K286">
        <v>320</v>
      </c>
      <c r="L286">
        <v>3360</v>
      </c>
      <c r="M286">
        <v>17705</v>
      </c>
      <c r="N286" s="1">
        <v>102</v>
      </c>
      <c r="O286">
        <v>102</v>
      </c>
      <c r="P286">
        <f t="shared" si="16"/>
        <v>14.705882352941178</v>
      </c>
      <c r="Q286">
        <f t="shared" si="17"/>
        <v>14.705882352941178</v>
      </c>
      <c r="R286">
        <v>300</v>
      </c>
      <c r="S286">
        <v>47.442</v>
      </c>
      <c r="T286">
        <v>117</v>
      </c>
      <c r="U286">
        <f t="shared" si="18"/>
        <v>14.705882352941178</v>
      </c>
      <c r="V286">
        <f t="shared" si="19"/>
        <v>14.705882352941178</v>
      </c>
    </row>
    <row r="287" spans="1:22" x14ac:dyDescent="0.25">
      <c r="A287" t="s">
        <v>296</v>
      </c>
      <c r="B287">
        <v>90</v>
      </c>
      <c r="C287">
        <v>4</v>
      </c>
      <c r="D287" t="s">
        <v>10</v>
      </c>
      <c r="E287">
        <v>-1</v>
      </c>
      <c r="F287" t="s">
        <v>11</v>
      </c>
      <c r="G287">
        <v>54.591999999999999</v>
      </c>
      <c r="H287">
        <v>109</v>
      </c>
      <c r="I287">
        <v>51.795999999999999</v>
      </c>
      <c r="J287">
        <v>50</v>
      </c>
      <c r="K287">
        <v>487</v>
      </c>
      <c r="L287">
        <v>4277</v>
      </c>
      <c r="M287">
        <v>21412</v>
      </c>
      <c r="N287" s="1">
        <v>93</v>
      </c>
      <c r="O287">
        <v>93</v>
      </c>
      <c r="P287">
        <f t="shared" si="16"/>
        <v>17.20430107526882</v>
      </c>
      <c r="Q287">
        <f t="shared" si="17"/>
        <v>17.20430107526882</v>
      </c>
      <c r="R287">
        <v>300</v>
      </c>
      <c r="S287">
        <v>54.591999999999999</v>
      </c>
      <c r="T287">
        <v>109</v>
      </c>
      <c r="U287">
        <f t="shared" si="18"/>
        <v>17.20430107526882</v>
      </c>
      <c r="V287">
        <f t="shared" si="19"/>
        <v>17.20430107526882</v>
      </c>
    </row>
    <row r="288" spans="1:22" x14ac:dyDescent="0.25">
      <c r="A288" t="s">
        <v>297</v>
      </c>
      <c r="B288">
        <v>90</v>
      </c>
      <c r="C288">
        <v>4</v>
      </c>
      <c r="D288" t="s">
        <v>10</v>
      </c>
      <c r="E288">
        <v>-1</v>
      </c>
      <c r="F288" t="s">
        <v>11</v>
      </c>
      <c r="G288">
        <v>29.219000000000001</v>
      </c>
      <c r="H288">
        <v>74</v>
      </c>
      <c r="I288">
        <v>29.213999999999999</v>
      </c>
      <c r="J288">
        <v>50</v>
      </c>
      <c r="K288">
        <v>109</v>
      </c>
      <c r="L288">
        <v>1884</v>
      </c>
      <c r="M288">
        <v>9484</v>
      </c>
      <c r="N288" s="1">
        <v>74</v>
      </c>
      <c r="O288">
        <v>74</v>
      </c>
      <c r="P288">
        <f t="shared" si="16"/>
        <v>0</v>
      </c>
      <c r="Q288">
        <f t="shared" si="17"/>
        <v>0</v>
      </c>
      <c r="R288">
        <v>300</v>
      </c>
      <c r="S288">
        <v>29.219000000000001</v>
      </c>
      <c r="T288">
        <v>74</v>
      </c>
      <c r="U288">
        <f t="shared" si="18"/>
        <v>0</v>
      </c>
      <c r="V288">
        <f t="shared" si="19"/>
        <v>0</v>
      </c>
    </row>
    <row r="289" spans="1:22" x14ac:dyDescent="0.25">
      <c r="A289" t="s">
        <v>298</v>
      </c>
      <c r="B289">
        <v>90</v>
      </c>
      <c r="C289">
        <v>4</v>
      </c>
      <c r="D289" t="s">
        <v>10</v>
      </c>
      <c r="E289">
        <v>-1</v>
      </c>
      <c r="F289" t="s">
        <v>11</v>
      </c>
      <c r="G289">
        <v>1.0999999999999999E-2</v>
      </c>
      <c r="H289">
        <v>93</v>
      </c>
      <c r="I289">
        <v>1E-3</v>
      </c>
      <c r="J289">
        <v>50</v>
      </c>
      <c r="K289">
        <v>10</v>
      </c>
      <c r="L289">
        <v>10</v>
      </c>
      <c r="M289">
        <v>20</v>
      </c>
      <c r="N289" s="1">
        <v>93</v>
      </c>
      <c r="O289">
        <v>93</v>
      </c>
      <c r="P289">
        <f t="shared" si="16"/>
        <v>0</v>
      </c>
      <c r="Q289">
        <f t="shared" si="17"/>
        <v>0</v>
      </c>
      <c r="R289">
        <v>300</v>
      </c>
      <c r="S289">
        <v>1.0999999999999999E-2</v>
      </c>
      <c r="T289">
        <v>93</v>
      </c>
      <c r="U289">
        <f t="shared" si="18"/>
        <v>0</v>
      </c>
      <c r="V289">
        <f t="shared" si="19"/>
        <v>0</v>
      </c>
    </row>
    <row r="290" spans="1:22" x14ac:dyDescent="0.25">
      <c r="A290" t="s">
        <v>299</v>
      </c>
      <c r="B290">
        <v>120</v>
      </c>
      <c r="C290">
        <v>4</v>
      </c>
      <c r="D290" t="s">
        <v>10</v>
      </c>
      <c r="E290">
        <v>-1</v>
      </c>
      <c r="F290" t="s">
        <v>11</v>
      </c>
      <c r="G290">
        <v>92.4</v>
      </c>
      <c r="H290">
        <v>113</v>
      </c>
      <c r="I290">
        <v>51.22</v>
      </c>
      <c r="J290">
        <v>50</v>
      </c>
      <c r="K290">
        <v>1212</v>
      </c>
      <c r="L290">
        <v>5594</v>
      </c>
      <c r="M290">
        <v>32756</v>
      </c>
      <c r="N290" s="1">
        <v>65</v>
      </c>
      <c r="O290">
        <v>71</v>
      </c>
      <c r="P290">
        <f t="shared" si="16"/>
        <v>73.846153846153854</v>
      </c>
      <c r="Q290">
        <f t="shared" si="17"/>
        <v>59.154929577464785</v>
      </c>
      <c r="R290">
        <v>400</v>
      </c>
      <c r="S290">
        <v>92.4</v>
      </c>
      <c r="T290">
        <v>113</v>
      </c>
      <c r="U290">
        <f t="shared" si="18"/>
        <v>73.846153846153854</v>
      </c>
      <c r="V290">
        <f t="shared" si="19"/>
        <v>59.154929577464785</v>
      </c>
    </row>
    <row r="291" spans="1:22" x14ac:dyDescent="0.25">
      <c r="A291" t="s">
        <v>300</v>
      </c>
      <c r="B291">
        <v>120</v>
      </c>
      <c r="C291">
        <v>4</v>
      </c>
      <c r="D291" t="s">
        <v>10</v>
      </c>
      <c r="E291">
        <v>-1</v>
      </c>
      <c r="F291" t="s">
        <v>11</v>
      </c>
      <c r="G291">
        <v>140.95699999999999</v>
      </c>
      <c r="H291">
        <v>141</v>
      </c>
      <c r="I291">
        <v>40.057000000000002</v>
      </c>
      <c r="J291">
        <v>50</v>
      </c>
      <c r="K291">
        <v>439</v>
      </c>
      <c r="L291">
        <v>5763</v>
      </c>
      <c r="M291">
        <v>35980</v>
      </c>
      <c r="N291" s="1">
        <v>86</v>
      </c>
      <c r="O291">
        <v>86</v>
      </c>
      <c r="P291">
        <f t="shared" si="16"/>
        <v>63.953488372093027</v>
      </c>
      <c r="Q291">
        <f t="shared" si="17"/>
        <v>63.953488372093027</v>
      </c>
      <c r="R291">
        <v>400</v>
      </c>
      <c r="S291">
        <v>140.95699999999999</v>
      </c>
      <c r="T291">
        <v>141</v>
      </c>
      <c r="U291">
        <f t="shared" si="18"/>
        <v>63.953488372093027</v>
      </c>
      <c r="V291">
        <f t="shared" si="19"/>
        <v>63.953488372093027</v>
      </c>
    </row>
    <row r="292" spans="1:22" x14ac:dyDescent="0.25">
      <c r="A292" t="s">
        <v>301</v>
      </c>
      <c r="B292">
        <v>120</v>
      </c>
      <c r="C292">
        <v>4</v>
      </c>
      <c r="D292" t="s">
        <v>10</v>
      </c>
      <c r="E292">
        <v>-1</v>
      </c>
      <c r="F292" t="s">
        <v>11</v>
      </c>
      <c r="G292">
        <v>93.76</v>
      </c>
      <c r="H292">
        <v>115</v>
      </c>
      <c r="I292">
        <v>29.225000000000001</v>
      </c>
      <c r="J292">
        <v>50</v>
      </c>
      <c r="K292">
        <v>2139</v>
      </c>
      <c r="L292">
        <v>5394</v>
      </c>
      <c r="M292">
        <v>38923</v>
      </c>
      <c r="N292" s="1">
        <v>78</v>
      </c>
      <c r="O292">
        <v>79</v>
      </c>
      <c r="P292">
        <f t="shared" si="16"/>
        <v>47.435897435897431</v>
      </c>
      <c r="Q292">
        <f t="shared" si="17"/>
        <v>45.569620253164558</v>
      </c>
      <c r="R292">
        <v>400</v>
      </c>
      <c r="S292">
        <v>93.76</v>
      </c>
      <c r="T292">
        <v>115</v>
      </c>
      <c r="U292">
        <f t="shared" si="18"/>
        <v>47.435897435897431</v>
      </c>
      <c r="V292">
        <f t="shared" si="19"/>
        <v>45.569620253164558</v>
      </c>
    </row>
    <row r="293" spans="1:22" x14ac:dyDescent="0.25">
      <c r="A293" t="s">
        <v>302</v>
      </c>
      <c r="B293">
        <v>120</v>
      </c>
      <c r="C293">
        <v>4</v>
      </c>
      <c r="D293" t="s">
        <v>10</v>
      </c>
      <c r="E293">
        <v>-1</v>
      </c>
      <c r="F293" t="s">
        <v>11</v>
      </c>
      <c r="G293">
        <v>89.388000000000005</v>
      </c>
      <c r="H293">
        <v>122</v>
      </c>
      <c r="I293">
        <v>11.866</v>
      </c>
      <c r="J293">
        <v>50</v>
      </c>
      <c r="K293">
        <v>840</v>
      </c>
      <c r="L293">
        <v>5675</v>
      </c>
      <c r="M293">
        <v>34754</v>
      </c>
      <c r="N293" s="1">
        <v>79</v>
      </c>
      <c r="O293">
        <v>79</v>
      </c>
      <c r="P293">
        <f t="shared" si="16"/>
        <v>54.430379746835442</v>
      </c>
      <c r="Q293">
        <f t="shared" si="17"/>
        <v>54.430379746835442</v>
      </c>
      <c r="R293">
        <v>400</v>
      </c>
      <c r="S293">
        <v>89.388000000000005</v>
      </c>
      <c r="T293">
        <v>122</v>
      </c>
      <c r="U293">
        <f t="shared" si="18"/>
        <v>54.430379746835442</v>
      </c>
      <c r="V293">
        <f t="shared" si="19"/>
        <v>54.430379746835442</v>
      </c>
    </row>
    <row r="294" spans="1:22" x14ac:dyDescent="0.25">
      <c r="A294" t="s">
        <v>303</v>
      </c>
      <c r="B294">
        <v>120</v>
      </c>
      <c r="C294">
        <v>4</v>
      </c>
      <c r="D294" t="s">
        <v>10</v>
      </c>
      <c r="E294">
        <v>-1</v>
      </c>
      <c r="F294" t="s">
        <v>11</v>
      </c>
      <c r="G294">
        <v>100.76300000000001</v>
      </c>
      <c r="H294">
        <v>89</v>
      </c>
      <c r="I294">
        <v>44.945999999999998</v>
      </c>
      <c r="J294">
        <v>50</v>
      </c>
      <c r="K294">
        <v>1668</v>
      </c>
      <c r="L294">
        <v>5487</v>
      </c>
      <c r="M294">
        <v>32871</v>
      </c>
      <c r="N294" s="1">
        <v>86</v>
      </c>
      <c r="O294">
        <v>86</v>
      </c>
      <c r="P294">
        <f t="shared" si="16"/>
        <v>3.4883720930232558</v>
      </c>
      <c r="Q294">
        <f t="shared" si="17"/>
        <v>3.4883720930232558</v>
      </c>
      <c r="R294">
        <v>400</v>
      </c>
      <c r="S294">
        <v>100.76300000000001</v>
      </c>
      <c r="T294">
        <v>89</v>
      </c>
      <c r="U294">
        <f t="shared" si="18"/>
        <v>3.4883720930232558</v>
      </c>
      <c r="V294">
        <f t="shared" si="19"/>
        <v>3.4883720930232558</v>
      </c>
    </row>
    <row r="295" spans="1:22" x14ac:dyDescent="0.25">
      <c r="A295" t="s">
        <v>304</v>
      </c>
      <c r="B295">
        <v>120</v>
      </c>
      <c r="C295">
        <v>4</v>
      </c>
      <c r="D295" t="s">
        <v>10</v>
      </c>
      <c r="E295">
        <v>-1</v>
      </c>
      <c r="F295" t="s">
        <v>11</v>
      </c>
      <c r="G295">
        <v>1.5740000000000001</v>
      </c>
      <c r="H295">
        <v>107</v>
      </c>
      <c r="I295">
        <v>1E-3</v>
      </c>
      <c r="J295">
        <v>50</v>
      </c>
      <c r="K295">
        <v>608</v>
      </c>
      <c r="L295">
        <v>608</v>
      </c>
      <c r="M295">
        <v>1602</v>
      </c>
      <c r="N295" s="1">
        <v>107</v>
      </c>
      <c r="O295">
        <v>107</v>
      </c>
      <c r="P295">
        <f t="shared" si="16"/>
        <v>0</v>
      </c>
      <c r="Q295">
        <f t="shared" si="17"/>
        <v>0</v>
      </c>
      <c r="R295">
        <v>400</v>
      </c>
      <c r="S295">
        <v>1.5740000000000001</v>
      </c>
      <c r="T295">
        <v>107</v>
      </c>
      <c r="U295">
        <f t="shared" si="18"/>
        <v>0</v>
      </c>
      <c r="V295">
        <f t="shared" si="19"/>
        <v>0</v>
      </c>
    </row>
    <row r="296" spans="1:22" x14ac:dyDescent="0.25">
      <c r="A296" t="s">
        <v>305</v>
      </c>
      <c r="B296">
        <v>120</v>
      </c>
      <c r="C296">
        <v>4</v>
      </c>
      <c r="D296" t="s">
        <v>10</v>
      </c>
      <c r="E296">
        <v>-1</v>
      </c>
      <c r="F296" t="s">
        <v>11</v>
      </c>
      <c r="G296">
        <v>48.545999999999999</v>
      </c>
      <c r="H296">
        <v>95</v>
      </c>
      <c r="I296">
        <v>3.4220000000000002</v>
      </c>
      <c r="J296">
        <v>50</v>
      </c>
      <c r="K296">
        <v>931</v>
      </c>
      <c r="L296">
        <v>5659</v>
      </c>
      <c r="M296">
        <v>30410</v>
      </c>
      <c r="N296" s="1">
        <v>81</v>
      </c>
      <c r="O296">
        <v>81</v>
      </c>
      <c r="P296">
        <f t="shared" si="16"/>
        <v>17.283950617283949</v>
      </c>
      <c r="Q296">
        <f t="shared" si="17"/>
        <v>17.283950617283949</v>
      </c>
      <c r="R296">
        <v>400</v>
      </c>
      <c r="S296">
        <v>48.545999999999999</v>
      </c>
      <c r="T296">
        <v>95</v>
      </c>
      <c r="U296">
        <f t="shared" si="18"/>
        <v>17.283950617283949</v>
      </c>
      <c r="V296">
        <f t="shared" si="19"/>
        <v>17.283950617283949</v>
      </c>
    </row>
    <row r="297" spans="1:22" x14ac:dyDescent="0.25">
      <c r="A297" t="s">
        <v>306</v>
      </c>
      <c r="B297">
        <v>120</v>
      </c>
      <c r="C297">
        <v>4</v>
      </c>
      <c r="D297" t="s">
        <v>10</v>
      </c>
      <c r="E297">
        <v>-1</v>
      </c>
      <c r="F297" t="s">
        <v>11</v>
      </c>
      <c r="G297">
        <v>79.319999999999993</v>
      </c>
      <c r="H297">
        <v>86</v>
      </c>
      <c r="I297">
        <v>4.766</v>
      </c>
      <c r="J297">
        <v>50</v>
      </c>
      <c r="K297">
        <v>2341</v>
      </c>
      <c r="L297">
        <v>5238</v>
      </c>
      <c r="M297">
        <v>33225</v>
      </c>
      <c r="N297" s="1">
        <v>79</v>
      </c>
      <c r="O297">
        <v>79</v>
      </c>
      <c r="P297">
        <f t="shared" si="16"/>
        <v>8.8607594936708853</v>
      </c>
      <c r="Q297">
        <f t="shared" si="17"/>
        <v>8.8607594936708853</v>
      </c>
      <c r="R297">
        <v>400</v>
      </c>
      <c r="S297">
        <v>79.319999999999993</v>
      </c>
      <c r="T297">
        <v>86</v>
      </c>
      <c r="U297">
        <f t="shared" si="18"/>
        <v>8.8607594936708853</v>
      </c>
      <c r="V297">
        <f t="shared" si="19"/>
        <v>8.8607594936708853</v>
      </c>
    </row>
    <row r="298" spans="1:22" x14ac:dyDescent="0.25">
      <c r="A298" t="s">
        <v>307</v>
      </c>
      <c r="B298">
        <v>120</v>
      </c>
      <c r="C298">
        <v>4</v>
      </c>
      <c r="D298" t="s">
        <v>10</v>
      </c>
      <c r="E298">
        <v>-1</v>
      </c>
      <c r="F298" t="s">
        <v>11</v>
      </c>
      <c r="G298">
        <v>100.422</v>
      </c>
      <c r="H298">
        <v>86</v>
      </c>
      <c r="I298">
        <v>32.154000000000003</v>
      </c>
      <c r="J298">
        <v>50</v>
      </c>
      <c r="K298">
        <v>217</v>
      </c>
      <c r="L298">
        <v>5848</v>
      </c>
      <c r="M298">
        <v>34371</v>
      </c>
      <c r="N298" s="1">
        <v>78</v>
      </c>
      <c r="O298">
        <v>78</v>
      </c>
      <c r="P298">
        <f t="shared" si="16"/>
        <v>10.256410256410255</v>
      </c>
      <c r="Q298">
        <f t="shared" si="17"/>
        <v>10.256410256410255</v>
      </c>
      <c r="R298">
        <v>400</v>
      </c>
      <c r="S298">
        <v>100.422</v>
      </c>
      <c r="T298">
        <v>86</v>
      </c>
      <c r="U298">
        <f t="shared" si="18"/>
        <v>10.256410256410255</v>
      </c>
      <c r="V298">
        <f t="shared" si="19"/>
        <v>10.256410256410255</v>
      </c>
    </row>
    <row r="299" spans="1:22" x14ac:dyDescent="0.25">
      <c r="A299" t="s">
        <v>308</v>
      </c>
      <c r="B299">
        <v>120</v>
      </c>
      <c r="C299">
        <v>4</v>
      </c>
      <c r="D299" t="s">
        <v>10</v>
      </c>
      <c r="E299">
        <v>-1</v>
      </c>
      <c r="F299" t="s">
        <v>11</v>
      </c>
      <c r="G299">
        <v>96.37</v>
      </c>
      <c r="H299">
        <v>118</v>
      </c>
      <c r="I299">
        <v>92.251000000000005</v>
      </c>
      <c r="J299">
        <v>50</v>
      </c>
      <c r="K299">
        <v>81</v>
      </c>
      <c r="L299">
        <v>5828</v>
      </c>
      <c r="M299">
        <v>34647</v>
      </c>
      <c r="N299" s="1">
        <v>106</v>
      </c>
      <c r="O299">
        <v>106</v>
      </c>
      <c r="P299">
        <f t="shared" si="16"/>
        <v>11.320754716981133</v>
      </c>
      <c r="Q299">
        <f t="shared" si="17"/>
        <v>11.320754716981133</v>
      </c>
      <c r="R299">
        <v>400</v>
      </c>
      <c r="S299">
        <v>96.37</v>
      </c>
      <c r="T299">
        <v>118</v>
      </c>
      <c r="U299">
        <f t="shared" si="18"/>
        <v>11.320754716981133</v>
      </c>
      <c r="V299">
        <f t="shared" si="19"/>
        <v>11.320754716981133</v>
      </c>
    </row>
    <row r="300" spans="1:22" x14ac:dyDescent="0.25">
      <c r="A300" t="s">
        <v>309</v>
      </c>
      <c r="B300">
        <v>120</v>
      </c>
      <c r="C300">
        <v>4</v>
      </c>
      <c r="D300" t="s">
        <v>10</v>
      </c>
      <c r="E300">
        <v>-1</v>
      </c>
      <c r="F300" t="s">
        <v>11</v>
      </c>
      <c r="G300">
        <v>196.952</v>
      </c>
      <c r="H300">
        <v>201</v>
      </c>
      <c r="I300">
        <v>184.303</v>
      </c>
      <c r="J300">
        <v>50</v>
      </c>
      <c r="K300">
        <v>171</v>
      </c>
      <c r="L300">
        <v>5807</v>
      </c>
      <c r="M300">
        <v>33209</v>
      </c>
      <c r="N300" s="1">
        <v>93</v>
      </c>
      <c r="O300">
        <v>121</v>
      </c>
      <c r="P300">
        <f t="shared" si="16"/>
        <v>116.12903225806453</v>
      </c>
      <c r="Q300">
        <f t="shared" si="17"/>
        <v>66.11570247933885</v>
      </c>
      <c r="R300">
        <v>400</v>
      </c>
      <c r="S300">
        <v>196.952</v>
      </c>
      <c r="T300">
        <v>201</v>
      </c>
      <c r="U300">
        <f t="shared" si="18"/>
        <v>116.12903225806453</v>
      </c>
      <c r="V300">
        <f t="shared" si="19"/>
        <v>66.11570247933885</v>
      </c>
    </row>
    <row r="301" spans="1:22" x14ac:dyDescent="0.25">
      <c r="A301" t="s">
        <v>310</v>
      </c>
      <c r="B301">
        <v>120</v>
      </c>
      <c r="C301">
        <v>4</v>
      </c>
      <c r="D301" t="s">
        <v>10</v>
      </c>
      <c r="E301">
        <v>-1</v>
      </c>
      <c r="F301" t="s">
        <v>11</v>
      </c>
      <c r="G301">
        <v>234.995</v>
      </c>
      <c r="H301">
        <v>241</v>
      </c>
      <c r="I301">
        <v>225.92099999999999</v>
      </c>
      <c r="J301">
        <v>50</v>
      </c>
      <c r="K301">
        <v>130</v>
      </c>
      <c r="L301">
        <v>5847</v>
      </c>
      <c r="M301">
        <v>36066</v>
      </c>
      <c r="N301" s="1">
        <v>84</v>
      </c>
      <c r="O301">
        <v>128</v>
      </c>
      <c r="P301">
        <f t="shared" si="16"/>
        <v>186.9047619047619</v>
      </c>
      <c r="Q301">
        <f t="shared" si="17"/>
        <v>88.28125</v>
      </c>
      <c r="R301">
        <v>400</v>
      </c>
      <c r="S301">
        <v>234.995</v>
      </c>
      <c r="T301">
        <v>241</v>
      </c>
      <c r="U301">
        <f t="shared" si="18"/>
        <v>186.9047619047619</v>
      </c>
      <c r="V301">
        <f t="shared" si="19"/>
        <v>88.28125</v>
      </c>
    </row>
    <row r="302" spans="1:22" x14ac:dyDescent="0.25">
      <c r="A302" t="s">
        <v>311</v>
      </c>
      <c r="B302">
        <v>120</v>
      </c>
      <c r="C302">
        <v>4</v>
      </c>
      <c r="D302" t="s">
        <v>10</v>
      </c>
      <c r="E302">
        <v>-1</v>
      </c>
      <c r="F302" t="s">
        <v>11</v>
      </c>
      <c r="G302">
        <v>210.56200000000001</v>
      </c>
      <c r="H302">
        <v>167</v>
      </c>
      <c r="I302">
        <v>193.744</v>
      </c>
      <c r="J302">
        <v>50</v>
      </c>
      <c r="K302">
        <v>330</v>
      </c>
      <c r="L302">
        <v>5735</v>
      </c>
      <c r="M302">
        <v>33294</v>
      </c>
      <c r="N302" s="1">
        <v>85</v>
      </c>
      <c r="O302">
        <v>101</v>
      </c>
      <c r="P302">
        <f t="shared" si="16"/>
        <v>96.470588235294116</v>
      </c>
      <c r="Q302">
        <f t="shared" si="17"/>
        <v>65.346534653465355</v>
      </c>
      <c r="R302">
        <v>400</v>
      </c>
      <c r="S302">
        <v>210.56200000000001</v>
      </c>
      <c r="T302">
        <v>167</v>
      </c>
      <c r="U302">
        <f t="shared" si="18"/>
        <v>96.470588235294116</v>
      </c>
      <c r="V302">
        <f t="shared" si="19"/>
        <v>65.346534653465355</v>
      </c>
    </row>
    <row r="303" spans="1:22" x14ac:dyDescent="0.25">
      <c r="A303" t="s">
        <v>312</v>
      </c>
      <c r="B303">
        <v>120</v>
      </c>
      <c r="C303">
        <v>4</v>
      </c>
      <c r="D303" t="s">
        <v>10</v>
      </c>
      <c r="E303">
        <v>-1</v>
      </c>
      <c r="F303" t="s">
        <v>11</v>
      </c>
      <c r="G303">
        <v>252.09</v>
      </c>
      <c r="H303">
        <v>174</v>
      </c>
      <c r="I303">
        <v>231.34700000000001</v>
      </c>
      <c r="J303">
        <v>50</v>
      </c>
      <c r="K303">
        <v>450</v>
      </c>
      <c r="L303">
        <v>5723</v>
      </c>
      <c r="M303">
        <v>34739</v>
      </c>
      <c r="N303" s="1">
        <v>84</v>
      </c>
      <c r="O303">
        <v>105</v>
      </c>
      <c r="P303">
        <f t="shared" si="16"/>
        <v>107.14285714285714</v>
      </c>
      <c r="Q303">
        <f t="shared" si="17"/>
        <v>65.714285714285708</v>
      </c>
      <c r="R303">
        <v>400</v>
      </c>
      <c r="S303">
        <v>252.09</v>
      </c>
      <c r="T303">
        <v>174</v>
      </c>
      <c r="U303">
        <f t="shared" si="18"/>
        <v>107.14285714285714</v>
      </c>
      <c r="V303">
        <f t="shared" si="19"/>
        <v>65.714285714285708</v>
      </c>
    </row>
    <row r="304" spans="1:22" x14ac:dyDescent="0.25">
      <c r="A304" t="s">
        <v>313</v>
      </c>
      <c r="B304">
        <v>120</v>
      </c>
      <c r="C304">
        <v>4</v>
      </c>
      <c r="D304" t="s">
        <v>10</v>
      </c>
      <c r="E304">
        <v>-1</v>
      </c>
      <c r="F304" t="s">
        <v>11</v>
      </c>
      <c r="G304">
        <v>131.52699999999999</v>
      </c>
      <c r="H304">
        <v>130</v>
      </c>
      <c r="I304">
        <v>114.04600000000001</v>
      </c>
      <c r="J304">
        <v>50</v>
      </c>
      <c r="K304">
        <v>1286</v>
      </c>
      <c r="L304">
        <v>5664</v>
      </c>
      <c r="M304">
        <v>35191</v>
      </c>
      <c r="N304" s="1">
        <v>83</v>
      </c>
      <c r="O304">
        <v>83</v>
      </c>
      <c r="P304">
        <f t="shared" si="16"/>
        <v>56.626506024096393</v>
      </c>
      <c r="Q304">
        <f t="shared" si="17"/>
        <v>56.626506024096393</v>
      </c>
      <c r="R304">
        <v>400</v>
      </c>
      <c r="S304">
        <v>131.52699999999999</v>
      </c>
      <c r="T304">
        <v>130</v>
      </c>
      <c r="U304">
        <f t="shared" si="18"/>
        <v>56.626506024096393</v>
      </c>
      <c r="V304">
        <f t="shared" si="19"/>
        <v>56.626506024096393</v>
      </c>
    </row>
    <row r="305" spans="1:22" x14ac:dyDescent="0.25">
      <c r="A305" t="s">
        <v>314</v>
      </c>
      <c r="B305">
        <v>120</v>
      </c>
      <c r="C305">
        <v>4</v>
      </c>
      <c r="D305" t="s">
        <v>10</v>
      </c>
      <c r="E305">
        <v>-1</v>
      </c>
      <c r="F305" t="s">
        <v>11</v>
      </c>
      <c r="G305">
        <v>206.90700000000001</v>
      </c>
      <c r="H305">
        <v>123</v>
      </c>
      <c r="I305">
        <v>185.477</v>
      </c>
      <c r="J305">
        <v>50</v>
      </c>
      <c r="K305">
        <v>303</v>
      </c>
      <c r="L305">
        <v>5765</v>
      </c>
      <c r="M305">
        <v>34548</v>
      </c>
      <c r="N305" s="1">
        <v>95</v>
      </c>
      <c r="O305">
        <v>95</v>
      </c>
      <c r="P305">
        <f t="shared" si="16"/>
        <v>29.473684210526311</v>
      </c>
      <c r="Q305">
        <f t="shared" si="17"/>
        <v>29.473684210526311</v>
      </c>
      <c r="R305">
        <v>400</v>
      </c>
      <c r="S305">
        <v>206.90700000000001</v>
      </c>
      <c r="T305">
        <v>123</v>
      </c>
      <c r="U305">
        <f t="shared" si="18"/>
        <v>29.473684210526311</v>
      </c>
      <c r="V305">
        <f t="shared" si="19"/>
        <v>29.473684210526311</v>
      </c>
    </row>
    <row r="306" spans="1:22" x14ac:dyDescent="0.25">
      <c r="A306" t="s">
        <v>315</v>
      </c>
      <c r="B306">
        <v>120</v>
      </c>
      <c r="C306">
        <v>4</v>
      </c>
      <c r="D306" t="s">
        <v>10</v>
      </c>
      <c r="E306">
        <v>-1</v>
      </c>
      <c r="F306" t="s">
        <v>11</v>
      </c>
      <c r="G306">
        <v>143.88999999999999</v>
      </c>
      <c r="H306">
        <v>96</v>
      </c>
      <c r="I306">
        <v>93.596999999999994</v>
      </c>
      <c r="J306">
        <v>50</v>
      </c>
      <c r="K306">
        <v>657</v>
      </c>
      <c r="L306">
        <v>5710</v>
      </c>
      <c r="M306">
        <v>35871</v>
      </c>
      <c r="N306" s="1">
        <v>80</v>
      </c>
      <c r="O306">
        <v>80</v>
      </c>
      <c r="P306">
        <f t="shared" si="16"/>
        <v>20</v>
      </c>
      <c r="Q306">
        <f t="shared" si="17"/>
        <v>20</v>
      </c>
      <c r="R306">
        <v>400</v>
      </c>
      <c r="S306">
        <v>143.88999999999999</v>
      </c>
      <c r="T306">
        <v>96</v>
      </c>
      <c r="U306">
        <f t="shared" si="18"/>
        <v>20</v>
      </c>
      <c r="V306">
        <f t="shared" si="19"/>
        <v>20</v>
      </c>
    </row>
    <row r="307" spans="1:22" x14ac:dyDescent="0.25">
      <c r="A307" t="s">
        <v>316</v>
      </c>
      <c r="B307">
        <v>120</v>
      </c>
      <c r="C307">
        <v>4</v>
      </c>
      <c r="D307" t="s">
        <v>10</v>
      </c>
      <c r="E307">
        <v>-1</v>
      </c>
      <c r="F307" t="s">
        <v>11</v>
      </c>
      <c r="G307">
        <v>160.04400000000001</v>
      </c>
      <c r="H307">
        <v>126</v>
      </c>
      <c r="I307">
        <v>122.00700000000001</v>
      </c>
      <c r="J307">
        <v>50</v>
      </c>
      <c r="K307">
        <v>802</v>
      </c>
      <c r="L307">
        <v>5620</v>
      </c>
      <c r="M307">
        <v>35161</v>
      </c>
      <c r="N307" s="1">
        <v>98</v>
      </c>
      <c r="O307">
        <v>98</v>
      </c>
      <c r="P307">
        <f t="shared" si="16"/>
        <v>28.571428571428569</v>
      </c>
      <c r="Q307">
        <f t="shared" si="17"/>
        <v>28.571428571428569</v>
      </c>
      <c r="R307">
        <v>400</v>
      </c>
      <c r="S307">
        <v>160.04400000000001</v>
      </c>
      <c r="T307">
        <v>126</v>
      </c>
      <c r="U307">
        <f t="shared" si="18"/>
        <v>28.571428571428569</v>
      </c>
      <c r="V307">
        <f t="shared" si="19"/>
        <v>28.571428571428569</v>
      </c>
    </row>
    <row r="308" spans="1:22" x14ac:dyDescent="0.25">
      <c r="A308" t="s">
        <v>317</v>
      </c>
      <c r="B308">
        <v>120</v>
      </c>
      <c r="C308">
        <v>4</v>
      </c>
      <c r="D308" t="s">
        <v>10</v>
      </c>
      <c r="E308">
        <v>-1</v>
      </c>
      <c r="F308" t="s">
        <v>11</v>
      </c>
      <c r="G308">
        <v>182.82900000000001</v>
      </c>
      <c r="H308">
        <v>99</v>
      </c>
      <c r="I308">
        <v>161.55699999999999</v>
      </c>
      <c r="J308">
        <v>50</v>
      </c>
      <c r="K308">
        <v>416</v>
      </c>
      <c r="L308">
        <v>5809</v>
      </c>
      <c r="M308">
        <v>40737</v>
      </c>
      <c r="N308" s="1">
        <v>79</v>
      </c>
      <c r="O308">
        <v>79</v>
      </c>
      <c r="P308">
        <f t="shared" si="16"/>
        <v>25.316455696202532</v>
      </c>
      <c r="Q308">
        <f t="shared" si="17"/>
        <v>25.316455696202532</v>
      </c>
      <c r="R308">
        <v>400</v>
      </c>
      <c r="S308">
        <v>182.82900000000001</v>
      </c>
      <c r="T308">
        <v>99</v>
      </c>
      <c r="U308">
        <f t="shared" si="18"/>
        <v>25.316455696202532</v>
      </c>
      <c r="V308">
        <f t="shared" si="19"/>
        <v>25.316455696202532</v>
      </c>
    </row>
    <row r="309" spans="1:22" x14ac:dyDescent="0.25">
      <c r="A309" t="s">
        <v>318</v>
      </c>
      <c r="B309">
        <v>120</v>
      </c>
      <c r="C309">
        <v>4</v>
      </c>
      <c r="D309" t="s">
        <v>10</v>
      </c>
      <c r="E309">
        <v>-1</v>
      </c>
      <c r="F309" t="s">
        <v>11</v>
      </c>
      <c r="G309">
        <v>176.89099999999999</v>
      </c>
      <c r="H309">
        <v>115</v>
      </c>
      <c r="I309">
        <v>104.79600000000001</v>
      </c>
      <c r="J309">
        <v>50</v>
      </c>
      <c r="K309">
        <v>638</v>
      </c>
      <c r="L309">
        <v>5751</v>
      </c>
      <c r="M309">
        <v>37586</v>
      </c>
      <c r="N309" s="1">
        <v>95</v>
      </c>
      <c r="O309">
        <v>95</v>
      </c>
      <c r="P309">
        <f t="shared" si="16"/>
        <v>21.052631578947366</v>
      </c>
      <c r="Q309">
        <f t="shared" si="17"/>
        <v>21.052631578947366</v>
      </c>
      <c r="R309">
        <v>400</v>
      </c>
      <c r="S309">
        <v>176.89099999999999</v>
      </c>
      <c r="T309">
        <v>115</v>
      </c>
      <c r="U309">
        <f t="shared" si="18"/>
        <v>21.052631578947366</v>
      </c>
      <c r="V309">
        <f t="shared" si="19"/>
        <v>21.052631578947366</v>
      </c>
    </row>
    <row r="310" spans="1:22" x14ac:dyDescent="0.25">
      <c r="A310" t="s">
        <v>319</v>
      </c>
      <c r="B310">
        <v>120</v>
      </c>
      <c r="C310">
        <v>4</v>
      </c>
      <c r="D310" t="s">
        <v>10</v>
      </c>
      <c r="E310">
        <v>-1</v>
      </c>
      <c r="F310" t="s">
        <v>11</v>
      </c>
      <c r="G310">
        <v>338.22</v>
      </c>
      <c r="H310">
        <v>335</v>
      </c>
      <c r="I310">
        <v>291.54000000000002</v>
      </c>
      <c r="J310">
        <v>50</v>
      </c>
      <c r="K310">
        <v>269</v>
      </c>
      <c r="L310">
        <v>5792</v>
      </c>
      <c r="M310">
        <v>33382</v>
      </c>
      <c r="N310" s="1">
        <v>109</v>
      </c>
      <c r="O310">
        <v>184</v>
      </c>
      <c r="P310">
        <f t="shared" si="16"/>
        <v>207.33944954128441</v>
      </c>
      <c r="Q310">
        <f t="shared" si="17"/>
        <v>82.065217391304344</v>
      </c>
      <c r="R310">
        <v>400</v>
      </c>
      <c r="S310">
        <v>338.22</v>
      </c>
      <c r="T310">
        <v>335</v>
      </c>
      <c r="U310">
        <f t="shared" si="18"/>
        <v>207.33944954128441</v>
      </c>
      <c r="V310">
        <f t="shared" si="19"/>
        <v>82.065217391304344</v>
      </c>
    </row>
    <row r="311" spans="1:22" x14ac:dyDescent="0.25">
      <c r="A311" t="s">
        <v>320</v>
      </c>
      <c r="B311">
        <v>120</v>
      </c>
      <c r="C311">
        <v>4</v>
      </c>
      <c r="D311" t="s">
        <v>10</v>
      </c>
      <c r="E311">
        <v>-1</v>
      </c>
      <c r="F311" t="s">
        <v>11</v>
      </c>
      <c r="G311">
        <v>338.06099999999998</v>
      </c>
      <c r="H311">
        <v>257</v>
      </c>
      <c r="I311">
        <v>312.80200000000002</v>
      </c>
      <c r="J311">
        <v>50</v>
      </c>
      <c r="K311">
        <v>113</v>
      </c>
      <c r="L311">
        <v>5800</v>
      </c>
      <c r="M311">
        <v>37982</v>
      </c>
      <c r="N311" s="1">
        <v>98</v>
      </c>
      <c r="O311">
        <v>149</v>
      </c>
      <c r="P311">
        <f t="shared" si="16"/>
        <v>162.24489795918367</v>
      </c>
      <c r="Q311">
        <f t="shared" si="17"/>
        <v>72.483221476510067</v>
      </c>
      <c r="R311">
        <v>400</v>
      </c>
      <c r="S311">
        <v>338.06099999999998</v>
      </c>
      <c r="T311">
        <v>257</v>
      </c>
      <c r="U311">
        <f t="shared" si="18"/>
        <v>162.24489795918367</v>
      </c>
      <c r="V311">
        <f t="shared" si="19"/>
        <v>72.483221476510067</v>
      </c>
    </row>
    <row r="312" spans="1:22" x14ac:dyDescent="0.25">
      <c r="A312" t="s">
        <v>321</v>
      </c>
      <c r="B312">
        <v>120</v>
      </c>
      <c r="C312">
        <v>4</v>
      </c>
      <c r="D312" t="s">
        <v>10</v>
      </c>
      <c r="E312">
        <v>-1</v>
      </c>
      <c r="F312" t="s">
        <v>11</v>
      </c>
      <c r="G312">
        <v>291.58600000000001</v>
      </c>
      <c r="H312">
        <v>204</v>
      </c>
      <c r="I312">
        <v>275.22800000000001</v>
      </c>
      <c r="J312">
        <v>50</v>
      </c>
      <c r="K312">
        <v>177</v>
      </c>
      <c r="L312">
        <v>5698</v>
      </c>
      <c r="M312">
        <v>36577</v>
      </c>
      <c r="N312" s="1">
        <v>84</v>
      </c>
      <c r="O312">
        <v>141</v>
      </c>
      <c r="P312">
        <f t="shared" si="16"/>
        <v>142.85714285714286</v>
      </c>
      <c r="Q312">
        <f t="shared" si="17"/>
        <v>44.680851063829785</v>
      </c>
      <c r="R312">
        <v>400</v>
      </c>
      <c r="S312">
        <v>291.58600000000001</v>
      </c>
      <c r="T312">
        <v>204</v>
      </c>
      <c r="U312">
        <f t="shared" si="18"/>
        <v>142.85714285714286</v>
      </c>
      <c r="V312">
        <f t="shared" si="19"/>
        <v>44.680851063829785</v>
      </c>
    </row>
    <row r="313" spans="1:22" x14ac:dyDescent="0.25">
      <c r="A313" t="s">
        <v>322</v>
      </c>
      <c r="B313">
        <v>120</v>
      </c>
      <c r="C313">
        <v>4</v>
      </c>
      <c r="D313" t="s">
        <v>10</v>
      </c>
      <c r="E313">
        <v>-1</v>
      </c>
      <c r="F313" t="s">
        <v>11</v>
      </c>
      <c r="G313">
        <v>287.572</v>
      </c>
      <c r="H313">
        <v>180</v>
      </c>
      <c r="I313">
        <v>276.55099999999999</v>
      </c>
      <c r="J313">
        <v>50</v>
      </c>
      <c r="K313">
        <v>287</v>
      </c>
      <c r="L313">
        <v>5849</v>
      </c>
      <c r="M313">
        <v>36011</v>
      </c>
      <c r="N313" s="1">
        <v>72</v>
      </c>
      <c r="O313">
        <v>110</v>
      </c>
      <c r="P313">
        <f t="shared" si="16"/>
        <v>150</v>
      </c>
      <c r="Q313">
        <f t="shared" si="17"/>
        <v>63.636363636363633</v>
      </c>
      <c r="R313">
        <v>400</v>
      </c>
      <c r="S313">
        <v>287.572</v>
      </c>
      <c r="T313">
        <v>180</v>
      </c>
      <c r="U313">
        <f t="shared" si="18"/>
        <v>150</v>
      </c>
      <c r="V313">
        <f t="shared" si="19"/>
        <v>63.636363636363633</v>
      </c>
    </row>
    <row r="314" spans="1:22" x14ac:dyDescent="0.25">
      <c r="A314" t="s">
        <v>323</v>
      </c>
      <c r="B314">
        <v>120</v>
      </c>
      <c r="C314">
        <v>4</v>
      </c>
      <c r="D314" t="s">
        <v>10</v>
      </c>
      <c r="E314">
        <v>-1</v>
      </c>
      <c r="F314" t="s">
        <v>11</v>
      </c>
      <c r="G314">
        <v>314.58999999999997</v>
      </c>
      <c r="H314">
        <v>170</v>
      </c>
      <c r="I314">
        <v>304.31700000000001</v>
      </c>
      <c r="J314">
        <v>50</v>
      </c>
      <c r="K314">
        <v>305</v>
      </c>
      <c r="L314">
        <v>5786</v>
      </c>
      <c r="M314">
        <v>35638</v>
      </c>
      <c r="N314" s="1">
        <v>106</v>
      </c>
      <c r="O314">
        <v>112</v>
      </c>
      <c r="P314">
        <f t="shared" si="16"/>
        <v>60.377358490566039</v>
      </c>
      <c r="Q314">
        <f t="shared" si="17"/>
        <v>51.785714285714292</v>
      </c>
      <c r="R314">
        <v>400</v>
      </c>
      <c r="S314">
        <v>314.58999999999997</v>
      </c>
      <c r="T314">
        <v>170</v>
      </c>
      <c r="U314">
        <f t="shared" si="18"/>
        <v>60.377358490566039</v>
      </c>
      <c r="V314">
        <f t="shared" si="19"/>
        <v>51.785714285714292</v>
      </c>
    </row>
    <row r="315" spans="1:22" x14ac:dyDescent="0.25">
      <c r="A315" t="s">
        <v>324</v>
      </c>
      <c r="B315">
        <v>120</v>
      </c>
      <c r="C315">
        <v>4</v>
      </c>
      <c r="D315" t="s">
        <v>10</v>
      </c>
      <c r="E315">
        <v>-1</v>
      </c>
      <c r="F315" t="s">
        <v>11</v>
      </c>
      <c r="G315">
        <v>233.34100000000001</v>
      </c>
      <c r="H315">
        <v>126</v>
      </c>
      <c r="I315">
        <v>227.53800000000001</v>
      </c>
      <c r="J315">
        <v>50</v>
      </c>
      <c r="K315">
        <v>306</v>
      </c>
      <c r="L315">
        <v>5758</v>
      </c>
      <c r="M315">
        <v>33603</v>
      </c>
      <c r="N315" s="1">
        <v>79</v>
      </c>
      <c r="O315">
        <v>86</v>
      </c>
      <c r="P315">
        <f t="shared" si="16"/>
        <v>59.493670886075947</v>
      </c>
      <c r="Q315">
        <f t="shared" si="17"/>
        <v>46.511627906976742</v>
      </c>
      <c r="R315">
        <v>400</v>
      </c>
      <c r="S315">
        <v>233.34100000000001</v>
      </c>
      <c r="T315">
        <v>126</v>
      </c>
      <c r="U315">
        <f t="shared" si="18"/>
        <v>59.493670886075947</v>
      </c>
      <c r="V315">
        <f t="shared" si="19"/>
        <v>46.511627906976742</v>
      </c>
    </row>
    <row r="316" spans="1:22" x14ac:dyDescent="0.25">
      <c r="A316" t="s">
        <v>325</v>
      </c>
      <c r="B316">
        <v>120</v>
      </c>
      <c r="C316">
        <v>4</v>
      </c>
      <c r="D316" t="s">
        <v>10</v>
      </c>
      <c r="E316">
        <v>-1</v>
      </c>
      <c r="F316" t="s">
        <v>11</v>
      </c>
      <c r="G316">
        <v>238.727</v>
      </c>
      <c r="H316">
        <v>129</v>
      </c>
      <c r="I316">
        <v>235.18299999999999</v>
      </c>
      <c r="J316">
        <v>50</v>
      </c>
      <c r="K316">
        <v>635</v>
      </c>
      <c r="L316">
        <v>5733</v>
      </c>
      <c r="M316">
        <v>33126</v>
      </c>
      <c r="N316" s="1">
        <v>101</v>
      </c>
      <c r="O316">
        <v>101</v>
      </c>
      <c r="P316">
        <f t="shared" si="16"/>
        <v>27.722772277227726</v>
      </c>
      <c r="Q316">
        <f t="shared" si="17"/>
        <v>27.722772277227726</v>
      </c>
      <c r="R316">
        <v>400</v>
      </c>
      <c r="S316">
        <v>238.727</v>
      </c>
      <c r="T316">
        <v>129</v>
      </c>
      <c r="U316">
        <f t="shared" si="18"/>
        <v>27.722772277227726</v>
      </c>
      <c r="V316">
        <f t="shared" si="19"/>
        <v>27.722772277227726</v>
      </c>
    </row>
    <row r="317" spans="1:22" x14ac:dyDescent="0.25">
      <c r="A317" t="s">
        <v>326</v>
      </c>
      <c r="B317">
        <v>120</v>
      </c>
      <c r="C317">
        <v>4</v>
      </c>
      <c r="D317" t="s">
        <v>10</v>
      </c>
      <c r="E317">
        <v>-1</v>
      </c>
      <c r="F317" t="s">
        <v>11</v>
      </c>
      <c r="G317">
        <v>299.47800000000001</v>
      </c>
      <c r="H317">
        <v>117</v>
      </c>
      <c r="I317">
        <v>289.33300000000003</v>
      </c>
      <c r="J317">
        <v>50</v>
      </c>
      <c r="K317">
        <v>746</v>
      </c>
      <c r="L317">
        <v>5527</v>
      </c>
      <c r="M317">
        <v>37455</v>
      </c>
      <c r="N317" s="1">
        <v>91</v>
      </c>
      <c r="O317">
        <v>91</v>
      </c>
      <c r="P317">
        <f t="shared" si="16"/>
        <v>28.571428571428569</v>
      </c>
      <c r="Q317">
        <f t="shared" si="17"/>
        <v>28.571428571428569</v>
      </c>
      <c r="R317">
        <v>400</v>
      </c>
      <c r="S317">
        <v>299.47800000000001</v>
      </c>
      <c r="T317">
        <v>117</v>
      </c>
      <c r="U317">
        <f t="shared" si="18"/>
        <v>28.571428571428569</v>
      </c>
      <c r="V317">
        <f t="shared" si="19"/>
        <v>28.571428571428569</v>
      </c>
    </row>
    <row r="318" spans="1:22" x14ac:dyDescent="0.25">
      <c r="A318" t="s">
        <v>327</v>
      </c>
      <c r="B318">
        <v>120</v>
      </c>
      <c r="C318">
        <v>4</v>
      </c>
      <c r="D318" t="s">
        <v>10</v>
      </c>
      <c r="E318">
        <v>-1</v>
      </c>
      <c r="F318" t="s">
        <v>11</v>
      </c>
      <c r="G318">
        <v>1.873</v>
      </c>
      <c r="H318">
        <v>126</v>
      </c>
      <c r="I318">
        <v>2E-3</v>
      </c>
      <c r="J318">
        <v>50</v>
      </c>
      <c r="K318">
        <v>544</v>
      </c>
      <c r="L318">
        <v>544</v>
      </c>
      <c r="M318">
        <v>1285</v>
      </c>
      <c r="N318" s="1">
        <v>126</v>
      </c>
      <c r="O318">
        <v>126</v>
      </c>
      <c r="P318">
        <f t="shared" si="16"/>
        <v>0</v>
      </c>
      <c r="Q318">
        <f t="shared" si="17"/>
        <v>0</v>
      </c>
      <c r="R318">
        <v>400</v>
      </c>
      <c r="S318">
        <v>1.873</v>
      </c>
      <c r="T318">
        <v>126</v>
      </c>
      <c r="U318">
        <f t="shared" si="18"/>
        <v>0</v>
      </c>
      <c r="V318">
        <f t="shared" si="19"/>
        <v>0</v>
      </c>
    </row>
    <row r="319" spans="1:22" x14ac:dyDescent="0.25">
      <c r="A319" t="s">
        <v>328</v>
      </c>
      <c r="B319">
        <v>120</v>
      </c>
      <c r="C319">
        <v>4</v>
      </c>
      <c r="D319" t="s">
        <v>10</v>
      </c>
      <c r="E319">
        <v>-1</v>
      </c>
      <c r="F319" t="s">
        <v>11</v>
      </c>
      <c r="G319">
        <v>207.20699999999999</v>
      </c>
      <c r="H319">
        <v>87</v>
      </c>
      <c r="I319">
        <v>194.76499999999999</v>
      </c>
      <c r="J319">
        <v>50</v>
      </c>
      <c r="K319">
        <v>2274</v>
      </c>
      <c r="L319">
        <v>5649</v>
      </c>
      <c r="M319">
        <v>35482</v>
      </c>
      <c r="N319" s="1">
        <v>81</v>
      </c>
      <c r="O319">
        <v>81</v>
      </c>
      <c r="P319">
        <f t="shared" si="16"/>
        <v>7.4074074074074066</v>
      </c>
      <c r="Q319">
        <f t="shared" si="17"/>
        <v>7.4074074074074066</v>
      </c>
      <c r="R319">
        <v>400</v>
      </c>
      <c r="S319">
        <v>207.20699999999999</v>
      </c>
      <c r="T319">
        <v>87</v>
      </c>
      <c r="U319">
        <f t="shared" si="18"/>
        <v>7.4074074074074066</v>
      </c>
      <c r="V319">
        <f t="shared" si="19"/>
        <v>7.4074074074074066</v>
      </c>
    </row>
    <row r="320" spans="1:22" x14ac:dyDescent="0.25">
      <c r="A320" t="s">
        <v>329</v>
      </c>
      <c r="B320">
        <v>120</v>
      </c>
      <c r="C320">
        <v>4</v>
      </c>
      <c r="D320" t="s">
        <v>10</v>
      </c>
      <c r="E320">
        <v>-1</v>
      </c>
      <c r="F320" t="s">
        <v>11</v>
      </c>
      <c r="G320">
        <v>566.58500000000004</v>
      </c>
      <c r="H320">
        <v>328</v>
      </c>
      <c r="I320">
        <v>557.84299999999996</v>
      </c>
      <c r="J320">
        <v>50</v>
      </c>
      <c r="K320">
        <v>122</v>
      </c>
      <c r="L320">
        <v>5822</v>
      </c>
      <c r="M320">
        <v>35710</v>
      </c>
      <c r="N320" s="1">
        <v>88</v>
      </c>
      <c r="O320">
        <v>186</v>
      </c>
      <c r="P320">
        <f t="shared" si="16"/>
        <v>272.72727272727269</v>
      </c>
      <c r="Q320">
        <f t="shared" si="17"/>
        <v>76.344086021505376</v>
      </c>
      <c r="R320">
        <v>400</v>
      </c>
      <c r="S320">
        <v>400.00900000000001</v>
      </c>
      <c r="T320">
        <v>341</v>
      </c>
      <c r="U320">
        <f t="shared" si="18"/>
        <v>287.5</v>
      </c>
      <c r="V320">
        <f t="shared" si="19"/>
        <v>83.333333333333343</v>
      </c>
    </row>
    <row r="321" spans="1:22" x14ac:dyDescent="0.25">
      <c r="A321" t="s">
        <v>330</v>
      </c>
      <c r="B321">
        <v>120</v>
      </c>
      <c r="C321">
        <v>4</v>
      </c>
      <c r="D321" t="s">
        <v>10</v>
      </c>
      <c r="E321">
        <v>-1</v>
      </c>
      <c r="F321" t="s">
        <v>11</v>
      </c>
      <c r="G321">
        <v>475.36200000000002</v>
      </c>
      <c r="H321">
        <v>292</v>
      </c>
      <c r="I321">
        <v>475.25</v>
      </c>
      <c r="J321">
        <v>50</v>
      </c>
      <c r="K321">
        <v>111</v>
      </c>
      <c r="L321">
        <v>5831</v>
      </c>
      <c r="M321">
        <v>35558</v>
      </c>
      <c r="N321" s="1">
        <v>90</v>
      </c>
      <c r="O321">
        <v>172</v>
      </c>
      <c r="P321">
        <f t="shared" si="16"/>
        <v>224.44444444444446</v>
      </c>
      <c r="Q321">
        <f t="shared" si="17"/>
        <v>69.767441860465112</v>
      </c>
      <c r="R321">
        <v>400</v>
      </c>
      <c r="S321">
        <v>400.00799999999998</v>
      </c>
      <c r="T321">
        <v>302</v>
      </c>
      <c r="U321">
        <f t="shared" si="18"/>
        <v>235.55555555555557</v>
      </c>
      <c r="V321">
        <f t="shared" si="19"/>
        <v>75.581395348837205</v>
      </c>
    </row>
    <row r="322" spans="1:22" x14ac:dyDescent="0.25">
      <c r="A322" t="s">
        <v>331</v>
      </c>
      <c r="B322">
        <v>120</v>
      </c>
      <c r="C322">
        <v>4</v>
      </c>
      <c r="D322" t="s">
        <v>10</v>
      </c>
      <c r="E322">
        <v>-1</v>
      </c>
      <c r="F322" t="s">
        <v>11</v>
      </c>
      <c r="G322">
        <v>354.435</v>
      </c>
      <c r="H322">
        <v>162</v>
      </c>
      <c r="I322">
        <v>352.16199999999998</v>
      </c>
      <c r="J322">
        <v>50</v>
      </c>
      <c r="K322">
        <v>419</v>
      </c>
      <c r="L322">
        <v>5828</v>
      </c>
      <c r="M322">
        <v>36417</v>
      </c>
      <c r="N322" s="1">
        <v>72</v>
      </c>
      <c r="O322">
        <v>103</v>
      </c>
      <c r="P322">
        <f t="shared" si="16"/>
        <v>125</v>
      </c>
      <c r="Q322">
        <f t="shared" si="17"/>
        <v>57.28155339805825</v>
      </c>
      <c r="R322">
        <v>400</v>
      </c>
      <c r="S322">
        <v>354.435</v>
      </c>
      <c r="T322">
        <v>162</v>
      </c>
      <c r="U322">
        <f t="shared" si="18"/>
        <v>125</v>
      </c>
      <c r="V322">
        <f t="shared" si="19"/>
        <v>57.28155339805825</v>
      </c>
    </row>
    <row r="323" spans="1:22" x14ac:dyDescent="0.25">
      <c r="A323" t="s">
        <v>332</v>
      </c>
      <c r="B323">
        <v>120</v>
      </c>
      <c r="C323">
        <v>4</v>
      </c>
      <c r="D323" t="s">
        <v>10</v>
      </c>
      <c r="E323">
        <v>-1</v>
      </c>
      <c r="F323" t="s">
        <v>11</v>
      </c>
      <c r="G323">
        <v>414.94099999999997</v>
      </c>
      <c r="H323">
        <v>182</v>
      </c>
      <c r="I323">
        <v>412.85300000000001</v>
      </c>
      <c r="J323">
        <v>50</v>
      </c>
      <c r="K323">
        <v>400</v>
      </c>
      <c r="L323">
        <v>5752</v>
      </c>
      <c r="M323">
        <v>34672</v>
      </c>
      <c r="N323" s="1">
        <v>74</v>
      </c>
      <c r="O323">
        <v>117</v>
      </c>
      <c r="P323">
        <f t="shared" ref="P323:P386" si="20">(H323-$N323)/$N323*100</f>
        <v>145.94594594594594</v>
      </c>
      <c r="Q323">
        <f t="shared" ref="Q323:Q386" si="21">(H323-$O323)/$O323*100</f>
        <v>55.555555555555557</v>
      </c>
      <c r="R323">
        <v>400</v>
      </c>
      <c r="S323">
        <v>400</v>
      </c>
      <c r="T323">
        <v>183</v>
      </c>
      <c r="U323">
        <f t="shared" ref="U323:U386" si="22">(T323-$N323)/$N323*100</f>
        <v>147.29729729729729</v>
      </c>
      <c r="V323">
        <f t="shared" ref="V323:V386" si="23">(T323-$O323)/$O323*100</f>
        <v>56.410256410256409</v>
      </c>
    </row>
    <row r="324" spans="1:22" x14ac:dyDescent="0.25">
      <c r="A324" t="s">
        <v>333</v>
      </c>
      <c r="B324">
        <v>120</v>
      </c>
      <c r="C324">
        <v>4</v>
      </c>
      <c r="D324" t="s">
        <v>10</v>
      </c>
      <c r="E324">
        <v>-1</v>
      </c>
      <c r="F324" t="s">
        <v>11</v>
      </c>
      <c r="G324">
        <v>316.80700000000002</v>
      </c>
      <c r="H324">
        <v>139</v>
      </c>
      <c r="I324">
        <v>314.09699999999998</v>
      </c>
      <c r="J324">
        <v>50</v>
      </c>
      <c r="K324">
        <v>492</v>
      </c>
      <c r="L324">
        <v>5765</v>
      </c>
      <c r="M324">
        <v>35187</v>
      </c>
      <c r="N324" s="1">
        <v>72</v>
      </c>
      <c r="O324">
        <v>97</v>
      </c>
      <c r="P324">
        <f t="shared" si="20"/>
        <v>93.055555555555557</v>
      </c>
      <c r="Q324">
        <f t="shared" si="21"/>
        <v>43.298969072164951</v>
      </c>
      <c r="R324">
        <v>400</v>
      </c>
      <c r="S324">
        <v>316.80700000000002</v>
      </c>
      <c r="T324">
        <v>139</v>
      </c>
      <c r="U324">
        <f t="shared" si="22"/>
        <v>93.055555555555557</v>
      </c>
      <c r="V324">
        <f t="shared" si="23"/>
        <v>43.298969072164951</v>
      </c>
    </row>
    <row r="325" spans="1:22" x14ac:dyDescent="0.25">
      <c r="A325" t="s">
        <v>334</v>
      </c>
      <c r="B325">
        <v>120</v>
      </c>
      <c r="C325">
        <v>4</v>
      </c>
      <c r="D325" t="s">
        <v>10</v>
      </c>
      <c r="E325">
        <v>-1</v>
      </c>
      <c r="F325" t="s">
        <v>11</v>
      </c>
      <c r="G325">
        <v>292.92200000000003</v>
      </c>
      <c r="H325">
        <v>193</v>
      </c>
      <c r="I325">
        <v>292.24900000000002</v>
      </c>
      <c r="J325">
        <v>50</v>
      </c>
      <c r="K325">
        <v>142</v>
      </c>
      <c r="L325">
        <v>5800</v>
      </c>
      <c r="M325">
        <v>31800</v>
      </c>
      <c r="N325" s="1">
        <v>101</v>
      </c>
      <c r="O325">
        <v>135</v>
      </c>
      <c r="P325">
        <f t="shared" si="20"/>
        <v>91.089108910891099</v>
      </c>
      <c r="Q325">
        <f t="shared" si="21"/>
        <v>42.962962962962962</v>
      </c>
      <c r="R325">
        <v>400</v>
      </c>
      <c r="S325">
        <v>292.92200000000003</v>
      </c>
      <c r="T325">
        <v>193</v>
      </c>
      <c r="U325">
        <f t="shared" si="22"/>
        <v>91.089108910891099</v>
      </c>
      <c r="V325">
        <f t="shared" si="23"/>
        <v>42.962962962962962</v>
      </c>
    </row>
    <row r="326" spans="1:22" x14ac:dyDescent="0.25">
      <c r="A326" t="s">
        <v>335</v>
      </c>
      <c r="B326">
        <v>120</v>
      </c>
      <c r="C326">
        <v>4</v>
      </c>
      <c r="D326" t="s">
        <v>10</v>
      </c>
      <c r="E326">
        <v>-1</v>
      </c>
      <c r="F326" t="s">
        <v>11</v>
      </c>
      <c r="G326">
        <v>337.899</v>
      </c>
      <c r="H326">
        <v>152</v>
      </c>
      <c r="I326">
        <v>328.94099999999997</v>
      </c>
      <c r="J326">
        <v>50</v>
      </c>
      <c r="K326">
        <v>386</v>
      </c>
      <c r="L326">
        <v>5836</v>
      </c>
      <c r="M326">
        <v>35719</v>
      </c>
      <c r="N326" s="1">
        <v>92</v>
      </c>
      <c r="O326">
        <v>98</v>
      </c>
      <c r="P326">
        <f t="shared" si="20"/>
        <v>65.217391304347828</v>
      </c>
      <c r="Q326">
        <f t="shared" si="21"/>
        <v>55.102040816326522</v>
      </c>
      <c r="R326">
        <v>400</v>
      </c>
      <c r="S326">
        <v>337.899</v>
      </c>
      <c r="T326">
        <v>152</v>
      </c>
      <c r="U326">
        <f t="shared" si="22"/>
        <v>65.217391304347828</v>
      </c>
      <c r="V326">
        <f t="shared" si="23"/>
        <v>55.102040816326522</v>
      </c>
    </row>
    <row r="327" spans="1:22" x14ac:dyDescent="0.25">
      <c r="A327" t="s">
        <v>336</v>
      </c>
      <c r="B327">
        <v>120</v>
      </c>
      <c r="C327">
        <v>4</v>
      </c>
      <c r="D327" t="s">
        <v>10</v>
      </c>
      <c r="E327">
        <v>-1</v>
      </c>
      <c r="F327" t="s">
        <v>11</v>
      </c>
      <c r="G327">
        <v>266.64299999999997</v>
      </c>
      <c r="H327">
        <v>120</v>
      </c>
      <c r="I327">
        <v>259.935</v>
      </c>
      <c r="J327">
        <v>50</v>
      </c>
      <c r="K327">
        <v>1446</v>
      </c>
      <c r="L327">
        <v>5458</v>
      </c>
      <c r="M327">
        <v>32516</v>
      </c>
      <c r="N327" s="1">
        <v>93</v>
      </c>
      <c r="O327">
        <v>93</v>
      </c>
      <c r="P327">
        <f t="shared" si="20"/>
        <v>29.032258064516132</v>
      </c>
      <c r="Q327">
        <f t="shared" si="21"/>
        <v>29.032258064516132</v>
      </c>
      <c r="R327">
        <v>400</v>
      </c>
      <c r="S327">
        <v>266.64299999999997</v>
      </c>
      <c r="T327">
        <v>120</v>
      </c>
      <c r="U327">
        <f t="shared" si="22"/>
        <v>29.032258064516132</v>
      </c>
      <c r="V327">
        <f t="shared" si="23"/>
        <v>29.032258064516132</v>
      </c>
    </row>
    <row r="328" spans="1:22" x14ac:dyDescent="0.25">
      <c r="A328" t="s">
        <v>337</v>
      </c>
      <c r="B328">
        <v>120</v>
      </c>
      <c r="C328">
        <v>4</v>
      </c>
      <c r="D328" t="s">
        <v>10</v>
      </c>
      <c r="E328">
        <v>-1</v>
      </c>
      <c r="F328" t="s">
        <v>11</v>
      </c>
      <c r="G328">
        <v>212.00800000000001</v>
      </c>
      <c r="H328">
        <v>116</v>
      </c>
      <c r="I328">
        <v>207.51599999999999</v>
      </c>
      <c r="J328">
        <v>50</v>
      </c>
      <c r="K328">
        <v>1199</v>
      </c>
      <c r="L328">
        <v>5448</v>
      </c>
      <c r="M328">
        <v>34639</v>
      </c>
      <c r="N328" s="1">
        <v>89</v>
      </c>
      <c r="O328">
        <v>89</v>
      </c>
      <c r="P328">
        <f t="shared" si="20"/>
        <v>30.337078651685395</v>
      </c>
      <c r="Q328">
        <f t="shared" si="21"/>
        <v>30.337078651685395</v>
      </c>
      <c r="R328">
        <v>400</v>
      </c>
      <c r="S328">
        <v>212.00800000000001</v>
      </c>
      <c r="T328">
        <v>116</v>
      </c>
      <c r="U328">
        <f t="shared" si="22"/>
        <v>30.337078651685395</v>
      </c>
      <c r="V328">
        <f t="shared" si="23"/>
        <v>30.337078651685395</v>
      </c>
    </row>
    <row r="329" spans="1:22" x14ac:dyDescent="0.25">
      <c r="A329" t="s">
        <v>338</v>
      </c>
      <c r="B329">
        <v>120</v>
      </c>
      <c r="C329">
        <v>4</v>
      </c>
      <c r="D329" t="s">
        <v>10</v>
      </c>
      <c r="E329">
        <v>-1</v>
      </c>
      <c r="F329" t="s">
        <v>11</v>
      </c>
      <c r="G329">
        <v>284.53100000000001</v>
      </c>
      <c r="H329">
        <v>102</v>
      </c>
      <c r="I329">
        <v>267.14800000000002</v>
      </c>
      <c r="J329">
        <v>50</v>
      </c>
      <c r="K329">
        <v>1173</v>
      </c>
      <c r="L329">
        <v>5483</v>
      </c>
      <c r="M329">
        <v>36618</v>
      </c>
      <c r="N329" s="1">
        <v>74</v>
      </c>
      <c r="O329">
        <v>74</v>
      </c>
      <c r="P329">
        <f t="shared" si="20"/>
        <v>37.837837837837839</v>
      </c>
      <c r="Q329">
        <f t="shared" si="21"/>
        <v>37.837837837837839</v>
      </c>
      <c r="R329">
        <v>400</v>
      </c>
      <c r="S329">
        <v>284.53100000000001</v>
      </c>
      <c r="T329">
        <v>102</v>
      </c>
      <c r="U329">
        <f t="shared" si="22"/>
        <v>37.837837837837839</v>
      </c>
      <c r="V329">
        <f t="shared" si="23"/>
        <v>37.837837837837839</v>
      </c>
    </row>
    <row r="330" spans="1:22" x14ac:dyDescent="0.25">
      <c r="A330" t="s">
        <v>339</v>
      </c>
      <c r="B330">
        <v>120</v>
      </c>
      <c r="C330">
        <v>4</v>
      </c>
      <c r="D330" t="s">
        <v>10</v>
      </c>
      <c r="E330">
        <v>-1</v>
      </c>
      <c r="F330" t="s">
        <v>11</v>
      </c>
      <c r="G330">
        <v>78.697000000000003</v>
      </c>
      <c r="H330">
        <v>155</v>
      </c>
      <c r="I330">
        <v>69.744</v>
      </c>
      <c r="J330">
        <v>50</v>
      </c>
      <c r="K330">
        <v>1857</v>
      </c>
      <c r="L330">
        <v>5403</v>
      </c>
      <c r="M330">
        <v>31373</v>
      </c>
      <c r="N330" s="1">
        <v>101</v>
      </c>
      <c r="O330">
        <v>101</v>
      </c>
      <c r="P330">
        <f t="shared" si="20"/>
        <v>53.46534653465347</v>
      </c>
      <c r="Q330">
        <f t="shared" si="21"/>
        <v>53.46534653465347</v>
      </c>
      <c r="R330">
        <v>400</v>
      </c>
      <c r="S330">
        <v>78.697000000000003</v>
      </c>
      <c r="T330">
        <v>155</v>
      </c>
      <c r="U330">
        <f t="shared" si="22"/>
        <v>53.46534653465347</v>
      </c>
      <c r="V330">
        <f t="shared" si="23"/>
        <v>53.46534653465347</v>
      </c>
    </row>
    <row r="331" spans="1:22" x14ac:dyDescent="0.25">
      <c r="A331" t="s">
        <v>340</v>
      </c>
      <c r="B331">
        <v>120</v>
      </c>
      <c r="C331">
        <v>4</v>
      </c>
      <c r="D331" t="s">
        <v>10</v>
      </c>
      <c r="E331">
        <v>-1</v>
      </c>
      <c r="F331" t="s">
        <v>11</v>
      </c>
      <c r="G331">
        <v>89.409000000000006</v>
      </c>
      <c r="H331">
        <v>151</v>
      </c>
      <c r="I331">
        <v>73.927000000000007</v>
      </c>
      <c r="J331">
        <v>50</v>
      </c>
      <c r="K331">
        <v>50</v>
      </c>
      <c r="L331">
        <v>5856</v>
      </c>
      <c r="M331">
        <v>32161</v>
      </c>
      <c r="N331" s="1">
        <v>97</v>
      </c>
      <c r="O331">
        <v>97</v>
      </c>
      <c r="P331">
        <f t="shared" si="20"/>
        <v>55.670103092783506</v>
      </c>
      <c r="Q331">
        <f t="shared" si="21"/>
        <v>55.670103092783506</v>
      </c>
      <c r="R331">
        <v>400</v>
      </c>
      <c r="S331">
        <v>89.409000000000006</v>
      </c>
      <c r="T331">
        <v>151</v>
      </c>
      <c r="U331">
        <f t="shared" si="22"/>
        <v>55.670103092783506</v>
      </c>
      <c r="V331">
        <f t="shared" si="23"/>
        <v>55.670103092783506</v>
      </c>
    </row>
    <row r="332" spans="1:22" x14ac:dyDescent="0.25">
      <c r="A332" t="s">
        <v>341</v>
      </c>
      <c r="B332">
        <v>120</v>
      </c>
      <c r="C332">
        <v>4</v>
      </c>
      <c r="D332" t="s">
        <v>10</v>
      </c>
      <c r="E332">
        <v>-1</v>
      </c>
      <c r="F332" t="s">
        <v>11</v>
      </c>
      <c r="G332">
        <v>87.393000000000001</v>
      </c>
      <c r="H332">
        <v>122</v>
      </c>
      <c r="I332">
        <v>63.515999999999998</v>
      </c>
      <c r="J332">
        <v>50</v>
      </c>
      <c r="K332">
        <v>1085</v>
      </c>
      <c r="L332">
        <v>5604</v>
      </c>
      <c r="M332">
        <v>35530</v>
      </c>
      <c r="N332" s="1">
        <v>87</v>
      </c>
      <c r="O332">
        <v>87</v>
      </c>
      <c r="P332">
        <f t="shared" si="20"/>
        <v>40.229885057471265</v>
      </c>
      <c r="Q332">
        <f t="shared" si="21"/>
        <v>40.229885057471265</v>
      </c>
      <c r="R332">
        <v>400</v>
      </c>
      <c r="S332">
        <v>87.393000000000001</v>
      </c>
      <c r="T332">
        <v>122</v>
      </c>
      <c r="U332">
        <f t="shared" si="22"/>
        <v>40.229885057471265</v>
      </c>
      <c r="V332">
        <f t="shared" si="23"/>
        <v>40.229885057471265</v>
      </c>
    </row>
    <row r="333" spans="1:22" x14ac:dyDescent="0.25">
      <c r="A333" t="s">
        <v>342</v>
      </c>
      <c r="B333">
        <v>120</v>
      </c>
      <c r="C333">
        <v>4</v>
      </c>
      <c r="D333" t="s">
        <v>10</v>
      </c>
      <c r="E333">
        <v>-1</v>
      </c>
      <c r="F333" t="s">
        <v>11</v>
      </c>
      <c r="G333">
        <v>71.75</v>
      </c>
      <c r="H333">
        <v>147</v>
      </c>
      <c r="I333">
        <v>39.024000000000001</v>
      </c>
      <c r="J333">
        <v>50</v>
      </c>
      <c r="K333">
        <v>790</v>
      </c>
      <c r="L333">
        <v>5522</v>
      </c>
      <c r="M333">
        <v>30799</v>
      </c>
      <c r="N333" s="1">
        <v>124</v>
      </c>
      <c r="O333">
        <v>124</v>
      </c>
      <c r="P333">
        <f t="shared" si="20"/>
        <v>18.548387096774192</v>
      </c>
      <c r="Q333">
        <f t="shared" si="21"/>
        <v>18.548387096774192</v>
      </c>
      <c r="R333">
        <v>400</v>
      </c>
      <c r="S333">
        <v>71.75</v>
      </c>
      <c r="T333">
        <v>147</v>
      </c>
      <c r="U333">
        <f t="shared" si="22"/>
        <v>18.548387096774192</v>
      </c>
      <c r="V333">
        <f t="shared" si="23"/>
        <v>18.548387096774192</v>
      </c>
    </row>
    <row r="334" spans="1:22" x14ac:dyDescent="0.25">
      <c r="A334" t="s">
        <v>343</v>
      </c>
      <c r="B334">
        <v>120</v>
      </c>
      <c r="C334">
        <v>4</v>
      </c>
      <c r="D334" t="s">
        <v>10</v>
      </c>
      <c r="E334">
        <v>-1</v>
      </c>
      <c r="F334" t="s">
        <v>11</v>
      </c>
      <c r="G334">
        <v>90.156000000000006</v>
      </c>
      <c r="H334">
        <v>132</v>
      </c>
      <c r="I334">
        <v>76.884</v>
      </c>
      <c r="J334">
        <v>50</v>
      </c>
      <c r="K334">
        <v>323</v>
      </c>
      <c r="L334">
        <v>5789</v>
      </c>
      <c r="M334">
        <v>30444</v>
      </c>
      <c r="N334" s="1">
        <v>105</v>
      </c>
      <c r="O334">
        <v>105</v>
      </c>
      <c r="P334">
        <f t="shared" si="20"/>
        <v>25.714285714285712</v>
      </c>
      <c r="Q334">
        <f t="shared" si="21"/>
        <v>25.714285714285712</v>
      </c>
      <c r="R334">
        <v>400</v>
      </c>
      <c r="S334">
        <v>90.156000000000006</v>
      </c>
      <c r="T334">
        <v>132</v>
      </c>
      <c r="U334">
        <f t="shared" si="22"/>
        <v>25.714285714285712</v>
      </c>
      <c r="V334">
        <f t="shared" si="23"/>
        <v>25.714285714285712</v>
      </c>
    </row>
    <row r="335" spans="1:22" x14ac:dyDescent="0.25">
      <c r="A335" t="s">
        <v>344</v>
      </c>
      <c r="B335">
        <v>120</v>
      </c>
      <c r="C335">
        <v>4</v>
      </c>
      <c r="D335" t="s">
        <v>10</v>
      </c>
      <c r="E335">
        <v>-1</v>
      </c>
      <c r="F335" t="s">
        <v>11</v>
      </c>
      <c r="G335">
        <v>68.292000000000002</v>
      </c>
      <c r="H335">
        <v>115</v>
      </c>
      <c r="I335">
        <v>48.688000000000002</v>
      </c>
      <c r="J335">
        <v>50</v>
      </c>
      <c r="K335">
        <v>1220</v>
      </c>
      <c r="L335">
        <v>5702</v>
      </c>
      <c r="M335">
        <v>31951</v>
      </c>
      <c r="N335" s="1">
        <v>96</v>
      </c>
      <c r="O335">
        <v>96</v>
      </c>
      <c r="P335">
        <f t="shared" si="20"/>
        <v>19.791666666666664</v>
      </c>
      <c r="Q335">
        <f t="shared" si="21"/>
        <v>19.791666666666664</v>
      </c>
      <c r="R335">
        <v>400</v>
      </c>
      <c r="S335">
        <v>68.292000000000002</v>
      </c>
      <c r="T335">
        <v>115</v>
      </c>
      <c r="U335">
        <f t="shared" si="22"/>
        <v>19.791666666666664</v>
      </c>
      <c r="V335">
        <f t="shared" si="23"/>
        <v>19.791666666666664</v>
      </c>
    </row>
    <row r="336" spans="1:22" x14ac:dyDescent="0.25">
      <c r="A336" t="s">
        <v>345</v>
      </c>
      <c r="B336">
        <v>120</v>
      </c>
      <c r="C336">
        <v>4</v>
      </c>
      <c r="D336" t="s">
        <v>10</v>
      </c>
      <c r="E336">
        <v>-1</v>
      </c>
      <c r="F336" t="s">
        <v>11</v>
      </c>
      <c r="G336">
        <v>65.819999999999993</v>
      </c>
      <c r="H336">
        <v>101</v>
      </c>
      <c r="I336">
        <v>16.966999999999999</v>
      </c>
      <c r="J336">
        <v>50</v>
      </c>
      <c r="K336">
        <v>1184</v>
      </c>
      <c r="L336">
        <v>5671</v>
      </c>
      <c r="M336">
        <v>30348</v>
      </c>
      <c r="N336" s="1">
        <v>91</v>
      </c>
      <c r="O336">
        <v>91</v>
      </c>
      <c r="P336">
        <f t="shared" si="20"/>
        <v>10.989010989010989</v>
      </c>
      <c r="Q336">
        <f t="shared" si="21"/>
        <v>10.989010989010989</v>
      </c>
      <c r="R336">
        <v>400</v>
      </c>
      <c r="S336">
        <v>65.819999999999993</v>
      </c>
      <c r="T336">
        <v>101</v>
      </c>
      <c r="U336">
        <f t="shared" si="22"/>
        <v>10.989010989010989</v>
      </c>
      <c r="V336">
        <f t="shared" si="23"/>
        <v>10.989010989010989</v>
      </c>
    </row>
    <row r="337" spans="1:22" x14ac:dyDescent="0.25">
      <c r="A337" t="s">
        <v>346</v>
      </c>
      <c r="B337">
        <v>120</v>
      </c>
      <c r="C337">
        <v>4</v>
      </c>
      <c r="D337" t="s">
        <v>10</v>
      </c>
      <c r="E337">
        <v>-1</v>
      </c>
      <c r="F337" t="s">
        <v>11</v>
      </c>
      <c r="G337">
        <v>76.864000000000004</v>
      </c>
      <c r="H337">
        <v>118</v>
      </c>
      <c r="I337">
        <v>41.298000000000002</v>
      </c>
      <c r="J337">
        <v>50</v>
      </c>
      <c r="K337">
        <v>314</v>
      </c>
      <c r="L337">
        <v>5844</v>
      </c>
      <c r="M337">
        <v>32797</v>
      </c>
      <c r="N337" s="1">
        <v>104</v>
      </c>
      <c r="O337">
        <v>104</v>
      </c>
      <c r="P337">
        <f t="shared" si="20"/>
        <v>13.461538461538462</v>
      </c>
      <c r="Q337">
        <f t="shared" si="21"/>
        <v>13.461538461538462</v>
      </c>
      <c r="R337">
        <v>400</v>
      </c>
      <c r="S337">
        <v>76.864000000000004</v>
      </c>
      <c r="T337">
        <v>118</v>
      </c>
      <c r="U337">
        <f t="shared" si="22"/>
        <v>13.461538461538462</v>
      </c>
      <c r="V337">
        <f t="shared" si="23"/>
        <v>13.461538461538462</v>
      </c>
    </row>
    <row r="338" spans="1:22" x14ac:dyDescent="0.25">
      <c r="A338" t="s">
        <v>347</v>
      </c>
      <c r="B338">
        <v>120</v>
      </c>
      <c r="C338">
        <v>4</v>
      </c>
      <c r="D338" t="s">
        <v>10</v>
      </c>
      <c r="E338">
        <v>-1</v>
      </c>
      <c r="F338" t="s">
        <v>11</v>
      </c>
      <c r="G338">
        <v>22.675999999999998</v>
      </c>
      <c r="H338">
        <v>109</v>
      </c>
      <c r="I338">
        <v>0.16200000000000001</v>
      </c>
      <c r="J338">
        <v>50</v>
      </c>
      <c r="K338">
        <v>2756</v>
      </c>
      <c r="L338">
        <v>5291</v>
      </c>
      <c r="M338">
        <v>27419</v>
      </c>
      <c r="N338" s="1">
        <v>108</v>
      </c>
      <c r="O338">
        <v>108</v>
      </c>
      <c r="P338">
        <f t="shared" si="20"/>
        <v>0.92592592592592582</v>
      </c>
      <c r="Q338">
        <f t="shared" si="21"/>
        <v>0.92592592592592582</v>
      </c>
      <c r="R338">
        <v>400</v>
      </c>
      <c r="S338">
        <v>22.675999999999998</v>
      </c>
      <c r="T338">
        <v>109</v>
      </c>
      <c r="U338">
        <f t="shared" si="22"/>
        <v>0.92592592592592582</v>
      </c>
      <c r="V338">
        <f t="shared" si="23"/>
        <v>0.92592592592592582</v>
      </c>
    </row>
    <row r="339" spans="1:22" x14ac:dyDescent="0.25">
      <c r="A339" t="s">
        <v>348</v>
      </c>
      <c r="B339">
        <v>120</v>
      </c>
      <c r="C339">
        <v>4</v>
      </c>
      <c r="D339" t="s">
        <v>10</v>
      </c>
      <c r="E339">
        <v>-1</v>
      </c>
      <c r="F339" t="s">
        <v>11</v>
      </c>
      <c r="G339">
        <v>1.5569999999999999</v>
      </c>
      <c r="H339">
        <v>100</v>
      </c>
      <c r="I339">
        <v>1E-3</v>
      </c>
      <c r="J339">
        <v>50</v>
      </c>
      <c r="K339">
        <v>1005</v>
      </c>
      <c r="L339">
        <v>1005</v>
      </c>
      <c r="M339">
        <v>2610</v>
      </c>
      <c r="N339" s="1">
        <v>100</v>
      </c>
      <c r="O339">
        <v>100</v>
      </c>
      <c r="P339">
        <f t="shared" si="20"/>
        <v>0</v>
      </c>
      <c r="Q339">
        <f t="shared" si="21"/>
        <v>0</v>
      </c>
      <c r="R339">
        <v>400</v>
      </c>
      <c r="S339">
        <v>1.5569999999999999</v>
      </c>
      <c r="T339">
        <v>100</v>
      </c>
      <c r="U339">
        <f t="shared" si="22"/>
        <v>0</v>
      </c>
      <c r="V339">
        <f t="shared" si="23"/>
        <v>0</v>
      </c>
    </row>
    <row r="340" spans="1:22" x14ac:dyDescent="0.25">
      <c r="A340" t="s">
        <v>349</v>
      </c>
      <c r="B340">
        <v>120</v>
      </c>
      <c r="C340">
        <v>4</v>
      </c>
      <c r="D340" t="s">
        <v>10</v>
      </c>
      <c r="E340">
        <v>-1</v>
      </c>
      <c r="F340" t="s">
        <v>11</v>
      </c>
      <c r="G340">
        <v>167.98400000000001</v>
      </c>
      <c r="H340">
        <v>264</v>
      </c>
      <c r="I340">
        <v>161.08500000000001</v>
      </c>
      <c r="J340">
        <v>50</v>
      </c>
      <c r="K340">
        <v>162</v>
      </c>
      <c r="L340">
        <v>5707</v>
      </c>
      <c r="M340">
        <v>30732</v>
      </c>
      <c r="N340" s="1">
        <v>132</v>
      </c>
      <c r="O340">
        <v>152</v>
      </c>
      <c r="P340">
        <f t="shared" si="20"/>
        <v>100</v>
      </c>
      <c r="Q340">
        <f t="shared" si="21"/>
        <v>73.68421052631578</v>
      </c>
      <c r="R340">
        <v>400</v>
      </c>
      <c r="S340">
        <v>167.98400000000001</v>
      </c>
      <c r="T340">
        <v>264</v>
      </c>
      <c r="U340">
        <f t="shared" si="22"/>
        <v>100</v>
      </c>
      <c r="V340">
        <f t="shared" si="23"/>
        <v>73.68421052631578</v>
      </c>
    </row>
    <row r="341" spans="1:22" x14ac:dyDescent="0.25">
      <c r="A341" t="s">
        <v>350</v>
      </c>
      <c r="B341">
        <v>120</v>
      </c>
      <c r="C341">
        <v>4</v>
      </c>
      <c r="D341" t="s">
        <v>10</v>
      </c>
      <c r="E341">
        <v>-1</v>
      </c>
      <c r="F341" t="s">
        <v>11</v>
      </c>
      <c r="G341">
        <v>202.00299999999999</v>
      </c>
      <c r="H341">
        <v>262</v>
      </c>
      <c r="I341">
        <v>192.54499999999999</v>
      </c>
      <c r="J341">
        <v>50</v>
      </c>
      <c r="K341">
        <v>83</v>
      </c>
      <c r="L341">
        <v>5741</v>
      </c>
      <c r="M341">
        <v>33454</v>
      </c>
      <c r="N341" s="1">
        <v>94</v>
      </c>
      <c r="O341">
        <v>152</v>
      </c>
      <c r="P341">
        <f t="shared" si="20"/>
        <v>178.72340425531914</v>
      </c>
      <c r="Q341">
        <f t="shared" si="21"/>
        <v>72.368421052631575</v>
      </c>
      <c r="R341">
        <v>400</v>
      </c>
      <c r="S341">
        <v>202.00299999999999</v>
      </c>
      <c r="T341">
        <v>262</v>
      </c>
      <c r="U341">
        <f t="shared" si="22"/>
        <v>178.72340425531914</v>
      </c>
      <c r="V341">
        <f t="shared" si="23"/>
        <v>72.368421052631575</v>
      </c>
    </row>
    <row r="342" spans="1:22" x14ac:dyDescent="0.25">
      <c r="A342" t="s">
        <v>351</v>
      </c>
      <c r="B342">
        <v>120</v>
      </c>
      <c r="C342">
        <v>4</v>
      </c>
      <c r="D342" t="s">
        <v>10</v>
      </c>
      <c r="E342">
        <v>-1</v>
      </c>
      <c r="F342" t="s">
        <v>11</v>
      </c>
      <c r="G342">
        <v>195.73400000000001</v>
      </c>
      <c r="H342">
        <v>186</v>
      </c>
      <c r="I342">
        <v>120.544</v>
      </c>
      <c r="J342">
        <v>50</v>
      </c>
      <c r="K342">
        <v>326</v>
      </c>
      <c r="L342">
        <v>5698</v>
      </c>
      <c r="M342">
        <v>31310</v>
      </c>
      <c r="N342" s="1">
        <v>101</v>
      </c>
      <c r="O342">
        <v>108</v>
      </c>
      <c r="P342">
        <f t="shared" si="20"/>
        <v>84.158415841584159</v>
      </c>
      <c r="Q342">
        <f t="shared" si="21"/>
        <v>72.222222222222214</v>
      </c>
      <c r="R342">
        <v>400</v>
      </c>
      <c r="S342">
        <v>195.73400000000001</v>
      </c>
      <c r="T342">
        <v>186</v>
      </c>
      <c r="U342">
        <f t="shared" si="22"/>
        <v>84.158415841584159</v>
      </c>
      <c r="V342">
        <f t="shared" si="23"/>
        <v>72.222222222222214</v>
      </c>
    </row>
    <row r="343" spans="1:22" x14ac:dyDescent="0.25">
      <c r="A343" t="s">
        <v>352</v>
      </c>
      <c r="B343">
        <v>120</v>
      </c>
      <c r="C343">
        <v>4</v>
      </c>
      <c r="D343" t="s">
        <v>10</v>
      </c>
      <c r="E343">
        <v>-1</v>
      </c>
      <c r="F343" t="s">
        <v>11</v>
      </c>
      <c r="G343">
        <v>181.768</v>
      </c>
      <c r="H343">
        <v>158</v>
      </c>
      <c r="I343">
        <v>151.75899999999999</v>
      </c>
      <c r="J343">
        <v>50</v>
      </c>
      <c r="K343">
        <v>326</v>
      </c>
      <c r="L343">
        <v>5744</v>
      </c>
      <c r="M343">
        <v>34119</v>
      </c>
      <c r="N343" s="1">
        <v>77</v>
      </c>
      <c r="O343">
        <v>100</v>
      </c>
      <c r="P343">
        <f t="shared" si="20"/>
        <v>105.1948051948052</v>
      </c>
      <c r="Q343">
        <f t="shared" si="21"/>
        <v>57.999999999999993</v>
      </c>
      <c r="R343">
        <v>400</v>
      </c>
      <c r="S343">
        <v>181.768</v>
      </c>
      <c r="T343">
        <v>158</v>
      </c>
      <c r="U343">
        <f t="shared" si="22"/>
        <v>105.1948051948052</v>
      </c>
      <c r="V343">
        <f t="shared" si="23"/>
        <v>57.999999999999993</v>
      </c>
    </row>
    <row r="344" spans="1:22" x14ac:dyDescent="0.25">
      <c r="A344" t="s">
        <v>353</v>
      </c>
      <c r="B344">
        <v>120</v>
      </c>
      <c r="C344">
        <v>4</v>
      </c>
      <c r="D344" t="s">
        <v>10</v>
      </c>
      <c r="E344">
        <v>-1</v>
      </c>
      <c r="F344" t="s">
        <v>11</v>
      </c>
      <c r="G344">
        <v>129.714</v>
      </c>
      <c r="H344">
        <v>128</v>
      </c>
      <c r="I344">
        <v>109.33</v>
      </c>
      <c r="J344">
        <v>50</v>
      </c>
      <c r="K344">
        <v>87</v>
      </c>
      <c r="L344">
        <v>5843</v>
      </c>
      <c r="M344">
        <v>30867</v>
      </c>
      <c r="N344" s="1">
        <v>102</v>
      </c>
      <c r="O344">
        <v>102</v>
      </c>
      <c r="P344">
        <f t="shared" si="20"/>
        <v>25.490196078431371</v>
      </c>
      <c r="Q344">
        <f t="shared" si="21"/>
        <v>25.490196078431371</v>
      </c>
      <c r="R344">
        <v>400</v>
      </c>
      <c r="S344">
        <v>129.714</v>
      </c>
      <c r="T344">
        <v>128</v>
      </c>
      <c r="U344">
        <f t="shared" si="22"/>
        <v>25.490196078431371</v>
      </c>
      <c r="V344">
        <f t="shared" si="23"/>
        <v>25.490196078431371</v>
      </c>
    </row>
    <row r="345" spans="1:22" x14ac:dyDescent="0.25">
      <c r="A345" t="s">
        <v>354</v>
      </c>
      <c r="B345">
        <v>120</v>
      </c>
      <c r="C345">
        <v>4</v>
      </c>
      <c r="D345" t="s">
        <v>10</v>
      </c>
      <c r="E345">
        <v>-1</v>
      </c>
      <c r="F345" t="s">
        <v>11</v>
      </c>
      <c r="G345">
        <v>158.91300000000001</v>
      </c>
      <c r="H345">
        <v>154</v>
      </c>
      <c r="I345">
        <v>149.227</v>
      </c>
      <c r="J345">
        <v>50</v>
      </c>
      <c r="K345">
        <v>977</v>
      </c>
      <c r="L345">
        <v>5410</v>
      </c>
      <c r="M345">
        <v>31920</v>
      </c>
      <c r="N345" s="1">
        <v>97</v>
      </c>
      <c r="O345">
        <v>97</v>
      </c>
      <c r="P345">
        <f t="shared" si="20"/>
        <v>58.762886597938149</v>
      </c>
      <c r="Q345">
        <f t="shared" si="21"/>
        <v>58.762886597938149</v>
      </c>
      <c r="R345">
        <v>400</v>
      </c>
      <c r="S345">
        <v>158.91300000000001</v>
      </c>
      <c r="T345">
        <v>154</v>
      </c>
      <c r="U345">
        <f t="shared" si="22"/>
        <v>58.762886597938149</v>
      </c>
      <c r="V345">
        <f t="shared" si="23"/>
        <v>58.762886597938149</v>
      </c>
    </row>
    <row r="346" spans="1:22" x14ac:dyDescent="0.25">
      <c r="A346" t="s">
        <v>355</v>
      </c>
      <c r="B346">
        <v>120</v>
      </c>
      <c r="C346">
        <v>4</v>
      </c>
      <c r="D346" t="s">
        <v>10</v>
      </c>
      <c r="E346">
        <v>-1</v>
      </c>
      <c r="F346" t="s">
        <v>11</v>
      </c>
      <c r="G346">
        <v>135.41200000000001</v>
      </c>
      <c r="H346">
        <v>106</v>
      </c>
      <c r="I346">
        <v>121.971</v>
      </c>
      <c r="J346">
        <v>50</v>
      </c>
      <c r="K346">
        <v>589</v>
      </c>
      <c r="L346">
        <v>5671</v>
      </c>
      <c r="M346">
        <v>33135</v>
      </c>
      <c r="N346" s="1">
        <v>80</v>
      </c>
      <c r="O346">
        <v>80</v>
      </c>
      <c r="P346">
        <f t="shared" si="20"/>
        <v>32.5</v>
      </c>
      <c r="Q346">
        <f t="shared" si="21"/>
        <v>32.5</v>
      </c>
      <c r="R346">
        <v>400</v>
      </c>
      <c r="S346">
        <v>135.41200000000001</v>
      </c>
      <c r="T346">
        <v>106</v>
      </c>
      <c r="U346">
        <f t="shared" si="22"/>
        <v>32.5</v>
      </c>
      <c r="V346">
        <f t="shared" si="23"/>
        <v>32.5</v>
      </c>
    </row>
    <row r="347" spans="1:22" x14ac:dyDescent="0.25">
      <c r="A347" t="s">
        <v>356</v>
      </c>
      <c r="B347">
        <v>120</v>
      </c>
      <c r="C347">
        <v>4</v>
      </c>
      <c r="D347" t="s">
        <v>10</v>
      </c>
      <c r="E347">
        <v>-1</v>
      </c>
      <c r="F347" t="s">
        <v>11</v>
      </c>
      <c r="G347">
        <v>146.02600000000001</v>
      </c>
      <c r="H347">
        <v>127</v>
      </c>
      <c r="I347">
        <v>102.218</v>
      </c>
      <c r="J347">
        <v>50</v>
      </c>
      <c r="K347">
        <v>249</v>
      </c>
      <c r="L347">
        <v>5705</v>
      </c>
      <c r="M347">
        <v>32729</v>
      </c>
      <c r="N347" s="1">
        <v>88</v>
      </c>
      <c r="O347">
        <v>88</v>
      </c>
      <c r="P347">
        <f t="shared" si="20"/>
        <v>44.31818181818182</v>
      </c>
      <c r="Q347">
        <f t="shared" si="21"/>
        <v>44.31818181818182</v>
      </c>
      <c r="R347">
        <v>400</v>
      </c>
      <c r="S347">
        <v>146.02600000000001</v>
      </c>
      <c r="T347">
        <v>127</v>
      </c>
      <c r="U347">
        <f t="shared" si="22"/>
        <v>44.31818181818182</v>
      </c>
      <c r="V347">
        <f t="shared" si="23"/>
        <v>44.31818181818182</v>
      </c>
    </row>
    <row r="348" spans="1:22" x14ac:dyDescent="0.25">
      <c r="A348" t="s">
        <v>357</v>
      </c>
      <c r="B348">
        <v>120</v>
      </c>
      <c r="C348">
        <v>4</v>
      </c>
      <c r="D348" t="s">
        <v>10</v>
      </c>
      <c r="E348">
        <v>-1</v>
      </c>
      <c r="F348" t="s">
        <v>11</v>
      </c>
      <c r="G348">
        <v>104.029</v>
      </c>
      <c r="H348">
        <v>100</v>
      </c>
      <c r="I348">
        <v>67.289000000000001</v>
      </c>
      <c r="J348">
        <v>50</v>
      </c>
      <c r="K348">
        <v>680</v>
      </c>
      <c r="L348">
        <v>5646</v>
      </c>
      <c r="M348">
        <v>35371</v>
      </c>
      <c r="N348" s="1">
        <v>83</v>
      </c>
      <c r="O348">
        <v>83</v>
      </c>
      <c r="P348">
        <f t="shared" si="20"/>
        <v>20.481927710843372</v>
      </c>
      <c r="Q348">
        <f t="shared" si="21"/>
        <v>20.481927710843372</v>
      </c>
      <c r="R348">
        <v>400</v>
      </c>
      <c r="S348">
        <v>104.029</v>
      </c>
      <c r="T348">
        <v>100</v>
      </c>
      <c r="U348">
        <f t="shared" si="22"/>
        <v>20.481927710843372</v>
      </c>
      <c r="V348">
        <f t="shared" si="23"/>
        <v>20.481927710843372</v>
      </c>
    </row>
    <row r="349" spans="1:22" x14ac:dyDescent="0.25">
      <c r="A349" t="s">
        <v>358</v>
      </c>
      <c r="B349">
        <v>120</v>
      </c>
      <c r="C349">
        <v>4</v>
      </c>
      <c r="D349" t="s">
        <v>10</v>
      </c>
      <c r="E349">
        <v>-1</v>
      </c>
      <c r="F349" t="s">
        <v>11</v>
      </c>
      <c r="G349">
        <v>130.87100000000001</v>
      </c>
      <c r="H349">
        <v>102</v>
      </c>
      <c r="I349">
        <v>97.775999999999996</v>
      </c>
      <c r="J349">
        <v>50</v>
      </c>
      <c r="K349">
        <v>528</v>
      </c>
      <c r="L349">
        <v>5644</v>
      </c>
      <c r="M349">
        <v>33336</v>
      </c>
      <c r="N349" s="1">
        <v>86</v>
      </c>
      <c r="O349">
        <v>86</v>
      </c>
      <c r="P349">
        <f t="shared" si="20"/>
        <v>18.604651162790699</v>
      </c>
      <c r="Q349">
        <f t="shared" si="21"/>
        <v>18.604651162790699</v>
      </c>
      <c r="R349">
        <v>400</v>
      </c>
      <c r="S349">
        <v>130.87100000000001</v>
      </c>
      <c r="T349">
        <v>102</v>
      </c>
      <c r="U349">
        <f t="shared" si="22"/>
        <v>18.604651162790699</v>
      </c>
      <c r="V349">
        <f t="shared" si="23"/>
        <v>18.604651162790699</v>
      </c>
    </row>
    <row r="350" spans="1:22" x14ac:dyDescent="0.25">
      <c r="A350" t="s">
        <v>359</v>
      </c>
      <c r="B350">
        <v>120</v>
      </c>
      <c r="C350">
        <v>4</v>
      </c>
      <c r="D350" t="s">
        <v>10</v>
      </c>
      <c r="E350">
        <v>-1</v>
      </c>
      <c r="F350" t="s">
        <v>11</v>
      </c>
      <c r="G350">
        <v>311.00200000000001</v>
      </c>
      <c r="H350">
        <v>357</v>
      </c>
      <c r="I350">
        <v>310.21300000000002</v>
      </c>
      <c r="J350">
        <v>50</v>
      </c>
      <c r="K350">
        <v>126</v>
      </c>
      <c r="L350">
        <v>5847</v>
      </c>
      <c r="M350">
        <v>31315</v>
      </c>
      <c r="N350" s="1">
        <v>126</v>
      </c>
      <c r="O350">
        <v>182</v>
      </c>
      <c r="P350">
        <f t="shared" si="20"/>
        <v>183.33333333333331</v>
      </c>
      <c r="Q350">
        <f t="shared" si="21"/>
        <v>96.15384615384616</v>
      </c>
      <c r="R350">
        <v>400</v>
      </c>
      <c r="S350">
        <v>311.00200000000001</v>
      </c>
      <c r="T350">
        <v>357</v>
      </c>
      <c r="U350">
        <f t="shared" si="22"/>
        <v>183.33333333333331</v>
      </c>
      <c r="V350">
        <f t="shared" si="23"/>
        <v>96.15384615384616</v>
      </c>
    </row>
    <row r="351" spans="1:22" x14ac:dyDescent="0.25">
      <c r="A351" t="s">
        <v>360</v>
      </c>
      <c r="B351">
        <v>120</v>
      </c>
      <c r="C351">
        <v>4</v>
      </c>
      <c r="D351" t="s">
        <v>10</v>
      </c>
      <c r="E351">
        <v>-1</v>
      </c>
      <c r="F351" t="s">
        <v>11</v>
      </c>
      <c r="G351">
        <v>223.74</v>
      </c>
      <c r="H351">
        <v>305</v>
      </c>
      <c r="I351">
        <v>223.417</v>
      </c>
      <c r="J351">
        <v>50</v>
      </c>
      <c r="K351">
        <v>181</v>
      </c>
      <c r="L351">
        <v>5751</v>
      </c>
      <c r="M351">
        <v>32105</v>
      </c>
      <c r="N351" s="1">
        <v>87</v>
      </c>
      <c r="O351">
        <v>173</v>
      </c>
      <c r="P351">
        <f t="shared" si="20"/>
        <v>250.57471264367814</v>
      </c>
      <c r="Q351">
        <f t="shared" si="21"/>
        <v>76.300578034682076</v>
      </c>
      <c r="R351">
        <v>400</v>
      </c>
      <c r="S351">
        <v>223.74</v>
      </c>
      <c r="T351">
        <v>305</v>
      </c>
      <c r="U351">
        <f t="shared" si="22"/>
        <v>250.57471264367814</v>
      </c>
      <c r="V351">
        <f t="shared" si="23"/>
        <v>76.300578034682076</v>
      </c>
    </row>
    <row r="352" spans="1:22" x14ac:dyDescent="0.25">
      <c r="A352" t="s">
        <v>361</v>
      </c>
      <c r="B352">
        <v>120</v>
      </c>
      <c r="C352">
        <v>4</v>
      </c>
      <c r="D352" t="s">
        <v>10</v>
      </c>
      <c r="E352">
        <v>-1</v>
      </c>
      <c r="F352" t="s">
        <v>11</v>
      </c>
      <c r="G352">
        <v>225.23500000000001</v>
      </c>
      <c r="H352">
        <v>184</v>
      </c>
      <c r="I352">
        <v>223.751</v>
      </c>
      <c r="J352">
        <v>50</v>
      </c>
      <c r="K352">
        <v>587</v>
      </c>
      <c r="L352">
        <v>5648</v>
      </c>
      <c r="M352">
        <v>32966</v>
      </c>
      <c r="N352" s="1">
        <v>86</v>
      </c>
      <c r="O352">
        <v>121</v>
      </c>
      <c r="P352">
        <f t="shared" si="20"/>
        <v>113.95348837209302</v>
      </c>
      <c r="Q352">
        <f t="shared" si="21"/>
        <v>52.066115702479344</v>
      </c>
      <c r="R352">
        <v>400</v>
      </c>
      <c r="S352">
        <v>225.23500000000001</v>
      </c>
      <c r="T352">
        <v>184</v>
      </c>
      <c r="U352">
        <f t="shared" si="22"/>
        <v>113.95348837209302</v>
      </c>
      <c r="V352">
        <f t="shared" si="23"/>
        <v>52.066115702479344</v>
      </c>
    </row>
    <row r="353" spans="1:22" x14ac:dyDescent="0.25">
      <c r="A353" t="s">
        <v>362</v>
      </c>
      <c r="B353">
        <v>120</v>
      </c>
      <c r="C353">
        <v>4</v>
      </c>
      <c r="D353" t="s">
        <v>10</v>
      </c>
      <c r="E353">
        <v>-1</v>
      </c>
      <c r="F353" t="s">
        <v>11</v>
      </c>
      <c r="G353">
        <v>229.86</v>
      </c>
      <c r="H353">
        <v>206</v>
      </c>
      <c r="I353">
        <v>220.429</v>
      </c>
      <c r="J353">
        <v>50</v>
      </c>
      <c r="K353">
        <v>253</v>
      </c>
      <c r="L353">
        <v>5837</v>
      </c>
      <c r="M353">
        <v>31368</v>
      </c>
      <c r="N353" s="1">
        <v>81</v>
      </c>
      <c r="O353">
        <v>129</v>
      </c>
      <c r="P353">
        <f t="shared" si="20"/>
        <v>154.32098765432099</v>
      </c>
      <c r="Q353">
        <f t="shared" si="21"/>
        <v>59.689922480620147</v>
      </c>
      <c r="R353">
        <v>400</v>
      </c>
      <c r="S353">
        <v>229.86</v>
      </c>
      <c r="T353">
        <v>206</v>
      </c>
      <c r="U353">
        <f t="shared" si="22"/>
        <v>154.32098765432099</v>
      </c>
      <c r="V353">
        <f t="shared" si="23"/>
        <v>59.689922480620147</v>
      </c>
    </row>
    <row r="354" spans="1:22" x14ac:dyDescent="0.25">
      <c r="A354" t="s">
        <v>363</v>
      </c>
      <c r="B354">
        <v>120</v>
      </c>
      <c r="C354">
        <v>4</v>
      </c>
      <c r="D354" t="s">
        <v>10</v>
      </c>
      <c r="E354">
        <v>-1</v>
      </c>
      <c r="F354" t="s">
        <v>11</v>
      </c>
      <c r="G354">
        <v>170.91399999999999</v>
      </c>
      <c r="H354">
        <v>168</v>
      </c>
      <c r="I354">
        <v>168.39099999999999</v>
      </c>
      <c r="J354">
        <v>50</v>
      </c>
      <c r="K354">
        <v>276</v>
      </c>
      <c r="L354">
        <v>5804</v>
      </c>
      <c r="M354">
        <v>28910</v>
      </c>
      <c r="N354" s="1">
        <v>115</v>
      </c>
      <c r="O354">
        <v>115</v>
      </c>
      <c r="P354">
        <f t="shared" si="20"/>
        <v>46.086956521739133</v>
      </c>
      <c r="Q354">
        <f t="shared" si="21"/>
        <v>46.086956521739133</v>
      </c>
      <c r="R354">
        <v>400</v>
      </c>
      <c r="S354">
        <v>170.91399999999999</v>
      </c>
      <c r="T354">
        <v>168</v>
      </c>
      <c r="U354">
        <f t="shared" si="22"/>
        <v>46.086956521739133</v>
      </c>
      <c r="V354">
        <f t="shared" si="23"/>
        <v>46.086956521739133</v>
      </c>
    </row>
    <row r="355" spans="1:22" x14ac:dyDescent="0.25">
      <c r="A355" t="s">
        <v>364</v>
      </c>
      <c r="B355">
        <v>120</v>
      </c>
      <c r="C355">
        <v>4</v>
      </c>
      <c r="D355" t="s">
        <v>10</v>
      </c>
      <c r="E355">
        <v>-1</v>
      </c>
      <c r="F355" t="s">
        <v>11</v>
      </c>
      <c r="G355">
        <v>223.55199999999999</v>
      </c>
      <c r="H355">
        <v>159</v>
      </c>
      <c r="I355">
        <v>219.83799999999999</v>
      </c>
      <c r="J355">
        <v>50</v>
      </c>
      <c r="K355">
        <v>289</v>
      </c>
      <c r="L355">
        <v>5830</v>
      </c>
      <c r="M355">
        <v>33010</v>
      </c>
      <c r="N355" s="1">
        <v>88</v>
      </c>
      <c r="O355">
        <v>98</v>
      </c>
      <c r="P355">
        <f t="shared" si="20"/>
        <v>80.681818181818173</v>
      </c>
      <c r="Q355">
        <f t="shared" si="21"/>
        <v>62.244897959183675</v>
      </c>
      <c r="R355">
        <v>400</v>
      </c>
      <c r="S355">
        <v>223.55199999999999</v>
      </c>
      <c r="T355">
        <v>159</v>
      </c>
      <c r="U355">
        <f t="shared" si="22"/>
        <v>80.681818181818173</v>
      </c>
      <c r="V355">
        <f t="shared" si="23"/>
        <v>62.244897959183675</v>
      </c>
    </row>
    <row r="356" spans="1:22" x14ac:dyDescent="0.25">
      <c r="A356" t="s">
        <v>365</v>
      </c>
      <c r="B356">
        <v>120</v>
      </c>
      <c r="C356">
        <v>4</v>
      </c>
      <c r="D356" t="s">
        <v>10</v>
      </c>
      <c r="E356">
        <v>-1</v>
      </c>
      <c r="F356" t="s">
        <v>11</v>
      </c>
      <c r="G356">
        <v>126.58799999999999</v>
      </c>
      <c r="H356">
        <v>122</v>
      </c>
      <c r="I356">
        <v>122.05500000000001</v>
      </c>
      <c r="J356">
        <v>50</v>
      </c>
      <c r="K356">
        <v>2706</v>
      </c>
      <c r="L356">
        <v>5353</v>
      </c>
      <c r="M356">
        <v>32094</v>
      </c>
      <c r="N356" s="1">
        <v>100</v>
      </c>
      <c r="O356">
        <v>100</v>
      </c>
      <c r="P356">
        <f t="shared" si="20"/>
        <v>22</v>
      </c>
      <c r="Q356">
        <f t="shared" si="21"/>
        <v>22</v>
      </c>
      <c r="R356">
        <v>400</v>
      </c>
      <c r="S356">
        <v>126.58799999999999</v>
      </c>
      <c r="T356">
        <v>122</v>
      </c>
      <c r="U356">
        <f t="shared" si="22"/>
        <v>22</v>
      </c>
      <c r="V356">
        <f t="shared" si="23"/>
        <v>22</v>
      </c>
    </row>
    <row r="357" spans="1:22" x14ac:dyDescent="0.25">
      <c r="A357" t="s">
        <v>366</v>
      </c>
      <c r="B357">
        <v>120</v>
      </c>
      <c r="C357">
        <v>4</v>
      </c>
      <c r="D357" t="s">
        <v>10</v>
      </c>
      <c r="E357">
        <v>-1</v>
      </c>
      <c r="F357" t="s">
        <v>11</v>
      </c>
      <c r="G357">
        <v>164.35</v>
      </c>
      <c r="H357">
        <v>119</v>
      </c>
      <c r="I357">
        <v>138.05500000000001</v>
      </c>
      <c r="J357">
        <v>50</v>
      </c>
      <c r="K357">
        <v>678</v>
      </c>
      <c r="L357">
        <v>5766</v>
      </c>
      <c r="M357">
        <v>34212</v>
      </c>
      <c r="N357" s="1">
        <v>94</v>
      </c>
      <c r="O357">
        <v>94</v>
      </c>
      <c r="P357">
        <f t="shared" si="20"/>
        <v>26.595744680851062</v>
      </c>
      <c r="Q357">
        <f t="shared" si="21"/>
        <v>26.595744680851062</v>
      </c>
      <c r="R357">
        <v>400</v>
      </c>
      <c r="S357">
        <v>164.35</v>
      </c>
      <c r="T357">
        <v>119</v>
      </c>
      <c r="U357">
        <f t="shared" si="22"/>
        <v>26.595744680851062</v>
      </c>
      <c r="V357">
        <f t="shared" si="23"/>
        <v>26.595744680851062</v>
      </c>
    </row>
    <row r="358" spans="1:22" x14ac:dyDescent="0.25">
      <c r="A358" t="s">
        <v>367</v>
      </c>
      <c r="B358">
        <v>120</v>
      </c>
      <c r="C358">
        <v>4</v>
      </c>
      <c r="D358" t="s">
        <v>10</v>
      </c>
      <c r="E358">
        <v>-1</v>
      </c>
      <c r="F358" t="s">
        <v>11</v>
      </c>
      <c r="G358">
        <v>147.429</v>
      </c>
      <c r="H358">
        <v>120</v>
      </c>
      <c r="I358">
        <v>143.84</v>
      </c>
      <c r="J358">
        <v>50</v>
      </c>
      <c r="K358">
        <v>442</v>
      </c>
      <c r="L358">
        <v>5593</v>
      </c>
      <c r="M358">
        <v>31987</v>
      </c>
      <c r="N358" s="1">
        <v>91</v>
      </c>
      <c r="O358">
        <v>91</v>
      </c>
      <c r="P358">
        <f t="shared" si="20"/>
        <v>31.868131868131865</v>
      </c>
      <c r="Q358">
        <f t="shared" si="21"/>
        <v>31.868131868131865</v>
      </c>
      <c r="R358">
        <v>400</v>
      </c>
      <c r="S358">
        <v>147.429</v>
      </c>
      <c r="T358">
        <v>120</v>
      </c>
      <c r="U358">
        <f t="shared" si="22"/>
        <v>31.868131868131865</v>
      </c>
      <c r="V358">
        <f t="shared" si="23"/>
        <v>31.868131868131865</v>
      </c>
    </row>
    <row r="359" spans="1:22" x14ac:dyDescent="0.25">
      <c r="A359" t="s">
        <v>368</v>
      </c>
      <c r="B359">
        <v>120</v>
      </c>
      <c r="C359">
        <v>4</v>
      </c>
      <c r="D359" t="s">
        <v>10</v>
      </c>
      <c r="E359">
        <v>-1</v>
      </c>
      <c r="F359" t="s">
        <v>11</v>
      </c>
      <c r="G359">
        <v>153.22399999999999</v>
      </c>
      <c r="H359">
        <v>95</v>
      </c>
      <c r="I359">
        <v>136.917</v>
      </c>
      <c r="J359">
        <v>50</v>
      </c>
      <c r="K359">
        <v>1394</v>
      </c>
      <c r="L359">
        <v>5396</v>
      </c>
      <c r="M359">
        <v>31112</v>
      </c>
      <c r="N359" s="1">
        <v>87</v>
      </c>
      <c r="O359">
        <v>87</v>
      </c>
      <c r="P359">
        <f t="shared" si="20"/>
        <v>9.1954022988505741</v>
      </c>
      <c r="Q359">
        <f t="shared" si="21"/>
        <v>9.1954022988505741</v>
      </c>
      <c r="R359">
        <v>400</v>
      </c>
      <c r="S359">
        <v>153.22399999999999</v>
      </c>
      <c r="T359">
        <v>95</v>
      </c>
      <c r="U359">
        <f t="shared" si="22"/>
        <v>9.1954022988505741</v>
      </c>
      <c r="V359">
        <f t="shared" si="23"/>
        <v>9.1954022988505741</v>
      </c>
    </row>
    <row r="360" spans="1:22" x14ac:dyDescent="0.25">
      <c r="A360" t="s">
        <v>369</v>
      </c>
      <c r="B360">
        <v>120</v>
      </c>
      <c r="C360">
        <v>4</v>
      </c>
      <c r="D360" t="s">
        <v>10</v>
      </c>
      <c r="E360">
        <v>-1</v>
      </c>
      <c r="F360" t="s">
        <v>11</v>
      </c>
      <c r="G360">
        <v>368.762</v>
      </c>
      <c r="H360">
        <v>357</v>
      </c>
      <c r="I360">
        <v>367.762</v>
      </c>
      <c r="J360">
        <v>50</v>
      </c>
      <c r="K360">
        <v>156</v>
      </c>
      <c r="L360">
        <v>5797</v>
      </c>
      <c r="M360">
        <v>31578</v>
      </c>
      <c r="N360" s="1">
        <v>96</v>
      </c>
      <c r="O360">
        <v>199</v>
      </c>
      <c r="P360">
        <f t="shared" si="20"/>
        <v>271.875</v>
      </c>
      <c r="Q360">
        <f t="shared" si="21"/>
        <v>79.396984924623112</v>
      </c>
      <c r="R360">
        <v>400</v>
      </c>
      <c r="S360">
        <v>368.762</v>
      </c>
      <c r="T360">
        <v>357</v>
      </c>
      <c r="U360">
        <f t="shared" si="22"/>
        <v>271.875</v>
      </c>
      <c r="V360">
        <f t="shared" si="23"/>
        <v>79.396984924623112</v>
      </c>
    </row>
    <row r="361" spans="1:22" x14ac:dyDescent="0.25">
      <c r="A361" t="s">
        <v>370</v>
      </c>
      <c r="B361">
        <v>120</v>
      </c>
      <c r="C361">
        <v>4</v>
      </c>
      <c r="D361" t="s">
        <v>10</v>
      </c>
      <c r="E361">
        <v>-1</v>
      </c>
      <c r="F361" t="s">
        <v>11</v>
      </c>
      <c r="G361">
        <v>290.77300000000002</v>
      </c>
      <c r="H361">
        <v>376</v>
      </c>
      <c r="I361">
        <v>286.95499999999998</v>
      </c>
      <c r="J361">
        <v>50</v>
      </c>
      <c r="K361">
        <v>154</v>
      </c>
      <c r="L361">
        <v>5843</v>
      </c>
      <c r="M361">
        <v>29801</v>
      </c>
      <c r="N361" s="1">
        <v>95</v>
      </c>
      <c r="O361">
        <v>205</v>
      </c>
      <c r="P361">
        <f t="shared" si="20"/>
        <v>295.78947368421052</v>
      </c>
      <c r="Q361">
        <f t="shared" si="21"/>
        <v>83.414634146341456</v>
      </c>
      <c r="R361">
        <v>400</v>
      </c>
      <c r="S361">
        <v>290.77300000000002</v>
      </c>
      <c r="T361">
        <v>376</v>
      </c>
      <c r="U361">
        <f t="shared" si="22"/>
        <v>295.78947368421052</v>
      </c>
      <c r="V361">
        <f t="shared" si="23"/>
        <v>83.414634146341456</v>
      </c>
    </row>
    <row r="362" spans="1:22" x14ac:dyDescent="0.25">
      <c r="A362" t="s">
        <v>371</v>
      </c>
      <c r="B362">
        <v>120</v>
      </c>
      <c r="C362">
        <v>4</v>
      </c>
      <c r="D362" t="s">
        <v>10</v>
      </c>
      <c r="E362">
        <v>-1</v>
      </c>
      <c r="F362" t="s">
        <v>11</v>
      </c>
      <c r="G362">
        <v>247.30500000000001</v>
      </c>
      <c r="H362">
        <v>245</v>
      </c>
      <c r="I362">
        <v>242.18899999999999</v>
      </c>
      <c r="J362">
        <v>50</v>
      </c>
      <c r="K362">
        <v>167</v>
      </c>
      <c r="L362">
        <v>5834</v>
      </c>
      <c r="M362">
        <v>32476</v>
      </c>
      <c r="N362" s="1">
        <v>95</v>
      </c>
      <c r="O362">
        <v>151</v>
      </c>
      <c r="P362">
        <f t="shared" si="20"/>
        <v>157.89473684210526</v>
      </c>
      <c r="Q362">
        <f t="shared" si="21"/>
        <v>62.251655629139066</v>
      </c>
      <c r="R362">
        <v>400</v>
      </c>
      <c r="S362">
        <v>247.30500000000001</v>
      </c>
      <c r="T362">
        <v>245</v>
      </c>
      <c r="U362">
        <f t="shared" si="22"/>
        <v>157.89473684210526</v>
      </c>
      <c r="V362">
        <f t="shared" si="23"/>
        <v>62.251655629139066</v>
      </c>
    </row>
    <row r="363" spans="1:22" x14ac:dyDescent="0.25">
      <c r="A363" t="s">
        <v>372</v>
      </c>
      <c r="B363">
        <v>120</v>
      </c>
      <c r="C363">
        <v>4</v>
      </c>
      <c r="D363" t="s">
        <v>10</v>
      </c>
      <c r="E363">
        <v>-1</v>
      </c>
      <c r="F363" t="s">
        <v>11</v>
      </c>
      <c r="G363">
        <v>317.99</v>
      </c>
      <c r="H363">
        <v>311</v>
      </c>
      <c r="I363">
        <v>314.827</v>
      </c>
      <c r="J363">
        <v>50</v>
      </c>
      <c r="K363">
        <v>205</v>
      </c>
      <c r="L363">
        <v>5834</v>
      </c>
      <c r="M363">
        <v>30872</v>
      </c>
      <c r="N363" s="1">
        <v>114</v>
      </c>
      <c r="O363">
        <v>189</v>
      </c>
      <c r="P363">
        <f t="shared" si="20"/>
        <v>172.80701754385964</v>
      </c>
      <c r="Q363">
        <f t="shared" si="21"/>
        <v>64.550264550264544</v>
      </c>
      <c r="R363">
        <v>400</v>
      </c>
      <c r="S363">
        <v>317.99</v>
      </c>
      <c r="T363">
        <v>311</v>
      </c>
      <c r="U363">
        <f t="shared" si="22"/>
        <v>172.80701754385964</v>
      </c>
      <c r="V363">
        <f t="shared" si="23"/>
        <v>64.550264550264544</v>
      </c>
    </row>
    <row r="364" spans="1:22" x14ac:dyDescent="0.25">
      <c r="A364" t="s">
        <v>373</v>
      </c>
      <c r="B364">
        <v>120</v>
      </c>
      <c r="C364">
        <v>4</v>
      </c>
      <c r="D364" t="s">
        <v>10</v>
      </c>
      <c r="E364">
        <v>-1</v>
      </c>
      <c r="F364" t="s">
        <v>11</v>
      </c>
      <c r="G364">
        <v>257.096</v>
      </c>
      <c r="H364">
        <v>184</v>
      </c>
      <c r="I364">
        <v>255.374</v>
      </c>
      <c r="J364">
        <v>50</v>
      </c>
      <c r="K364">
        <v>332</v>
      </c>
      <c r="L364">
        <v>5774</v>
      </c>
      <c r="M364">
        <v>32566</v>
      </c>
      <c r="N364" s="1">
        <v>92</v>
      </c>
      <c r="O364">
        <v>113</v>
      </c>
      <c r="P364">
        <f t="shared" si="20"/>
        <v>100</v>
      </c>
      <c r="Q364">
        <f t="shared" si="21"/>
        <v>62.831858407079643</v>
      </c>
      <c r="R364">
        <v>400</v>
      </c>
      <c r="S364">
        <v>257.096</v>
      </c>
      <c r="T364">
        <v>184</v>
      </c>
      <c r="U364">
        <f t="shared" si="22"/>
        <v>100</v>
      </c>
      <c r="V364">
        <f t="shared" si="23"/>
        <v>62.831858407079643</v>
      </c>
    </row>
    <row r="365" spans="1:22" x14ac:dyDescent="0.25">
      <c r="A365" t="s">
        <v>374</v>
      </c>
      <c r="B365">
        <v>120</v>
      </c>
      <c r="C365">
        <v>4</v>
      </c>
      <c r="D365" t="s">
        <v>10</v>
      </c>
      <c r="E365">
        <v>-1</v>
      </c>
      <c r="F365" t="s">
        <v>11</v>
      </c>
      <c r="G365">
        <v>249.672</v>
      </c>
      <c r="H365">
        <v>192</v>
      </c>
      <c r="I365">
        <v>243.72</v>
      </c>
      <c r="J365">
        <v>50</v>
      </c>
      <c r="K365">
        <v>694</v>
      </c>
      <c r="L365">
        <v>5775</v>
      </c>
      <c r="M365">
        <v>31569</v>
      </c>
      <c r="N365" s="1">
        <v>134</v>
      </c>
      <c r="O365">
        <v>134</v>
      </c>
      <c r="P365">
        <f t="shared" si="20"/>
        <v>43.283582089552233</v>
      </c>
      <c r="Q365">
        <f t="shared" si="21"/>
        <v>43.283582089552233</v>
      </c>
      <c r="R365">
        <v>400</v>
      </c>
      <c r="S365">
        <v>249.672</v>
      </c>
      <c r="T365">
        <v>192</v>
      </c>
      <c r="U365">
        <f t="shared" si="22"/>
        <v>43.283582089552233</v>
      </c>
      <c r="V365">
        <f t="shared" si="23"/>
        <v>43.283582089552233</v>
      </c>
    </row>
    <row r="366" spans="1:22" x14ac:dyDescent="0.25">
      <c r="A366" t="s">
        <v>375</v>
      </c>
      <c r="B366">
        <v>120</v>
      </c>
      <c r="C366">
        <v>4</v>
      </c>
      <c r="D366" t="s">
        <v>10</v>
      </c>
      <c r="E366">
        <v>-1</v>
      </c>
      <c r="F366" t="s">
        <v>11</v>
      </c>
      <c r="G366">
        <v>297.74200000000002</v>
      </c>
      <c r="H366">
        <v>159</v>
      </c>
      <c r="I366">
        <v>295.43200000000002</v>
      </c>
      <c r="J366">
        <v>50</v>
      </c>
      <c r="K366">
        <v>246</v>
      </c>
      <c r="L366">
        <v>5801</v>
      </c>
      <c r="M366">
        <v>31904</v>
      </c>
      <c r="N366" s="1">
        <v>100</v>
      </c>
      <c r="O366">
        <v>105</v>
      </c>
      <c r="P366">
        <f t="shared" si="20"/>
        <v>59</v>
      </c>
      <c r="Q366">
        <f t="shared" si="21"/>
        <v>51.428571428571423</v>
      </c>
      <c r="R366">
        <v>400</v>
      </c>
      <c r="S366">
        <v>297.74200000000002</v>
      </c>
      <c r="T366">
        <v>159</v>
      </c>
      <c r="U366">
        <f t="shared" si="22"/>
        <v>59</v>
      </c>
      <c r="V366">
        <f t="shared" si="23"/>
        <v>51.428571428571423</v>
      </c>
    </row>
    <row r="367" spans="1:22" x14ac:dyDescent="0.25">
      <c r="A367" t="s">
        <v>376</v>
      </c>
      <c r="B367">
        <v>120</v>
      </c>
      <c r="C367">
        <v>4</v>
      </c>
      <c r="D367" t="s">
        <v>10</v>
      </c>
      <c r="E367">
        <v>-1</v>
      </c>
      <c r="F367" t="s">
        <v>11</v>
      </c>
      <c r="G367">
        <v>199.65299999999999</v>
      </c>
      <c r="H367">
        <v>122</v>
      </c>
      <c r="I367">
        <v>197.69300000000001</v>
      </c>
      <c r="J367">
        <v>50</v>
      </c>
      <c r="K367">
        <v>555</v>
      </c>
      <c r="L367">
        <v>5720</v>
      </c>
      <c r="M367">
        <v>31949</v>
      </c>
      <c r="N367" s="1">
        <v>95</v>
      </c>
      <c r="O367">
        <v>95</v>
      </c>
      <c r="P367">
        <f t="shared" si="20"/>
        <v>28.421052631578945</v>
      </c>
      <c r="Q367">
        <f t="shared" si="21"/>
        <v>28.421052631578945</v>
      </c>
      <c r="R367">
        <v>400</v>
      </c>
      <c r="S367">
        <v>199.65299999999999</v>
      </c>
      <c r="T367">
        <v>122</v>
      </c>
      <c r="U367">
        <f t="shared" si="22"/>
        <v>28.421052631578945</v>
      </c>
      <c r="V367">
        <f t="shared" si="23"/>
        <v>28.421052631578945</v>
      </c>
    </row>
    <row r="368" spans="1:22" x14ac:dyDescent="0.25">
      <c r="A368" t="s">
        <v>377</v>
      </c>
      <c r="B368">
        <v>120</v>
      </c>
      <c r="C368">
        <v>4</v>
      </c>
      <c r="D368" t="s">
        <v>10</v>
      </c>
      <c r="E368">
        <v>-1</v>
      </c>
      <c r="F368" t="s">
        <v>11</v>
      </c>
      <c r="G368">
        <v>206.89</v>
      </c>
      <c r="H368">
        <v>107</v>
      </c>
      <c r="I368">
        <v>202.042</v>
      </c>
      <c r="J368">
        <v>50</v>
      </c>
      <c r="K368">
        <v>961</v>
      </c>
      <c r="L368">
        <v>5695</v>
      </c>
      <c r="M368">
        <v>32923</v>
      </c>
      <c r="N368" s="1">
        <v>91</v>
      </c>
      <c r="O368">
        <v>91</v>
      </c>
      <c r="P368">
        <f t="shared" si="20"/>
        <v>17.582417582417584</v>
      </c>
      <c r="Q368">
        <f t="shared" si="21"/>
        <v>17.582417582417584</v>
      </c>
      <c r="R368">
        <v>400</v>
      </c>
      <c r="S368">
        <v>206.89</v>
      </c>
      <c r="T368">
        <v>107</v>
      </c>
      <c r="U368">
        <f t="shared" si="22"/>
        <v>17.582417582417584</v>
      </c>
      <c r="V368">
        <f t="shared" si="23"/>
        <v>17.582417582417584</v>
      </c>
    </row>
    <row r="369" spans="1:22" x14ac:dyDescent="0.25">
      <c r="A369" t="s">
        <v>378</v>
      </c>
      <c r="B369">
        <v>120</v>
      </c>
      <c r="C369">
        <v>4</v>
      </c>
      <c r="D369" t="s">
        <v>10</v>
      </c>
      <c r="E369">
        <v>-1</v>
      </c>
      <c r="F369" t="s">
        <v>11</v>
      </c>
      <c r="G369">
        <v>147.50899999999999</v>
      </c>
      <c r="H369">
        <v>101</v>
      </c>
      <c r="I369">
        <v>142.62</v>
      </c>
      <c r="J369">
        <v>50</v>
      </c>
      <c r="K369">
        <v>2732</v>
      </c>
      <c r="L369">
        <v>5299</v>
      </c>
      <c r="M369">
        <v>32317</v>
      </c>
      <c r="N369" s="1">
        <v>90</v>
      </c>
      <c r="O369">
        <v>90</v>
      </c>
      <c r="P369">
        <f t="shared" si="20"/>
        <v>12.222222222222221</v>
      </c>
      <c r="Q369">
        <f t="shared" si="21"/>
        <v>12.222222222222221</v>
      </c>
      <c r="R369">
        <v>400</v>
      </c>
      <c r="S369">
        <v>147.50899999999999</v>
      </c>
      <c r="T369">
        <v>101</v>
      </c>
      <c r="U369">
        <f t="shared" si="22"/>
        <v>12.222222222222221</v>
      </c>
      <c r="V369">
        <f t="shared" si="23"/>
        <v>12.222222222222221</v>
      </c>
    </row>
    <row r="370" spans="1:22" x14ac:dyDescent="0.25">
      <c r="A370" t="s">
        <v>379</v>
      </c>
      <c r="B370">
        <v>120</v>
      </c>
      <c r="C370">
        <v>4</v>
      </c>
      <c r="D370" t="s">
        <v>10</v>
      </c>
      <c r="E370">
        <v>-1</v>
      </c>
      <c r="F370" t="s">
        <v>11</v>
      </c>
      <c r="G370">
        <v>72.164000000000001</v>
      </c>
      <c r="H370">
        <v>165</v>
      </c>
      <c r="I370">
        <v>31.844000000000001</v>
      </c>
      <c r="J370">
        <v>50</v>
      </c>
      <c r="K370">
        <v>596</v>
      </c>
      <c r="L370">
        <v>5696</v>
      </c>
      <c r="M370">
        <v>28872</v>
      </c>
      <c r="N370" s="1">
        <v>90</v>
      </c>
      <c r="O370">
        <v>90</v>
      </c>
      <c r="P370">
        <f t="shared" si="20"/>
        <v>83.333333333333343</v>
      </c>
      <c r="Q370">
        <f t="shared" si="21"/>
        <v>83.333333333333343</v>
      </c>
      <c r="R370">
        <v>400</v>
      </c>
      <c r="S370">
        <v>72.164000000000001</v>
      </c>
      <c r="T370">
        <v>165</v>
      </c>
      <c r="U370">
        <f t="shared" si="22"/>
        <v>83.333333333333343</v>
      </c>
      <c r="V370">
        <f t="shared" si="23"/>
        <v>83.333333333333343</v>
      </c>
    </row>
    <row r="371" spans="1:22" x14ac:dyDescent="0.25">
      <c r="A371" t="s">
        <v>380</v>
      </c>
      <c r="B371">
        <v>120</v>
      </c>
      <c r="C371">
        <v>4</v>
      </c>
      <c r="D371" t="s">
        <v>10</v>
      </c>
      <c r="E371">
        <v>-1</v>
      </c>
      <c r="F371" t="s">
        <v>11</v>
      </c>
      <c r="G371">
        <v>78.113</v>
      </c>
      <c r="H371">
        <v>183</v>
      </c>
      <c r="I371">
        <v>50.359000000000002</v>
      </c>
      <c r="J371">
        <v>50</v>
      </c>
      <c r="K371">
        <v>255</v>
      </c>
      <c r="L371">
        <v>5792</v>
      </c>
      <c r="M371">
        <v>31591</v>
      </c>
      <c r="N371" s="1">
        <v>100</v>
      </c>
      <c r="O371">
        <v>118</v>
      </c>
      <c r="P371">
        <f t="shared" si="20"/>
        <v>83</v>
      </c>
      <c r="Q371">
        <f t="shared" si="21"/>
        <v>55.084745762711862</v>
      </c>
      <c r="R371">
        <v>400</v>
      </c>
      <c r="S371">
        <v>78.113</v>
      </c>
      <c r="T371">
        <v>183</v>
      </c>
      <c r="U371">
        <f t="shared" si="22"/>
        <v>83</v>
      </c>
      <c r="V371">
        <f t="shared" si="23"/>
        <v>55.084745762711862</v>
      </c>
    </row>
    <row r="372" spans="1:22" x14ac:dyDescent="0.25">
      <c r="A372" t="s">
        <v>381</v>
      </c>
      <c r="B372">
        <v>120</v>
      </c>
      <c r="C372">
        <v>4</v>
      </c>
      <c r="D372" t="s">
        <v>10</v>
      </c>
      <c r="E372">
        <v>-1</v>
      </c>
      <c r="F372" t="s">
        <v>11</v>
      </c>
      <c r="G372">
        <v>59.680999999999997</v>
      </c>
      <c r="H372">
        <v>130</v>
      </c>
      <c r="I372">
        <v>28.652000000000001</v>
      </c>
      <c r="J372">
        <v>50</v>
      </c>
      <c r="K372">
        <v>483</v>
      </c>
      <c r="L372">
        <v>5593</v>
      </c>
      <c r="M372">
        <v>30525</v>
      </c>
      <c r="N372" s="1">
        <v>103</v>
      </c>
      <c r="O372">
        <v>103</v>
      </c>
      <c r="P372">
        <f t="shared" si="20"/>
        <v>26.21359223300971</v>
      </c>
      <c r="Q372">
        <f t="shared" si="21"/>
        <v>26.21359223300971</v>
      </c>
      <c r="R372">
        <v>400</v>
      </c>
      <c r="S372">
        <v>59.680999999999997</v>
      </c>
      <c r="T372">
        <v>130</v>
      </c>
      <c r="U372">
        <f t="shared" si="22"/>
        <v>26.21359223300971</v>
      </c>
      <c r="V372">
        <f t="shared" si="23"/>
        <v>26.21359223300971</v>
      </c>
    </row>
    <row r="373" spans="1:22" x14ac:dyDescent="0.25">
      <c r="A373" t="s">
        <v>382</v>
      </c>
      <c r="B373">
        <v>120</v>
      </c>
      <c r="C373">
        <v>4</v>
      </c>
      <c r="D373" t="s">
        <v>10</v>
      </c>
      <c r="E373">
        <v>-1</v>
      </c>
      <c r="F373" t="s">
        <v>11</v>
      </c>
      <c r="G373">
        <v>93.084999999999994</v>
      </c>
      <c r="H373">
        <v>155</v>
      </c>
      <c r="I373">
        <v>69.412999999999997</v>
      </c>
      <c r="J373">
        <v>50</v>
      </c>
      <c r="K373">
        <v>249</v>
      </c>
      <c r="L373">
        <v>5758</v>
      </c>
      <c r="M373">
        <v>32443</v>
      </c>
      <c r="N373" s="1">
        <v>101</v>
      </c>
      <c r="O373">
        <v>101</v>
      </c>
      <c r="P373">
        <f t="shared" si="20"/>
        <v>53.46534653465347</v>
      </c>
      <c r="Q373">
        <f t="shared" si="21"/>
        <v>53.46534653465347</v>
      </c>
      <c r="R373">
        <v>400</v>
      </c>
      <c r="S373">
        <v>93.084999999999994</v>
      </c>
      <c r="T373">
        <v>155</v>
      </c>
      <c r="U373">
        <f t="shared" si="22"/>
        <v>53.46534653465347</v>
      </c>
      <c r="V373">
        <f t="shared" si="23"/>
        <v>53.46534653465347</v>
      </c>
    </row>
    <row r="374" spans="1:22" x14ac:dyDescent="0.25">
      <c r="A374" t="s">
        <v>383</v>
      </c>
      <c r="B374">
        <v>120</v>
      </c>
      <c r="C374">
        <v>4</v>
      </c>
      <c r="D374" t="s">
        <v>10</v>
      </c>
      <c r="E374">
        <v>-1</v>
      </c>
      <c r="F374" t="s">
        <v>11</v>
      </c>
      <c r="G374">
        <v>66.646000000000001</v>
      </c>
      <c r="H374">
        <v>128</v>
      </c>
      <c r="I374">
        <v>32.652000000000001</v>
      </c>
      <c r="J374">
        <v>50</v>
      </c>
      <c r="K374">
        <v>2450</v>
      </c>
      <c r="L374">
        <v>5125</v>
      </c>
      <c r="M374">
        <v>26281</v>
      </c>
      <c r="N374" s="1">
        <v>111</v>
      </c>
      <c r="O374">
        <v>111</v>
      </c>
      <c r="P374">
        <f t="shared" si="20"/>
        <v>15.315315315315313</v>
      </c>
      <c r="Q374">
        <f t="shared" si="21"/>
        <v>15.315315315315313</v>
      </c>
      <c r="R374">
        <v>400</v>
      </c>
      <c r="S374">
        <v>66.646000000000001</v>
      </c>
      <c r="T374">
        <v>128</v>
      </c>
      <c r="U374">
        <f t="shared" si="22"/>
        <v>15.315315315315313</v>
      </c>
      <c r="V374">
        <f t="shared" si="23"/>
        <v>15.315315315315313</v>
      </c>
    </row>
    <row r="375" spans="1:22" x14ac:dyDescent="0.25">
      <c r="A375" t="s">
        <v>384</v>
      </c>
      <c r="B375">
        <v>120</v>
      </c>
      <c r="C375">
        <v>4</v>
      </c>
      <c r="D375" t="s">
        <v>10</v>
      </c>
      <c r="E375">
        <v>-1</v>
      </c>
      <c r="F375" t="s">
        <v>11</v>
      </c>
      <c r="G375">
        <v>74.474999999999994</v>
      </c>
      <c r="H375">
        <v>145</v>
      </c>
      <c r="I375">
        <v>10.522</v>
      </c>
      <c r="J375">
        <v>50</v>
      </c>
      <c r="K375">
        <v>210</v>
      </c>
      <c r="L375">
        <v>5765</v>
      </c>
      <c r="M375">
        <v>33171</v>
      </c>
      <c r="N375" s="1">
        <v>117</v>
      </c>
      <c r="O375">
        <v>117</v>
      </c>
      <c r="P375">
        <f t="shared" si="20"/>
        <v>23.931623931623932</v>
      </c>
      <c r="Q375">
        <f t="shared" si="21"/>
        <v>23.931623931623932</v>
      </c>
      <c r="R375">
        <v>400</v>
      </c>
      <c r="S375">
        <v>74.474999999999994</v>
      </c>
      <c r="T375">
        <v>145</v>
      </c>
      <c r="U375">
        <f t="shared" si="22"/>
        <v>23.931623931623932</v>
      </c>
      <c r="V375">
        <f t="shared" si="23"/>
        <v>23.931623931623932</v>
      </c>
    </row>
    <row r="376" spans="1:22" x14ac:dyDescent="0.25">
      <c r="A376" t="s">
        <v>385</v>
      </c>
      <c r="B376">
        <v>120</v>
      </c>
      <c r="C376">
        <v>4</v>
      </c>
      <c r="D376" t="s">
        <v>10</v>
      </c>
      <c r="E376">
        <v>-1</v>
      </c>
      <c r="F376" t="s">
        <v>11</v>
      </c>
      <c r="G376">
        <v>47.593000000000004</v>
      </c>
      <c r="H376">
        <v>113</v>
      </c>
      <c r="I376">
        <v>8.5449999999999999</v>
      </c>
      <c r="J376">
        <v>50</v>
      </c>
      <c r="K376">
        <v>1120</v>
      </c>
      <c r="L376">
        <v>5326</v>
      </c>
      <c r="M376">
        <v>28933</v>
      </c>
      <c r="N376" s="1">
        <v>98</v>
      </c>
      <c r="O376">
        <v>98</v>
      </c>
      <c r="P376">
        <f t="shared" si="20"/>
        <v>15.306122448979592</v>
      </c>
      <c r="Q376">
        <f t="shared" si="21"/>
        <v>15.306122448979592</v>
      </c>
      <c r="R376">
        <v>400</v>
      </c>
      <c r="S376">
        <v>47.593000000000004</v>
      </c>
      <c r="T376">
        <v>113</v>
      </c>
      <c r="U376">
        <f t="shared" si="22"/>
        <v>15.306122448979592</v>
      </c>
      <c r="V376">
        <f t="shared" si="23"/>
        <v>15.306122448979592</v>
      </c>
    </row>
    <row r="377" spans="1:22" x14ac:dyDescent="0.25">
      <c r="A377" t="s">
        <v>386</v>
      </c>
      <c r="B377">
        <v>120</v>
      </c>
      <c r="C377">
        <v>4</v>
      </c>
      <c r="D377" t="s">
        <v>10</v>
      </c>
      <c r="E377">
        <v>-1</v>
      </c>
      <c r="F377" t="s">
        <v>11</v>
      </c>
      <c r="G377">
        <v>64.028999999999996</v>
      </c>
      <c r="H377">
        <v>124</v>
      </c>
      <c r="I377">
        <v>48.726999999999997</v>
      </c>
      <c r="J377">
        <v>50</v>
      </c>
      <c r="K377">
        <v>1014</v>
      </c>
      <c r="L377">
        <v>5712</v>
      </c>
      <c r="M377">
        <v>33558</v>
      </c>
      <c r="N377" s="1">
        <v>104</v>
      </c>
      <c r="O377">
        <v>104</v>
      </c>
      <c r="P377">
        <f t="shared" si="20"/>
        <v>19.230769230769234</v>
      </c>
      <c r="Q377">
        <f t="shared" si="21"/>
        <v>19.230769230769234</v>
      </c>
      <c r="R377">
        <v>400</v>
      </c>
      <c r="S377">
        <v>64.028999999999996</v>
      </c>
      <c r="T377">
        <v>124</v>
      </c>
      <c r="U377">
        <f t="shared" si="22"/>
        <v>19.230769230769234</v>
      </c>
      <c r="V377">
        <f t="shared" si="23"/>
        <v>19.230769230769234</v>
      </c>
    </row>
    <row r="378" spans="1:22" x14ac:dyDescent="0.25">
      <c r="A378" t="s">
        <v>387</v>
      </c>
      <c r="B378">
        <v>120</v>
      </c>
      <c r="C378">
        <v>4</v>
      </c>
      <c r="D378" t="s">
        <v>10</v>
      </c>
      <c r="E378">
        <v>-1</v>
      </c>
      <c r="F378" t="s">
        <v>11</v>
      </c>
      <c r="G378">
        <v>32.581000000000003</v>
      </c>
      <c r="H378">
        <v>112</v>
      </c>
      <c r="I378">
        <v>18.123000000000001</v>
      </c>
      <c r="J378">
        <v>50</v>
      </c>
      <c r="K378">
        <v>1562</v>
      </c>
      <c r="L378">
        <v>3744</v>
      </c>
      <c r="M378">
        <v>16577</v>
      </c>
      <c r="N378" s="1">
        <v>103</v>
      </c>
      <c r="O378">
        <v>103</v>
      </c>
      <c r="P378">
        <f t="shared" si="20"/>
        <v>8.7378640776699026</v>
      </c>
      <c r="Q378">
        <f t="shared" si="21"/>
        <v>8.7378640776699026</v>
      </c>
      <c r="R378">
        <v>400</v>
      </c>
      <c r="S378">
        <v>32.581000000000003</v>
      </c>
      <c r="T378">
        <v>112</v>
      </c>
      <c r="U378">
        <f t="shared" si="22"/>
        <v>8.7378640776699026</v>
      </c>
      <c r="V378">
        <f t="shared" si="23"/>
        <v>8.7378640776699026</v>
      </c>
    </row>
    <row r="379" spans="1:22" x14ac:dyDescent="0.25">
      <c r="A379" t="s">
        <v>388</v>
      </c>
      <c r="B379">
        <v>120</v>
      </c>
      <c r="C379">
        <v>4</v>
      </c>
      <c r="D379" t="s">
        <v>10</v>
      </c>
      <c r="E379">
        <v>-1</v>
      </c>
      <c r="F379" t="s">
        <v>11</v>
      </c>
      <c r="G379">
        <v>32.610999999999997</v>
      </c>
      <c r="H379">
        <v>113</v>
      </c>
      <c r="I379">
        <v>0.60499999999999998</v>
      </c>
      <c r="J379">
        <v>50</v>
      </c>
      <c r="K379">
        <v>1978</v>
      </c>
      <c r="L379">
        <v>5062</v>
      </c>
      <c r="M379">
        <v>24223</v>
      </c>
      <c r="N379" s="1">
        <v>104</v>
      </c>
      <c r="O379">
        <v>104</v>
      </c>
      <c r="P379">
        <f t="shared" si="20"/>
        <v>8.6538461538461533</v>
      </c>
      <c r="Q379">
        <f t="shared" si="21"/>
        <v>8.6538461538461533</v>
      </c>
      <c r="R379">
        <v>400</v>
      </c>
      <c r="S379">
        <v>32.610999999999997</v>
      </c>
      <c r="T379">
        <v>113</v>
      </c>
      <c r="U379">
        <f t="shared" si="22"/>
        <v>8.6538461538461533</v>
      </c>
      <c r="V379">
        <f t="shared" si="23"/>
        <v>8.6538461538461533</v>
      </c>
    </row>
    <row r="380" spans="1:22" x14ac:dyDescent="0.25">
      <c r="A380" t="s">
        <v>389</v>
      </c>
      <c r="B380">
        <v>120</v>
      </c>
      <c r="C380">
        <v>4</v>
      </c>
      <c r="D380" t="s">
        <v>10</v>
      </c>
      <c r="E380">
        <v>-1</v>
      </c>
      <c r="F380" t="s">
        <v>11</v>
      </c>
      <c r="G380">
        <v>140.393</v>
      </c>
      <c r="H380">
        <v>294</v>
      </c>
      <c r="I380">
        <v>135.56299999999999</v>
      </c>
      <c r="J380">
        <v>50</v>
      </c>
      <c r="K380">
        <v>504</v>
      </c>
      <c r="L380">
        <v>5751</v>
      </c>
      <c r="M380">
        <v>30896</v>
      </c>
      <c r="N380" s="1">
        <v>141</v>
      </c>
      <c r="O380">
        <v>166</v>
      </c>
      <c r="P380">
        <f t="shared" si="20"/>
        <v>108.51063829787233</v>
      </c>
      <c r="Q380">
        <f t="shared" si="21"/>
        <v>77.108433734939766</v>
      </c>
      <c r="R380">
        <v>400</v>
      </c>
      <c r="S380">
        <v>140.393</v>
      </c>
      <c r="T380">
        <v>294</v>
      </c>
      <c r="U380">
        <f t="shared" si="22"/>
        <v>108.51063829787233</v>
      </c>
      <c r="V380">
        <f t="shared" si="23"/>
        <v>77.108433734939766</v>
      </c>
    </row>
    <row r="381" spans="1:22" x14ac:dyDescent="0.25">
      <c r="A381" t="s">
        <v>390</v>
      </c>
      <c r="B381">
        <v>120</v>
      </c>
      <c r="C381">
        <v>4</v>
      </c>
      <c r="D381" t="s">
        <v>10</v>
      </c>
      <c r="E381">
        <v>-1</v>
      </c>
      <c r="F381" t="s">
        <v>11</v>
      </c>
      <c r="G381">
        <v>143.02199999999999</v>
      </c>
      <c r="H381">
        <v>236</v>
      </c>
      <c r="I381">
        <v>136.91200000000001</v>
      </c>
      <c r="J381">
        <v>50</v>
      </c>
      <c r="K381">
        <v>122</v>
      </c>
      <c r="L381">
        <v>5853</v>
      </c>
      <c r="M381">
        <v>33616</v>
      </c>
      <c r="N381" s="1">
        <v>97</v>
      </c>
      <c r="O381">
        <v>129</v>
      </c>
      <c r="P381">
        <f t="shared" si="20"/>
        <v>143.29896907216494</v>
      </c>
      <c r="Q381">
        <f t="shared" si="21"/>
        <v>82.945736434108525</v>
      </c>
      <c r="R381">
        <v>400</v>
      </c>
      <c r="S381">
        <v>143.02199999999999</v>
      </c>
      <c r="T381">
        <v>236</v>
      </c>
      <c r="U381">
        <f t="shared" si="22"/>
        <v>143.29896907216494</v>
      </c>
      <c r="V381">
        <f t="shared" si="23"/>
        <v>82.945736434108525</v>
      </c>
    </row>
    <row r="382" spans="1:22" x14ac:dyDescent="0.25">
      <c r="A382" t="s">
        <v>391</v>
      </c>
      <c r="B382">
        <v>120</v>
      </c>
      <c r="C382">
        <v>4</v>
      </c>
      <c r="D382" t="s">
        <v>10</v>
      </c>
      <c r="E382">
        <v>-1</v>
      </c>
      <c r="F382" t="s">
        <v>11</v>
      </c>
      <c r="G382">
        <v>122.879</v>
      </c>
      <c r="H382">
        <v>192</v>
      </c>
      <c r="I382">
        <v>112.634</v>
      </c>
      <c r="J382">
        <v>50</v>
      </c>
      <c r="K382">
        <v>273</v>
      </c>
      <c r="L382">
        <v>5792</v>
      </c>
      <c r="M382">
        <v>30980</v>
      </c>
      <c r="N382" s="1">
        <v>107</v>
      </c>
      <c r="O382">
        <v>121</v>
      </c>
      <c r="P382">
        <f t="shared" si="20"/>
        <v>79.43925233644859</v>
      </c>
      <c r="Q382">
        <f t="shared" si="21"/>
        <v>58.677685950413228</v>
      </c>
      <c r="R382">
        <v>400</v>
      </c>
      <c r="S382">
        <v>122.879</v>
      </c>
      <c r="T382">
        <v>192</v>
      </c>
      <c r="U382">
        <f t="shared" si="22"/>
        <v>79.43925233644859</v>
      </c>
      <c r="V382">
        <f t="shared" si="23"/>
        <v>58.677685950413228</v>
      </c>
    </row>
    <row r="383" spans="1:22" x14ac:dyDescent="0.25">
      <c r="A383" t="s">
        <v>392</v>
      </c>
      <c r="B383">
        <v>120</v>
      </c>
      <c r="C383">
        <v>4</v>
      </c>
      <c r="D383" t="s">
        <v>10</v>
      </c>
      <c r="E383">
        <v>-1</v>
      </c>
      <c r="F383" t="s">
        <v>11</v>
      </c>
      <c r="G383">
        <v>138.136</v>
      </c>
      <c r="H383">
        <v>208</v>
      </c>
      <c r="I383">
        <v>129.55199999999999</v>
      </c>
      <c r="J383">
        <v>50</v>
      </c>
      <c r="K383">
        <v>447</v>
      </c>
      <c r="L383">
        <v>5745</v>
      </c>
      <c r="M383">
        <v>30334</v>
      </c>
      <c r="N383" s="1">
        <v>107</v>
      </c>
      <c r="O383">
        <v>132</v>
      </c>
      <c r="P383">
        <f t="shared" si="20"/>
        <v>94.392523364485982</v>
      </c>
      <c r="Q383">
        <f t="shared" si="21"/>
        <v>57.575757575757578</v>
      </c>
      <c r="R383">
        <v>400</v>
      </c>
      <c r="S383">
        <v>138.136</v>
      </c>
      <c r="T383">
        <v>208</v>
      </c>
      <c r="U383">
        <f t="shared" si="22"/>
        <v>94.392523364485982</v>
      </c>
      <c r="V383">
        <f t="shared" si="23"/>
        <v>57.575757575757578</v>
      </c>
    </row>
    <row r="384" spans="1:22" x14ac:dyDescent="0.25">
      <c r="A384" t="s">
        <v>393</v>
      </c>
      <c r="B384">
        <v>120</v>
      </c>
      <c r="C384">
        <v>4</v>
      </c>
      <c r="D384" t="s">
        <v>10</v>
      </c>
      <c r="E384">
        <v>-1</v>
      </c>
      <c r="F384" t="s">
        <v>11</v>
      </c>
      <c r="G384">
        <v>110.352</v>
      </c>
      <c r="H384">
        <v>185</v>
      </c>
      <c r="I384">
        <v>104.538</v>
      </c>
      <c r="J384">
        <v>50</v>
      </c>
      <c r="K384">
        <v>201</v>
      </c>
      <c r="L384">
        <v>5816</v>
      </c>
      <c r="M384">
        <v>30199</v>
      </c>
      <c r="N384" s="1">
        <v>105</v>
      </c>
      <c r="O384">
        <v>114</v>
      </c>
      <c r="P384">
        <f t="shared" si="20"/>
        <v>76.19047619047619</v>
      </c>
      <c r="Q384">
        <f t="shared" si="21"/>
        <v>62.280701754385973</v>
      </c>
      <c r="R384">
        <v>400</v>
      </c>
      <c r="S384">
        <v>110.352</v>
      </c>
      <c r="T384">
        <v>185</v>
      </c>
      <c r="U384">
        <f t="shared" si="22"/>
        <v>76.19047619047619</v>
      </c>
      <c r="V384">
        <f t="shared" si="23"/>
        <v>62.280701754385973</v>
      </c>
    </row>
    <row r="385" spans="1:22" x14ac:dyDescent="0.25">
      <c r="A385" t="s">
        <v>394</v>
      </c>
      <c r="B385">
        <v>120</v>
      </c>
      <c r="C385">
        <v>4</v>
      </c>
      <c r="D385" t="s">
        <v>10</v>
      </c>
      <c r="E385">
        <v>-1</v>
      </c>
      <c r="F385" t="s">
        <v>11</v>
      </c>
      <c r="G385">
        <v>120.621</v>
      </c>
      <c r="H385">
        <v>156</v>
      </c>
      <c r="I385">
        <v>107.34699999999999</v>
      </c>
      <c r="J385">
        <v>50</v>
      </c>
      <c r="K385">
        <v>480</v>
      </c>
      <c r="L385">
        <v>5609</v>
      </c>
      <c r="M385">
        <v>30847</v>
      </c>
      <c r="N385" s="1">
        <v>104</v>
      </c>
      <c r="O385">
        <v>104</v>
      </c>
      <c r="P385">
        <f t="shared" si="20"/>
        <v>50</v>
      </c>
      <c r="Q385">
        <f t="shared" si="21"/>
        <v>50</v>
      </c>
      <c r="R385">
        <v>400</v>
      </c>
      <c r="S385">
        <v>120.621</v>
      </c>
      <c r="T385">
        <v>156</v>
      </c>
      <c r="U385">
        <f t="shared" si="22"/>
        <v>50</v>
      </c>
      <c r="V385">
        <f t="shared" si="23"/>
        <v>50</v>
      </c>
    </row>
    <row r="386" spans="1:22" x14ac:dyDescent="0.25">
      <c r="A386" t="s">
        <v>395</v>
      </c>
      <c r="B386">
        <v>120</v>
      </c>
      <c r="C386">
        <v>4</v>
      </c>
      <c r="D386" t="s">
        <v>10</v>
      </c>
      <c r="E386">
        <v>-1</v>
      </c>
      <c r="F386" t="s">
        <v>11</v>
      </c>
      <c r="G386">
        <v>112.304</v>
      </c>
      <c r="H386">
        <v>127</v>
      </c>
      <c r="I386">
        <v>104.137</v>
      </c>
      <c r="J386">
        <v>50</v>
      </c>
      <c r="K386">
        <v>961</v>
      </c>
      <c r="L386">
        <v>5595</v>
      </c>
      <c r="M386">
        <v>34737</v>
      </c>
      <c r="N386" s="1">
        <v>93</v>
      </c>
      <c r="O386">
        <v>93</v>
      </c>
      <c r="P386">
        <f t="shared" si="20"/>
        <v>36.55913978494624</v>
      </c>
      <c r="Q386">
        <f t="shared" si="21"/>
        <v>36.55913978494624</v>
      </c>
      <c r="R386">
        <v>400</v>
      </c>
      <c r="S386">
        <v>112.304</v>
      </c>
      <c r="T386">
        <v>127</v>
      </c>
      <c r="U386">
        <f t="shared" si="22"/>
        <v>36.55913978494624</v>
      </c>
      <c r="V386">
        <f t="shared" si="23"/>
        <v>36.55913978494624</v>
      </c>
    </row>
    <row r="387" spans="1:22" x14ac:dyDescent="0.25">
      <c r="A387" t="s">
        <v>396</v>
      </c>
      <c r="B387">
        <v>120</v>
      </c>
      <c r="C387">
        <v>4</v>
      </c>
      <c r="D387" t="s">
        <v>10</v>
      </c>
      <c r="E387">
        <v>-1</v>
      </c>
      <c r="F387" t="s">
        <v>11</v>
      </c>
      <c r="G387">
        <v>89.347999999999999</v>
      </c>
      <c r="H387">
        <v>129</v>
      </c>
      <c r="I387">
        <v>80.545000000000002</v>
      </c>
      <c r="J387">
        <v>50</v>
      </c>
      <c r="K387">
        <v>607</v>
      </c>
      <c r="L387">
        <v>5688</v>
      </c>
      <c r="M387">
        <v>29986</v>
      </c>
      <c r="N387" s="1">
        <v>90</v>
      </c>
      <c r="O387">
        <v>90</v>
      </c>
      <c r="P387">
        <f t="shared" ref="P387:P409" si="24">(H387-$N387)/$N387*100</f>
        <v>43.333333333333336</v>
      </c>
      <c r="Q387">
        <f t="shared" ref="Q387:Q409" si="25">(H387-$O387)/$O387*100</f>
        <v>43.333333333333336</v>
      </c>
      <c r="R387">
        <v>400</v>
      </c>
      <c r="S387">
        <v>89.347999999999999</v>
      </c>
      <c r="T387">
        <v>129</v>
      </c>
      <c r="U387">
        <f t="shared" ref="U387:U409" si="26">(T387-$N387)/$N387*100</f>
        <v>43.333333333333336</v>
      </c>
      <c r="V387">
        <f t="shared" ref="V387:V409" si="27">(T387-$O387)/$O387*100</f>
        <v>43.333333333333336</v>
      </c>
    </row>
    <row r="388" spans="1:22" x14ac:dyDescent="0.25">
      <c r="A388" t="s">
        <v>397</v>
      </c>
      <c r="B388">
        <v>120</v>
      </c>
      <c r="C388">
        <v>4</v>
      </c>
      <c r="D388" t="s">
        <v>10</v>
      </c>
      <c r="E388">
        <v>-1</v>
      </c>
      <c r="F388" t="s">
        <v>11</v>
      </c>
      <c r="G388">
        <v>129.99100000000001</v>
      </c>
      <c r="H388">
        <v>122</v>
      </c>
      <c r="I388">
        <v>119.52800000000001</v>
      </c>
      <c r="J388">
        <v>50</v>
      </c>
      <c r="K388">
        <v>600</v>
      </c>
      <c r="L388">
        <v>5591</v>
      </c>
      <c r="M388">
        <v>31145</v>
      </c>
      <c r="N388" s="1">
        <v>101</v>
      </c>
      <c r="O388">
        <v>101</v>
      </c>
      <c r="P388">
        <f t="shared" si="24"/>
        <v>20.792079207920793</v>
      </c>
      <c r="Q388">
        <f t="shared" si="25"/>
        <v>20.792079207920793</v>
      </c>
      <c r="R388">
        <v>400</v>
      </c>
      <c r="S388">
        <v>129.99100000000001</v>
      </c>
      <c r="T388">
        <v>122</v>
      </c>
      <c r="U388">
        <f t="shared" si="26"/>
        <v>20.792079207920793</v>
      </c>
      <c r="V388">
        <f t="shared" si="27"/>
        <v>20.792079207920793</v>
      </c>
    </row>
    <row r="389" spans="1:22" x14ac:dyDescent="0.25">
      <c r="A389" t="s">
        <v>398</v>
      </c>
      <c r="B389">
        <v>120</v>
      </c>
      <c r="C389">
        <v>4</v>
      </c>
      <c r="D389" t="s">
        <v>10</v>
      </c>
      <c r="E389">
        <v>-1</v>
      </c>
      <c r="F389" t="s">
        <v>11</v>
      </c>
      <c r="G389">
        <v>77.224999999999994</v>
      </c>
      <c r="H389">
        <v>119</v>
      </c>
      <c r="I389">
        <v>66.501999999999995</v>
      </c>
      <c r="J389">
        <v>50</v>
      </c>
      <c r="K389">
        <v>1498</v>
      </c>
      <c r="L389">
        <v>5363</v>
      </c>
      <c r="M389">
        <v>26179</v>
      </c>
      <c r="N389" s="1">
        <v>102</v>
      </c>
      <c r="O389">
        <v>102</v>
      </c>
      <c r="P389">
        <f t="shared" si="24"/>
        <v>16.666666666666664</v>
      </c>
      <c r="Q389">
        <f t="shared" si="25"/>
        <v>16.666666666666664</v>
      </c>
      <c r="R389">
        <v>400</v>
      </c>
      <c r="S389">
        <v>77.224999999999994</v>
      </c>
      <c r="T389">
        <v>119</v>
      </c>
      <c r="U389">
        <f t="shared" si="26"/>
        <v>16.666666666666664</v>
      </c>
      <c r="V389">
        <f t="shared" si="27"/>
        <v>16.666666666666664</v>
      </c>
    </row>
    <row r="390" spans="1:22" x14ac:dyDescent="0.25">
      <c r="A390" t="s">
        <v>399</v>
      </c>
      <c r="B390">
        <v>120</v>
      </c>
      <c r="C390">
        <v>4</v>
      </c>
      <c r="D390" t="s">
        <v>10</v>
      </c>
      <c r="E390">
        <v>-1</v>
      </c>
      <c r="F390" t="s">
        <v>11</v>
      </c>
      <c r="G390">
        <v>208.928</v>
      </c>
      <c r="H390">
        <v>369</v>
      </c>
      <c r="I390">
        <v>204.20599999999999</v>
      </c>
      <c r="J390">
        <v>50</v>
      </c>
      <c r="K390">
        <v>85</v>
      </c>
      <c r="L390">
        <v>5830</v>
      </c>
      <c r="M390">
        <v>28653</v>
      </c>
      <c r="N390" s="1">
        <v>114</v>
      </c>
      <c r="O390">
        <v>188</v>
      </c>
      <c r="P390">
        <f t="shared" si="24"/>
        <v>223.68421052631581</v>
      </c>
      <c r="Q390">
        <f t="shared" si="25"/>
        <v>96.276595744680847</v>
      </c>
      <c r="R390">
        <v>400</v>
      </c>
      <c r="S390">
        <v>208.928</v>
      </c>
      <c r="T390">
        <v>369</v>
      </c>
      <c r="U390">
        <f t="shared" si="26"/>
        <v>223.68421052631581</v>
      </c>
      <c r="V390">
        <f t="shared" si="27"/>
        <v>96.276595744680847</v>
      </c>
    </row>
    <row r="391" spans="1:22" x14ac:dyDescent="0.25">
      <c r="A391" t="s">
        <v>400</v>
      </c>
      <c r="B391">
        <v>120</v>
      </c>
      <c r="C391">
        <v>4</v>
      </c>
      <c r="D391" t="s">
        <v>10</v>
      </c>
      <c r="E391">
        <v>-1</v>
      </c>
      <c r="F391" t="s">
        <v>11</v>
      </c>
      <c r="G391">
        <v>193.86699999999999</v>
      </c>
      <c r="H391">
        <v>336</v>
      </c>
      <c r="I391">
        <v>188.32</v>
      </c>
      <c r="J391">
        <v>50</v>
      </c>
      <c r="K391">
        <v>230</v>
      </c>
      <c r="L391">
        <v>5777</v>
      </c>
      <c r="M391">
        <v>29614</v>
      </c>
      <c r="N391" s="1">
        <v>110</v>
      </c>
      <c r="O391">
        <v>186</v>
      </c>
      <c r="P391">
        <f t="shared" si="24"/>
        <v>205.45454545454547</v>
      </c>
      <c r="Q391">
        <f t="shared" si="25"/>
        <v>80.645161290322577</v>
      </c>
      <c r="R391">
        <v>400</v>
      </c>
      <c r="S391">
        <v>193.86699999999999</v>
      </c>
      <c r="T391">
        <v>336</v>
      </c>
      <c r="U391">
        <f t="shared" si="26"/>
        <v>205.45454545454547</v>
      </c>
      <c r="V391">
        <f t="shared" si="27"/>
        <v>80.645161290322577</v>
      </c>
    </row>
    <row r="392" spans="1:22" x14ac:dyDescent="0.25">
      <c r="A392" t="s">
        <v>401</v>
      </c>
      <c r="B392">
        <v>120</v>
      </c>
      <c r="C392">
        <v>4</v>
      </c>
      <c r="D392" t="s">
        <v>10</v>
      </c>
      <c r="E392">
        <v>-1</v>
      </c>
      <c r="F392" t="s">
        <v>11</v>
      </c>
      <c r="G392">
        <v>189.79400000000001</v>
      </c>
      <c r="H392">
        <v>232</v>
      </c>
      <c r="I392">
        <v>181.40299999999999</v>
      </c>
      <c r="J392">
        <v>50</v>
      </c>
      <c r="K392">
        <v>266</v>
      </c>
      <c r="L392">
        <v>5863</v>
      </c>
      <c r="M392">
        <v>29291</v>
      </c>
      <c r="N392" s="1">
        <v>95</v>
      </c>
      <c r="O392">
        <v>138</v>
      </c>
      <c r="P392">
        <f t="shared" si="24"/>
        <v>144.21052631578948</v>
      </c>
      <c r="Q392">
        <f t="shared" si="25"/>
        <v>68.115942028985515</v>
      </c>
      <c r="R392">
        <v>400</v>
      </c>
      <c r="S392">
        <v>189.79400000000001</v>
      </c>
      <c r="T392">
        <v>232</v>
      </c>
      <c r="U392">
        <f t="shared" si="26"/>
        <v>144.21052631578948</v>
      </c>
      <c r="V392">
        <f t="shared" si="27"/>
        <v>68.115942028985515</v>
      </c>
    </row>
    <row r="393" spans="1:22" x14ac:dyDescent="0.25">
      <c r="A393" t="s">
        <v>402</v>
      </c>
      <c r="B393">
        <v>120</v>
      </c>
      <c r="C393">
        <v>4</v>
      </c>
      <c r="D393" t="s">
        <v>10</v>
      </c>
      <c r="E393">
        <v>-1</v>
      </c>
      <c r="F393" t="s">
        <v>11</v>
      </c>
      <c r="G393">
        <v>181.64500000000001</v>
      </c>
      <c r="H393">
        <v>229</v>
      </c>
      <c r="I393">
        <v>178.09299999999999</v>
      </c>
      <c r="J393">
        <v>50</v>
      </c>
      <c r="K393">
        <v>60</v>
      </c>
      <c r="L393">
        <v>5851</v>
      </c>
      <c r="M393">
        <v>28924</v>
      </c>
      <c r="N393" s="1">
        <v>88</v>
      </c>
      <c r="O393">
        <v>137</v>
      </c>
      <c r="P393">
        <f t="shared" si="24"/>
        <v>160.22727272727272</v>
      </c>
      <c r="Q393">
        <f t="shared" si="25"/>
        <v>67.153284671532845</v>
      </c>
      <c r="R393">
        <v>400</v>
      </c>
      <c r="S393">
        <v>181.64500000000001</v>
      </c>
      <c r="T393">
        <v>229</v>
      </c>
      <c r="U393">
        <f t="shared" si="26"/>
        <v>160.22727272727272</v>
      </c>
      <c r="V393">
        <f t="shared" si="27"/>
        <v>67.153284671532845</v>
      </c>
    </row>
    <row r="394" spans="1:22" x14ac:dyDescent="0.25">
      <c r="A394" t="s">
        <v>403</v>
      </c>
      <c r="B394">
        <v>120</v>
      </c>
      <c r="C394">
        <v>4</v>
      </c>
      <c r="D394" t="s">
        <v>10</v>
      </c>
      <c r="E394">
        <v>-1</v>
      </c>
      <c r="F394" t="s">
        <v>11</v>
      </c>
      <c r="G394">
        <v>166.179</v>
      </c>
      <c r="H394">
        <v>168</v>
      </c>
      <c r="I394">
        <v>163.917</v>
      </c>
      <c r="J394">
        <v>50</v>
      </c>
      <c r="K394">
        <v>177</v>
      </c>
      <c r="L394">
        <v>5784</v>
      </c>
      <c r="M394">
        <v>30644</v>
      </c>
      <c r="N394" s="1">
        <v>116</v>
      </c>
      <c r="O394">
        <v>116</v>
      </c>
      <c r="P394">
        <f t="shared" si="24"/>
        <v>44.827586206896555</v>
      </c>
      <c r="Q394">
        <f t="shared" si="25"/>
        <v>44.827586206896555</v>
      </c>
      <c r="R394">
        <v>400</v>
      </c>
      <c r="S394">
        <v>166.179</v>
      </c>
      <c r="T394">
        <v>168</v>
      </c>
      <c r="U394">
        <f t="shared" si="26"/>
        <v>44.827586206896555</v>
      </c>
      <c r="V394">
        <f t="shared" si="27"/>
        <v>44.827586206896555</v>
      </c>
    </row>
    <row r="395" spans="1:22" x14ac:dyDescent="0.25">
      <c r="A395" t="s">
        <v>404</v>
      </c>
      <c r="B395">
        <v>120</v>
      </c>
      <c r="C395">
        <v>4</v>
      </c>
      <c r="D395" t="s">
        <v>10</v>
      </c>
      <c r="E395">
        <v>-1</v>
      </c>
      <c r="F395" t="s">
        <v>11</v>
      </c>
      <c r="G395">
        <v>211.54400000000001</v>
      </c>
      <c r="H395">
        <v>249</v>
      </c>
      <c r="I395">
        <v>206.56200000000001</v>
      </c>
      <c r="J395">
        <v>50</v>
      </c>
      <c r="K395">
        <v>315</v>
      </c>
      <c r="L395">
        <v>5755</v>
      </c>
      <c r="M395">
        <v>30589</v>
      </c>
      <c r="N395" s="1">
        <v>130</v>
      </c>
      <c r="O395">
        <v>144</v>
      </c>
      <c r="P395">
        <f t="shared" si="24"/>
        <v>91.538461538461533</v>
      </c>
      <c r="Q395">
        <f t="shared" si="25"/>
        <v>72.916666666666657</v>
      </c>
      <c r="R395">
        <v>400</v>
      </c>
      <c r="S395">
        <v>211.54400000000001</v>
      </c>
      <c r="T395">
        <v>249</v>
      </c>
      <c r="U395">
        <f t="shared" si="26"/>
        <v>91.538461538461533</v>
      </c>
      <c r="V395">
        <f t="shared" si="27"/>
        <v>72.916666666666657</v>
      </c>
    </row>
    <row r="396" spans="1:22" x14ac:dyDescent="0.25">
      <c r="A396" t="s">
        <v>405</v>
      </c>
      <c r="B396">
        <v>120</v>
      </c>
      <c r="C396">
        <v>4</v>
      </c>
      <c r="D396" t="s">
        <v>10</v>
      </c>
      <c r="E396">
        <v>-1</v>
      </c>
      <c r="F396" t="s">
        <v>11</v>
      </c>
      <c r="G396">
        <v>139.167</v>
      </c>
      <c r="H396">
        <v>146</v>
      </c>
      <c r="I396">
        <v>138.012</v>
      </c>
      <c r="J396">
        <v>50</v>
      </c>
      <c r="K396">
        <v>795</v>
      </c>
      <c r="L396">
        <v>5640</v>
      </c>
      <c r="M396">
        <v>31205</v>
      </c>
      <c r="N396" s="1">
        <v>89</v>
      </c>
      <c r="O396">
        <v>92</v>
      </c>
      <c r="P396">
        <f t="shared" si="24"/>
        <v>64.044943820224717</v>
      </c>
      <c r="Q396">
        <f t="shared" si="25"/>
        <v>58.695652173913047</v>
      </c>
      <c r="R396">
        <v>400</v>
      </c>
      <c r="S396">
        <v>139.167</v>
      </c>
      <c r="T396">
        <v>146</v>
      </c>
      <c r="U396">
        <f t="shared" si="26"/>
        <v>64.044943820224717</v>
      </c>
      <c r="V396">
        <f t="shared" si="27"/>
        <v>58.695652173913047</v>
      </c>
    </row>
    <row r="397" spans="1:22" x14ac:dyDescent="0.25">
      <c r="A397" t="s">
        <v>406</v>
      </c>
      <c r="B397">
        <v>120</v>
      </c>
      <c r="C397">
        <v>4</v>
      </c>
      <c r="D397" t="s">
        <v>10</v>
      </c>
      <c r="E397">
        <v>-1</v>
      </c>
      <c r="F397" t="s">
        <v>11</v>
      </c>
      <c r="G397">
        <v>160.38200000000001</v>
      </c>
      <c r="H397">
        <v>149</v>
      </c>
      <c r="I397">
        <v>158.839</v>
      </c>
      <c r="J397">
        <v>50</v>
      </c>
      <c r="K397">
        <v>1311</v>
      </c>
      <c r="L397">
        <v>5393</v>
      </c>
      <c r="M397">
        <v>30393</v>
      </c>
      <c r="N397" s="1">
        <v>111</v>
      </c>
      <c r="O397">
        <v>111</v>
      </c>
      <c r="P397">
        <f t="shared" si="24"/>
        <v>34.234234234234236</v>
      </c>
      <c r="Q397">
        <f t="shared" si="25"/>
        <v>34.234234234234236</v>
      </c>
      <c r="R397">
        <v>400</v>
      </c>
      <c r="S397">
        <v>160.38200000000001</v>
      </c>
      <c r="T397">
        <v>149</v>
      </c>
      <c r="U397">
        <f t="shared" si="26"/>
        <v>34.234234234234236</v>
      </c>
      <c r="V397">
        <f t="shared" si="27"/>
        <v>34.234234234234236</v>
      </c>
    </row>
    <row r="398" spans="1:22" x14ac:dyDescent="0.25">
      <c r="A398" t="s">
        <v>407</v>
      </c>
      <c r="B398">
        <v>120</v>
      </c>
      <c r="C398">
        <v>4</v>
      </c>
      <c r="D398" t="s">
        <v>10</v>
      </c>
      <c r="E398">
        <v>-1</v>
      </c>
      <c r="F398" t="s">
        <v>11</v>
      </c>
      <c r="G398">
        <v>132.911</v>
      </c>
      <c r="H398">
        <v>114</v>
      </c>
      <c r="I398">
        <v>131.154</v>
      </c>
      <c r="J398">
        <v>50</v>
      </c>
      <c r="K398">
        <v>641</v>
      </c>
      <c r="L398">
        <v>5565</v>
      </c>
      <c r="M398">
        <v>31256</v>
      </c>
      <c r="N398" s="1">
        <v>90</v>
      </c>
      <c r="O398">
        <v>90</v>
      </c>
      <c r="P398">
        <f t="shared" si="24"/>
        <v>26.666666666666668</v>
      </c>
      <c r="Q398">
        <f t="shared" si="25"/>
        <v>26.666666666666668</v>
      </c>
      <c r="R398">
        <v>400</v>
      </c>
      <c r="S398">
        <v>132.911</v>
      </c>
      <c r="T398">
        <v>114</v>
      </c>
      <c r="U398">
        <f t="shared" si="26"/>
        <v>26.666666666666668</v>
      </c>
      <c r="V398">
        <f t="shared" si="27"/>
        <v>26.666666666666668</v>
      </c>
    </row>
    <row r="399" spans="1:22" x14ac:dyDescent="0.25">
      <c r="A399" t="s">
        <v>408</v>
      </c>
      <c r="B399">
        <v>120</v>
      </c>
      <c r="C399">
        <v>4</v>
      </c>
      <c r="D399" t="s">
        <v>10</v>
      </c>
      <c r="E399">
        <v>-1</v>
      </c>
      <c r="F399" t="s">
        <v>11</v>
      </c>
      <c r="G399">
        <v>119.782</v>
      </c>
      <c r="H399">
        <v>124</v>
      </c>
      <c r="I399">
        <v>104.899</v>
      </c>
      <c r="J399">
        <v>50</v>
      </c>
      <c r="K399">
        <v>362</v>
      </c>
      <c r="L399">
        <v>5793</v>
      </c>
      <c r="M399">
        <v>30696</v>
      </c>
      <c r="N399" s="1">
        <v>106</v>
      </c>
      <c r="O399">
        <v>106</v>
      </c>
      <c r="P399">
        <f t="shared" si="24"/>
        <v>16.981132075471699</v>
      </c>
      <c r="Q399">
        <f t="shared" si="25"/>
        <v>16.981132075471699</v>
      </c>
      <c r="R399">
        <v>400</v>
      </c>
      <c r="S399">
        <v>119.782</v>
      </c>
      <c r="T399">
        <v>124</v>
      </c>
      <c r="U399">
        <f t="shared" si="26"/>
        <v>16.981132075471699</v>
      </c>
      <c r="V399">
        <f t="shared" si="27"/>
        <v>16.981132075471699</v>
      </c>
    </row>
    <row r="400" spans="1:22" x14ac:dyDescent="0.25">
      <c r="A400" t="s">
        <v>409</v>
      </c>
      <c r="B400">
        <v>120</v>
      </c>
      <c r="C400">
        <v>4</v>
      </c>
      <c r="D400" t="s">
        <v>10</v>
      </c>
      <c r="E400">
        <v>-1</v>
      </c>
      <c r="F400" t="s">
        <v>11</v>
      </c>
      <c r="G400">
        <v>267.89600000000002</v>
      </c>
      <c r="H400">
        <v>359</v>
      </c>
      <c r="I400">
        <v>267.346</v>
      </c>
      <c r="J400">
        <v>50</v>
      </c>
      <c r="K400">
        <v>61</v>
      </c>
      <c r="L400">
        <v>5839</v>
      </c>
      <c r="M400">
        <v>28345</v>
      </c>
      <c r="N400" s="1">
        <v>96</v>
      </c>
      <c r="O400">
        <v>191</v>
      </c>
      <c r="P400">
        <f t="shared" si="24"/>
        <v>273.95833333333337</v>
      </c>
      <c r="Q400">
        <f t="shared" si="25"/>
        <v>87.958115183246079</v>
      </c>
      <c r="R400">
        <v>400</v>
      </c>
      <c r="S400">
        <v>267.89600000000002</v>
      </c>
      <c r="T400">
        <v>359</v>
      </c>
      <c r="U400">
        <f t="shared" si="26"/>
        <v>273.95833333333337</v>
      </c>
      <c r="V400">
        <f t="shared" si="27"/>
        <v>87.958115183246079</v>
      </c>
    </row>
    <row r="401" spans="1:22" x14ac:dyDescent="0.25">
      <c r="A401" t="s">
        <v>410</v>
      </c>
      <c r="B401">
        <v>120</v>
      </c>
      <c r="C401">
        <v>4</v>
      </c>
      <c r="D401" t="s">
        <v>10</v>
      </c>
      <c r="E401">
        <v>-1</v>
      </c>
      <c r="F401" t="s">
        <v>11</v>
      </c>
      <c r="G401">
        <v>264.96899999999999</v>
      </c>
      <c r="H401">
        <v>390</v>
      </c>
      <c r="I401">
        <v>261.97199999999998</v>
      </c>
      <c r="J401">
        <v>50</v>
      </c>
      <c r="K401">
        <v>64</v>
      </c>
      <c r="L401">
        <v>5852</v>
      </c>
      <c r="M401">
        <v>28259</v>
      </c>
      <c r="N401" s="1">
        <v>100</v>
      </c>
      <c r="O401">
        <v>214</v>
      </c>
      <c r="P401">
        <f t="shared" si="24"/>
        <v>290</v>
      </c>
      <c r="Q401">
        <f t="shared" si="25"/>
        <v>82.242990654205599</v>
      </c>
      <c r="R401">
        <v>400</v>
      </c>
      <c r="S401">
        <v>264.96899999999999</v>
      </c>
      <c r="T401">
        <v>390</v>
      </c>
      <c r="U401">
        <f t="shared" si="26"/>
        <v>290</v>
      </c>
      <c r="V401">
        <f t="shared" si="27"/>
        <v>82.242990654205599</v>
      </c>
    </row>
    <row r="402" spans="1:22" x14ac:dyDescent="0.25">
      <c r="A402" t="s">
        <v>411</v>
      </c>
      <c r="B402">
        <v>120</v>
      </c>
      <c r="C402">
        <v>4</v>
      </c>
      <c r="D402" t="s">
        <v>10</v>
      </c>
      <c r="E402">
        <v>-1</v>
      </c>
      <c r="F402" t="s">
        <v>11</v>
      </c>
      <c r="G402">
        <v>202.64</v>
      </c>
      <c r="H402">
        <v>303</v>
      </c>
      <c r="I402">
        <v>201.04900000000001</v>
      </c>
      <c r="J402">
        <v>50</v>
      </c>
      <c r="K402">
        <v>141</v>
      </c>
      <c r="L402">
        <v>5837</v>
      </c>
      <c r="M402">
        <v>28111</v>
      </c>
      <c r="N402" s="1">
        <v>120</v>
      </c>
      <c r="O402">
        <v>182</v>
      </c>
      <c r="P402">
        <f t="shared" si="24"/>
        <v>152.5</v>
      </c>
      <c r="Q402">
        <f t="shared" si="25"/>
        <v>66.483516483516482</v>
      </c>
      <c r="R402">
        <v>400</v>
      </c>
      <c r="S402">
        <v>202.64</v>
      </c>
      <c r="T402">
        <v>303</v>
      </c>
      <c r="U402">
        <f t="shared" si="26"/>
        <v>152.5</v>
      </c>
      <c r="V402">
        <f t="shared" si="27"/>
        <v>66.483516483516482</v>
      </c>
    </row>
    <row r="403" spans="1:22" x14ac:dyDescent="0.25">
      <c r="A403" t="s">
        <v>412</v>
      </c>
      <c r="B403">
        <v>120</v>
      </c>
      <c r="C403">
        <v>4</v>
      </c>
      <c r="D403" t="s">
        <v>10</v>
      </c>
      <c r="E403">
        <v>-1</v>
      </c>
      <c r="F403" t="s">
        <v>11</v>
      </c>
      <c r="G403">
        <v>235.25200000000001</v>
      </c>
      <c r="H403">
        <v>249</v>
      </c>
      <c r="I403">
        <v>230.393</v>
      </c>
      <c r="J403">
        <v>50</v>
      </c>
      <c r="K403">
        <v>175</v>
      </c>
      <c r="L403">
        <v>5811</v>
      </c>
      <c r="M403">
        <v>31936</v>
      </c>
      <c r="N403" s="1">
        <v>86</v>
      </c>
      <c r="O403">
        <v>151</v>
      </c>
      <c r="P403">
        <f t="shared" si="24"/>
        <v>189.53488372093022</v>
      </c>
      <c r="Q403">
        <f t="shared" si="25"/>
        <v>64.900662251655632</v>
      </c>
      <c r="R403">
        <v>400</v>
      </c>
      <c r="S403">
        <v>235.25200000000001</v>
      </c>
      <c r="T403">
        <v>249</v>
      </c>
      <c r="U403">
        <f t="shared" si="26"/>
        <v>189.53488372093022</v>
      </c>
      <c r="V403">
        <f t="shared" si="27"/>
        <v>64.900662251655632</v>
      </c>
    </row>
    <row r="404" spans="1:22" x14ac:dyDescent="0.25">
      <c r="A404" t="s">
        <v>413</v>
      </c>
      <c r="B404">
        <v>120</v>
      </c>
      <c r="C404">
        <v>4</v>
      </c>
      <c r="D404" t="s">
        <v>10</v>
      </c>
      <c r="E404">
        <v>-1</v>
      </c>
      <c r="F404" t="s">
        <v>11</v>
      </c>
      <c r="G404">
        <v>176.75</v>
      </c>
      <c r="H404">
        <v>175</v>
      </c>
      <c r="I404">
        <v>172.57</v>
      </c>
      <c r="J404">
        <v>50</v>
      </c>
      <c r="K404">
        <v>518</v>
      </c>
      <c r="L404">
        <v>5700</v>
      </c>
      <c r="M404">
        <v>30407</v>
      </c>
      <c r="N404" s="1">
        <v>91</v>
      </c>
      <c r="O404">
        <v>112</v>
      </c>
      <c r="P404">
        <f t="shared" si="24"/>
        <v>92.307692307692307</v>
      </c>
      <c r="Q404">
        <f t="shared" si="25"/>
        <v>56.25</v>
      </c>
      <c r="R404">
        <v>400</v>
      </c>
      <c r="S404">
        <v>176.75</v>
      </c>
      <c r="T404">
        <v>175</v>
      </c>
      <c r="U404">
        <f t="shared" si="26"/>
        <v>92.307692307692307</v>
      </c>
      <c r="V404">
        <f t="shared" si="27"/>
        <v>56.25</v>
      </c>
    </row>
    <row r="405" spans="1:22" x14ac:dyDescent="0.25">
      <c r="A405" t="s">
        <v>414</v>
      </c>
      <c r="B405">
        <v>120</v>
      </c>
      <c r="C405">
        <v>4</v>
      </c>
      <c r="D405" t="s">
        <v>10</v>
      </c>
      <c r="E405">
        <v>-1</v>
      </c>
      <c r="F405" t="s">
        <v>11</v>
      </c>
      <c r="G405">
        <v>202.43799999999999</v>
      </c>
      <c r="H405">
        <v>215</v>
      </c>
      <c r="I405">
        <v>201.81399999999999</v>
      </c>
      <c r="J405">
        <v>50</v>
      </c>
      <c r="K405">
        <v>231</v>
      </c>
      <c r="L405">
        <v>5759</v>
      </c>
      <c r="M405">
        <v>31692</v>
      </c>
      <c r="N405" s="1">
        <v>98</v>
      </c>
      <c r="O405">
        <v>135</v>
      </c>
      <c r="P405">
        <f t="shared" si="24"/>
        <v>119.38775510204083</v>
      </c>
      <c r="Q405">
        <f t="shared" si="25"/>
        <v>59.259259259259252</v>
      </c>
      <c r="R405">
        <v>400</v>
      </c>
      <c r="S405">
        <v>202.43799999999999</v>
      </c>
      <c r="T405">
        <v>215</v>
      </c>
      <c r="U405">
        <f t="shared" si="26"/>
        <v>119.38775510204083</v>
      </c>
      <c r="V405">
        <f t="shared" si="27"/>
        <v>59.259259259259252</v>
      </c>
    </row>
    <row r="406" spans="1:22" x14ac:dyDescent="0.25">
      <c r="A406" t="s">
        <v>415</v>
      </c>
      <c r="B406">
        <v>120</v>
      </c>
      <c r="C406">
        <v>4</v>
      </c>
      <c r="D406" t="s">
        <v>10</v>
      </c>
      <c r="E406">
        <v>-1</v>
      </c>
      <c r="F406" t="s">
        <v>11</v>
      </c>
      <c r="G406">
        <v>173.601</v>
      </c>
      <c r="H406">
        <v>149</v>
      </c>
      <c r="I406">
        <v>172.56800000000001</v>
      </c>
      <c r="J406">
        <v>50</v>
      </c>
      <c r="K406">
        <v>411</v>
      </c>
      <c r="L406">
        <v>5781</v>
      </c>
      <c r="M406">
        <v>31516</v>
      </c>
      <c r="N406" s="1">
        <v>102</v>
      </c>
      <c r="O406">
        <v>102</v>
      </c>
      <c r="P406">
        <f t="shared" si="24"/>
        <v>46.078431372549019</v>
      </c>
      <c r="Q406">
        <f t="shared" si="25"/>
        <v>46.078431372549019</v>
      </c>
      <c r="R406">
        <v>400</v>
      </c>
      <c r="S406">
        <v>173.601</v>
      </c>
      <c r="T406">
        <v>149</v>
      </c>
      <c r="U406">
        <f t="shared" si="26"/>
        <v>46.078431372549019</v>
      </c>
      <c r="V406">
        <f t="shared" si="27"/>
        <v>46.078431372549019</v>
      </c>
    </row>
    <row r="407" spans="1:22" x14ac:dyDescent="0.25">
      <c r="A407" t="s">
        <v>416</v>
      </c>
      <c r="B407">
        <v>120</v>
      </c>
      <c r="C407">
        <v>4</v>
      </c>
      <c r="D407" t="s">
        <v>10</v>
      </c>
      <c r="E407">
        <v>-1</v>
      </c>
      <c r="F407" t="s">
        <v>11</v>
      </c>
      <c r="G407">
        <v>209.238</v>
      </c>
      <c r="H407">
        <v>163</v>
      </c>
      <c r="I407">
        <v>205.22800000000001</v>
      </c>
      <c r="J407">
        <v>50</v>
      </c>
      <c r="K407">
        <v>330</v>
      </c>
      <c r="L407">
        <v>5790</v>
      </c>
      <c r="M407">
        <v>32313</v>
      </c>
      <c r="N407" s="1">
        <v>90</v>
      </c>
      <c r="O407">
        <v>105</v>
      </c>
      <c r="P407">
        <f t="shared" si="24"/>
        <v>81.111111111111114</v>
      </c>
      <c r="Q407">
        <f t="shared" si="25"/>
        <v>55.238095238095241</v>
      </c>
      <c r="R407">
        <v>400</v>
      </c>
      <c r="S407">
        <v>209.238</v>
      </c>
      <c r="T407">
        <v>163</v>
      </c>
      <c r="U407">
        <f t="shared" si="26"/>
        <v>81.111111111111114</v>
      </c>
      <c r="V407">
        <f t="shared" si="27"/>
        <v>55.238095238095241</v>
      </c>
    </row>
    <row r="408" spans="1:22" x14ac:dyDescent="0.25">
      <c r="A408" t="s">
        <v>417</v>
      </c>
      <c r="B408">
        <v>120</v>
      </c>
      <c r="C408">
        <v>4</v>
      </c>
      <c r="D408" t="s">
        <v>10</v>
      </c>
      <c r="E408">
        <v>-1</v>
      </c>
      <c r="F408" t="s">
        <v>11</v>
      </c>
      <c r="G408">
        <v>196.04599999999999</v>
      </c>
      <c r="H408">
        <v>115</v>
      </c>
      <c r="I408">
        <v>194.15600000000001</v>
      </c>
      <c r="J408">
        <v>50</v>
      </c>
      <c r="K408">
        <v>1117</v>
      </c>
      <c r="L408">
        <v>5639</v>
      </c>
      <c r="M408">
        <v>33866</v>
      </c>
      <c r="N408" s="1">
        <v>101</v>
      </c>
      <c r="O408">
        <v>101</v>
      </c>
      <c r="P408">
        <f t="shared" si="24"/>
        <v>13.861386138613863</v>
      </c>
      <c r="Q408">
        <f t="shared" si="25"/>
        <v>13.861386138613863</v>
      </c>
      <c r="R408">
        <v>400</v>
      </c>
      <c r="S408">
        <v>196.04599999999999</v>
      </c>
      <c r="T408">
        <v>115</v>
      </c>
      <c r="U408">
        <f t="shared" si="26"/>
        <v>13.861386138613863</v>
      </c>
      <c r="V408">
        <f t="shared" si="27"/>
        <v>13.861386138613863</v>
      </c>
    </row>
    <row r="409" spans="1:22" x14ac:dyDescent="0.25">
      <c r="A409" t="s">
        <v>418</v>
      </c>
      <c r="B409">
        <v>120</v>
      </c>
      <c r="C409">
        <v>4</v>
      </c>
      <c r="D409" t="s">
        <v>10</v>
      </c>
      <c r="E409">
        <v>-1</v>
      </c>
      <c r="F409" t="s">
        <v>11</v>
      </c>
      <c r="G409">
        <v>215.16300000000001</v>
      </c>
      <c r="H409">
        <v>147</v>
      </c>
      <c r="I409">
        <v>208.33500000000001</v>
      </c>
      <c r="J409">
        <v>50</v>
      </c>
      <c r="K409">
        <v>220</v>
      </c>
      <c r="L409">
        <v>5840</v>
      </c>
      <c r="M409">
        <v>31937</v>
      </c>
      <c r="N409" s="1">
        <v>96</v>
      </c>
      <c r="O409">
        <v>101</v>
      </c>
      <c r="P409">
        <f t="shared" si="24"/>
        <v>53.125</v>
      </c>
      <c r="Q409">
        <f t="shared" si="25"/>
        <v>45.544554455445549</v>
      </c>
      <c r="R409">
        <v>400</v>
      </c>
      <c r="S409">
        <v>215.16300000000001</v>
      </c>
      <c r="T409">
        <v>147</v>
      </c>
      <c r="U409">
        <f t="shared" si="26"/>
        <v>53.125</v>
      </c>
      <c r="V409">
        <f t="shared" si="27"/>
        <v>45.544554455445549</v>
      </c>
    </row>
  </sheetData>
  <phoneticPr fontId="18" type="noConversion"/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5BF2-2867-4AA2-A1DE-161FDFBED23B}">
  <dimension ref="A1:AC81"/>
  <sheetViews>
    <sheetView topLeftCell="P1" zoomScaleNormal="100" workbookViewId="0">
      <selection activeCell="AB4" sqref="AB4:AC8"/>
    </sheetView>
  </sheetViews>
  <sheetFormatPr defaultRowHeight="13.8" x14ac:dyDescent="0.25"/>
  <cols>
    <col min="21" max="21" width="9.109375" bestFit="1" customWidth="1"/>
    <col min="22" max="22" width="19.77734375" bestFit="1" customWidth="1"/>
    <col min="23" max="23" width="24.109375" bestFit="1" customWidth="1"/>
    <col min="24" max="24" width="19.77734375" bestFit="1" customWidth="1"/>
    <col min="25" max="25" width="24.109375" bestFit="1" customWidth="1"/>
    <col min="26" max="26" width="19.77734375" bestFit="1" customWidth="1"/>
    <col min="27" max="27" width="24.109375" bestFit="1" customWidth="1"/>
    <col min="28" max="28" width="19.77734375" bestFit="1" customWidth="1"/>
    <col min="29" max="29" width="24.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427</v>
      </c>
      <c r="E1" t="s">
        <v>3</v>
      </c>
      <c r="F1" t="s">
        <v>422</v>
      </c>
      <c r="G1" t="s">
        <v>421</v>
      </c>
      <c r="H1" t="s">
        <v>428</v>
      </c>
      <c r="I1" t="s">
        <v>491</v>
      </c>
      <c r="J1" t="s">
        <v>423</v>
      </c>
      <c r="K1" t="s">
        <v>429</v>
      </c>
      <c r="L1" t="s">
        <v>496</v>
      </c>
      <c r="M1" t="s">
        <v>424</v>
      </c>
      <c r="N1" t="s">
        <v>430</v>
      </c>
      <c r="O1" t="s">
        <v>425</v>
      </c>
      <c r="P1" t="s">
        <v>426</v>
      </c>
      <c r="Q1" t="s">
        <v>431</v>
      </c>
      <c r="U1" s="2" t="s">
        <v>0</v>
      </c>
      <c r="V1" t="s">
        <v>440</v>
      </c>
    </row>
    <row r="2" spans="1:29" x14ac:dyDescent="0.25">
      <c r="A2" t="s">
        <v>9</v>
      </c>
      <c r="B2">
        <v>30</v>
      </c>
      <c r="C2">
        <v>4</v>
      </c>
      <c r="D2" s="1">
        <v>41</v>
      </c>
      <c r="E2" t="s">
        <v>10</v>
      </c>
      <c r="F2">
        <v>0.98599999999999999</v>
      </c>
      <c r="G2">
        <v>57</v>
      </c>
      <c r="H2">
        <f>(G2-$D2)/$D2*100</f>
        <v>39.024390243902438</v>
      </c>
      <c r="I2">
        <v>0.64500000000000002</v>
      </c>
      <c r="J2">
        <v>57</v>
      </c>
      <c r="K2">
        <f>(J2-$D2)/$D2*100</f>
        <v>39.024390243902438</v>
      </c>
      <c r="L2">
        <v>1.331</v>
      </c>
      <c r="M2">
        <v>57</v>
      </c>
      <c r="N2">
        <f>(M2-$D2)/$D2*100</f>
        <v>39.024390243902438</v>
      </c>
      <c r="O2">
        <v>0.93100000000000005</v>
      </c>
      <c r="P2">
        <v>57</v>
      </c>
      <c r="Q2">
        <f>(P2-$D2)/$D2*100</f>
        <v>39.024390243902438</v>
      </c>
    </row>
    <row r="3" spans="1:29" x14ac:dyDescent="0.25">
      <c r="A3" t="s">
        <v>13</v>
      </c>
      <c r="B3">
        <v>30</v>
      </c>
      <c r="C3">
        <v>4</v>
      </c>
      <c r="D3" s="1">
        <v>41</v>
      </c>
      <c r="E3" t="s">
        <v>10</v>
      </c>
      <c r="F3">
        <v>0.33100000000000002</v>
      </c>
      <c r="G3">
        <v>54</v>
      </c>
      <c r="H3">
        <f t="shared" ref="H3:H38" si="0">(G3-$D3)/$D3*100</f>
        <v>31.707317073170731</v>
      </c>
      <c r="I3">
        <v>0.372</v>
      </c>
      <c r="J3">
        <v>54</v>
      </c>
      <c r="K3">
        <f t="shared" ref="K3:K38" si="1">(J3-$D3)/$D3*100</f>
        <v>31.707317073170731</v>
      </c>
      <c r="L3">
        <v>0.46400000000000002</v>
      </c>
      <c r="M3">
        <v>54</v>
      </c>
      <c r="N3">
        <f t="shared" ref="N3:N38" si="2">(M3-$D3)/$D3*100</f>
        <v>31.707317073170731</v>
      </c>
      <c r="O3">
        <v>0.502</v>
      </c>
      <c r="P3">
        <v>54</v>
      </c>
      <c r="Q3">
        <f t="shared" ref="Q3:Q38" si="3">(P3-$D3)/$D3*100</f>
        <v>31.707317073170731</v>
      </c>
      <c r="U3" s="2" t="s">
        <v>419</v>
      </c>
      <c r="V3" t="s">
        <v>432</v>
      </c>
      <c r="W3" s="27" t="s">
        <v>433</v>
      </c>
      <c r="X3" s="27" t="s">
        <v>434</v>
      </c>
      <c r="Y3" s="27" t="s">
        <v>435</v>
      </c>
      <c r="Z3" s="27" t="s">
        <v>436</v>
      </c>
      <c r="AA3" s="27" t="s">
        <v>437</v>
      </c>
      <c r="AB3" s="27" t="s">
        <v>438</v>
      </c>
      <c r="AC3" s="27" t="s">
        <v>439</v>
      </c>
    </row>
    <row r="4" spans="1:29" x14ac:dyDescent="0.25">
      <c r="A4" t="s">
        <v>15</v>
      </c>
      <c r="B4">
        <v>30</v>
      </c>
      <c r="C4">
        <v>4</v>
      </c>
      <c r="D4" s="1">
        <v>48</v>
      </c>
      <c r="E4" t="s">
        <v>10</v>
      </c>
      <c r="F4">
        <v>0.28299999999999997</v>
      </c>
      <c r="G4">
        <v>53</v>
      </c>
      <c r="H4">
        <f t="shared" si="0"/>
        <v>10.416666666666668</v>
      </c>
      <c r="I4">
        <v>0.249</v>
      </c>
      <c r="J4">
        <v>53</v>
      </c>
      <c r="K4">
        <f t="shared" si="1"/>
        <v>10.416666666666668</v>
      </c>
      <c r="L4">
        <v>0.316</v>
      </c>
      <c r="M4">
        <v>53</v>
      </c>
      <c r="N4">
        <f t="shared" si="2"/>
        <v>10.416666666666668</v>
      </c>
      <c r="O4">
        <v>0.378</v>
      </c>
      <c r="P4">
        <v>53</v>
      </c>
      <c r="Q4">
        <f t="shared" si="3"/>
        <v>10.416666666666668</v>
      </c>
      <c r="U4" s="3">
        <v>30</v>
      </c>
      <c r="V4" s="4">
        <v>30.354694501516189</v>
      </c>
      <c r="W4" s="27">
        <v>0.59679999999999989</v>
      </c>
      <c r="X4" s="27">
        <v>30.001500728032557</v>
      </c>
      <c r="Y4" s="27">
        <v>0.73094999999999999</v>
      </c>
      <c r="Z4" s="27">
        <v>30.212048232058329</v>
      </c>
      <c r="AA4" s="27">
        <v>0.9709500000000002</v>
      </c>
      <c r="AB4" s="27">
        <v>29.800887070897168</v>
      </c>
      <c r="AC4" s="27">
        <v>1.0667000000000002</v>
      </c>
    </row>
    <row r="5" spans="1:29" x14ac:dyDescent="0.25">
      <c r="A5" t="s">
        <v>17</v>
      </c>
      <c r="B5">
        <v>30</v>
      </c>
      <c r="C5">
        <v>4</v>
      </c>
      <c r="D5" s="1">
        <v>45</v>
      </c>
      <c r="E5" t="s">
        <v>10</v>
      </c>
      <c r="F5">
        <v>0.28999999999999998</v>
      </c>
      <c r="G5">
        <v>47</v>
      </c>
      <c r="H5">
        <f t="shared" si="0"/>
        <v>4.4444444444444446</v>
      </c>
      <c r="I5">
        <v>0.33900000000000002</v>
      </c>
      <c r="J5">
        <v>47</v>
      </c>
      <c r="K5">
        <f t="shared" si="1"/>
        <v>4.4444444444444446</v>
      </c>
      <c r="L5">
        <v>0.47299999999999998</v>
      </c>
      <c r="M5">
        <v>47</v>
      </c>
      <c r="N5">
        <f t="shared" si="2"/>
        <v>4.4444444444444446</v>
      </c>
      <c r="O5">
        <v>0.52</v>
      </c>
      <c r="P5">
        <v>47</v>
      </c>
      <c r="Q5">
        <f t="shared" si="3"/>
        <v>4.4444444444444446</v>
      </c>
      <c r="U5" s="3">
        <v>60</v>
      </c>
      <c r="V5" s="4">
        <v>20.548612377304135</v>
      </c>
      <c r="W5" s="27">
        <v>4.8230999999999993</v>
      </c>
      <c r="X5" s="27">
        <v>20.252882063486677</v>
      </c>
      <c r="Y5" s="27">
        <v>6.4308499999999995</v>
      </c>
      <c r="Z5" s="27">
        <v>19.823491353694216</v>
      </c>
      <c r="AA5" s="27">
        <v>9.3219999999999992</v>
      </c>
      <c r="AB5" s="27">
        <v>20.049424095877772</v>
      </c>
      <c r="AC5" s="27">
        <v>9.4641500000000001</v>
      </c>
    </row>
    <row r="6" spans="1:29" x14ac:dyDescent="0.25">
      <c r="A6" t="s">
        <v>19</v>
      </c>
      <c r="B6">
        <v>30</v>
      </c>
      <c r="C6">
        <v>4</v>
      </c>
      <c r="D6" s="1">
        <v>60</v>
      </c>
      <c r="E6" t="s">
        <v>10</v>
      </c>
      <c r="F6">
        <v>0.79700000000000004</v>
      </c>
      <c r="G6">
        <v>95</v>
      </c>
      <c r="H6">
        <f t="shared" si="0"/>
        <v>58.333333333333336</v>
      </c>
      <c r="I6">
        <v>0.76300000000000001</v>
      </c>
      <c r="J6">
        <v>95</v>
      </c>
      <c r="K6">
        <f t="shared" si="1"/>
        <v>58.333333333333336</v>
      </c>
      <c r="L6">
        <v>1.341</v>
      </c>
      <c r="M6">
        <v>95</v>
      </c>
      <c r="N6">
        <f t="shared" si="2"/>
        <v>58.333333333333336</v>
      </c>
      <c r="O6">
        <v>1.2350000000000001</v>
      </c>
      <c r="P6">
        <v>91</v>
      </c>
      <c r="Q6">
        <f t="shared" si="3"/>
        <v>51.666666666666671</v>
      </c>
      <c r="U6" s="3">
        <v>90</v>
      </c>
      <c r="V6" s="4">
        <v>15.97111346702386</v>
      </c>
      <c r="W6" s="27">
        <v>22.375350000000001</v>
      </c>
      <c r="X6" s="27">
        <v>16.05644537683682</v>
      </c>
      <c r="Y6" s="27">
        <v>30.290649999999999</v>
      </c>
      <c r="Z6" s="27">
        <v>15.714998805872529</v>
      </c>
      <c r="AA6" s="27">
        <v>38.180050000000001</v>
      </c>
      <c r="AB6" s="27">
        <v>15.772920051293772</v>
      </c>
      <c r="AC6" s="27">
        <v>45.163599999999988</v>
      </c>
    </row>
    <row r="7" spans="1:29" x14ac:dyDescent="0.25">
      <c r="A7" t="s">
        <v>21</v>
      </c>
      <c r="B7">
        <v>30</v>
      </c>
      <c r="C7">
        <v>4</v>
      </c>
      <c r="D7" s="1">
        <v>36</v>
      </c>
      <c r="E7" t="s">
        <v>10</v>
      </c>
      <c r="F7">
        <v>0.52600000000000002</v>
      </c>
      <c r="G7">
        <v>52</v>
      </c>
      <c r="H7">
        <f t="shared" si="0"/>
        <v>44.444444444444443</v>
      </c>
      <c r="I7">
        <v>0.628</v>
      </c>
      <c r="J7">
        <v>52</v>
      </c>
      <c r="K7">
        <f t="shared" si="1"/>
        <v>44.444444444444443</v>
      </c>
      <c r="L7">
        <v>0.79300000000000004</v>
      </c>
      <c r="M7">
        <v>53</v>
      </c>
      <c r="N7">
        <f t="shared" si="2"/>
        <v>47.222222222222221</v>
      </c>
      <c r="O7">
        <v>0.879</v>
      </c>
      <c r="P7">
        <v>52</v>
      </c>
      <c r="Q7">
        <f t="shared" si="3"/>
        <v>44.444444444444443</v>
      </c>
      <c r="U7" s="3">
        <v>120</v>
      </c>
      <c r="V7" s="4">
        <v>42.745293249597125</v>
      </c>
      <c r="W7" s="27">
        <v>121.31595</v>
      </c>
      <c r="X7" s="27">
        <v>42.923855185154146</v>
      </c>
      <c r="Y7" s="27">
        <v>168.41784999999999</v>
      </c>
      <c r="Z7" s="27">
        <v>41.888838231413324</v>
      </c>
      <c r="AA7" s="27">
        <v>213.71905000000001</v>
      </c>
      <c r="AB7" s="27">
        <v>41.962473874433343</v>
      </c>
      <c r="AC7" s="27">
        <v>244.72975000000002</v>
      </c>
    </row>
    <row r="8" spans="1:29" x14ac:dyDescent="0.25">
      <c r="A8" t="s">
        <v>23</v>
      </c>
      <c r="B8">
        <v>30</v>
      </c>
      <c r="C8">
        <v>4</v>
      </c>
      <c r="D8" s="1">
        <v>35</v>
      </c>
      <c r="E8" t="s">
        <v>10</v>
      </c>
      <c r="F8">
        <v>0.55300000000000005</v>
      </c>
      <c r="G8">
        <v>37</v>
      </c>
      <c r="H8">
        <f t="shared" si="0"/>
        <v>5.7142857142857144</v>
      </c>
      <c r="I8">
        <v>0.57699999999999996</v>
      </c>
      <c r="J8">
        <v>37</v>
      </c>
      <c r="K8">
        <f t="shared" si="1"/>
        <v>5.7142857142857144</v>
      </c>
      <c r="L8">
        <v>0.63800000000000001</v>
      </c>
      <c r="M8">
        <v>37</v>
      </c>
      <c r="N8">
        <f t="shared" si="2"/>
        <v>5.7142857142857144</v>
      </c>
      <c r="O8">
        <v>0.76500000000000001</v>
      </c>
      <c r="P8">
        <v>37</v>
      </c>
      <c r="Q8">
        <f t="shared" si="3"/>
        <v>5.7142857142857144</v>
      </c>
      <c r="U8" s="3" t="s">
        <v>420</v>
      </c>
      <c r="V8" s="4">
        <v>27.404928398860335</v>
      </c>
      <c r="W8" s="27">
        <v>37.277799999999999</v>
      </c>
      <c r="X8" s="27">
        <v>27.308670838377548</v>
      </c>
      <c r="Y8" s="27">
        <v>51.467574999999997</v>
      </c>
      <c r="Z8" s="27">
        <v>26.909844155759608</v>
      </c>
      <c r="AA8" s="27">
        <v>65.548012499999999</v>
      </c>
      <c r="AB8" s="27">
        <v>26.896426273125524</v>
      </c>
      <c r="AC8" s="27">
        <v>75.10605000000001</v>
      </c>
    </row>
    <row r="9" spans="1:29" x14ac:dyDescent="0.25">
      <c r="A9" t="s">
        <v>25</v>
      </c>
      <c r="B9">
        <v>30</v>
      </c>
      <c r="C9">
        <v>4</v>
      </c>
      <c r="D9" s="1">
        <v>51</v>
      </c>
      <c r="E9" t="s">
        <v>10</v>
      </c>
      <c r="F9">
        <v>2E-3</v>
      </c>
      <c r="G9">
        <v>51</v>
      </c>
      <c r="H9">
        <f t="shared" si="0"/>
        <v>0</v>
      </c>
      <c r="I9">
        <v>1E-3</v>
      </c>
      <c r="J9">
        <v>51</v>
      </c>
      <c r="K9">
        <f t="shared" si="1"/>
        <v>0</v>
      </c>
      <c r="L9">
        <v>2E-3</v>
      </c>
      <c r="M9">
        <v>51</v>
      </c>
      <c r="N9">
        <f t="shared" si="2"/>
        <v>0</v>
      </c>
      <c r="O9">
        <v>1E-3</v>
      </c>
      <c r="P9">
        <v>51</v>
      </c>
      <c r="Q9">
        <f t="shared" si="3"/>
        <v>0</v>
      </c>
    </row>
    <row r="10" spans="1:29" x14ac:dyDescent="0.25">
      <c r="A10" t="s">
        <v>27</v>
      </c>
      <c r="B10">
        <v>30</v>
      </c>
      <c r="C10">
        <v>4</v>
      </c>
      <c r="D10" s="1">
        <v>46</v>
      </c>
      <c r="E10" t="s">
        <v>10</v>
      </c>
      <c r="F10">
        <v>1.036</v>
      </c>
      <c r="G10">
        <v>101</v>
      </c>
      <c r="H10">
        <f t="shared" si="0"/>
        <v>119.56521739130434</v>
      </c>
      <c r="I10">
        <v>1.31</v>
      </c>
      <c r="J10">
        <v>100</v>
      </c>
      <c r="K10">
        <f t="shared" si="1"/>
        <v>117.39130434782609</v>
      </c>
      <c r="L10">
        <v>1.8109999999999999</v>
      </c>
      <c r="M10">
        <v>100</v>
      </c>
      <c r="N10">
        <f t="shared" si="2"/>
        <v>117.39130434782609</v>
      </c>
      <c r="O10">
        <v>2.0030000000000001</v>
      </c>
      <c r="P10">
        <v>100</v>
      </c>
      <c r="Q10">
        <f t="shared" si="3"/>
        <v>117.39130434782609</v>
      </c>
    </row>
    <row r="11" spans="1:29" x14ac:dyDescent="0.25">
      <c r="A11" t="s">
        <v>29</v>
      </c>
      <c r="B11">
        <v>30</v>
      </c>
      <c r="C11">
        <v>4</v>
      </c>
      <c r="D11" s="1">
        <v>37</v>
      </c>
      <c r="E11" t="s">
        <v>10</v>
      </c>
      <c r="F11">
        <v>0.93700000000000006</v>
      </c>
      <c r="G11">
        <v>53</v>
      </c>
      <c r="H11">
        <f t="shared" si="0"/>
        <v>43.243243243243242</v>
      </c>
      <c r="I11">
        <v>1.2669999999999999</v>
      </c>
      <c r="J11">
        <v>53</v>
      </c>
      <c r="K11">
        <f t="shared" si="1"/>
        <v>43.243243243243242</v>
      </c>
      <c r="L11">
        <v>1.5149999999999999</v>
      </c>
      <c r="M11">
        <v>53</v>
      </c>
      <c r="N11">
        <f t="shared" si="2"/>
        <v>43.243243243243242</v>
      </c>
      <c r="O11">
        <v>1.798</v>
      </c>
      <c r="P11">
        <v>54</v>
      </c>
      <c r="Q11">
        <f t="shared" si="3"/>
        <v>45.945945945945951</v>
      </c>
    </row>
    <row r="12" spans="1:29" x14ac:dyDescent="0.25">
      <c r="A12" t="s">
        <v>31</v>
      </c>
      <c r="B12">
        <v>30</v>
      </c>
      <c r="C12">
        <v>4</v>
      </c>
      <c r="D12" s="1">
        <v>35</v>
      </c>
      <c r="E12" t="s">
        <v>10</v>
      </c>
      <c r="F12">
        <v>1.0229999999999999</v>
      </c>
      <c r="G12">
        <v>45</v>
      </c>
      <c r="H12">
        <f t="shared" si="0"/>
        <v>28.571428571428569</v>
      </c>
      <c r="I12">
        <v>1.286</v>
      </c>
      <c r="J12">
        <v>45</v>
      </c>
      <c r="K12">
        <f t="shared" si="1"/>
        <v>28.571428571428569</v>
      </c>
      <c r="L12">
        <v>1.77</v>
      </c>
      <c r="M12">
        <v>45</v>
      </c>
      <c r="N12">
        <f t="shared" si="2"/>
        <v>28.571428571428569</v>
      </c>
      <c r="O12">
        <v>1.992</v>
      </c>
      <c r="P12">
        <v>45</v>
      </c>
      <c r="Q12">
        <f t="shared" si="3"/>
        <v>28.571428571428569</v>
      </c>
    </row>
    <row r="13" spans="1:29" x14ac:dyDescent="0.25">
      <c r="A13" t="s">
        <v>33</v>
      </c>
      <c r="B13">
        <v>30</v>
      </c>
      <c r="C13">
        <v>4</v>
      </c>
      <c r="D13" s="1">
        <v>37</v>
      </c>
      <c r="E13" t="s">
        <v>10</v>
      </c>
      <c r="F13">
        <v>0.64300000000000002</v>
      </c>
      <c r="G13">
        <v>39</v>
      </c>
      <c r="H13">
        <f t="shared" si="0"/>
        <v>5.4054054054054053</v>
      </c>
      <c r="I13">
        <v>0.83799999999999997</v>
      </c>
      <c r="J13">
        <v>39</v>
      </c>
      <c r="K13">
        <f t="shared" si="1"/>
        <v>5.4054054054054053</v>
      </c>
      <c r="L13">
        <v>0.99099999999999999</v>
      </c>
      <c r="M13">
        <v>39</v>
      </c>
      <c r="N13">
        <f t="shared" si="2"/>
        <v>5.4054054054054053</v>
      </c>
      <c r="O13">
        <v>1.222</v>
      </c>
      <c r="P13">
        <v>39</v>
      </c>
      <c r="Q13">
        <f t="shared" si="3"/>
        <v>5.4054054054054053</v>
      </c>
    </row>
    <row r="14" spans="1:29" x14ac:dyDescent="0.25">
      <c r="A14" t="s">
        <v>35</v>
      </c>
      <c r="B14">
        <v>30</v>
      </c>
      <c r="C14">
        <v>4</v>
      </c>
      <c r="D14" s="1">
        <v>81</v>
      </c>
      <c r="E14" t="s">
        <v>10</v>
      </c>
      <c r="F14">
        <v>1.0589999999999999</v>
      </c>
      <c r="G14">
        <v>158</v>
      </c>
      <c r="H14">
        <f t="shared" si="0"/>
        <v>95.061728395061735</v>
      </c>
      <c r="I14">
        <v>1.639</v>
      </c>
      <c r="J14">
        <v>154</v>
      </c>
      <c r="K14">
        <f t="shared" si="1"/>
        <v>90.123456790123456</v>
      </c>
      <c r="L14">
        <v>1.966</v>
      </c>
      <c r="M14">
        <v>157</v>
      </c>
      <c r="N14">
        <f t="shared" si="2"/>
        <v>93.827160493827151</v>
      </c>
      <c r="O14">
        <v>2.2839999999999998</v>
      </c>
      <c r="P14">
        <v>154</v>
      </c>
      <c r="Q14">
        <f t="shared" si="3"/>
        <v>90.123456790123456</v>
      </c>
    </row>
    <row r="15" spans="1:29" x14ac:dyDescent="0.25">
      <c r="A15" t="s">
        <v>37</v>
      </c>
      <c r="B15">
        <v>30</v>
      </c>
      <c r="C15">
        <v>4</v>
      </c>
      <c r="D15" s="1">
        <v>45</v>
      </c>
      <c r="E15" t="s">
        <v>10</v>
      </c>
      <c r="F15">
        <v>1.105</v>
      </c>
      <c r="G15">
        <v>72</v>
      </c>
      <c r="H15">
        <f t="shared" si="0"/>
        <v>60</v>
      </c>
      <c r="I15">
        <v>1.5</v>
      </c>
      <c r="J15">
        <v>73</v>
      </c>
      <c r="K15">
        <f t="shared" si="1"/>
        <v>62.222222222222221</v>
      </c>
      <c r="L15">
        <v>1.992</v>
      </c>
      <c r="M15">
        <v>71</v>
      </c>
      <c r="N15">
        <f t="shared" si="2"/>
        <v>57.777777777777771</v>
      </c>
      <c r="O15">
        <v>2.1469999999999998</v>
      </c>
      <c r="P15">
        <v>72</v>
      </c>
      <c r="Q15">
        <f t="shared" si="3"/>
        <v>60</v>
      </c>
    </row>
    <row r="16" spans="1:29" x14ac:dyDescent="0.25">
      <c r="A16" t="s">
        <v>39</v>
      </c>
      <c r="B16">
        <v>30</v>
      </c>
      <c r="C16">
        <v>4</v>
      </c>
      <c r="D16" s="1">
        <v>46</v>
      </c>
      <c r="E16" t="s">
        <v>10</v>
      </c>
      <c r="F16">
        <v>1.05</v>
      </c>
      <c r="G16">
        <v>64</v>
      </c>
      <c r="H16">
        <f t="shared" si="0"/>
        <v>39.130434782608695</v>
      </c>
      <c r="I16">
        <v>1.4279999999999999</v>
      </c>
      <c r="J16">
        <v>63</v>
      </c>
      <c r="K16">
        <f t="shared" si="1"/>
        <v>36.95652173913043</v>
      </c>
      <c r="L16">
        <v>1.86</v>
      </c>
      <c r="M16">
        <v>64</v>
      </c>
      <c r="N16">
        <f t="shared" si="2"/>
        <v>39.130434782608695</v>
      </c>
      <c r="O16">
        <v>2.1320000000000001</v>
      </c>
      <c r="P16">
        <v>64</v>
      </c>
      <c r="Q16">
        <f t="shared" si="3"/>
        <v>39.130434782608695</v>
      </c>
    </row>
    <row r="17" spans="1:17" x14ac:dyDescent="0.25">
      <c r="A17" t="s">
        <v>41</v>
      </c>
      <c r="B17">
        <v>30</v>
      </c>
      <c r="C17">
        <v>4</v>
      </c>
      <c r="D17" s="1">
        <v>36</v>
      </c>
      <c r="E17" t="s">
        <v>10</v>
      </c>
      <c r="F17">
        <v>0.71799999999999997</v>
      </c>
      <c r="G17">
        <v>37</v>
      </c>
      <c r="H17">
        <f t="shared" si="0"/>
        <v>2.7777777777777777</v>
      </c>
      <c r="I17">
        <v>0.98599999999999999</v>
      </c>
      <c r="J17">
        <v>37</v>
      </c>
      <c r="K17">
        <f t="shared" si="1"/>
        <v>2.7777777777777777</v>
      </c>
      <c r="L17">
        <v>1.167</v>
      </c>
      <c r="M17">
        <v>37</v>
      </c>
      <c r="N17">
        <f t="shared" si="2"/>
        <v>2.7777777777777777</v>
      </c>
      <c r="O17">
        <v>1.4019999999999999</v>
      </c>
      <c r="P17">
        <v>37</v>
      </c>
      <c r="Q17">
        <f t="shared" si="3"/>
        <v>2.7777777777777777</v>
      </c>
    </row>
    <row r="18" spans="1:17" x14ac:dyDescent="0.25">
      <c r="A18" t="s">
        <v>43</v>
      </c>
      <c r="B18">
        <v>30</v>
      </c>
      <c r="C18">
        <v>4</v>
      </c>
      <c r="D18" s="1">
        <v>76</v>
      </c>
      <c r="E18" t="s">
        <v>10</v>
      </c>
      <c r="F18">
        <v>6.2E-2</v>
      </c>
      <c r="G18">
        <v>81</v>
      </c>
      <c r="H18">
        <f t="shared" si="0"/>
        <v>6.5789473684210522</v>
      </c>
      <c r="I18">
        <v>7.0000000000000007E-2</v>
      </c>
      <c r="J18">
        <v>81</v>
      </c>
      <c r="K18">
        <f t="shared" si="1"/>
        <v>6.5789473684210522</v>
      </c>
      <c r="L18">
        <v>9.4E-2</v>
      </c>
      <c r="M18">
        <v>81</v>
      </c>
      <c r="N18">
        <f t="shared" si="2"/>
        <v>6.5789473684210522</v>
      </c>
      <c r="O18">
        <v>0.11</v>
      </c>
      <c r="P18">
        <v>81</v>
      </c>
      <c r="Q18">
        <f t="shared" si="3"/>
        <v>6.5789473684210522</v>
      </c>
    </row>
    <row r="19" spans="1:17" x14ac:dyDescent="0.25">
      <c r="A19" t="s">
        <v>45</v>
      </c>
      <c r="B19">
        <v>30</v>
      </c>
      <c r="C19">
        <v>4</v>
      </c>
      <c r="D19" s="1">
        <v>52</v>
      </c>
      <c r="E19" t="s">
        <v>10</v>
      </c>
      <c r="F19">
        <v>0.23499999999999999</v>
      </c>
      <c r="G19">
        <v>58</v>
      </c>
      <c r="H19">
        <f t="shared" si="0"/>
        <v>11.538461538461538</v>
      </c>
      <c r="I19">
        <v>0.32600000000000001</v>
      </c>
      <c r="J19">
        <v>58</v>
      </c>
      <c r="K19">
        <f t="shared" si="1"/>
        <v>11.538461538461538</v>
      </c>
      <c r="L19">
        <v>0.41699999999999998</v>
      </c>
      <c r="M19">
        <v>58</v>
      </c>
      <c r="N19">
        <f t="shared" si="2"/>
        <v>11.538461538461538</v>
      </c>
      <c r="O19">
        <v>0.47499999999999998</v>
      </c>
      <c r="P19">
        <v>58</v>
      </c>
      <c r="Q19">
        <f t="shared" si="3"/>
        <v>11.538461538461538</v>
      </c>
    </row>
    <row r="20" spans="1:17" x14ac:dyDescent="0.25">
      <c r="A20" t="s">
        <v>47</v>
      </c>
      <c r="B20">
        <v>30</v>
      </c>
      <c r="C20">
        <v>4</v>
      </c>
      <c r="D20" s="1">
        <v>88</v>
      </c>
      <c r="E20" t="s">
        <v>10</v>
      </c>
      <c r="F20">
        <v>0.29899999999999999</v>
      </c>
      <c r="G20">
        <v>89</v>
      </c>
      <c r="H20">
        <f t="shared" si="0"/>
        <v>1.1363636363636365</v>
      </c>
      <c r="I20">
        <v>0.39400000000000002</v>
      </c>
      <c r="J20">
        <v>89</v>
      </c>
      <c r="K20">
        <f t="shared" si="1"/>
        <v>1.1363636363636365</v>
      </c>
      <c r="L20">
        <v>0.47699999999999998</v>
      </c>
      <c r="M20">
        <v>89</v>
      </c>
      <c r="N20">
        <f t="shared" si="2"/>
        <v>1.1363636363636365</v>
      </c>
      <c r="O20">
        <v>0.55700000000000005</v>
      </c>
      <c r="P20">
        <v>89</v>
      </c>
      <c r="Q20">
        <f t="shared" si="3"/>
        <v>1.1363636363636365</v>
      </c>
    </row>
    <row r="21" spans="1:17" x14ac:dyDescent="0.25">
      <c r="A21" t="s">
        <v>49</v>
      </c>
      <c r="B21">
        <v>30</v>
      </c>
      <c r="C21">
        <v>4</v>
      </c>
      <c r="D21" s="1">
        <v>56</v>
      </c>
      <c r="E21" t="s">
        <v>10</v>
      </c>
      <c r="F21">
        <v>1E-3</v>
      </c>
      <c r="G21">
        <v>56</v>
      </c>
      <c r="H21">
        <f t="shared" si="0"/>
        <v>0</v>
      </c>
      <c r="I21">
        <v>1E-3</v>
      </c>
      <c r="J21">
        <v>56</v>
      </c>
      <c r="K21">
        <f t="shared" si="1"/>
        <v>0</v>
      </c>
      <c r="L21">
        <v>1E-3</v>
      </c>
      <c r="M21">
        <v>56</v>
      </c>
      <c r="N21">
        <f t="shared" si="2"/>
        <v>0</v>
      </c>
      <c r="O21">
        <v>1E-3</v>
      </c>
      <c r="P21">
        <v>56</v>
      </c>
      <c r="Q21">
        <f t="shared" si="3"/>
        <v>0</v>
      </c>
    </row>
    <row r="22" spans="1:17" x14ac:dyDescent="0.25">
      <c r="A22" t="s">
        <v>107</v>
      </c>
      <c r="B22">
        <v>60</v>
      </c>
      <c r="C22">
        <v>4</v>
      </c>
      <c r="D22" s="1">
        <v>86</v>
      </c>
      <c r="E22" t="s">
        <v>10</v>
      </c>
      <c r="F22">
        <v>2.1120000000000001</v>
      </c>
      <c r="G22">
        <v>106</v>
      </c>
      <c r="H22">
        <f t="shared" si="0"/>
        <v>23.255813953488371</v>
      </c>
      <c r="I22">
        <v>2.9380000000000002</v>
      </c>
      <c r="J22">
        <v>105</v>
      </c>
      <c r="K22">
        <f t="shared" si="1"/>
        <v>22.093023255813954</v>
      </c>
      <c r="L22">
        <v>4.2619999999999996</v>
      </c>
      <c r="M22">
        <v>105</v>
      </c>
      <c r="N22">
        <f t="shared" si="2"/>
        <v>22.093023255813954</v>
      </c>
      <c r="O22">
        <v>4.2060000000000004</v>
      </c>
      <c r="P22">
        <v>105</v>
      </c>
      <c r="Q22">
        <f t="shared" si="3"/>
        <v>22.093023255813954</v>
      </c>
    </row>
    <row r="23" spans="1:17" x14ac:dyDescent="0.25">
      <c r="A23" t="s">
        <v>109</v>
      </c>
      <c r="B23">
        <v>60</v>
      </c>
      <c r="C23">
        <v>4</v>
      </c>
      <c r="D23" s="1">
        <v>82</v>
      </c>
      <c r="E23" t="s">
        <v>10</v>
      </c>
      <c r="F23">
        <v>0.96199999999999997</v>
      </c>
      <c r="G23">
        <v>84</v>
      </c>
      <c r="H23">
        <f t="shared" si="0"/>
        <v>2.4390243902439024</v>
      </c>
      <c r="I23">
        <v>1.3740000000000001</v>
      </c>
      <c r="J23">
        <v>84</v>
      </c>
      <c r="K23">
        <f t="shared" si="1"/>
        <v>2.4390243902439024</v>
      </c>
      <c r="L23">
        <v>1.8160000000000001</v>
      </c>
      <c r="M23">
        <v>84</v>
      </c>
      <c r="N23">
        <f t="shared" si="2"/>
        <v>2.4390243902439024</v>
      </c>
      <c r="O23">
        <v>2.052</v>
      </c>
      <c r="P23">
        <v>84</v>
      </c>
      <c r="Q23">
        <f t="shared" si="3"/>
        <v>2.4390243902439024</v>
      </c>
    </row>
    <row r="24" spans="1:17" x14ac:dyDescent="0.25">
      <c r="A24" t="s">
        <v>111</v>
      </c>
      <c r="B24">
        <v>60</v>
      </c>
      <c r="C24">
        <v>4</v>
      </c>
      <c r="D24" s="1">
        <v>57</v>
      </c>
      <c r="E24" t="s">
        <v>10</v>
      </c>
      <c r="F24">
        <v>1.3440000000000001</v>
      </c>
      <c r="G24">
        <v>60</v>
      </c>
      <c r="H24">
        <f t="shared" si="0"/>
        <v>5.2631578947368416</v>
      </c>
      <c r="I24">
        <v>1.7589999999999999</v>
      </c>
      <c r="J24">
        <v>60</v>
      </c>
      <c r="K24">
        <f t="shared" si="1"/>
        <v>5.2631578947368416</v>
      </c>
      <c r="L24">
        <v>1.9830000000000001</v>
      </c>
      <c r="M24">
        <v>60</v>
      </c>
      <c r="N24">
        <f t="shared" si="2"/>
        <v>5.2631578947368416</v>
      </c>
      <c r="O24">
        <v>2.1779999999999999</v>
      </c>
      <c r="P24">
        <v>60</v>
      </c>
      <c r="Q24">
        <f t="shared" si="3"/>
        <v>5.2631578947368416</v>
      </c>
    </row>
    <row r="25" spans="1:17" x14ac:dyDescent="0.25">
      <c r="A25" t="s">
        <v>113</v>
      </c>
      <c r="B25">
        <v>60</v>
      </c>
      <c r="C25">
        <v>4</v>
      </c>
      <c r="D25" s="1">
        <v>77</v>
      </c>
      <c r="E25" t="s">
        <v>10</v>
      </c>
      <c r="F25">
        <v>8.0000000000000002E-3</v>
      </c>
      <c r="G25">
        <v>77</v>
      </c>
      <c r="H25">
        <f t="shared" si="0"/>
        <v>0</v>
      </c>
      <c r="I25">
        <v>8.0000000000000002E-3</v>
      </c>
      <c r="J25">
        <v>77</v>
      </c>
      <c r="K25">
        <f t="shared" si="1"/>
        <v>0</v>
      </c>
      <c r="L25">
        <v>8.9999999999999993E-3</v>
      </c>
      <c r="M25">
        <v>77</v>
      </c>
      <c r="N25">
        <f t="shared" si="2"/>
        <v>0</v>
      </c>
      <c r="O25">
        <v>8.0000000000000002E-3</v>
      </c>
      <c r="P25">
        <v>77</v>
      </c>
      <c r="Q25">
        <f t="shared" si="3"/>
        <v>0</v>
      </c>
    </row>
    <row r="26" spans="1:17" x14ac:dyDescent="0.25">
      <c r="A26" t="s">
        <v>115</v>
      </c>
      <c r="B26">
        <v>60</v>
      </c>
      <c r="C26">
        <v>4</v>
      </c>
      <c r="D26" s="1">
        <v>84</v>
      </c>
      <c r="E26" t="s">
        <v>10</v>
      </c>
      <c r="F26">
        <v>6.2430000000000003</v>
      </c>
      <c r="G26">
        <v>150</v>
      </c>
      <c r="H26">
        <f t="shared" si="0"/>
        <v>78.571428571428569</v>
      </c>
      <c r="I26">
        <v>8.9979999999999993</v>
      </c>
      <c r="J26">
        <v>152</v>
      </c>
      <c r="K26">
        <f t="shared" si="1"/>
        <v>80.952380952380949</v>
      </c>
      <c r="L26">
        <v>12.172000000000001</v>
      </c>
      <c r="M26">
        <v>149</v>
      </c>
      <c r="N26">
        <f t="shared" si="2"/>
        <v>77.38095238095238</v>
      </c>
      <c r="O26">
        <v>13.317</v>
      </c>
      <c r="P26">
        <v>153</v>
      </c>
      <c r="Q26">
        <f t="shared" si="3"/>
        <v>82.142857142857139</v>
      </c>
    </row>
    <row r="27" spans="1:17" x14ac:dyDescent="0.25">
      <c r="A27" t="s">
        <v>117</v>
      </c>
      <c r="B27">
        <v>60</v>
      </c>
      <c r="C27">
        <v>4</v>
      </c>
      <c r="D27" s="1">
        <v>72</v>
      </c>
      <c r="E27" t="s">
        <v>10</v>
      </c>
      <c r="F27">
        <v>8.6039999999999992</v>
      </c>
      <c r="G27">
        <v>86</v>
      </c>
      <c r="H27">
        <f t="shared" si="0"/>
        <v>19.444444444444446</v>
      </c>
      <c r="I27">
        <v>9.7219999999999995</v>
      </c>
      <c r="J27">
        <v>84</v>
      </c>
      <c r="K27">
        <f t="shared" si="1"/>
        <v>16.666666666666664</v>
      </c>
      <c r="L27">
        <v>16.004000000000001</v>
      </c>
      <c r="M27">
        <v>84</v>
      </c>
      <c r="N27">
        <f t="shared" si="2"/>
        <v>16.666666666666664</v>
      </c>
      <c r="O27">
        <v>14.598000000000001</v>
      </c>
      <c r="P27">
        <v>82</v>
      </c>
      <c r="Q27">
        <f t="shared" si="3"/>
        <v>13.888888888888889</v>
      </c>
    </row>
    <row r="28" spans="1:17" x14ac:dyDescent="0.25">
      <c r="A28" t="s">
        <v>119</v>
      </c>
      <c r="B28">
        <v>60</v>
      </c>
      <c r="C28">
        <v>4</v>
      </c>
      <c r="D28" s="1">
        <v>63</v>
      </c>
      <c r="E28" t="s">
        <v>10</v>
      </c>
      <c r="F28">
        <v>3.9460000000000002</v>
      </c>
      <c r="G28">
        <v>65</v>
      </c>
      <c r="H28">
        <f t="shared" si="0"/>
        <v>3.1746031746031744</v>
      </c>
      <c r="I28">
        <v>4.7069999999999999</v>
      </c>
      <c r="J28">
        <v>65</v>
      </c>
      <c r="K28">
        <f t="shared" si="1"/>
        <v>3.1746031746031744</v>
      </c>
      <c r="L28">
        <v>6.69</v>
      </c>
      <c r="M28">
        <v>65</v>
      </c>
      <c r="N28">
        <f t="shared" si="2"/>
        <v>3.1746031746031744</v>
      </c>
      <c r="O28">
        <v>7.5389999999999997</v>
      </c>
      <c r="P28">
        <v>65</v>
      </c>
      <c r="Q28">
        <f t="shared" si="3"/>
        <v>3.1746031746031744</v>
      </c>
    </row>
    <row r="29" spans="1:17" x14ac:dyDescent="0.25">
      <c r="A29" t="s">
        <v>121</v>
      </c>
      <c r="B29">
        <v>60</v>
      </c>
      <c r="C29">
        <v>4</v>
      </c>
      <c r="D29" s="1">
        <v>97</v>
      </c>
      <c r="E29" t="s">
        <v>10</v>
      </c>
      <c r="F29">
        <v>5.0000000000000001E-3</v>
      </c>
      <c r="G29">
        <v>97</v>
      </c>
      <c r="H29">
        <f t="shared" si="0"/>
        <v>0</v>
      </c>
      <c r="I29">
        <v>5.0000000000000001E-3</v>
      </c>
      <c r="J29">
        <v>97</v>
      </c>
      <c r="K29">
        <f t="shared" si="1"/>
        <v>0</v>
      </c>
      <c r="L29">
        <v>6.0000000000000001E-3</v>
      </c>
      <c r="M29">
        <v>97</v>
      </c>
      <c r="N29">
        <f t="shared" si="2"/>
        <v>0</v>
      </c>
      <c r="O29">
        <v>5.0000000000000001E-3</v>
      </c>
      <c r="P29">
        <v>97</v>
      </c>
      <c r="Q29">
        <f t="shared" si="3"/>
        <v>0</v>
      </c>
    </row>
    <row r="30" spans="1:17" x14ac:dyDescent="0.25">
      <c r="A30" t="s">
        <v>123</v>
      </c>
      <c r="B30">
        <v>60</v>
      </c>
      <c r="C30">
        <v>4</v>
      </c>
      <c r="D30" s="1">
        <v>85</v>
      </c>
      <c r="E30" t="s">
        <v>10</v>
      </c>
      <c r="F30">
        <v>17.251000000000001</v>
      </c>
      <c r="G30">
        <v>167</v>
      </c>
      <c r="H30">
        <f t="shared" si="0"/>
        <v>96.470588235294116</v>
      </c>
      <c r="I30">
        <v>23.808</v>
      </c>
      <c r="J30">
        <v>166</v>
      </c>
      <c r="K30">
        <f t="shared" si="1"/>
        <v>95.294117647058812</v>
      </c>
      <c r="L30">
        <v>37.908000000000001</v>
      </c>
      <c r="M30">
        <v>164</v>
      </c>
      <c r="N30">
        <f t="shared" si="2"/>
        <v>92.941176470588232</v>
      </c>
      <c r="O30">
        <v>34.781999999999996</v>
      </c>
      <c r="P30">
        <v>166</v>
      </c>
      <c r="Q30">
        <f t="shared" si="3"/>
        <v>95.294117647058812</v>
      </c>
    </row>
    <row r="31" spans="1:17" x14ac:dyDescent="0.25">
      <c r="A31" t="s">
        <v>125</v>
      </c>
      <c r="B31">
        <v>60</v>
      </c>
      <c r="C31">
        <v>4</v>
      </c>
      <c r="D31" s="1">
        <v>64</v>
      </c>
      <c r="E31" t="s">
        <v>10</v>
      </c>
      <c r="F31">
        <v>10.443</v>
      </c>
      <c r="G31">
        <v>83</v>
      </c>
      <c r="H31">
        <f t="shared" si="0"/>
        <v>29.6875</v>
      </c>
      <c r="I31">
        <v>13.606</v>
      </c>
      <c r="J31">
        <v>83</v>
      </c>
      <c r="K31">
        <f t="shared" si="1"/>
        <v>29.6875</v>
      </c>
      <c r="L31">
        <v>18.504999999999999</v>
      </c>
      <c r="M31">
        <v>82</v>
      </c>
      <c r="N31">
        <f t="shared" si="2"/>
        <v>28.125</v>
      </c>
      <c r="O31">
        <v>21.004999999999999</v>
      </c>
      <c r="P31">
        <v>83</v>
      </c>
      <c r="Q31">
        <f t="shared" si="3"/>
        <v>29.6875</v>
      </c>
    </row>
    <row r="32" spans="1:17" x14ac:dyDescent="0.25">
      <c r="A32" t="s">
        <v>127</v>
      </c>
      <c r="B32">
        <v>60</v>
      </c>
      <c r="C32">
        <v>4</v>
      </c>
      <c r="D32" s="1">
        <v>69</v>
      </c>
      <c r="E32" t="s">
        <v>10</v>
      </c>
      <c r="F32">
        <v>5.7709999999999999</v>
      </c>
      <c r="G32">
        <v>77</v>
      </c>
      <c r="H32">
        <f t="shared" si="0"/>
        <v>11.594202898550725</v>
      </c>
      <c r="I32">
        <v>8.4429999999999996</v>
      </c>
      <c r="J32">
        <v>77</v>
      </c>
      <c r="K32">
        <f t="shared" si="1"/>
        <v>11.594202898550725</v>
      </c>
      <c r="L32">
        <v>10.75</v>
      </c>
      <c r="M32">
        <v>76</v>
      </c>
      <c r="N32">
        <f t="shared" si="2"/>
        <v>10.144927536231885</v>
      </c>
      <c r="O32">
        <v>11.458</v>
      </c>
      <c r="P32">
        <v>77</v>
      </c>
      <c r="Q32">
        <f t="shared" si="3"/>
        <v>11.594202898550725</v>
      </c>
    </row>
    <row r="33" spans="1:17" x14ac:dyDescent="0.25">
      <c r="A33" t="s">
        <v>129</v>
      </c>
      <c r="B33">
        <v>60</v>
      </c>
      <c r="C33">
        <v>4</v>
      </c>
      <c r="D33" s="1">
        <v>54</v>
      </c>
      <c r="E33" t="s">
        <v>10</v>
      </c>
      <c r="F33">
        <v>0.35099999999999998</v>
      </c>
      <c r="G33">
        <v>54</v>
      </c>
      <c r="H33">
        <f t="shared" si="0"/>
        <v>0</v>
      </c>
      <c r="I33">
        <v>0.45400000000000001</v>
      </c>
      <c r="J33">
        <v>54</v>
      </c>
      <c r="K33">
        <f t="shared" si="1"/>
        <v>0</v>
      </c>
      <c r="L33">
        <v>0.621</v>
      </c>
      <c r="M33">
        <v>54</v>
      </c>
      <c r="N33">
        <f t="shared" si="2"/>
        <v>0</v>
      </c>
      <c r="O33">
        <v>0.64800000000000002</v>
      </c>
      <c r="P33">
        <v>54</v>
      </c>
      <c r="Q33">
        <f t="shared" si="3"/>
        <v>0</v>
      </c>
    </row>
    <row r="34" spans="1:17" x14ac:dyDescent="0.25">
      <c r="A34" t="s">
        <v>131</v>
      </c>
      <c r="B34">
        <v>60</v>
      </c>
      <c r="C34">
        <v>4</v>
      </c>
      <c r="D34" s="1">
        <v>106</v>
      </c>
      <c r="E34" t="s">
        <v>10</v>
      </c>
      <c r="F34">
        <v>18.552</v>
      </c>
      <c r="G34">
        <v>188</v>
      </c>
      <c r="H34">
        <f t="shared" si="0"/>
        <v>77.358490566037744</v>
      </c>
      <c r="I34">
        <v>24.117999999999999</v>
      </c>
      <c r="J34">
        <v>183</v>
      </c>
      <c r="K34">
        <f t="shared" si="1"/>
        <v>72.641509433962256</v>
      </c>
      <c r="L34">
        <v>37.267000000000003</v>
      </c>
      <c r="M34">
        <v>185</v>
      </c>
      <c r="N34">
        <f t="shared" si="2"/>
        <v>74.528301886792448</v>
      </c>
      <c r="O34">
        <v>36.725000000000001</v>
      </c>
      <c r="P34">
        <v>182</v>
      </c>
      <c r="Q34">
        <f t="shared" si="3"/>
        <v>71.698113207547166</v>
      </c>
    </row>
    <row r="35" spans="1:17" x14ac:dyDescent="0.25">
      <c r="A35" t="s">
        <v>133</v>
      </c>
      <c r="B35">
        <v>60</v>
      </c>
      <c r="C35">
        <v>4</v>
      </c>
      <c r="D35" s="1">
        <v>65</v>
      </c>
      <c r="E35" t="s">
        <v>10</v>
      </c>
      <c r="F35">
        <v>9.8059999999999992</v>
      </c>
      <c r="G35">
        <v>87</v>
      </c>
      <c r="H35">
        <f t="shared" si="0"/>
        <v>33.846153846153847</v>
      </c>
      <c r="I35">
        <v>14.114000000000001</v>
      </c>
      <c r="J35">
        <v>88</v>
      </c>
      <c r="K35">
        <f t="shared" si="1"/>
        <v>35.384615384615387</v>
      </c>
      <c r="L35">
        <v>18.513999999999999</v>
      </c>
      <c r="M35">
        <v>87</v>
      </c>
      <c r="N35">
        <f t="shared" si="2"/>
        <v>33.846153846153847</v>
      </c>
      <c r="O35">
        <v>19.138999999999999</v>
      </c>
      <c r="P35">
        <v>87</v>
      </c>
      <c r="Q35">
        <f t="shared" si="3"/>
        <v>33.846153846153847</v>
      </c>
    </row>
    <row r="36" spans="1:17" x14ac:dyDescent="0.25">
      <c r="A36" t="s">
        <v>135</v>
      </c>
      <c r="B36">
        <v>60</v>
      </c>
      <c r="C36">
        <v>4</v>
      </c>
      <c r="D36" s="1">
        <v>61</v>
      </c>
      <c r="E36" t="s">
        <v>10</v>
      </c>
      <c r="F36">
        <v>2.6190000000000002</v>
      </c>
      <c r="G36">
        <v>61</v>
      </c>
      <c r="H36">
        <f t="shared" si="0"/>
        <v>0</v>
      </c>
      <c r="I36">
        <v>3.786</v>
      </c>
      <c r="J36">
        <v>61</v>
      </c>
      <c r="K36">
        <f t="shared" si="1"/>
        <v>0</v>
      </c>
      <c r="L36">
        <v>4.0789999999999997</v>
      </c>
      <c r="M36">
        <v>61</v>
      </c>
      <c r="N36">
        <f t="shared" si="2"/>
        <v>0</v>
      </c>
      <c r="O36">
        <v>4.5289999999999999</v>
      </c>
      <c r="P36">
        <v>61</v>
      </c>
      <c r="Q36">
        <f t="shared" si="3"/>
        <v>0</v>
      </c>
    </row>
    <row r="37" spans="1:17" x14ac:dyDescent="0.25">
      <c r="A37" t="s">
        <v>137</v>
      </c>
      <c r="B37">
        <v>60</v>
      </c>
      <c r="C37">
        <v>4</v>
      </c>
      <c r="D37" s="1">
        <v>66</v>
      </c>
      <c r="E37" t="s">
        <v>10</v>
      </c>
      <c r="F37">
        <v>0.49</v>
      </c>
      <c r="G37">
        <v>66</v>
      </c>
      <c r="H37">
        <f t="shared" si="0"/>
        <v>0</v>
      </c>
      <c r="I37">
        <v>0.56999999999999995</v>
      </c>
      <c r="J37">
        <v>66</v>
      </c>
      <c r="K37">
        <f t="shared" si="1"/>
        <v>0</v>
      </c>
      <c r="L37">
        <v>0.78700000000000003</v>
      </c>
      <c r="M37">
        <v>66</v>
      </c>
      <c r="N37">
        <f t="shared" si="2"/>
        <v>0</v>
      </c>
      <c r="O37">
        <v>0.83099999999999996</v>
      </c>
      <c r="P37">
        <v>66</v>
      </c>
      <c r="Q37">
        <f t="shared" si="3"/>
        <v>0</v>
      </c>
    </row>
    <row r="38" spans="1:17" x14ac:dyDescent="0.25">
      <c r="A38" t="s">
        <v>139</v>
      </c>
      <c r="B38">
        <v>60</v>
      </c>
      <c r="C38">
        <v>4</v>
      </c>
      <c r="D38" s="1">
        <v>71</v>
      </c>
      <c r="E38" t="s">
        <v>10</v>
      </c>
      <c r="F38">
        <v>2.992</v>
      </c>
      <c r="G38">
        <v>87</v>
      </c>
      <c r="H38">
        <f t="shared" si="0"/>
        <v>22.535211267605636</v>
      </c>
      <c r="I38">
        <v>3.9350000000000001</v>
      </c>
      <c r="J38">
        <v>87</v>
      </c>
      <c r="K38">
        <f t="shared" si="1"/>
        <v>22.535211267605636</v>
      </c>
      <c r="L38">
        <v>6.04</v>
      </c>
      <c r="M38">
        <v>87</v>
      </c>
      <c r="N38">
        <f t="shared" si="2"/>
        <v>22.535211267605636</v>
      </c>
      <c r="O38">
        <v>6.24</v>
      </c>
      <c r="P38">
        <v>87</v>
      </c>
      <c r="Q38">
        <f t="shared" si="3"/>
        <v>22.535211267605636</v>
      </c>
    </row>
    <row r="39" spans="1:17" x14ac:dyDescent="0.25">
      <c r="A39" t="s">
        <v>141</v>
      </c>
      <c r="B39">
        <v>60</v>
      </c>
      <c r="C39">
        <v>4</v>
      </c>
      <c r="D39" s="1">
        <v>78</v>
      </c>
      <c r="E39" t="s">
        <v>10</v>
      </c>
      <c r="F39">
        <v>9.4E-2</v>
      </c>
      <c r="G39">
        <v>78</v>
      </c>
      <c r="H39">
        <f t="shared" ref="H39:H61" si="4">(G39-$D39)/$D39*100</f>
        <v>0</v>
      </c>
      <c r="I39">
        <v>0.13600000000000001</v>
      </c>
      <c r="J39">
        <v>78</v>
      </c>
      <c r="K39">
        <f t="shared" ref="K39:K61" si="5">(J39-$D39)/$D39*100</f>
        <v>0</v>
      </c>
      <c r="L39">
        <v>0.32600000000000001</v>
      </c>
      <c r="M39">
        <v>78</v>
      </c>
      <c r="N39">
        <f t="shared" ref="N39:N61" si="6">(M39-$D39)/$D39*100</f>
        <v>0</v>
      </c>
      <c r="O39">
        <v>0.47399999999999998</v>
      </c>
      <c r="P39">
        <v>78</v>
      </c>
      <c r="Q39">
        <f t="shared" ref="Q39:Q61" si="7">(P39-$D39)/$D39*100</f>
        <v>0</v>
      </c>
    </row>
    <row r="40" spans="1:17" x14ac:dyDescent="0.25">
      <c r="A40" t="s">
        <v>143</v>
      </c>
      <c r="B40">
        <v>60</v>
      </c>
      <c r="C40">
        <v>4</v>
      </c>
      <c r="D40" s="1">
        <v>68</v>
      </c>
      <c r="E40" t="s">
        <v>10</v>
      </c>
      <c r="F40">
        <v>3.5289999999999999</v>
      </c>
      <c r="G40">
        <v>72</v>
      </c>
      <c r="H40">
        <f t="shared" si="4"/>
        <v>5.8823529411764701</v>
      </c>
      <c r="I40">
        <v>4.4089999999999998</v>
      </c>
      <c r="J40">
        <v>72</v>
      </c>
      <c r="K40">
        <f t="shared" si="5"/>
        <v>5.8823529411764701</v>
      </c>
      <c r="L40">
        <v>6.4409999999999998</v>
      </c>
      <c r="M40">
        <v>72</v>
      </c>
      <c r="N40">
        <f t="shared" si="6"/>
        <v>5.8823529411764701</v>
      </c>
      <c r="O40">
        <v>6.9889999999999999</v>
      </c>
      <c r="P40">
        <v>72</v>
      </c>
      <c r="Q40">
        <f t="shared" si="7"/>
        <v>5.8823529411764701</v>
      </c>
    </row>
    <row r="41" spans="1:17" x14ac:dyDescent="0.25">
      <c r="A41" t="s">
        <v>145</v>
      </c>
      <c r="B41">
        <v>60</v>
      </c>
      <c r="C41">
        <v>4</v>
      </c>
      <c r="D41" s="1">
        <v>69</v>
      </c>
      <c r="E41" t="s">
        <v>10</v>
      </c>
      <c r="F41">
        <v>1.34</v>
      </c>
      <c r="G41">
        <v>70</v>
      </c>
      <c r="H41">
        <f t="shared" si="4"/>
        <v>1.4492753623188406</v>
      </c>
      <c r="I41">
        <v>1.7270000000000001</v>
      </c>
      <c r="J41">
        <v>70</v>
      </c>
      <c r="K41">
        <f t="shared" si="5"/>
        <v>1.4492753623188406</v>
      </c>
      <c r="L41">
        <v>2.2599999999999998</v>
      </c>
      <c r="M41">
        <v>70</v>
      </c>
      <c r="N41">
        <f t="shared" si="6"/>
        <v>1.4492753623188406</v>
      </c>
      <c r="O41">
        <v>2.56</v>
      </c>
      <c r="P41">
        <v>70</v>
      </c>
      <c r="Q41">
        <f t="shared" si="7"/>
        <v>1.4492753623188406</v>
      </c>
    </row>
    <row r="42" spans="1:17" x14ac:dyDescent="0.25">
      <c r="A42" t="s">
        <v>203</v>
      </c>
      <c r="B42">
        <v>90</v>
      </c>
      <c r="C42">
        <v>4</v>
      </c>
      <c r="D42" s="1">
        <v>67</v>
      </c>
      <c r="E42" t="s">
        <v>10</v>
      </c>
      <c r="F42">
        <v>28.436</v>
      </c>
      <c r="G42">
        <v>96</v>
      </c>
      <c r="H42">
        <f t="shared" si="4"/>
        <v>43.283582089552233</v>
      </c>
      <c r="I42">
        <v>39.332999999999998</v>
      </c>
      <c r="J42">
        <v>97</v>
      </c>
      <c r="K42">
        <f t="shared" si="5"/>
        <v>44.776119402985074</v>
      </c>
      <c r="L42">
        <v>47.368000000000002</v>
      </c>
      <c r="M42">
        <v>96</v>
      </c>
      <c r="N42">
        <f t="shared" si="6"/>
        <v>43.283582089552233</v>
      </c>
      <c r="O42">
        <v>55.76</v>
      </c>
      <c r="P42">
        <v>96</v>
      </c>
      <c r="Q42">
        <f t="shared" si="7"/>
        <v>43.283582089552233</v>
      </c>
    </row>
    <row r="43" spans="1:17" x14ac:dyDescent="0.25">
      <c r="A43" t="s">
        <v>205</v>
      </c>
      <c r="B43">
        <v>90</v>
      </c>
      <c r="C43">
        <v>4</v>
      </c>
      <c r="D43" s="1">
        <v>104</v>
      </c>
      <c r="E43" t="s">
        <v>10</v>
      </c>
      <c r="F43">
        <v>20.238</v>
      </c>
      <c r="G43">
        <v>108</v>
      </c>
      <c r="H43">
        <f t="shared" si="4"/>
        <v>3.8461538461538463</v>
      </c>
      <c r="I43">
        <v>28.808</v>
      </c>
      <c r="J43">
        <v>108</v>
      </c>
      <c r="K43">
        <f t="shared" si="5"/>
        <v>3.8461538461538463</v>
      </c>
      <c r="L43">
        <v>35.491</v>
      </c>
      <c r="M43">
        <v>108</v>
      </c>
      <c r="N43">
        <f t="shared" si="6"/>
        <v>3.8461538461538463</v>
      </c>
      <c r="O43">
        <v>40.744</v>
      </c>
      <c r="P43">
        <v>108</v>
      </c>
      <c r="Q43">
        <f t="shared" si="7"/>
        <v>3.8461538461538463</v>
      </c>
    </row>
    <row r="44" spans="1:17" x14ac:dyDescent="0.25">
      <c r="A44" t="s">
        <v>207</v>
      </c>
      <c r="B44">
        <v>90</v>
      </c>
      <c r="C44">
        <v>4</v>
      </c>
      <c r="D44" s="1">
        <v>68</v>
      </c>
      <c r="E44" t="s">
        <v>10</v>
      </c>
      <c r="F44">
        <v>0.68600000000000005</v>
      </c>
      <c r="G44">
        <v>68</v>
      </c>
      <c r="H44">
        <f t="shared" si="4"/>
        <v>0</v>
      </c>
      <c r="I44">
        <v>0.82599999999999996</v>
      </c>
      <c r="J44">
        <v>68</v>
      </c>
      <c r="K44">
        <f t="shared" si="5"/>
        <v>0</v>
      </c>
      <c r="L44">
        <v>1.0529999999999999</v>
      </c>
      <c r="M44">
        <v>68</v>
      </c>
      <c r="N44">
        <f t="shared" si="6"/>
        <v>0</v>
      </c>
      <c r="O44">
        <v>1.3320000000000001</v>
      </c>
      <c r="P44">
        <v>68</v>
      </c>
      <c r="Q44">
        <f t="shared" si="7"/>
        <v>0</v>
      </c>
    </row>
    <row r="45" spans="1:17" x14ac:dyDescent="0.25">
      <c r="A45" t="s">
        <v>209</v>
      </c>
      <c r="B45">
        <v>90</v>
      </c>
      <c r="C45">
        <v>4</v>
      </c>
      <c r="D45" s="1">
        <v>93</v>
      </c>
      <c r="E45" t="s">
        <v>10</v>
      </c>
      <c r="F45">
        <v>0.312</v>
      </c>
      <c r="G45">
        <v>93</v>
      </c>
      <c r="H45">
        <f t="shared" si="4"/>
        <v>0</v>
      </c>
      <c r="I45">
        <v>0.33900000000000002</v>
      </c>
      <c r="J45">
        <v>93</v>
      </c>
      <c r="K45">
        <f t="shared" si="5"/>
        <v>0</v>
      </c>
      <c r="L45">
        <v>0.39300000000000002</v>
      </c>
      <c r="M45">
        <v>93</v>
      </c>
      <c r="N45">
        <f t="shared" si="6"/>
        <v>0</v>
      </c>
      <c r="O45">
        <v>0.42099999999999999</v>
      </c>
      <c r="P45">
        <v>93</v>
      </c>
      <c r="Q45">
        <f t="shared" si="7"/>
        <v>0</v>
      </c>
    </row>
    <row r="46" spans="1:17" x14ac:dyDescent="0.25">
      <c r="A46" t="s">
        <v>211</v>
      </c>
      <c r="B46">
        <v>90</v>
      </c>
      <c r="C46">
        <v>4</v>
      </c>
      <c r="D46" s="1">
        <v>90</v>
      </c>
      <c r="E46" t="s">
        <v>10</v>
      </c>
      <c r="F46">
        <v>43.802</v>
      </c>
      <c r="G46">
        <v>136</v>
      </c>
      <c r="H46">
        <f t="shared" si="4"/>
        <v>51.111111111111107</v>
      </c>
      <c r="I46">
        <v>58.462000000000003</v>
      </c>
      <c r="J46">
        <v>137</v>
      </c>
      <c r="K46">
        <f t="shared" si="5"/>
        <v>52.222222222222229</v>
      </c>
      <c r="L46">
        <v>72.902000000000001</v>
      </c>
      <c r="M46">
        <v>133</v>
      </c>
      <c r="N46">
        <f t="shared" si="6"/>
        <v>47.777777777777779</v>
      </c>
      <c r="O46">
        <v>90.936000000000007</v>
      </c>
      <c r="P46">
        <v>136</v>
      </c>
      <c r="Q46">
        <f t="shared" si="7"/>
        <v>51.111111111111107</v>
      </c>
    </row>
    <row r="47" spans="1:17" x14ac:dyDescent="0.25">
      <c r="A47" t="s">
        <v>213</v>
      </c>
      <c r="B47">
        <v>90</v>
      </c>
      <c r="C47">
        <v>4</v>
      </c>
      <c r="D47" s="1">
        <v>71</v>
      </c>
      <c r="E47" t="s">
        <v>10</v>
      </c>
      <c r="F47">
        <v>37.905000000000001</v>
      </c>
      <c r="G47">
        <v>80</v>
      </c>
      <c r="H47">
        <f t="shared" si="4"/>
        <v>12.676056338028168</v>
      </c>
      <c r="I47">
        <v>52.88</v>
      </c>
      <c r="J47">
        <v>81</v>
      </c>
      <c r="K47">
        <f t="shared" si="5"/>
        <v>14.084507042253522</v>
      </c>
      <c r="L47">
        <v>69.272000000000006</v>
      </c>
      <c r="M47">
        <v>80</v>
      </c>
      <c r="N47">
        <f t="shared" si="6"/>
        <v>12.676056338028168</v>
      </c>
      <c r="O47">
        <v>73.591999999999999</v>
      </c>
      <c r="P47">
        <v>80</v>
      </c>
      <c r="Q47">
        <f t="shared" si="7"/>
        <v>12.676056338028168</v>
      </c>
    </row>
    <row r="48" spans="1:17" x14ac:dyDescent="0.25">
      <c r="A48" t="s">
        <v>215</v>
      </c>
      <c r="B48">
        <v>90</v>
      </c>
      <c r="C48">
        <v>4</v>
      </c>
      <c r="D48" s="1">
        <v>90</v>
      </c>
      <c r="E48" t="s">
        <v>10</v>
      </c>
      <c r="F48">
        <v>1.887</v>
      </c>
      <c r="G48">
        <v>90</v>
      </c>
      <c r="H48">
        <f t="shared" si="4"/>
        <v>0</v>
      </c>
      <c r="I48">
        <v>2.3460000000000001</v>
      </c>
      <c r="J48">
        <v>90</v>
      </c>
      <c r="K48">
        <f t="shared" si="5"/>
        <v>0</v>
      </c>
      <c r="L48">
        <v>2.9750000000000001</v>
      </c>
      <c r="M48">
        <v>90</v>
      </c>
      <c r="N48">
        <f t="shared" si="6"/>
        <v>0</v>
      </c>
      <c r="O48">
        <v>3.698</v>
      </c>
      <c r="P48">
        <v>90</v>
      </c>
      <c r="Q48">
        <f t="shared" si="7"/>
        <v>0</v>
      </c>
    </row>
    <row r="49" spans="1:17" x14ac:dyDescent="0.25">
      <c r="A49" t="s">
        <v>217</v>
      </c>
      <c r="B49">
        <v>90</v>
      </c>
      <c r="C49">
        <v>4</v>
      </c>
      <c r="D49" s="1">
        <v>88</v>
      </c>
      <c r="E49" t="s">
        <v>10</v>
      </c>
      <c r="F49">
        <v>1.18</v>
      </c>
      <c r="G49">
        <v>88</v>
      </c>
      <c r="H49">
        <f t="shared" si="4"/>
        <v>0</v>
      </c>
      <c r="I49">
        <v>1.5049999999999999</v>
      </c>
      <c r="J49">
        <v>88</v>
      </c>
      <c r="K49">
        <f t="shared" si="5"/>
        <v>0</v>
      </c>
      <c r="L49">
        <v>1.901</v>
      </c>
      <c r="M49">
        <v>88</v>
      </c>
      <c r="N49">
        <f t="shared" si="6"/>
        <v>0</v>
      </c>
      <c r="O49">
        <v>2.2469999999999999</v>
      </c>
      <c r="P49">
        <v>88</v>
      </c>
      <c r="Q49">
        <f t="shared" si="7"/>
        <v>0</v>
      </c>
    </row>
    <row r="50" spans="1:17" x14ac:dyDescent="0.25">
      <c r="A50" t="s">
        <v>219</v>
      </c>
      <c r="B50">
        <v>90</v>
      </c>
      <c r="C50">
        <v>4</v>
      </c>
      <c r="D50" s="1">
        <v>110</v>
      </c>
      <c r="E50" t="s">
        <v>10</v>
      </c>
      <c r="F50">
        <v>56.683</v>
      </c>
      <c r="G50">
        <v>182</v>
      </c>
      <c r="H50">
        <f t="shared" si="4"/>
        <v>65.454545454545453</v>
      </c>
      <c r="I50">
        <v>76.2</v>
      </c>
      <c r="J50">
        <v>181</v>
      </c>
      <c r="K50">
        <f t="shared" si="5"/>
        <v>64.545454545454547</v>
      </c>
      <c r="L50">
        <v>98.995999999999995</v>
      </c>
      <c r="M50">
        <v>179</v>
      </c>
      <c r="N50">
        <f t="shared" si="6"/>
        <v>62.727272727272734</v>
      </c>
      <c r="O50">
        <v>114.52500000000001</v>
      </c>
      <c r="P50">
        <v>179</v>
      </c>
      <c r="Q50">
        <f t="shared" si="7"/>
        <v>62.727272727272734</v>
      </c>
    </row>
    <row r="51" spans="1:17" x14ac:dyDescent="0.25">
      <c r="A51" t="s">
        <v>221</v>
      </c>
      <c r="B51">
        <v>90</v>
      </c>
      <c r="C51">
        <v>4</v>
      </c>
      <c r="D51" s="1">
        <v>78</v>
      </c>
      <c r="E51" t="s">
        <v>10</v>
      </c>
      <c r="F51">
        <v>32.503</v>
      </c>
      <c r="G51">
        <v>81</v>
      </c>
      <c r="H51">
        <f t="shared" si="4"/>
        <v>3.8461538461538463</v>
      </c>
      <c r="I51">
        <v>40.567</v>
      </c>
      <c r="J51">
        <v>81</v>
      </c>
      <c r="K51">
        <f t="shared" si="5"/>
        <v>3.8461538461538463</v>
      </c>
      <c r="L51">
        <v>51.932000000000002</v>
      </c>
      <c r="M51">
        <v>82</v>
      </c>
      <c r="N51">
        <f t="shared" si="6"/>
        <v>5.1282051282051277</v>
      </c>
      <c r="O51">
        <v>61.637999999999998</v>
      </c>
      <c r="P51">
        <v>81</v>
      </c>
      <c r="Q51">
        <f t="shared" si="7"/>
        <v>3.8461538461538463</v>
      </c>
    </row>
    <row r="52" spans="1:17" x14ac:dyDescent="0.25">
      <c r="A52" t="s">
        <v>223</v>
      </c>
      <c r="B52">
        <v>90</v>
      </c>
      <c r="C52">
        <v>4</v>
      </c>
      <c r="D52" s="1">
        <v>78</v>
      </c>
      <c r="E52" t="s">
        <v>10</v>
      </c>
      <c r="F52">
        <v>24.61</v>
      </c>
      <c r="G52">
        <v>81</v>
      </c>
      <c r="H52">
        <f t="shared" si="4"/>
        <v>3.8461538461538463</v>
      </c>
      <c r="I52">
        <v>33.893999999999998</v>
      </c>
      <c r="J52">
        <v>81</v>
      </c>
      <c r="K52">
        <f t="shared" si="5"/>
        <v>3.8461538461538463</v>
      </c>
      <c r="L52">
        <v>42.862000000000002</v>
      </c>
      <c r="M52">
        <v>81</v>
      </c>
      <c r="N52">
        <f t="shared" si="6"/>
        <v>3.8461538461538463</v>
      </c>
      <c r="O52">
        <v>49.468000000000004</v>
      </c>
      <c r="P52">
        <v>81</v>
      </c>
      <c r="Q52">
        <f t="shared" si="7"/>
        <v>3.8461538461538463</v>
      </c>
    </row>
    <row r="53" spans="1:17" x14ac:dyDescent="0.25">
      <c r="A53" t="s">
        <v>225</v>
      </c>
      <c r="B53">
        <v>90</v>
      </c>
      <c r="C53">
        <v>4</v>
      </c>
      <c r="D53" s="1">
        <v>73</v>
      </c>
      <c r="E53" t="s">
        <v>10</v>
      </c>
      <c r="F53">
        <v>3.3000000000000002E-2</v>
      </c>
      <c r="G53">
        <v>73</v>
      </c>
      <c r="H53">
        <f t="shared" si="4"/>
        <v>0</v>
      </c>
      <c r="I53">
        <v>3.3000000000000002E-2</v>
      </c>
      <c r="J53">
        <v>73</v>
      </c>
      <c r="K53">
        <f t="shared" si="5"/>
        <v>0</v>
      </c>
      <c r="L53">
        <v>3.4000000000000002E-2</v>
      </c>
      <c r="M53">
        <v>73</v>
      </c>
      <c r="N53">
        <f t="shared" si="6"/>
        <v>0</v>
      </c>
      <c r="O53">
        <v>3.2000000000000001E-2</v>
      </c>
      <c r="P53">
        <v>73</v>
      </c>
      <c r="Q53">
        <f t="shared" si="7"/>
        <v>0</v>
      </c>
    </row>
    <row r="54" spans="1:17" x14ac:dyDescent="0.25">
      <c r="A54" t="s">
        <v>227</v>
      </c>
      <c r="B54">
        <v>90</v>
      </c>
      <c r="C54">
        <v>4</v>
      </c>
      <c r="D54" s="1">
        <v>112</v>
      </c>
      <c r="E54" t="s">
        <v>10</v>
      </c>
      <c r="F54">
        <v>70.876000000000005</v>
      </c>
      <c r="G54">
        <v>195</v>
      </c>
      <c r="H54">
        <f t="shared" si="4"/>
        <v>74.107142857142861</v>
      </c>
      <c r="I54">
        <v>101.80200000000001</v>
      </c>
      <c r="J54">
        <v>193</v>
      </c>
      <c r="K54">
        <f t="shared" si="5"/>
        <v>72.321428571428569</v>
      </c>
      <c r="L54">
        <v>120.858</v>
      </c>
      <c r="M54">
        <v>193</v>
      </c>
      <c r="N54">
        <f t="shared" si="6"/>
        <v>72.321428571428569</v>
      </c>
      <c r="O54">
        <v>147.77199999999999</v>
      </c>
      <c r="P54">
        <v>192</v>
      </c>
      <c r="Q54">
        <f t="shared" si="7"/>
        <v>71.428571428571431</v>
      </c>
    </row>
    <row r="55" spans="1:17" x14ac:dyDescent="0.25">
      <c r="A55" t="s">
        <v>229</v>
      </c>
      <c r="B55">
        <v>90</v>
      </c>
      <c r="C55">
        <v>4</v>
      </c>
      <c r="D55" s="1">
        <v>80</v>
      </c>
      <c r="E55" t="s">
        <v>10</v>
      </c>
      <c r="F55">
        <v>48.834000000000003</v>
      </c>
      <c r="G55">
        <v>95</v>
      </c>
      <c r="H55">
        <f t="shared" si="4"/>
        <v>18.75</v>
      </c>
      <c r="I55">
        <v>64.066000000000003</v>
      </c>
      <c r="J55">
        <v>94</v>
      </c>
      <c r="K55">
        <f t="shared" si="5"/>
        <v>17.5</v>
      </c>
      <c r="L55">
        <v>84.091999999999999</v>
      </c>
      <c r="M55">
        <v>94</v>
      </c>
      <c r="N55">
        <f t="shared" si="6"/>
        <v>17.5</v>
      </c>
      <c r="O55">
        <v>105.184</v>
      </c>
      <c r="P55">
        <v>94</v>
      </c>
      <c r="Q55">
        <f t="shared" si="7"/>
        <v>17.5</v>
      </c>
    </row>
    <row r="56" spans="1:17" x14ac:dyDescent="0.25">
      <c r="A56" t="s">
        <v>231</v>
      </c>
      <c r="B56">
        <v>90</v>
      </c>
      <c r="C56">
        <v>4</v>
      </c>
      <c r="D56" s="1">
        <v>61</v>
      </c>
      <c r="E56" t="s">
        <v>10</v>
      </c>
      <c r="F56">
        <v>38.603000000000002</v>
      </c>
      <c r="G56">
        <v>67</v>
      </c>
      <c r="H56">
        <f t="shared" si="4"/>
        <v>9.8360655737704921</v>
      </c>
      <c r="I56">
        <v>51.645000000000003</v>
      </c>
      <c r="J56">
        <v>68</v>
      </c>
      <c r="K56">
        <f t="shared" si="5"/>
        <v>11.475409836065573</v>
      </c>
      <c r="L56">
        <v>64.421999999999997</v>
      </c>
      <c r="M56">
        <v>68</v>
      </c>
      <c r="N56">
        <f t="shared" si="6"/>
        <v>11.475409836065573</v>
      </c>
      <c r="O56">
        <v>74.350999999999999</v>
      </c>
      <c r="P56">
        <v>68</v>
      </c>
      <c r="Q56">
        <f t="shared" si="7"/>
        <v>11.475409836065573</v>
      </c>
    </row>
    <row r="57" spans="1:17" x14ac:dyDescent="0.25">
      <c r="A57" t="s">
        <v>233</v>
      </c>
      <c r="B57">
        <v>90</v>
      </c>
      <c r="C57">
        <v>4</v>
      </c>
      <c r="D57" s="1">
        <v>65</v>
      </c>
      <c r="E57" t="s">
        <v>10</v>
      </c>
      <c r="F57">
        <v>2.2389999999999999</v>
      </c>
      <c r="G57">
        <v>65</v>
      </c>
      <c r="H57">
        <f t="shared" si="4"/>
        <v>0</v>
      </c>
      <c r="I57">
        <v>2.895</v>
      </c>
      <c r="J57">
        <v>65</v>
      </c>
      <c r="K57">
        <f t="shared" si="5"/>
        <v>0</v>
      </c>
      <c r="L57">
        <v>3.669</v>
      </c>
      <c r="M57">
        <v>65</v>
      </c>
      <c r="N57">
        <f t="shared" si="6"/>
        <v>0</v>
      </c>
      <c r="O57">
        <v>4.2300000000000004</v>
      </c>
      <c r="P57">
        <v>65</v>
      </c>
      <c r="Q57">
        <f t="shared" si="7"/>
        <v>0</v>
      </c>
    </row>
    <row r="58" spans="1:17" x14ac:dyDescent="0.25">
      <c r="A58" t="s">
        <v>235</v>
      </c>
      <c r="B58">
        <v>90</v>
      </c>
      <c r="C58">
        <v>4</v>
      </c>
      <c r="D58" s="1">
        <v>95</v>
      </c>
      <c r="E58" t="s">
        <v>10</v>
      </c>
      <c r="F58">
        <v>16.853000000000002</v>
      </c>
      <c r="G58">
        <v>118</v>
      </c>
      <c r="H58">
        <f t="shared" si="4"/>
        <v>24.210526315789473</v>
      </c>
      <c r="I58">
        <v>21.277999999999999</v>
      </c>
      <c r="J58">
        <v>118</v>
      </c>
      <c r="K58">
        <f t="shared" si="5"/>
        <v>24.210526315789473</v>
      </c>
      <c r="L58">
        <v>29.689</v>
      </c>
      <c r="M58">
        <v>119</v>
      </c>
      <c r="N58">
        <f t="shared" si="6"/>
        <v>25.263157894736842</v>
      </c>
      <c r="O58">
        <v>32.807000000000002</v>
      </c>
      <c r="P58">
        <v>119</v>
      </c>
      <c r="Q58">
        <f t="shared" si="7"/>
        <v>25.263157894736842</v>
      </c>
    </row>
    <row r="59" spans="1:17" x14ac:dyDescent="0.25">
      <c r="A59" t="s">
        <v>237</v>
      </c>
      <c r="B59">
        <v>90</v>
      </c>
      <c r="C59">
        <v>4</v>
      </c>
      <c r="D59" s="1">
        <v>101</v>
      </c>
      <c r="E59" t="s">
        <v>10</v>
      </c>
      <c r="F59">
        <v>7.1159999999999997</v>
      </c>
      <c r="G59">
        <v>105</v>
      </c>
      <c r="H59">
        <f t="shared" si="4"/>
        <v>3.9603960396039604</v>
      </c>
      <c r="I59">
        <v>9.2159999999999993</v>
      </c>
      <c r="J59">
        <v>105</v>
      </c>
      <c r="K59">
        <f t="shared" si="5"/>
        <v>3.9603960396039604</v>
      </c>
      <c r="L59">
        <v>12.189</v>
      </c>
      <c r="M59">
        <v>105</v>
      </c>
      <c r="N59">
        <f t="shared" si="6"/>
        <v>3.9603960396039604</v>
      </c>
      <c r="O59">
        <v>13.757</v>
      </c>
      <c r="P59">
        <v>105</v>
      </c>
      <c r="Q59">
        <f t="shared" si="7"/>
        <v>3.9603960396039604</v>
      </c>
    </row>
    <row r="60" spans="1:17" x14ac:dyDescent="0.25">
      <c r="A60" t="s">
        <v>239</v>
      </c>
      <c r="B60">
        <v>90</v>
      </c>
      <c r="C60">
        <v>4</v>
      </c>
      <c r="D60" s="1">
        <v>89</v>
      </c>
      <c r="E60" t="s">
        <v>10</v>
      </c>
      <c r="F60">
        <v>13.611000000000001</v>
      </c>
      <c r="G60">
        <v>93</v>
      </c>
      <c r="H60">
        <f t="shared" si="4"/>
        <v>4.4943820224719104</v>
      </c>
      <c r="I60">
        <v>18.396000000000001</v>
      </c>
      <c r="J60">
        <v>93</v>
      </c>
      <c r="K60">
        <f t="shared" si="5"/>
        <v>4.4943820224719104</v>
      </c>
      <c r="L60">
        <v>21.984000000000002</v>
      </c>
      <c r="M60">
        <v>93</v>
      </c>
      <c r="N60">
        <f t="shared" si="6"/>
        <v>4.4943820224719104</v>
      </c>
      <c r="O60">
        <v>28.834</v>
      </c>
      <c r="P60">
        <v>93</v>
      </c>
      <c r="Q60">
        <f t="shared" si="7"/>
        <v>4.4943820224719104</v>
      </c>
    </row>
    <row r="61" spans="1:17" x14ac:dyDescent="0.25">
      <c r="A61" t="s">
        <v>241</v>
      </c>
      <c r="B61">
        <v>90</v>
      </c>
      <c r="C61">
        <v>4</v>
      </c>
      <c r="D61" s="1">
        <v>85</v>
      </c>
      <c r="E61" t="s">
        <v>10</v>
      </c>
      <c r="F61">
        <v>1.1000000000000001</v>
      </c>
      <c r="G61">
        <v>85</v>
      </c>
      <c r="H61">
        <f t="shared" si="4"/>
        <v>0</v>
      </c>
      <c r="I61">
        <v>1.3220000000000001</v>
      </c>
      <c r="J61">
        <v>85</v>
      </c>
      <c r="K61">
        <f t="shared" si="5"/>
        <v>0</v>
      </c>
      <c r="L61">
        <v>1.5189999999999999</v>
      </c>
      <c r="M61">
        <v>85</v>
      </c>
      <c r="N61">
        <f t="shared" si="6"/>
        <v>0</v>
      </c>
      <c r="O61">
        <v>1.944</v>
      </c>
      <c r="P61">
        <v>85</v>
      </c>
      <c r="Q61">
        <f t="shared" si="7"/>
        <v>0</v>
      </c>
    </row>
    <row r="62" spans="1:17" x14ac:dyDescent="0.25">
      <c r="A62" t="s">
        <v>299</v>
      </c>
      <c r="B62">
        <v>120</v>
      </c>
      <c r="C62">
        <v>4</v>
      </c>
      <c r="D62" s="1">
        <v>71</v>
      </c>
      <c r="E62" t="s">
        <v>10</v>
      </c>
      <c r="F62">
        <v>53.862000000000002</v>
      </c>
      <c r="G62">
        <v>116</v>
      </c>
      <c r="H62">
        <f t="shared" ref="H62:H81" si="8">(G62-$D62)/$D62*100</f>
        <v>63.380281690140848</v>
      </c>
      <c r="I62">
        <v>72.620999999999995</v>
      </c>
      <c r="J62">
        <v>116</v>
      </c>
      <c r="K62">
        <f t="shared" ref="K62:K81" si="9">(J62-$D62)/$D62*100</f>
        <v>63.380281690140848</v>
      </c>
      <c r="L62">
        <v>92.4</v>
      </c>
      <c r="M62">
        <v>113</v>
      </c>
      <c r="N62">
        <f t="shared" ref="N62:N81" si="10">(M62-$D62)/$D62*100</f>
        <v>59.154929577464785</v>
      </c>
      <c r="O62">
        <v>104.738</v>
      </c>
      <c r="P62">
        <v>115</v>
      </c>
      <c r="Q62">
        <f t="shared" ref="Q62:Q81" si="11">(P62-$D62)/$D62*100</f>
        <v>61.971830985915489</v>
      </c>
    </row>
    <row r="63" spans="1:17" x14ac:dyDescent="0.25">
      <c r="A63" t="s">
        <v>301</v>
      </c>
      <c r="B63">
        <v>120</v>
      </c>
      <c r="C63">
        <v>4</v>
      </c>
      <c r="D63" s="1">
        <v>79</v>
      </c>
      <c r="E63" t="s">
        <v>10</v>
      </c>
      <c r="F63">
        <v>57.978000000000002</v>
      </c>
      <c r="G63">
        <v>117</v>
      </c>
      <c r="H63">
        <f t="shared" si="8"/>
        <v>48.101265822784811</v>
      </c>
      <c r="I63">
        <v>68.742000000000004</v>
      </c>
      <c r="J63">
        <v>117</v>
      </c>
      <c r="K63">
        <f t="shared" si="9"/>
        <v>48.101265822784811</v>
      </c>
      <c r="L63">
        <v>93.76</v>
      </c>
      <c r="M63">
        <v>115</v>
      </c>
      <c r="N63">
        <f t="shared" si="10"/>
        <v>45.569620253164558</v>
      </c>
      <c r="O63">
        <v>103.08199999999999</v>
      </c>
      <c r="P63">
        <v>117</v>
      </c>
      <c r="Q63">
        <f t="shared" si="11"/>
        <v>48.101265822784811</v>
      </c>
    </row>
    <row r="64" spans="1:17" x14ac:dyDescent="0.25">
      <c r="A64" t="s">
        <v>303</v>
      </c>
      <c r="B64">
        <v>120</v>
      </c>
      <c r="C64">
        <v>4</v>
      </c>
      <c r="D64" s="1">
        <v>86</v>
      </c>
      <c r="E64" t="s">
        <v>10</v>
      </c>
      <c r="F64">
        <v>21.754999999999999</v>
      </c>
      <c r="G64">
        <v>91</v>
      </c>
      <c r="H64">
        <f t="shared" si="8"/>
        <v>5.8139534883720927</v>
      </c>
      <c r="I64">
        <v>73.132000000000005</v>
      </c>
      <c r="J64">
        <v>90</v>
      </c>
      <c r="K64">
        <f t="shared" si="9"/>
        <v>4.6511627906976747</v>
      </c>
      <c r="L64">
        <v>100.76300000000001</v>
      </c>
      <c r="M64">
        <v>89</v>
      </c>
      <c r="N64">
        <f t="shared" si="10"/>
        <v>3.4883720930232558</v>
      </c>
      <c r="O64">
        <v>117.73</v>
      </c>
      <c r="P64">
        <v>91</v>
      </c>
      <c r="Q64">
        <f t="shared" si="11"/>
        <v>5.8139534883720927</v>
      </c>
    </row>
    <row r="65" spans="1:17" x14ac:dyDescent="0.25">
      <c r="A65" t="s">
        <v>305</v>
      </c>
      <c r="B65">
        <v>120</v>
      </c>
      <c r="C65">
        <v>4</v>
      </c>
      <c r="D65" s="1">
        <v>81</v>
      </c>
      <c r="E65" t="s">
        <v>10</v>
      </c>
      <c r="F65">
        <v>27.963000000000001</v>
      </c>
      <c r="G65">
        <v>94</v>
      </c>
      <c r="H65">
        <f t="shared" si="8"/>
        <v>16.049382716049383</v>
      </c>
      <c r="I65">
        <v>39.503999999999998</v>
      </c>
      <c r="J65">
        <v>95</v>
      </c>
      <c r="K65">
        <f t="shared" si="9"/>
        <v>17.283950617283949</v>
      </c>
      <c r="L65">
        <v>48.545999999999999</v>
      </c>
      <c r="M65">
        <v>95</v>
      </c>
      <c r="N65">
        <f t="shared" si="10"/>
        <v>17.283950617283949</v>
      </c>
      <c r="O65">
        <v>52.835000000000001</v>
      </c>
      <c r="P65">
        <v>95</v>
      </c>
      <c r="Q65">
        <f t="shared" si="11"/>
        <v>17.283950617283949</v>
      </c>
    </row>
    <row r="66" spans="1:17" x14ac:dyDescent="0.25">
      <c r="A66" t="s">
        <v>307</v>
      </c>
      <c r="B66">
        <v>120</v>
      </c>
      <c r="C66">
        <v>4</v>
      </c>
      <c r="D66" s="1">
        <v>78</v>
      </c>
      <c r="E66" t="s">
        <v>10</v>
      </c>
      <c r="F66">
        <v>61.171999999999997</v>
      </c>
      <c r="G66">
        <v>85</v>
      </c>
      <c r="H66">
        <f t="shared" si="8"/>
        <v>8.9743589743589745</v>
      </c>
      <c r="I66">
        <v>79.796999999999997</v>
      </c>
      <c r="J66">
        <v>87</v>
      </c>
      <c r="K66">
        <f t="shared" si="9"/>
        <v>11.538461538461538</v>
      </c>
      <c r="L66">
        <v>100.422</v>
      </c>
      <c r="M66">
        <v>86</v>
      </c>
      <c r="N66">
        <f t="shared" si="10"/>
        <v>10.256410256410255</v>
      </c>
      <c r="O66">
        <v>114.98699999999999</v>
      </c>
      <c r="P66">
        <v>87</v>
      </c>
      <c r="Q66">
        <f t="shared" si="11"/>
        <v>11.538461538461538</v>
      </c>
    </row>
    <row r="67" spans="1:17" x14ac:dyDescent="0.25">
      <c r="A67" t="s">
        <v>309</v>
      </c>
      <c r="B67">
        <v>120</v>
      </c>
      <c r="C67">
        <v>4</v>
      </c>
      <c r="D67" s="1">
        <v>121</v>
      </c>
      <c r="E67" t="s">
        <v>10</v>
      </c>
      <c r="F67">
        <v>115.143</v>
      </c>
      <c r="G67">
        <v>207</v>
      </c>
      <c r="H67">
        <f t="shared" si="8"/>
        <v>71.074380165289256</v>
      </c>
      <c r="I67">
        <v>156.559</v>
      </c>
      <c r="J67">
        <v>203</v>
      </c>
      <c r="K67">
        <f t="shared" si="9"/>
        <v>67.768595041322314</v>
      </c>
      <c r="L67">
        <v>196.952</v>
      </c>
      <c r="M67">
        <v>201</v>
      </c>
      <c r="N67">
        <f t="shared" si="10"/>
        <v>66.11570247933885</v>
      </c>
      <c r="O67">
        <v>233.24100000000001</v>
      </c>
      <c r="P67">
        <v>205</v>
      </c>
      <c r="Q67">
        <f t="shared" si="11"/>
        <v>69.421487603305792</v>
      </c>
    </row>
    <row r="68" spans="1:17" x14ac:dyDescent="0.25">
      <c r="A68" t="s">
        <v>311</v>
      </c>
      <c r="B68">
        <v>120</v>
      </c>
      <c r="C68">
        <v>4</v>
      </c>
      <c r="D68" s="1">
        <v>101</v>
      </c>
      <c r="E68" t="s">
        <v>10</v>
      </c>
      <c r="F68">
        <v>124.623</v>
      </c>
      <c r="G68">
        <v>166</v>
      </c>
      <c r="H68">
        <f t="shared" si="8"/>
        <v>64.356435643564353</v>
      </c>
      <c r="I68">
        <v>159.15199999999999</v>
      </c>
      <c r="J68">
        <v>165</v>
      </c>
      <c r="K68">
        <f t="shared" si="9"/>
        <v>63.366336633663366</v>
      </c>
      <c r="L68">
        <v>210.56200000000001</v>
      </c>
      <c r="M68">
        <v>167</v>
      </c>
      <c r="N68">
        <f t="shared" si="10"/>
        <v>65.346534653465355</v>
      </c>
      <c r="O68">
        <v>242.303</v>
      </c>
      <c r="P68">
        <v>168</v>
      </c>
      <c r="Q68">
        <f t="shared" si="11"/>
        <v>66.336633663366342</v>
      </c>
    </row>
    <row r="69" spans="1:17" x14ac:dyDescent="0.25">
      <c r="A69" t="s">
        <v>313</v>
      </c>
      <c r="B69">
        <v>120</v>
      </c>
      <c r="C69">
        <v>4</v>
      </c>
      <c r="D69" s="1">
        <v>83</v>
      </c>
      <c r="E69" t="s">
        <v>10</v>
      </c>
      <c r="F69">
        <v>82.066999999999993</v>
      </c>
      <c r="G69">
        <v>130</v>
      </c>
      <c r="H69">
        <f t="shared" si="8"/>
        <v>56.626506024096393</v>
      </c>
      <c r="I69">
        <v>106.35599999999999</v>
      </c>
      <c r="J69">
        <v>130</v>
      </c>
      <c r="K69">
        <f t="shared" si="9"/>
        <v>56.626506024096393</v>
      </c>
      <c r="L69">
        <v>131.52699999999999</v>
      </c>
      <c r="M69">
        <v>130</v>
      </c>
      <c r="N69">
        <f t="shared" si="10"/>
        <v>56.626506024096393</v>
      </c>
      <c r="O69">
        <v>159.56899999999999</v>
      </c>
      <c r="P69">
        <v>128</v>
      </c>
      <c r="Q69">
        <f t="shared" si="11"/>
        <v>54.216867469879517</v>
      </c>
    </row>
    <row r="70" spans="1:17" x14ac:dyDescent="0.25">
      <c r="A70" t="s">
        <v>315</v>
      </c>
      <c r="B70">
        <v>120</v>
      </c>
      <c r="C70">
        <v>4</v>
      </c>
      <c r="D70" s="1">
        <v>80</v>
      </c>
      <c r="E70" t="s">
        <v>10</v>
      </c>
      <c r="F70">
        <v>84.832999999999998</v>
      </c>
      <c r="G70">
        <v>97</v>
      </c>
      <c r="H70">
        <f t="shared" si="8"/>
        <v>21.25</v>
      </c>
      <c r="I70">
        <v>120.288</v>
      </c>
      <c r="J70">
        <v>97</v>
      </c>
      <c r="K70">
        <f t="shared" si="9"/>
        <v>21.25</v>
      </c>
      <c r="L70">
        <v>143.88999999999999</v>
      </c>
      <c r="M70">
        <v>96</v>
      </c>
      <c r="N70">
        <f t="shared" si="10"/>
        <v>20</v>
      </c>
      <c r="O70">
        <v>170.86199999999999</v>
      </c>
      <c r="P70">
        <v>97</v>
      </c>
      <c r="Q70">
        <f t="shared" si="11"/>
        <v>21.25</v>
      </c>
    </row>
    <row r="71" spans="1:17" x14ac:dyDescent="0.25">
      <c r="A71" t="s">
        <v>317</v>
      </c>
      <c r="B71">
        <v>120</v>
      </c>
      <c r="C71">
        <v>4</v>
      </c>
      <c r="D71" s="1">
        <v>79</v>
      </c>
      <c r="E71" t="s">
        <v>10</v>
      </c>
      <c r="F71">
        <v>95.375</v>
      </c>
      <c r="G71">
        <v>99</v>
      </c>
      <c r="H71">
        <f t="shared" si="8"/>
        <v>25.316455696202532</v>
      </c>
      <c r="I71">
        <v>136.08000000000001</v>
      </c>
      <c r="J71">
        <v>100</v>
      </c>
      <c r="K71">
        <f t="shared" si="9"/>
        <v>26.582278481012654</v>
      </c>
      <c r="L71">
        <v>182.82900000000001</v>
      </c>
      <c r="M71">
        <v>99</v>
      </c>
      <c r="N71">
        <f t="shared" si="10"/>
        <v>25.316455696202532</v>
      </c>
      <c r="O71">
        <v>202.17</v>
      </c>
      <c r="P71">
        <v>100</v>
      </c>
      <c r="Q71">
        <f t="shared" si="11"/>
        <v>26.582278481012654</v>
      </c>
    </row>
    <row r="72" spans="1:17" x14ac:dyDescent="0.25">
      <c r="A72" t="s">
        <v>319</v>
      </c>
      <c r="B72">
        <v>120</v>
      </c>
      <c r="C72">
        <v>4</v>
      </c>
      <c r="D72" s="1">
        <v>184</v>
      </c>
      <c r="E72" t="s">
        <v>10</v>
      </c>
      <c r="F72">
        <v>198.83600000000001</v>
      </c>
      <c r="G72">
        <v>336</v>
      </c>
      <c r="H72">
        <f t="shared" si="8"/>
        <v>82.608695652173907</v>
      </c>
      <c r="I72">
        <v>266.65300000000002</v>
      </c>
      <c r="J72">
        <v>335</v>
      </c>
      <c r="K72">
        <f t="shared" si="9"/>
        <v>82.065217391304344</v>
      </c>
      <c r="L72">
        <v>338.22</v>
      </c>
      <c r="M72">
        <v>335</v>
      </c>
      <c r="N72">
        <f t="shared" si="10"/>
        <v>82.065217391304344</v>
      </c>
      <c r="O72">
        <v>412.31599999999997</v>
      </c>
      <c r="P72">
        <v>333</v>
      </c>
      <c r="Q72">
        <f t="shared" si="11"/>
        <v>80.978260869565219</v>
      </c>
    </row>
    <row r="73" spans="1:17" x14ac:dyDescent="0.25">
      <c r="A73" t="s">
        <v>321</v>
      </c>
      <c r="B73">
        <v>120</v>
      </c>
      <c r="C73">
        <v>4</v>
      </c>
      <c r="D73" s="1">
        <v>141</v>
      </c>
      <c r="E73" t="s">
        <v>10</v>
      </c>
      <c r="F73">
        <v>163.41900000000001</v>
      </c>
      <c r="G73">
        <v>204</v>
      </c>
      <c r="H73">
        <f t="shared" si="8"/>
        <v>44.680851063829785</v>
      </c>
      <c r="I73">
        <v>220.86</v>
      </c>
      <c r="J73">
        <v>206</v>
      </c>
      <c r="K73">
        <f t="shared" si="9"/>
        <v>46.099290780141843</v>
      </c>
      <c r="L73">
        <v>291.58600000000001</v>
      </c>
      <c r="M73">
        <v>204</v>
      </c>
      <c r="N73">
        <f t="shared" si="10"/>
        <v>44.680851063829785</v>
      </c>
      <c r="O73">
        <v>330.73</v>
      </c>
      <c r="P73">
        <v>204</v>
      </c>
      <c r="Q73">
        <f t="shared" si="11"/>
        <v>44.680851063829785</v>
      </c>
    </row>
    <row r="74" spans="1:17" x14ac:dyDescent="0.25">
      <c r="A74" t="s">
        <v>323</v>
      </c>
      <c r="B74">
        <v>120</v>
      </c>
      <c r="C74">
        <v>4</v>
      </c>
      <c r="D74" s="1">
        <v>112</v>
      </c>
      <c r="E74" t="s">
        <v>10</v>
      </c>
      <c r="F74">
        <v>161.74100000000001</v>
      </c>
      <c r="G74">
        <v>174</v>
      </c>
      <c r="H74">
        <f t="shared" si="8"/>
        <v>55.357142857142861</v>
      </c>
      <c r="I74">
        <v>226.90799999999999</v>
      </c>
      <c r="J74">
        <v>174</v>
      </c>
      <c r="K74">
        <f t="shared" si="9"/>
        <v>55.357142857142861</v>
      </c>
      <c r="L74">
        <v>314.58999999999997</v>
      </c>
      <c r="M74">
        <v>170</v>
      </c>
      <c r="N74">
        <f t="shared" si="10"/>
        <v>51.785714285714292</v>
      </c>
      <c r="O74">
        <v>348.92200000000003</v>
      </c>
      <c r="P74">
        <v>169</v>
      </c>
      <c r="Q74">
        <f t="shared" si="11"/>
        <v>50.892857142857139</v>
      </c>
    </row>
    <row r="75" spans="1:17" x14ac:dyDescent="0.25">
      <c r="A75" t="s">
        <v>325</v>
      </c>
      <c r="B75">
        <v>120</v>
      </c>
      <c r="C75">
        <v>4</v>
      </c>
      <c r="D75" s="1">
        <v>101</v>
      </c>
      <c r="E75" t="s">
        <v>10</v>
      </c>
      <c r="F75">
        <v>142.52699999999999</v>
      </c>
      <c r="G75">
        <v>131</v>
      </c>
      <c r="H75">
        <f t="shared" si="8"/>
        <v>29.702970297029701</v>
      </c>
      <c r="I75">
        <v>194.291</v>
      </c>
      <c r="J75">
        <v>130</v>
      </c>
      <c r="K75">
        <f t="shared" si="9"/>
        <v>28.71287128712871</v>
      </c>
      <c r="L75">
        <v>238.727</v>
      </c>
      <c r="M75">
        <v>129</v>
      </c>
      <c r="N75">
        <f t="shared" si="10"/>
        <v>27.722772277227726</v>
      </c>
      <c r="O75">
        <v>274.73</v>
      </c>
      <c r="P75">
        <v>129</v>
      </c>
      <c r="Q75">
        <f t="shared" si="11"/>
        <v>27.722772277227726</v>
      </c>
    </row>
    <row r="76" spans="1:17" x14ac:dyDescent="0.25">
      <c r="A76" t="s">
        <v>327</v>
      </c>
      <c r="B76">
        <v>120</v>
      </c>
      <c r="C76">
        <v>4</v>
      </c>
      <c r="D76" s="1">
        <v>126</v>
      </c>
      <c r="E76" t="s">
        <v>10</v>
      </c>
      <c r="F76">
        <v>1.1559999999999999</v>
      </c>
      <c r="G76">
        <v>126</v>
      </c>
      <c r="H76">
        <f t="shared" si="8"/>
        <v>0</v>
      </c>
      <c r="I76">
        <v>1.502</v>
      </c>
      <c r="J76">
        <v>126</v>
      </c>
      <c r="K76">
        <f t="shared" si="9"/>
        <v>0</v>
      </c>
      <c r="L76">
        <v>1.873</v>
      </c>
      <c r="M76">
        <v>126</v>
      </c>
      <c r="N76">
        <f t="shared" si="10"/>
        <v>0</v>
      </c>
      <c r="O76">
        <v>2.0840000000000001</v>
      </c>
      <c r="P76">
        <v>126</v>
      </c>
      <c r="Q76">
        <f t="shared" si="11"/>
        <v>0</v>
      </c>
    </row>
    <row r="77" spans="1:17" x14ac:dyDescent="0.25">
      <c r="A77" t="s">
        <v>329</v>
      </c>
      <c r="B77">
        <v>120</v>
      </c>
      <c r="C77">
        <v>4</v>
      </c>
      <c r="D77" s="1">
        <v>186</v>
      </c>
      <c r="E77" t="s">
        <v>10</v>
      </c>
      <c r="F77">
        <v>292.60899999999998</v>
      </c>
      <c r="G77">
        <v>323</v>
      </c>
      <c r="H77">
        <f t="shared" si="8"/>
        <v>73.655913978494624</v>
      </c>
      <c r="I77">
        <v>381.27199999999999</v>
      </c>
      <c r="J77">
        <v>325</v>
      </c>
      <c r="K77">
        <f t="shared" si="9"/>
        <v>74.731182795698928</v>
      </c>
      <c r="L77">
        <v>566.58500000000004</v>
      </c>
      <c r="M77">
        <v>328</v>
      </c>
      <c r="N77">
        <f t="shared" si="10"/>
        <v>76.344086021505376</v>
      </c>
      <c r="O77">
        <v>628.21600000000001</v>
      </c>
      <c r="P77">
        <v>323</v>
      </c>
      <c r="Q77">
        <f t="shared" si="11"/>
        <v>73.655913978494624</v>
      </c>
    </row>
    <row r="78" spans="1:17" x14ac:dyDescent="0.25">
      <c r="A78" t="s">
        <v>331</v>
      </c>
      <c r="B78">
        <v>120</v>
      </c>
      <c r="C78">
        <v>4</v>
      </c>
      <c r="D78" s="1">
        <v>103</v>
      </c>
      <c r="E78" t="s">
        <v>10</v>
      </c>
      <c r="F78">
        <v>206.666</v>
      </c>
      <c r="G78">
        <v>162</v>
      </c>
      <c r="H78">
        <f t="shared" si="8"/>
        <v>57.28155339805825</v>
      </c>
      <c r="I78">
        <v>281.30399999999997</v>
      </c>
      <c r="J78">
        <v>165</v>
      </c>
      <c r="K78">
        <f t="shared" si="9"/>
        <v>60.194174757281552</v>
      </c>
      <c r="L78">
        <v>354.435</v>
      </c>
      <c r="M78">
        <v>162</v>
      </c>
      <c r="N78">
        <f t="shared" si="10"/>
        <v>57.28155339805825</v>
      </c>
      <c r="O78">
        <v>396.57499999999999</v>
      </c>
      <c r="P78">
        <v>161</v>
      </c>
      <c r="Q78">
        <f t="shared" si="11"/>
        <v>56.310679611650485</v>
      </c>
    </row>
    <row r="79" spans="1:17" x14ac:dyDescent="0.25">
      <c r="A79" t="s">
        <v>333</v>
      </c>
      <c r="B79">
        <v>120</v>
      </c>
      <c r="C79">
        <v>4</v>
      </c>
      <c r="D79" s="1">
        <v>97</v>
      </c>
      <c r="E79" t="s">
        <v>10</v>
      </c>
      <c r="F79">
        <v>174.81899999999999</v>
      </c>
      <c r="G79">
        <v>139</v>
      </c>
      <c r="H79">
        <f t="shared" si="8"/>
        <v>43.298969072164951</v>
      </c>
      <c r="I79">
        <v>255.71799999999999</v>
      </c>
      <c r="J79">
        <v>138</v>
      </c>
      <c r="K79">
        <f t="shared" si="9"/>
        <v>42.268041237113401</v>
      </c>
      <c r="L79">
        <v>316.80700000000002</v>
      </c>
      <c r="M79">
        <v>139</v>
      </c>
      <c r="N79">
        <f t="shared" si="10"/>
        <v>43.298969072164951</v>
      </c>
      <c r="O79">
        <v>379.08</v>
      </c>
      <c r="P79">
        <v>137</v>
      </c>
      <c r="Q79">
        <f t="shared" si="11"/>
        <v>41.237113402061851</v>
      </c>
    </row>
    <row r="80" spans="1:17" x14ac:dyDescent="0.25">
      <c r="A80" t="s">
        <v>335</v>
      </c>
      <c r="B80">
        <v>120</v>
      </c>
      <c r="C80">
        <v>4</v>
      </c>
      <c r="D80" s="1">
        <v>98</v>
      </c>
      <c r="E80" t="s">
        <v>10</v>
      </c>
      <c r="F80">
        <v>239.17</v>
      </c>
      <c r="G80">
        <v>155</v>
      </c>
      <c r="H80">
        <f t="shared" si="8"/>
        <v>58.163265306122447</v>
      </c>
      <c r="I80">
        <v>362.20600000000002</v>
      </c>
      <c r="J80">
        <v>155</v>
      </c>
      <c r="K80">
        <f t="shared" si="9"/>
        <v>58.163265306122447</v>
      </c>
      <c r="L80">
        <v>337.899</v>
      </c>
      <c r="M80">
        <v>152</v>
      </c>
      <c r="N80">
        <f t="shared" si="10"/>
        <v>55.102040816326522</v>
      </c>
      <c r="O80">
        <v>381.52699999999999</v>
      </c>
      <c r="P80">
        <v>149</v>
      </c>
      <c r="Q80">
        <f t="shared" si="11"/>
        <v>52.040816326530617</v>
      </c>
    </row>
    <row r="81" spans="1:17" x14ac:dyDescent="0.25">
      <c r="A81" t="s">
        <v>337</v>
      </c>
      <c r="B81">
        <v>120</v>
      </c>
      <c r="C81">
        <v>4</v>
      </c>
      <c r="D81" s="1">
        <v>89</v>
      </c>
      <c r="E81" t="s">
        <v>10</v>
      </c>
      <c r="F81">
        <v>120.605</v>
      </c>
      <c r="G81">
        <v>115</v>
      </c>
      <c r="H81">
        <f t="shared" si="8"/>
        <v>29.213483146067414</v>
      </c>
      <c r="I81">
        <v>165.41200000000001</v>
      </c>
      <c r="J81">
        <v>116</v>
      </c>
      <c r="K81">
        <f t="shared" si="9"/>
        <v>30.337078651685395</v>
      </c>
      <c r="L81">
        <v>212.00800000000001</v>
      </c>
      <c r="M81">
        <v>116</v>
      </c>
      <c r="N81">
        <f t="shared" si="10"/>
        <v>30.337078651685395</v>
      </c>
      <c r="O81">
        <v>238.898</v>
      </c>
      <c r="P81">
        <v>115</v>
      </c>
      <c r="Q81">
        <f t="shared" si="11"/>
        <v>29.213483146067414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AA0F-AB68-4A5A-BF4F-E5802AC410B5}">
  <dimension ref="A1:T81"/>
  <sheetViews>
    <sheetView zoomScaleNormal="100" workbookViewId="0">
      <selection activeCell="S3" sqref="S3:T7"/>
    </sheetView>
  </sheetViews>
  <sheetFormatPr defaultRowHeight="13.8" x14ac:dyDescent="0.25"/>
  <cols>
    <col min="16" max="16" width="9.109375" bestFit="1" customWidth="1"/>
    <col min="17" max="17" width="27" bestFit="1" customWidth="1"/>
    <col min="18" max="18" width="31.44140625" bestFit="1" customWidth="1"/>
    <col min="19" max="19" width="33.21875" bestFit="1" customWidth="1"/>
    <col min="20" max="20" width="37.77734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427</v>
      </c>
      <c r="E1" t="s">
        <v>3</v>
      </c>
      <c r="F1" t="s">
        <v>468</v>
      </c>
      <c r="G1" t="s">
        <v>469</v>
      </c>
      <c r="H1" t="s">
        <v>470</v>
      </c>
      <c r="I1" t="s">
        <v>497</v>
      </c>
      <c r="J1" t="s">
        <v>471</v>
      </c>
      <c r="K1" t="s">
        <v>472</v>
      </c>
    </row>
    <row r="2" spans="1:20" x14ac:dyDescent="0.25">
      <c r="A2" t="s">
        <v>9</v>
      </c>
      <c r="B2">
        <v>30</v>
      </c>
      <c r="C2">
        <v>4</v>
      </c>
      <c r="D2" s="1">
        <v>41</v>
      </c>
      <c r="E2" t="s">
        <v>10</v>
      </c>
      <c r="F2">
        <v>1.331</v>
      </c>
      <c r="G2">
        <v>57</v>
      </c>
      <c r="H2">
        <f>(G2-$D2)/$D2*100</f>
        <v>39.024390243902438</v>
      </c>
      <c r="I2">
        <v>0.97</v>
      </c>
      <c r="J2">
        <v>57</v>
      </c>
      <c r="K2">
        <f>(J2-$D2)/$D2*100</f>
        <v>39.024390243902438</v>
      </c>
      <c r="P2" s="2" t="s">
        <v>419</v>
      </c>
      <c r="Q2" t="s">
        <v>473</v>
      </c>
      <c r="R2" t="s">
        <v>474</v>
      </c>
      <c r="S2" t="s">
        <v>475</v>
      </c>
      <c r="T2" t="s">
        <v>476</v>
      </c>
    </row>
    <row r="3" spans="1:20" x14ac:dyDescent="0.25">
      <c r="A3" t="s">
        <v>13</v>
      </c>
      <c r="B3">
        <v>30</v>
      </c>
      <c r="C3">
        <v>4</v>
      </c>
      <c r="D3" s="1">
        <v>41</v>
      </c>
      <c r="E3" t="s">
        <v>10</v>
      </c>
      <c r="F3">
        <v>0.46400000000000002</v>
      </c>
      <c r="G3">
        <v>54</v>
      </c>
      <c r="H3">
        <f t="shared" ref="H3:H38" si="0">(G3-$D3)/$D3*100</f>
        <v>31.707317073170731</v>
      </c>
      <c r="I3">
        <v>0.63900000000000001</v>
      </c>
      <c r="J3">
        <v>54</v>
      </c>
      <c r="K3">
        <f t="shared" ref="K3:K38" si="1">(J3-$D3)/$D3*100</f>
        <v>31.707317073170731</v>
      </c>
      <c r="P3" s="3">
        <v>30</v>
      </c>
      <c r="Q3" s="4">
        <v>30.212048232058329</v>
      </c>
      <c r="R3" s="4">
        <v>0.9709500000000002</v>
      </c>
      <c r="S3" s="4">
        <v>29.982104002114102</v>
      </c>
      <c r="T3" s="4">
        <v>1.1817500000000001</v>
      </c>
    </row>
    <row r="4" spans="1:20" x14ac:dyDescent="0.25">
      <c r="A4" t="s">
        <v>15</v>
      </c>
      <c r="B4">
        <v>30</v>
      </c>
      <c r="C4">
        <v>4</v>
      </c>
      <c r="D4" s="1">
        <v>48</v>
      </c>
      <c r="E4" t="s">
        <v>10</v>
      </c>
      <c r="F4">
        <v>0.316</v>
      </c>
      <c r="G4">
        <v>53</v>
      </c>
      <c r="H4">
        <f t="shared" si="0"/>
        <v>10.416666666666668</v>
      </c>
      <c r="I4">
        <v>0.498</v>
      </c>
      <c r="J4">
        <v>53</v>
      </c>
      <c r="K4">
        <f t="shared" si="1"/>
        <v>10.416666666666668</v>
      </c>
      <c r="P4" s="3">
        <v>60</v>
      </c>
      <c r="Q4" s="4">
        <v>19.823491353694216</v>
      </c>
      <c r="R4" s="4">
        <v>9.3219999999999992</v>
      </c>
      <c r="S4" s="4">
        <v>19.653548074011752</v>
      </c>
      <c r="T4" s="4">
        <v>12.954549999999998</v>
      </c>
    </row>
    <row r="5" spans="1:20" x14ac:dyDescent="0.25">
      <c r="A5" t="s">
        <v>17</v>
      </c>
      <c r="B5">
        <v>30</v>
      </c>
      <c r="C5">
        <v>4</v>
      </c>
      <c r="D5" s="1">
        <v>45</v>
      </c>
      <c r="E5" t="s">
        <v>10</v>
      </c>
      <c r="F5">
        <v>0.47299999999999998</v>
      </c>
      <c r="G5">
        <v>47</v>
      </c>
      <c r="H5">
        <f t="shared" si="0"/>
        <v>4.4444444444444446</v>
      </c>
      <c r="I5">
        <v>0.497</v>
      </c>
      <c r="J5">
        <v>47</v>
      </c>
      <c r="K5">
        <f t="shared" si="1"/>
        <v>4.4444444444444446</v>
      </c>
      <c r="P5" s="3">
        <v>90</v>
      </c>
      <c r="Q5" s="4">
        <v>15.714998805872529</v>
      </c>
      <c r="R5" s="4">
        <v>38.180050000000001</v>
      </c>
      <c r="S5" s="4">
        <v>15.451084421651966</v>
      </c>
      <c r="T5" s="4">
        <v>77.94465000000001</v>
      </c>
    </row>
    <row r="6" spans="1:20" x14ac:dyDescent="0.25">
      <c r="A6" t="s">
        <v>19</v>
      </c>
      <c r="B6">
        <v>30</v>
      </c>
      <c r="C6">
        <v>4</v>
      </c>
      <c r="D6" s="1">
        <v>60</v>
      </c>
      <c r="E6" t="s">
        <v>10</v>
      </c>
      <c r="F6">
        <v>1.341</v>
      </c>
      <c r="G6">
        <v>95</v>
      </c>
      <c r="H6">
        <f t="shared" si="0"/>
        <v>58.333333333333336</v>
      </c>
      <c r="I6">
        <v>1.3839999999999999</v>
      </c>
      <c r="J6">
        <v>91</v>
      </c>
      <c r="K6">
        <f t="shared" si="1"/>
        <v>51.666666666666671</v>
      </c>
      <c r="P6" s="3">
        <v>120</v>
      </c>
      <c r="Q6" s="4">
        <v>41.888838231413324</v>
      </c>
      <c r="R6" s="4">
        <v>213.71905000000001</v>
      </c>
      <c r="S6" s="4">
        <v>41.178882764448062</v>
      </c>
      <c r="T6" s="4">
        <v>499.50895000000003</v>
      </c>
    </row>
    <row r="7" spans="1:20" x14ac:dyDescent="0.25">
      <c r="A7" t="s">
        <v>21</v>
      </c>
      <c r="B7">
        <v>30</v>
      </c>
      <c r="C7">
        <v>4</v>
      </c>
      <c r="D7" s="1">
        <v>36</v>
      </c>
      <c r="E7" t="s">
        <v>10</v>
      </c>
      <c r="F7">
        <v>0.79300000000000004</v>
      </c>
      <c r="G7">
        <v>53</v>
      </c>
      <c r="H7">
        <f t="shared" si="0"/>
        <v>47.222222222222221</v>
      </c>
      <c r="I7">
        <v>0.98799999999999999</v>
      </c>
      <c r="J7">
        <v>53</v>
      </c>
      <c r="K7">
        <f t="shared" si="1"/>
        <v>47.222222222222221</v>
      </c>
      <c r="P7" s="3" t="s">
        <v>420</v>
      </c>
      <c r="Q7" s="4">
        <v>26.909844155759608</v>
      </c>
      <c r="R7" s="4">
        <v>65.548012499999999</v>
      </c>
      <c r="S7" s="4">
        <v>26.566404815556478</v>
      </c>
      <c r="T7" s="4">
        <v>147.89747499999999</v>
      </c>
    </row>
    <row r="8" spans="1:20" x14ac:dyDescent="0.25">
      <c r="A8" t="s">
        <v>23</v>
      </c>
      <c r="B8">
        <v>30</v>
      </c>
      <c r="C8">
        <v>4</v>
      </c>
      <c r="D8" s="1">
        <v>35</v>
      </c>
      <c r="E8" t="s">
        <v>10</v>
      </c>
      <c r="F8">
        <v>0.63800000000000001</v>
      </c>
      <c r="G8">
        <v>37</v>
      </c>
      <c r="H8">
        <f t="shared" si="0"/>
        <v>5.7142857142857144</v>
      </c>
      <c r="I8">
        <v>0.83899999999999997</v>
      </c>
      <c r="J8">
        <v>37</v>
      </c>
      <c r="K8">
        <f t="shared" si="1"/>
        <v>5.7142857142857144</v>
      </c>
    </row>
    <row r="9" spans="1:20" x14ac:dyDescent="0.25">
      <c r="A9" t="s">
        <v>25</v>
      </c>
      <c r="B9">
        <v>30</v>
      </c>
      <c r="C9">
        <v>4</v>
      </c>
      <c r="D9" s="1">
        <v>51</v>
      </c>
      <c r="E9" t="s">
        <v>10</v>
      </c>
      <c r="F9">
        <v>2E-3</v>
      </c>
      <c r="G9">
        <v>51</v>
      </c>
      <c r="H9">
        <f t="shared" si="0"/>
        <v>0</v>
      </c>
      <c r="I9">
        <v>2E-3</v>
      </c>
      <c r="J9">
        <v>51</v>
      </c>
      <c r="K9">
        <f t="shared" si="1"/>
        <v>0</v>
      </c>
    </row>
    <row r="10" spans="1:20" x14ac:dyDescent="0.25">
      <c r="A10" t="s">
        <v>27</v>
      </c>
      <c r="B10">
        <v>30</v>
      </c>
      <c r="C10">
        <v>4</v>
      </c>
      <c r="D10" s="1">
        <v>46</v>
      </c>
      <c r="E10" t="s">
        <v>10</v>
      </c>
      <c r="F10">
        <v>1.8109999999999999</v>
      </c>
      <c r="G10">
        <v>100</v>
      </c>
      <c r="H10">
        <f t="shared" si="0"/>
        <v>117.39130434782609</v>
      </c>
      <c r="I10">
        <v>2.0659999999999998</v>
      </c>
      <c r="J10">
        <v>100</v>
      </c>
      <c r="K10">
        <f t="shared" si="1"/>
        <v>117.39130434782609</v>
      </c>
    </row>
    <row r="11" spans="1:20" x14ac:dyDescent="0.25">
      <c r="A11" t="s">
        <v>29</v>
      </c>
      <c r="B11">
        <v>30</v>
      </c>
      <c r="C11">
        <v>4</v>
      </c>
      <c r="D11" s="1">
        <v>37</v>
      </c>
      <c r="E11" t="s">
        <v>10</v>
      </c>
      <c r="F11">
        <v>1.5149999999999999</v>
      </c>
      <c r="G11">
        <v>53</v>
      </c>
      <c r="H11">
        <f t="shared" si="0"/>
        <v>43.243243243243242</v>
      </c>
      <c r="I11">
        <v>2.0009999999999999</v>
      </c>
      <c r="J11">
        <v>54</v>
      </c>
      <c r="K11">
        <f t="shared" si="1"/>
        <v>45.945945945945951</v>
      </c>
    </row>
    <row r="12" spans="1:20" x14ac:dyDescent="0.25">
      <c r="A12" t="s">
        <v>31</v>
      </c>
      <c r="B12">
        <v>30</v>
      </c>
      <c r="C12">
        <v>4</v>
      </c>
      <c r="D12" s="1">
        <v>35</v>
      </c>
      <c r="E12" t="s">
        <v>10</v>
      </c>
      <c r="F12">
        <v>1.77</v>
      </c>
      <c r="G12">
        <v>45</v>
      </c>
      <c r="H12">
        <f t="shared" si="0"/>
        <v>28.571428571428569</v>
      </c>
      <c r="I12">
        <v>2.3260000000000001</v>
      </c>
      <c r="J12">
        <v>44</v>
      </c>
      <c r="K12">
        <f t="shared" si="1"/>
        <v>25.714285714285712</v>
      </c>
    </row>
    <row r="13" spans="1:20" x14ac:dyDescent="0.25">
      <c r="A13" t="s">
        <v>33</v>
      </c>
      <c r="B13">
        <v>30</v>
      </c>
      <c r="C13">
        <v>4</v>
      </c>
      <c r="D13" s="1">
        <v>37</v>
      </c>
      <c r="E13" t="s">
        <v>10</v>
      </c>
      <c r="F13">
        <v>0.99099999999999999</v>
      </c>
      <c r="G13">
        <v>39</v>
      </c>
      <c r="H13">
        <f t="shared" si="0"/>
        <v>5.4054054054054053</v>
      </c>
      <c r="I13">
        <v>1.2110000000000001</v>
      </c>
      <c r="J13">
        <v>39</v>
      </c>
      <c r="K13">
        <f t="shared" si="1"/>
        <v>5.4054054054054053</v>
      </c>
    </row>
    <row r="14" spans="1:20" x14ac:dyDescent="0.25">
      <c r="A14" t="s">
        <v>35</v>
      </c>
      <c r="B14">
        <v>30</v>
      </c>
      <c r="C14">
        <v>4</v>
      </c>
      <c r="D14" s="1">
        <v>81</v>
      </c>
      <c r="E14" t="s">
        <v>10</v>
      </c>
      <c r="F14">
        <v>1.966</v>
      </c>
      <c r="G14">
        <v>157</v>
      </c>
      <c r="H14">
        <f t="shared" si="0"/>
        <v>93.827160493827151</v>
      </c>
      <c r="I14">
        <v>2.3860000000000001</v>
      </c>
      <c r="J14">
        <v>157</v>
      </c>
      <c r="K14">
        <f t="shared" si="1"/>
        <v>93.827160493827151</v>
      </c>
    </row>
    <row r="15" spans="1:20" x14ac:dyDescent="0.25">
      <c r="A15" t="s">
        <v>37</v>
      </c>
      <c r="B15">
        <v>30</v>
      </c>
      <c r="C15">
        <v>4</v>
      </c>
      <c r="D15" s="1">
        <v>45</v>
      </c>
      <c r="E15" t="s">
        <v>10</v>
      </c>
      <c r="F15">
        <v>1.992</v>
      </c>
      <c r="G15">
        <v>71</v>
      </c>
      <c r="H15">
        <f t="shared" si="0"/>
        <v>57.777777777777771</v>
      </c>
      <c r="I15">
        <v>2.6539999999999999</v>
      </c>
      <c r="J15">
        <v>72</v>
      </c>
      <c r="K15">
        <f t="shared" si="1"/>
        <v>60</v>
      </c>
    </row>
    <row r="16" spans="1:20" x14ac:dyDescent="0.25">
      <c r="A16" t="s">
        <v>39</v>
      </c>
      <c r="B16">
        <v>30</v>
      </c>
      <c r="C16">
        <v>4</v>
      </c>
      <c r="D16" s="1">
        <v>46</v>
      </c>
      <c r="E16" t="s">
        <v>10</v>
      </c>
      <c r="F16">
        <v>1.86</v>
      </c>
      <c r="G16">
        <v>64</v>
      </c>
      <c r="H16">
        <f t="shared" si="0"/>
        <v>39.130434782608695</v>
      </c>
      <c r="I16">
        <v>2.552</v>
      </c>
      <c r="J16">
        <v>64</v>
      </c>
      <c r="K16">
        <f t="shared" si="1"/>
        <v>39.130434782608695</v>
      </c>
    </row>
    <row r="17" spans="1:11" x14ac:dyDescent="0.25">
      <c r="A17" t="s">
        <v>41</v>
      </c>
      <c r="B17">
        <v>30</v>
      </c>
      <c r="C17">
        <v>4</v>
      </c>
      <c r="D17" s="1">
        <v>36</v>
      </c>
      <c r="E17" t="s">
        <v>10</v>
      </c>
      <c r="F17">
        <v>1.167</v>
      </c>
      <c r="G17">
        <v>37</v>
      </c>
      <c r="H17">
        <f t="shared" si="0"/>
        <v>2.7777777777777777</v>
      </c>
      <c r="I17">
        <v>1.446</v>
      </c>
      <c r="J17">
        <v>37</v>
      </c>
      <c r="K17">
        <f t="shared" si="1"/>
        <v>2.7777777777777777</v>
      </c>
    </row>
    <row r="18" spans="1:11" x14ac:dyDescent="0.25">
      <c r="A18" t="s">
        <v>43</v>
      </c>
      <c r="B18">
        <v>30</v>
      </c>
      <c r="C18">
        <v>4</v>
      </c>
      <c r="D18" s="1">
        <v>76</v>
      </c>
      <c r="E18" t="s">
        <v>10</v>
      </c>
      <c r="F18">
        <v>9.4E-2</v>
      </c>
      <c r="G18">
        <v>81</v>
      </c>
      <c r="H18">
        <f t="shared" si="0"/>
        <v>6.5789473684210522</v>
      </c>
      <c r="I18">
        <v>0.13900000000000001</v>
      </c>
      <c r="J18">
        <v>81</v>
      </c>
      <c r="K18">
        <f t="shared" si="1"/>
        <v>6.5789473684210522</v>
      </c>
    </row>
    <row r="19" spans="1:11" x14ac:dyDescent="0.25">
      <c r="A19" t="s">
        <v>45</v>
      </c>
      <c r="B19">
        <v>30</v>
      </c>
      <c r="C19">
        <v>4</v>
      </c>
      <c r="D19" s="1">
        <v>52</v>
      </c>
      <c r="E19" t="s">
        <v>10</v>
      </c>
      <c r="F19">
        <v>0.41699999999999998</v>
      </c>
      <c r="G19">
        <v>58</v>
      </c>
      <c r="H19">
        <f t="shared" si="0"/>
        <v>11.538461538461538</v>
      </c>
      <c r="I19">
        <v>0.44800000000000001</v>
      </c>
      <c r="J19">
        <v>58</v>
      </c>
      <c r="K19">
        <f t="shared" si="1"/>
        <v>11.538461538461538</v>
      </c>
    </row>
    <row r="20" spans="1:11" x14ac:dyDescent="0.25">
      <c r="A20" t="s">
        <v>47</v>
      </c>
      <c r="B20">
        <v>30</v>
      </c>
      <c r="C20">
        <v>4</v>
      </c>
      <c r="D20" s="1">
        <v>88</v>
      </c>
      <c r="E20" t="s">
        <v>10</v>
      </c>
      <c r="F20">
        <v>0.47699999999999998</v>
      </c>
      <c r="G20">
        <v>89</v>
      </c>
      <c r="H20">
        <f t="shared" si="0"/>
        <v>1.1363636363636365</v>
      </c>
      <c r="I20">
        <v>0.58799999999999997</v>
      </c>
      <c r="J20">
        <v>89</v>
      </c>
      <c r="K20">
        <f t="shared" si="1"/>
        <v>1.1363636363636365</v>
      </c>
    </row>
    <row r="21" spans="1:11" x14ac:dyDescent="0.25">
      <c r="A21" t="s">
        <v>49</v>
      </c>
      <c r="B21">
        <v>30</v>
      </c>
      <c r="C21">
        <v>4</v>
      </c>
      <c r="D21" s="1">
        <v>56</v>
      </c>
      <c r="E21" t="s">
        <v>10</v>
      </c>
      <c r="F21">
        <v>1E-3</v>
      </c>
      <c r="G21">
        <v>56</v>
      </c>
      <c r="H21">
        <f t="shared" si="0"/>
        <v>0</v>
      </c>
      <c r="I21">
        <v>1E-3</v>
      </c>
      <c r="J21">
        <v>56</v>
      </c>
      <c r="K21">
        <f t="shared" si="1"/>
        <v>0</v>
      </c>
    </row>
    <row r="22" spans="1:11" x14ac:dyDescent="0.25">
      <c r="A22" t="s">
        <v>107</v>
      </c>
      <c r="B22">
        <v>60</v>
      </c>
      <c r="C22">
        <v>4</v>
      </c>
      <c r="D22" s="1">
        <v>86</v>
      </c>
      <c r="E22" t="s">
        <v>10</v>
      </c>
      <c r="F22">
        <v>4.2619999999999996</v>
      </c>
      <c r="G22">
        <v>105</v>
      </c>
      <c r="H22">
        <f t="shared" si="0"/>
        <v>22.093023255813954</v>
      </c>
      <c r="I22">
        <v>5.6289999999999996</v>
      </c>
      <c r="J22">
        <v>105</v>
      </c>
      <c r="K22">
        <f t="shared" si="1"/>
        <v>22.093023255813954</v>
      </c>
    </row>
    <row r="23" spans="1:11" x14ac:dyDescent="0.25">
      <c r="A23" t="s">
        <v>109</v>
      </c>
      <c r="B23">
        <v>60</v>
      </c>
      <c r="C23">
        <v>4</v>
      </c>
      <c r="D23" s="1">
        <v>82</v>
      </c>
      <c r="E23" t="s">
        <v>10</v>
      </c>
      <c r="F23">
        <v>1.8160000000000001</v>
      </c>
      <c r="G23">
        <v>84</v>
      </c>
      <c r="H23">
        <f t="shared" si="0"/>
        <v>2.4390243902439024</v>
      </c>
      <c r="I23">
        <v>2.5270000000000001</v>
      </c>
      <c r="J23">
        <v>84</v>
      </c>
      <c r="K23">
        <f t="shared" si="1"/>
        <v>2.4390243902439024</v>
      </c>
    </row>
    <row r="24" spans="1:11" x14ac:dyDescent="0.25">
      <c r="A24" t="s">
        <v>111</v>
      </c>
      <c r="B24">
        <v>60</v>
      </c>
      <c r="C24">
        <v>4</v>
      </c>
      <c r="D24" s="1">
        <v>57</v>
      </c>
      <c r="E24" t="s">
        <v>10</v>
      </c>
      <c r="F24">
        <v>1.9830000000000001</v>
      </c>
      <c r="G24">
        <v>60</v>
      </c>
      <c r="H24">
        <f t="shared" si="0"/>
        <v>5.2631578947368416</v>
      </c>
      <c r="I24">
        <v>3.1269999999999998</v>
      </c>
      <c r="J24">
        <v>60</v>
      </c>
      <c r="K24">
        <f t="shared" si="1"/>
        <v>5.2631578947368416</v>
      </c>
    </row>
    <row r="25" spans="1:11" x14ac:dyDescent="0.25">
      <c r="A25" t="s">
        <v>113</v>
      </c>
      <c r="B25">
        <v>60</v>
      </c>
      <c r="C25">
        <v>4</v>
      </c>
      <c r="D25" s="1">
        <v>77</v>
      </c>
      <c r="E25" t="s">
        <v>10</v>
      </c>
      <c r="F25">
        <v>8.9999999999999993E-3</v>
      </c>
      <c r="G25">
        <v>77</v>
      </c>
      <c r="H25">
        <f t="shared" si="0"/>
        <v>0</v>
      </c>
      <c r="I25">
        <v>8.5000000000000006E-2</v>
      </c>
      <c r="J25">
        <v>77</v>
      </c>
      <c r="K25">
        <f t="shared" si="1"/>
        <v>0</v>
      </c>
    </row>
    <row r="26" spans="1:11" x14ac:dyDescent="0.25">
      <c r="A26" t="s">
        <v>115</v>
      </c>
      <c r="B26">
        <v>60</v>
      </c>
      <c r="C26">
        <v>4</v>
      </c>
      <c r="D26" s="1">
        <v>84</v>
      </c>
      <c r="E26" t="s">
        <v>10</v>
      </c>
      <c r="F26">
        <v>12.172000000000001</v>
      </c>
      <c r="G26">
        <v>149</v>
      </c>
      <c r="H26">
        <f t="shared" si="0"/>
        <v>77.38095238095238</v>
      </c>
      <c r="I26">
        <v>15.673999999999999</v>
      </c>
      <c r="J26">
        <v>152</v>
      </c>
      <c r="K26">
        <f t="shared" si="1"/>
        <v>80.952380952380949</v>
      </c>
    </row>
    <row r="27" spans="1:11" x14ac:dyDescent="0.25">
      <c r="A27" t="s">
        <v>117</v>
      </c>
      <c r="B27">
        <v>60</v>
      </c>
      <c r="C27">
        <v>4</v>
      </c>
      <c r="D27" s="1">
        <v>72</v>
      </c>
      <c r="E27" t="s">
        <v>10</v>
      </c>
      <c r="F27">
        <v>16.004000000000001</v>
      </c>
      <c r="G27">
        <v>84</v>
      </c>
      <c r="H27">
        <f t="shared" si="0"/>
        <v>16.666666666666664</v>
      </c>
      <c r="I27">
        <v>21.344000000000001</v>
      </c>
      <c r="J27">
        <v>83</v>
      </c>
      <c r="K27">
        <f t="shared" si="1"/>
        <v>15.277777777777779</v>
      </c>
    </row>
    <row r="28" spans="1:11" x14ac:dyDescent="0.25">
      <c r="A28" t="s">
        <v>119</v>
      </c>
      <c r="B28">
        <v>60</v>
      </c>
      <c r="C28">
        <v>4</v>
      </c>
      <c r="D28" s="1">
        <v>63</v>
      </c>
      <c r="E28" t="s">
        <v>10</v>
      </c>
      <c r="F28">
        <v>6.69</v>
      </c>
      <c r="G28">
        <v>65</v>
      </c>
      <c r="H28">
        <f t="shared" si="0"/>
        <v>3.1746031746031744</v>
      </c>
      <c r="I28">
        <v>7.1859999999999999</v>
      </c>
      <c r="J28">
        <v>65</v>
      </c>
      <c r="K28">
        <f t="shared" si="1"/>
        <v>3.1746031746031744</v>
      </c>
    </row>
    <row r="29" spans="1:11" x14ac:dyDescent="0.25">
      <c r="A29" t="s">
        <v>121</v>
      </c>
      <c r="B29">
        <v>60</v>
      </c>
      <c r="C29">
        <v>4</v>
      </c>
      <c r="D29" s="1">
        <v>97</v>
      </c>
      <c r="E29" t="s">
        <v>10</v>
      </c>
      <c r="F29">
        <v>6.0000000000000001E-3</v>
      </c>
      <c r="G29">
        <v>97</v>
      </c>
      <c r="H29">
        <f t="shared" si="0"/>
        <v>0</v>
      </c>
      <c r="I29">
        <v>7.0000000000000001E-3</v>
      </c>
      <c r="J29">
        <v>97</v>
      </c>
      <c r="K29">
        <f t="shared" si="1"/>
        <v>0</v>
      </c>
    </row>
    <row r="30" spans="1:11" x14ac:dyDescent="0.25">
      <c r="A30" t="s">
        <v>123</v>
      </c>
      <c r="B30">
        <v>60</v>
      </c>
      <c r="C30">
        <v>4</v>
      </c>
      <c r="D30" s="1">
        <v>85</v>
      </c>
      <c r="E30" t="s">
        <v>10</v>
      </c>
      <c r="F30">
        <v>37.908000000000001</v>
      </c>
      <c r="G30">
        <v>164</v>
      </c>
      <c r="H30">
        <f t="shared" si="0"/>
        <v>92.941176470588232</v>
      </c>
      <c r="I30">
        <v>45.222000000000001</v>
      </c>
      <c r="J30">
        <v>160</v>
      </c>
      <c r="K30">
        <f t="shared" si="1"/>
        <v>88.235294117647058</v>
      </c>
    </row>
    <row r="31" spans="1:11" x14ac:dyDescent="0.25">
      <c r="A31" t="s">
        <v>125</v>
      </c>
      <c r="B31">
        <v>60</v>
      </c>
      <c r="C31">
        <v>4</v>
      </c>
      <c r="D31" s="1">
        <v>64</v>
      </c>
      <c r="E31" t="s">
        <v>10</v>
      </c>
      <c r="F31">
        <v>18.504999999999999</v>
      </c>
      <c r="G31">
        <v>82</v>
      </c>
      <c r="H31">
        <f t="shared" si="0"/>
        <v>28.125</v>
      </c>
      <c r="I31">
        <v>26.83</v>
      </c>
      <c r="J31">
        <v>82</v>
      </c>
      <c r="K31">
        <f t="shared" si="1"/>
        <v>28.125</v>
      </c>
    </row>
    <row r="32" spans="1:11" x14ac:dyDescent="0.25">
      <c r="A32" t="s">
        <v>127</v>
      </c>
      <c r="B32">
        <v>60</v>
      </c>
      <c r="C32">
        <v>4</v>
      </c>
      <c r="D32" s="1">
        <v>69</v>
      </c>
      <c r="E32" t="s">
        <v>10</v>
      </c>
      <c r="F32">
        <v>10.75</v>
      </c>
      <c r="G32">
        <v>76</v>
      </c>
      <c r="H32">
        <f t="shared" si="0"/>
        <v>10.144927536231885</v>
      </c>
      <c r="I32">
        <v>12.695</v>
      </c>
      <c r="J32">
        <v>76</v>
      </c>
      <c r="K32">
        <f t="shared" si="1"/>
        <v>10.144927536231885</v>
      </c>
    </row>
    <row r="33" spans="1:11" x14ac:dyDescent="0.25">
      <c r="A33" t="s">
        <v>129</v>
      </c>
      <c r="B33">
        <v>60</v>
      </c>
      <c r="C33">
        <v>4</v>
      </c>
      <c r="D33" s="1">
        <v>54</v>
      </c>
      <c r="E33" t="s">
        <v>10</v>
      </c>
      <c r="F33">
        <v>0.621</v>
      </c>
      <c r="G33">
        <v>54</v>
      </c>
      <c r="H33">
        <f t="shared" si="0"/>
        <v>0</v>
      </c>
      <c r="I33">
        <v>0.71899999999999997</v>
      </c>
      <c r="J33">
        <v>54</v>
      </c>
      <c r="K33">
        <f t="shared" si="1"/>
        <v>0</v>
      </c>
    </row>
    <row r="34" spans="1:11" x14ac:dyDescent="0.25">
      <c r="A34" t="s">
        <v>131</v>
      </c>
      <c r="B34">
        <v>60</v>
      </c>
      <c r="C34">
        <v>4</v>
      </c>
      <c r="D34" s="1">
        <v>106</v>
      </c>
      <c r="E34" t="s">
        <v>10</v>
      </c>
      <c r="F34">
        <v>37.267000000000003</v>
      </c>
      <c r="G34">
        <v>185</v>
      </c>
      <c r="H34">
        <f t="shared" si="0"/>
        <v>74.528301886792448</v>
      </c>
      <c r="I34">
        <v>54.557000000000002</v>
      </c>
      <c r="J34">
        <v>184</v>
      </c>
      <c r="K34">
        <f t="shared" si="1"/>
        <v>73.584905660377359</v>
      </c>
    </row>
    <row r="35" spans="1:11" x14ac:dyDescent="0.25">
      <c r="A35" t="s">
        <v>133</v>
      </c>
      <c r="B35">
        <v>60</v>
      </c>
      <c r="C35">
        <v>4</v>
      </c>
      <c r="D35" s="1">
        <v>65</v>
      </c>
      <c r="E35" t="s">
        <v>10</v>
      </c>
      <c r="F35">
        <v>18.513999999999999</v>
      </c>
      <c r="G35">
        <v>87</v>
      </c>
      <c r="H35">
        <f t="shared" si="0"/>
        <v>33.846153846153847</v>
      </c>
      <c r="I35">
        <v>32.298999999999999</v>
      </c>
      <c r="J35">
        <v>88</v>
      </c>
      <c r="K35">
        <f t="shared" si="1"/>
        <v>35.384615384615387</v>
      </c>
    </row>
    <row r="36" spans="1:11" x14ac:dyDescent="0.25">
      <c r="A36" t="s">
        <v>135</v>
      </c>
      <c r="B36">
        <v>60</v>
      </c>
      <c r="C36">
        <v>4</v>
      </c>
      <c r="D36" s="1">
        <v>61</v>
      </c>
      <c r="E36" t="s">
        <v>10</v>
      </c>
      <c r="F36">
        <v>4.0789999999999997</v>
      </c>
      <c r="G36">
        <v>61</v>
      </c>
      <c r="H36">
        <f t="shared" si="0"/>
        <v>0</v>
      </c>
      <c r="I36">
        <v>7.6020000000000003</v>
      </c>
      <c r="J36">
        <v>61</v>
      </c>
      <c r="K36">
        <f t="shared" si="1"/>
        <v>0</v>
      </c>
    </row>
    <row r="37" spans="1:11" x14ac:dyDescent="0.25">
      <c r="A37" t="s">
        <v>137</v>
      </c>
      <c r="B37">
        <v>60</v>
      </c>
      <c r="C37">
        <v>4</v>
      </c>
      <c r="D37" s="1">
        <v>66</v>
      </c>
      <c r="E37" t="s">
        <v>10</v>
      </c>
      <c r="F37">
        <v>0.78700000000000003</v>
      </c>
      <c r="G37">
        <v>66</v>
      </c>
      <c r="H37">
        <f t="shared" si="0"/>
        <v>0</v>
      </c>
      <c r="I37">
        <v>2.6829999999999998</v>
      </c>
      <c r="J37">
        <v>66</v>
      </c>
      <c r="K37">
        <f t="shared" si="1"/>
        <v>0</v>
      </c>
    </row>
    <row r="38" spans="1:11" x14ac:dyDescent="0.25">
      <c r="A38" t="s">
        <v>139</v>
      </c>
      <c r="B38">
        <v>60</v>
      </c>
      <c r="C38">
        <v>4</v>
      </c>
      <c r="D38" s="1">
        <v>71</v>
      </c>
      <c r="E38" t="s">
        <v>10</v>
      </c>
      <c r="F38">
        <v>6.04</v>
      </c>
      <c r="G38">
        <v>87</v>
      </c>
      <c r="H38">
        <f t="shared" si="0"/>
        <v>22.535211267605636</v>
      </c>
      <c r="I38">
        <v>9.0990000000000002</v>
      </c>
      <c r="J38">
        <v>87</v>
      </c>
      <c r="K38">
        <f t="shared" si="1"/>
        <v>22.535211267605636</v>
      </c>
    </row>
    <row r="39" spans="1:11" x14ac:dyDescent="0.25">
      <c r="A39" t="s">
        <v>141</v>
      </c>
      <c r="B39">
        <v>60</v>
      </c>
      <c r="C39">
        <v>4</v>
      </c>
      <c r="D39" s="1">
        <v>78</v>
      </c>
      <c r="E39" t="s">
        <v>10</v>
      </c>
      <c r="F39">
        <v>0.32600000000000001</v>
      </c>
      <c r="G39">
        <v>78</v>
      </c>
      <c r="H39">
        <f t="shared" ref="H39:H61" si="2">(G39-$D39)/$D39*100</f>
        <v>0</v>
      </c>
      <c r="I39">
        <v>0.48099999999999998</v>
      </c>
      <c r="J39">
        <v>78</v>
      </c>
      <c r="K39">
        <f t="shared" ref="K39:K61" si="3">(J39-$D39)/$D39*100</f>
        <v>0</v>
      </c>
    </row>
    <row r="40" spans="1:11" x14ac:dyDescent="0.25">
      <c r="A40" t="s">
        <v>143</v>
      </c>
      <c r="B40">
        <v>60</v>
      </c>
      <c r="C40">
        <v>4</v>
      </c>
      <c r="D40" s="1">
        <v>68</v>
      </c>
      <c r="E40" t="s">
        <v>10</v>
      </c>
      <c r="F40">
        <v>6.4409999999999998</v>
      </c>
      <c r="G40">
        <v>72</v>
      </c>
      <c r="H40">
        <f t="shared" si="2"/>
        <v>5.8823529411764701</v>
      </c>
      <c r="I40">
        <v>8.0380000000000003</v>
      </c>
      <c r="J40">
        <v>71</v>
      </c>
      <c r="K40">
        <f t="shared" si="3"/>
        <v>4.4117647058823533</v>
      </c>
    </row>
    <row r="41" spans="1:11" x14ac:dyDescent="0.25">
      <c r="A41" t="s">
        <v>145</v>
      </c>
      <c r="B41">
        <v>60</v>
      </c>
      <c r="C41">
        <v>4</v>
      </c>
      <c r="D41" s="1">
        <v>69</v>
      </c>
      <c r="E41" t="s">
        <v>10</v>
      </c>
      <c r="F41">
        <v>2.2599999999999998</v>
      </c>
      <c r="G41">
        <v>70</v>
      </c>
      <c r="H41">
        <f t="shared" si="2"/>
        <v>1.4492753623188406</v>
      </c>
      <c r="I41">
        <v>3.2869999999999999</v>
      </c>
      <c r="J41">
        <v>70</v>
      </c>
      <c r="K41">
        <f t="shared" si="3"/>
        <v>1.4492753623188406</v>
      </c>
    </row>
    <row r="42" spans="1:11" x14ac:dyDescent="0.25">
      <c r="A42" t="s">
        <v>203</v>
      </c>
      <c r="B42">
        <v>90</v>
      </c>
      <c r="C42">
        <v>4</v>
      </c>
      <c r="D42" s="1">
        <v>67</v>
      </c>
      <c r="E42" t="s">
        <v>10</v>
      </c>
      <c r="F42">
        <v>47.368000000000002</v>
      </c>
      <c r="G42">
        <v>96</v>
      </c>
      <c r="H42">
        <f t="shared" si="2"/>
        <v>43.283582089552233</v>
      </c>
      <c r="I42">
        <v>100.622</v>
      </c>
      <c r="J42">
        <v>96</v>
      </c>
      <c r="K42">
        <f t="shared" si="3"/>
        <v>43.283582089552233</v>
      </c>
    </row>
    <row r="43" spans="1:11" x14ac:dyDescent="0.25">
      <c r="A43" t="s">
        <v>205</v>
      </c>
      <c r="B43">
        <v>90</v>
      </c>
      <c r="C43">
        <v>4</v>
      </c>
      <c r="D43" s="1">
        <v>104</v>
      </c>
      <c r="E43" t="s">
        <v>10</v>
      </c>
      <c r="F43">
        <v>35.491</v>
      </c>
      <c r="G43">
        <v>108</v>
      </c>
      <c r="H43">
        <f t="shared" si="2"/>
        <v>3.8461538461538463</v>
      </c>
      <c r="I43">
        <v>69.5</v>
      </c>
      <c r="J43">
        <v>108</v>
      </c>
      <c r="K43">
        <f t="shared" si="3"/>
        <v>3.8461538461538463</v>
      </c>
    </row>
    <row r="44" spans="1:11" x14ac:dyDescent="0.25">
      <c r="A44" t="s">
        <v>207</v>
      </c>
      <c r="B44">
        <v>90</v>
      </c>
      <c r="C44">
        <v>4</v>
      </c>
      <c r="D44" s="1">
        <v>68</v>
      </c>
      <c r="E44" t="s">
        <v>10</v>
      </c>
      <c r="F44">
        <v>1.0529999999999999</v>
      </c>
      <c r="G44">
        <v>68</v>
      </c>
      <c r="H44">
        <f t="shared" si="2"/>
        <v>0</v>
      </c>
      <c r="I44">
        <v>1.925</v>
      </c>
      <c r="J44">
        <v>68</v>
      </c>
      <c r="K44">
        <f t="shared" si="3"/>
        <v>0</v>
      </c>
    </row>
    <row r="45" spans="1:11" x14ac:dyDescent="0.25">
      <c r="A45" t="s">
        <v>209</v>
      </c>
      <c r="B45">
        <v>90</v>
      </c>
      <c r="C45">
        <v>4</v>
      </c>
      <c r="D45" s="1">
        <v>93</v>
      </c>
      <c r="E45" t="s">
        <v>10</v>
      </c>
      <c r="F45">
        <v>0.39300000000000002</v>
      </c>
      <c r="G45">
        <v>93</v>
      </c>
      <c r="H45">
        <f t="shared" si="2"/>
        <v>0</v>
      </c>
      <c r="I45">
        <v>1.5880000000000001</v>
      </c>
      <c r="J45">
        <v>93</v>
      </c>
      <c r="K45">
        <f t="shared" si="3"/>
        <v>0</v>
      </c>
    </row>
    <row r="46" spans="1:11" x14ac:dyDescent="0.25">
      <c r="A46" t="s">
        <v>211</v>
      </c>
      <c r="B46">
        <v>90</v>
      </c>
      <c r="C46">
        <v>4</v>
      </c>
      <c r="D46" s="1">
        <v>90</v>
      </c>
      <c r="E46" t="s">
        <v>10</v>
      </c>
      <c r="F46">
        <v>72.902000000000001</v>
      </c>
      <c r="G46">
        <v>133</v>
      </c>
      <c r="H46">
        <f t="shared" si="2"/>
        <v>47.777777777777779</v>
      </c>
      <c r="I46">
        <v>167.22800000000001</v>
      </c>
      <c r="J46">
        <v>132</v>
      </c>
      <c r="K46">
        <f t="shared" si="3"/>
        <v>46.666666666666664</v>
      </c>
    </row>
    <row r="47" spans="1:11" x14ac:dyDescent="0.25">
      <c r="A47" t="s">
        <v>213</v>
      </c>
      <c r="B47">
        <v>90</v>
      </c>
      <c r="C47">
        <v>4</v>
      </c>
      <c r="D47" s="1">
        <v>71</v>
      </c>
      <c r="E47" t="s">
        <v>10</v>
      </c>
      <c r="F47">
        <v>69.272000000000006</v>
      </c>
      <c r="G47">
        <v>80</v>
      </c>
      <c r="H47">
        <f t="shared" si="2"/>
        <v>12.676056338028168</v>
      </c>
      <c r="I47">
        <v>103.396</v>
      </c>
      <c r="J47">
        <v>81</v>
      </c>
      <c r="K47">
        <f t="shared" si="3"/>
        <v>14.084507042253522</v>
      </c>
    </row>
    <row r="48" spans="1:11" x14ac:dyDescent="0.25">
      <c r="A48" t="s">
        <v>215</v>
      </c>
      <c r="B48">
        <v>90</v>
      </c>
      <c r="C48">
        <v>4</v>
      </c>
      <c r="D48" s="1">
        <v>90</v>
      </c>
      <c r="E48" t="s">
        <v>10</v>
      </c>
      <c r="F48">
        <v>2.9750000000000001</v>
      </c>
      <c r="G48">
        <v>90</v>
      </c>
      <c r="H48">
        <f t="shared" si="2"/>
        <v>0</v>
      </c>
      <c r="I48">
        <v>3.8740000000000001</v>
      </c>
      <c r="J48">
        <v>90</v>
      </c>
      <c r="K48">
        <f t="shared" si="3"/>
        <v>0</v>
      </c>
    </row>
    <row r="49" spans="1:11" x14ac:dyDescent="0.25">
      <c r="A49" t="s">
        <v>217</v>
      </c>
      <c r="B49">
        <v>90</v>
      </c>
      <c r="C49">
        <v>4</v>
      </c>
      <c r="D49" s="1">
        <v>88</v>
      </c>
      <c r="E49" t="s">
        <v>10</v>
      </c>
      <c r="F49">
        <v>1.901</v>
      </c>
      <c r="G49">
        <v>88</v>
      </c>
      <c r="H49">
        <f t="shared" si="2"/>
        <v>0</v>
      </c>
      <c r="I49">
        <v>6.3849999999999998</v>
      </c>
      <c r="J49">
        <v>88</v>
      </c>
      <c r="K49">
        <f t="shared" si="3"/>
        <v>0</v>
      </c>
    </row>
    <row r="50" spans="1:11" x14ac:dyDescent="0.25">
      <c r="A50" t="s">
        <v>219</v>
      </c>
      <c r="B50">
        <v>90</v>
      </c>
      <c r="C50">
        <v>4</v>
      </c>
      <c r="D50" s="1">
        <v>110</v>
      </c>
      <c r="E50" t="s">
        <v>10</v>
      </c>
      <c r="F50">
        <v>98.995999999999995</v>
      </c>
      <c r="G50">
        <v>179</v>
      </c>
      <c r="H50">
        <f t="shared" si="2"/>
        <v>62.727272727272734</v>
      </c>
      <c r="I50">
        <v>203.584</v>
      </c>
      <c r="J50">
        <v>179</v>
      </c>
      <c r="K50">
        <f t="shared" si="3"/>
        <v>62.727272727272734</v>
      </c>
    </row>
    <row r="51" spans="1:11" x14ac:dyDescent="0.25">
      <c r="A51" t="s">
        <v>221</v>
      </c>
      <c r="B51">
        <v>90</v>
      </c>
      <c r="C51">
        <v>4</v>
      </c>
      <c r="D51" s="1">
        <v>78</v>
      </c>
      <c r="E51" t="s">
        <v>10</v>
      </c>
      <c r="F51">
        <v>51.932000000000002</v>
      </c>
      <c r="G51">
        <v>82</v>
      </c>
      <c r="H51">
        <f t="shared" si="2"/>
        <v>5.1282051282051277</v>
      </c>
      <c r="I51">
        <v>81.314999999999998</v>
      </c>
      <c r="J51">
        <v>80</v>
      </c>
      <c r="K51">
        <f t="shared" si="3"/>
        <v>2.5641025641025639</v>
      </c>
    </row>
    <row r="52" spans="1:11" x14ac:dyDescent="0.25">
      <c r="A52" t="s">
        <v>223</v>
      </c>
      <c r="B52">
        <v>90</v>
      </c>
      <c r="C52">
        <v>4</v>
      </c>
      <c r="D52" s="1">
        <v>78</v>
      </c>
      <c r="E52" t="s">
        <v>10</v>
      </c>
      <c r="F52">
        <v>42.862000000000002</v>
      </c>
      <c r="G52">
        <v>81</v>
      </c>
      <c r="H52">
        <f t="shared" si="2"/>
        <v>3.8461538461538463</v>
      </c>
      <c r="I52">
        <v>77.498000000000005</v>
      </c>
      <c r="J52">
        <v>81</v>
      </c>
      <c r="K52">
        <f t="shared" si="3"/>
        <v>3.8461538461538463</v>
      </c>
    </row>
    <row r="53" spans="1:11" x14ac:dyDescent="0.25">
      <c r="A53" t="s">
        <v>225</v>
      </c>
      <c r="B53">
        <v>90</v>
      </c>
      <c r="C53">
        <v>4</v>
      </c>
      <c r="D53" s="1">
        <v>73</v>
      </c>
      <c r="E53" t="s">
        <v>10</v>
      </c>
      <c r="F53">
        <v>3.4000000000000002E-2</v>
      </c>
      <c r="G53">
        <v>73</v>
      </c>
      <c r="H53">
        <f t="shared" si="2"/>
        <v>0</v>
      </c>
      <c r="I53">
        <v>0.50700000000000001</v>
      </c>
      <c r="J53">
        <v>73</v>
      </c>
      <c r="K53">
        <f t="shared" si="3"/>
        <v>0</v>
      </c>
    </row>
    <row r="54" spans="1:11" x14ac:dyDescent="0.25">
      <c r="A54" t="s">
        <v>227</v>
      </c>
      <c r="B54">
        <v>90</v>
      </c>
      <c r="C54">
        <v>4</v>
      </c>
      <c r="D54" s="1">
        <v>112</v>
      </c>
      <c r="E54" t="s">
        <v>10</v>
      </c>
      <c r="F54">
        <v>120.858</v>
      </c>
      <c r="G54">
        <v>193</v>
      </c>
      <c r="H54">
        <f t="shared" si="2"/>
        <v>72.321428571428569</v>
      </c>
      <c r="I54">
        <v>318.625</v>
      </c>
      <c r="J54">
        <v>195</v>
      </c>
      <c r="K54">
        <f t="shared" si="3"/>
        <v>74.107142857142861</v>
      </c>
    </row>
    <row r="55" spans="1:11" x14ac:dyDescent="0.25">
      <c r="A55" t="s">
        <v>229</v>
      </c>
      <c r="B55">
        <v>90</v>
      </c>
      <c r="C55">
        <v>4</v>
      </c>
      <c r="D55" s="1">
        <v>80</v>
      </c>
      <c r="E55" t="s">
        <v>10</v>
      </c>
      <c r="F55">
        <v>84.091999999999999</v>
      </c>
      <c r="G55">
        <v>94</v>
      </c>
      <c r="H55">
        <f t="shared" si="2"/>
        <v>17.5</v>
      </c>
      <c r="I55">
        <v>185.47200000000001</v>
      </c>
      <c r="J55">
        <v>94</v>
      </c>
      <c r="K55">
        <f t="shared" si="3"/>
        <v>17.5</v>
      </c>
    </row>
    <row r="56" spans="1:11" x14ac:dyDescent="0.25">
      <c r="A56" t="s">
        <v>231</v>
      </c>
      <c r="B56">
        <v>90</v>
      </c>
      <c r="C56">
        <v>4</v>
      </c>
      <c r="D56" s="1">
        <v>61</v>
      </c>
      <c r="E56" t="s">
        <v>10</v>
      </c>
      <c r="F56">
        <v>64.421999999999997</v>
      </c>
      <c r="G56">
        <v>68</v>
      </c>
      <c r="H56">
        <f t="shared" si="2"/>
        <v>11.475409836065573</v>
      </c>
      <c r="I56">
        <v>121.807</v>
      </c>
      <c r="J56">
        <v>67</v>
      </c>
      <c r="K56">
        <f t="shared" si="3"/>
        <v>9.8360655737704921</v>
      </c>
    </row>
    <row r="57" spans="1:11" x14ac:dyDescent="0.25">
      <c r="A57" t="s">
        <v>233</v>
      </c>
      <c r="B57">
        <v>90</v>
      </c>
      <c r="C57">
        <v>4</v>
      </c>
      <c r="D57" s="1">
        <v>65</v>
      </c>
      <c r="E57" t="s">
        <v>10</v>
      </c>
      <c r="F57">
        <v>3.669</v>
      </c>
      <c r="G57">
        <v>65</v>
      </c>
      <c r="H57">
        <f t="shared" si="2"/>
        <v>0</v>
      </c>
      <c r="I57">
        <v>9.3049999999999997</v>
      </c>
      <c r="J57">
        <v>65</v>
      </c>
      <c r="K57">
        <f t="shared" si="3"/>
        <v>0</v>
      </c>
    </row>
    <row r="58" spans="1:11" x14ac:dyDescent="0.25">
      <c r="A58" t="s">
        <v>235</v>
      </c>
      <c r="B58">
        <v>90</v>
      </c>
      <c r="C58">
        <v>4</v>
      </c>
      <c r="D58" s="1">
        <v>95</v>
      </c>
      <c r="E58" t="s">
        <v>10</v>
      </c>
      <c r="F58">
        <v>29.689</v>
      </c>
      <c r="G58">
        <v>119</v>
      </c>
      <c r="H58">
        <f t="shared" si="2"/>
        <v>25.263157894736842</v>
      </c>
      <c r="I58">
        <v>49.765000000000001</v>
      </c>
      <c r="J58">
        <v>116</v>
      </c>
      <c r="K58">
        <f t="shared" si="3"/>
        <v>22.105263157894736</v>
      </c>
    </row>
    <row r="59" spans="1:11" x14ac:dyDescent="0.25">
      <c r="A59" t="s">
        <v>237</v>
      </c>
      <c r="B59">
        <v>90</v>
      </c>
      <c r="C59">
        <v>4</v>
      </c>
      <c r="D59" s="1">
        <v>101</v>
      </c>
      <c r="E59" t="s">
        <v>10</v>
      </c>
      <c r="F59">
        <v>12.189</v>
      </c>
      <c r="G59">
        <v>105</v>
      </c>
      <c r="H59">
        <f t="shared" si="2"/>
        <v>3.9603960396039604</v>
      </c>
      <c r="I59">
        <v>19.385999999999999</v>
      </c>
      <c r="J59">
        <v>105</v>
      </c>
      <c r="K59">
        <f t="shared" si="3"/>
        <v>3.9603960396039604</v>
      </c>
    </row>
    <row r="60" spans="1:11" x14ac:dyDescent="0.25">
      <c r="A60" t="s">
        <v>239</v>
      </c>
      <c r="B60">
        <v>90</v>
      </c>
      <c r="C60">
        <v>4</v>
      </c>
      <c r="D60" s="1">
        <v>89</v>
      </c>
      <c r="E60" t="s">
        <v>10</v>
      </c>
      <c r="F60">
        <v>21.984000000000002</v>
      </c>
      <c r="G60">
        <v>93</v>
      </c>
      <c r="H60">
        <f t="shared" si="2"/>
        <v>4.4943820224719104</v>
      </c>
      <c r="I60">
        <v>34.798000000000002</v>
      </c>
      <c r="J60">
        <v>93</v>
      </c>
      <c r="K60">
        <f t="shared" si="3"/>
        <v>4.4943820224719104</v>
      </c>
    </row>
    <row r="61" spans="1:11" x14ac:dyDescent="0.25">
      <c r="A61" t="s">
        <v>241</v>
      </c>
      <c r="B61">
        <v>90</v>
      </c>
      <c r="C61">
        <v>4</v>
      </c>
      <c r="D61" s="1">
        <v>85</v>
      </c>
      <c r="E61" t="s">
        <v>10</v>
      </c>
      <c r="F61">
        <v>1.5189999999999999</v>
      </c>
      <c r="G61">
        <v>85</v>
      </c>
      <c r="H61">
        <f t="shared" si="2"/>
        <v>0</v>
      </c>
      <c r="I61">
        <v>2.3130000000000002</v>
      </c>
      <c r="J61">
        <v>85</v>
      </c>
      <c r="K61">
        <f t="shared" si="3"/>
        <v>0</v>
      </c>
    </row>
    <row r="62" spans="1:11" x14ac:dyDescent="0.25">
      <c r="A62" t="s">
        <v>299</v>
      </c>
      <c r="B62">
        <v>120</v>
      </c>
      <c r="C62">
        <v>4</v>
      </c>
      <c r="D62" s="1">
        <v>71</v>
      </c>
      <c r="E62" t="s">
        <v>10</v>
      </c>
      <c r="F62">
        <v>92.4</v>
      </c>
      <c r="G62">
        <v>113</v>
      </c>
      <c r="H62">
        <f t="shared" ref="H62:H81" si="4">(G62-$D62)/$D62*100</f>
        <v>59.154929577464785</v>
      </c>
      <c r="I62">
        <v>207.125</v>
      </c>
      <c r="J62">
        <v>111</v>
      </c>
      <c r="K62">
        <f t="shared" ref="K62:K81" si="5">(J62-$D62)/$D62*100</f>
        <v>56.338028169014088</v>
      </c>
    </row>
    <row r="63" spans="1:11" x14ac:dyDescent="0.25">
      <c r="A63" t="s">
        <v>301</v>
      </c>
      <c r="B63">
        <v>120</v>
      </c>
      <c r="C63">
        <v>4</v>
      </c>
      <c r="D63" s="1">
        <v>79</v>
      </c>
      <c r="E63" t="s">
        <v>10</v>
      </c>
      <c r="F63">
        <v>93.76</v>
      </c>
      <c r="G63">
        <v>115</v>
      </c>
      <c r="H63">
        <f t="shared" si="4"/>
        <v>45.569620253164558</v>
      </c>
      <c r="I63">
        <v>214.52699999999999</v>
      </c>
      <c r="J63">
        <v>116</v>
      </c>
      <c r="K63">
        <f t="shared" si="5"/>
        <v>46.835443037974684</v>
      </c>
    </row>
    <row r="64" spans="1:11" x14ac:dyDescent="0.25">
      <c r="A64" t="s">
        <v>303</v>
      </c>
      <c r="B64">
        <v>120</v>
      </c>
      <c r="C64">
        <v>4</v>
      </c>
      <c r="D64" s="1">
        <v>86</v>
      </c>
      <c r="E64" t="s">
        <v>10</v>
      </c>
      <c r="F64">
        <v>100.76300000000001</v>
      </c>
      <c r="G64">
        <v>89</v>
      </c>
      <c r="H64">
        <f t="shared" si="4"/>
        <v>3.4883720930232558</v>
      </c>
      <c r="I64">
        <v>151.048</v>
      </c>
      <c r="J64">
        <v>89</v>
      </c>
      <c r="K64">
        <f t="shared" si="5"/>
        <v>3.4883720930232558</v>
      </c>
    </row>
    <row r="65" spans="1:11" x14ac:dyDescent="0.25">
      <c r="A65" t="s">
        <v>305</v>
      </c>
      <c r="B65">
        <v>120</v>
      </c>
      <c r="C65">
        <v>4</v>
      </c>
      <c r="D65" s="1">
        <v>81</v>
      </c>
      <c r="E65" t="s">
        <v>10</v>
      </c>
      <c r="F65">
        <v>48.545999999999999</v>
      </c>
      <c r="G65">
        <v>95</v>
      </c>
      <c r="H65">
        <f t="shared" si="4"/>
        <v>17.283950617283949</v>
      </c>
      <c r="I65">
        <v>89.197000000000003</v>
      </c>
      <c r="J65">
        <v>94</v>
      </c>
      <c r="K65">
        <f t="shared" si="5"/>
        <v>16.049382716049383</v>
      </c>
    </row>
    <row r="66" spans="1:11" x14ac:dyDescent="0.25">
      <c r="A66" t="s">
        <v>307</v>
      </c>
      <c r="B66">
        <v>120</v>
      </c>
      <c r="C66">
        <v>4</v>
      </c>
      <c r="D66" s="1">
        <v>78</v>
      </c>
      <c r="E66" t="s">
        <v>10</v>
      </c>
      <c r="F66">
        <v>100.422</v>
      </c>
      <c r="G66">
        <v>86</v>
      </c>
      <c r="H66">
        <f t="shared" si="4"/>
        <v>10.256410256410255</v>
      </c>
      <c r="I66">
        <v>200.751</v>
      </c>
      <c r="J66">
        <v>85</v>
      </c>
      <c r="K66">
        <f t="shared" si="5"/>
        <v>8.9743589743589745</v>
      </c>
    </row>
    <row r="67" spans="1:11" x14ac:dyDescent="0.25">
      <c r="A67" t="s">
        <v>309</v>
      </c>
      <c r="B67">
        <v>120</v>
      </c>
      <c r="C67">
        <v>4</v>
      </c>
      <c r="D67" s="1">
        <v>121</v>
      </c>
      <c r="E67" t="s">
        <v>10</v>
      </c>
      <c r="F67">
        <v>196.952</v>
      </c>
      <c r="G67">
        <v>201</v>
      </c>
      <c r="H67">
        <f t="shared" si="4"/>
        <v>66.11570247933885</v>
      </c>
      <c r="I67">
        <v>512.01800000000003</v>
      </c>
      <c r="J67">
        <v>202</v>
      </c>
      <c r="K67">
        <f t="shared" si="5"/>
        <v>66.942148760330582</v>
      </c>
    </row>
    <row r="68" spans="1:11" x14ac:dyDescent="0.25">
      <c r="A68" t="s">
        <v>311</v>
      </c>
      <c r="B68">
        <v>120</v>
      </c>
      <c r="C68">
        <v>4</v>
      </c>
      <c r="D68" s="1">
        <v>101</v>
      </c>
      <c r="E68" t="s">
        <v>10</v>
      </c>
      <c r="F68">
        <v>210.56200000000001</v>
      </c>
      <c r="G68">
        <v>167</v>
      </c>
      <c r="H68">
        <f t="shared" si="4"/>
        <v>65.346534653465355</v>
      </c>
      <c r="I68">
        <v>477.13799999999998</v>
      </c>
      <c r="J68">
        <v>165</v>
      </c>
      <c r="K68">
        <f t="shared" si="5"/>
        <v>63.366336633663366</v>
      </c>
    </row>
    <row r="69" spans="1:11" x14ac:dyDescent="0.25">
      <c r="A69" t="s">
        <v>313</v>
      </c>
      <c r="B69">
        <v>120</v>
      </c>
      <c r="C69">
        <v>4</v>
      </c>
      <c r="D69" s="1">
        <v>83</v>
      </c>
      <c r="E69" t="s">
        <v>10</v>
      </c>
      <c r="F69">
        <v>131.52699999999999</v>
      </c>
      <c r="G69">
        <v>130</v>
      </c>
      <c r="H69">
        <f t="shared" si="4"/>
        <v>56.626506024096393</v>
      </c>
      <c r="I69">
        <v>291.26299999999998</v>
      </c>
      <c r="J69">
        <v>129</v>
      </c>
      <c r="K69">
        <f t="shared" si="5"/>
        <v>55.421686746987952</v>
      </c>
    </row>
    <row r="70" spans="1:11" x14ac:dyDescent="0.25">
      <c r="A70" t="s">
        <v>315</v>
      </c>
      <c r="B70">
        <v>120</v>
      </c>
      <c r="C70">
        <v>4</v>
      </c>
      <c r="D70" s="1">
        <v>80</v>
      </c>
      <c r="E70" t="s">
        <v>10</v>
      </c>
      <c r="F70">
        <v>143.88999999999999</v>
      </c>
      <c r="G70">
        <v>96</v>
      </c>
      <c r="H70">
        <f t="shared" si="4"/>
        <v>20</v>
      </c>
      <c r="I70">
        <v>313.45100000000002</v>
      </c>
      <c r="J70">
        <v>95</v>
      </c>
      <c r="K70">
        <f t="shared" si="5"/>
        <v>18.75</v>
      </c>
    </row>
    <row r="71" spans="1:11" x14ac:dyDescent="0.25">
      <c r="A71" t="s">
        <v>317</v>
      </c>
      <c r="B71">
        <v>120</v>
      </c>
      <c r="C71">
        <v>4</v>
      </c>
      <c r="D71" s="1">
        <v>79</v>
      </c>
      <c r="E71" t="s">
        <v>10</v>
      </c>
      <c r="F71">
        <v>182.82900000000001</v>
      </c>
      <c r="G71">
        <v>99</v>
      </c>
      <c r="H71">
        <f t="shared" si="4"/>
        <v>25.316455696202532</v>
      </c>
      <c r="I71">
        <v>348.20600000000002</v>
      </c>
      <c r="J71">
        <v>99</v>
      </c>
      <c r="K71">
        <f t="shared" si="5"/>
        <v>25.316455696202532</v>
      </c>
    </row>
    <row r="72" spans="1:11" x14ac:dyDescent="0.25">
      <c r="A72" t="s">
        <v>319</v>
      </c>
      <c r="B72">
        <v>120</v>
      </c>
      <c r="C72">
        <v>4</v>
      </c>
      <c r="D72" s="1">
        <v>184</v>
      </c>
      <c r="E72" t="s">
        <v>10</v>
      </c>
      <c r="F72">
        <v>338.22</v>
      </c>
      <c r="G72">
        <v>335</v>
      </c>
      <c r="H72">
        <f t="shared" si="4"/>
        <v>82.065217391304344</v>
      </c>
      <c r="I72">
        <v>832.06799999999998</v>
      </c>
      <c r="J72">
        <v>332</v>
      </c>
      <c r="K72">
        <f t="shared" si="5"/>
        <v>80.434782608695656</v>
      </c>
    </row>
    <row r="73" spans="1:11" x14ac:dyDescent="0.25">
      <c r="A73" t="s">
        <v>321</v>
      </c>
      <c r="B73">
        <v>120</v>
      </c>
      <c r="C73">
        <v>4</v>
      </c>
      <c r="D73" s="1">
        <v>141</v>
      </c>
      <c r="E73" t="s">
        <v>10</v>
      </c>
      <c r="F73">
        <v>291.58600000000001</v>
      </c>
      <c r="G73">
        <v>204</v>
      </c>
      <c r="H73">
        <f t="shared" si="4"/>
        <v>44.680851063829785</v>
      </c>
      <c r="I73">
        <v>687.00099999999998</v>
      </c>
      <c r="J73">
        <v>202</v>
      </c>
      <c r="K73">
        <f t="shared" si="5"/>
        <v>43.262411347517734</v>
      </c>
    </row>
    <row r="74" spans="1:11" x14ac:dyDescent="0.25">
      <c r="A74" t="s">
        <v>323</v>
      </c>
      <c r="B74">
        <v>120</v>
      </c>
      <c r="C74">
        <v>4</v>
      </c>
      <c r="D74" s="1">
        <v>112</v>
      </c>
      <c r="E74" t="s">
        <v>10</v>
      </c>
      <c r="F74">
        <v>314.58999999999997</v>
      </c>
      <c r="G74">
        <v>170</v>
      </c>
      <c r="H74">
        <f t="shared" si="4"/>
        <v>51.785714285714292</v>
      </c>
      <c r="I74">
        <v>656.27700000000004</v>
      </c>
      <c r="J74">
        <v>167</v>
      </c>
      <c r="K74">
        <f t="shared" si="5"/>
        <v>49.107142857142854</v>
      </c>
    </row>
    <row r="75" spans="1:11" x14ac:dyDescent="0.25">
      <c r="A75" t="s">
        <v>325</v>
      </c>
      <c r="B75">
        <v>120</v>
      </c>
      <c r="C75">
        <v>4</v>
      </c>
      <c r="D75" s="1">
        <v>101</v>
      </c>
      <c r="E75" t="s">
        <v>10</v>
      </c>
      <c r="F75">
        <v>238.727</v>
      </c>
      <c r="G75">
        <v>129</v>
      </c>
      <c r="H75">
        <f t="shared" si="4"/>
        <v>27.722772277227726</v>
      </c>
      <c r="I75">
        <v>526.78</v>
      </c>
      <c r="J75">
        <v>127</v>
      </c>
      <c r="K75">
        <f t="shared" si="5"/>
        <v>25.742574257425744</v>
      </c>
    </row>
    <row r="76" spans="1:11" x14ac:dyDescent="0.25">
      <c r="A76" t="s">
        <v>327</v>
      </c>
      <c r="B76">
        <v>120</v>
      </c>
      <c r="C76">
        <v>4</v>
      </c>
      <c r="D76" s="1">
        <v>126</v>
      </c>
      <c r="E76" t="s">
        <v>10</v>
      </c>
      <c r="F76">
        <v>1.873</v>
      </c>
      <c r="G76">
        <v>126</v>
      </c>
      <c r="H76">
        <f t="shared" si="4"/>
        <v>0</v>
      </c>
      <c r="I76">
        <v>3.4220000000000002</v>
      </c>
      <c r="J76">
        <v>126</v>
      </c>
      <c r="K76">
        <f t="shared" si="5"/>
        <v>0</v>
      </c>
    </row>
    <row r="77" spans="1:11" x14ac:dyDescent="0.25">
      <c r="A77" t="s">
        <v>329</v>
      </c>
      <c r="B77">
        <v>120</v>
      </c>
      <c r="C77">
        <v>4</v>
      </c>
      <c r="D77" s="1">
        <v>186</v>
      </c>
      <c r="E77" t="s">
        <v>10</v>
      </c>
      <c r="F77">
        <v>566.58500000000004</v>
      </c>
      <c r="G77">
        <v>328</v>
      </c>
      <c r="H77">
        <f t="shared" si="4"/>
        <v>76.344086021505376</v>
      </c>
      <c r="I77">
        <v>1188.617</v>
      </c>
      <c r="J77">
        <v>323</v>
      </c>
      <c r="K77">
        <f t="shared" si="5"/>
        <v>73.655913978494624</v>
      </c>
    </row>
    <row r="78" spans="1:11" x14ac:dyDescent="0.25">
      <c r="A78" t="s">
        <v>331</v>
      </c>
      <c r="B78">
        <v>120</v>
      </c>
      <c r="C78">
        <v>4</v>
      </c>
      <c r="D78" s="1">
        <v>103</v>
      </c>
      <c r="E78" t="s">
        <v>10</v>
      </c>
      <c r="F78">
        <v>354.435</v>
      </c>
      <c r="G78">
        <v>162</v>
      </c>
      <c r="H78">
        <f t="shared" si="4"/>
        <v>57.28155339805825</v>
      </c>
      <c r="I78">
        <v>1048.0139999999999</v>
      </c>
      <c r="J78">
        <v>166</v>
      </c>
      <c r="K78">
        <f t="shared" si="5"/>
        <v>61.165048543689316</v>
      </c>
    </row>
    <row r="79" spans="1:11" x14ac:dyDescent="0.25">
      <c r="A79" t="s">
        <v>333</v>
      </c>
      <c r="B79">
        <v>120</v>
      </c>
      <c r="C79">
        <v>4</v>
      </c>
      <c r="D79" s="1">
        <v>97</v>
      </c>
      <c r="E79" t="s">
        <v>10</v>
      </c>
      <c r="F79">
        <v>316.80700000000002</v>
      </c>
      <c r="G79">
        <v>139</v>
      </c>
      <c r="H79">
        <f t="shared" si="4"/>
        <v>43.298969072164951</v>
      </c>
      <c r="I79">
        <v>839.52300000000002</v>
      </c>
      <c r="J79">
        <v>138</v>
      </c>
      <c r="K79">
        <f t="shared" si="5"/>
        <v>42.268041237113401</v>
      </c>
    </row>
    <row r="80" spans="1:11" x14ac:dyDescent="0.25">
      <c r="A80" t="s">
        <v>335</v>
      </c>
      <c r="B80">
        <v>120</v>
      </c>
      <c r="C80">
        <v>4</v>
      </c>
      <c r="D80" s="1">
        <v>98</v>
      </c>
      <c r="E80" t="s">
        <v>10</v>
      </c>
      <c r="F80">
        <v>337.899</v>
      </c>
      <c r="G80">
        <v>152</v>
      </c>
      <c r="H80">
        <f t="shared" si="4"/>
        <v>55.102040816326522</v>
      </c>
      <c r="I80">
        <v>936.79600000000005</v>
      </c>
      <c r="J80">
        <v>153</v>
      </c>
      <c r="K80">
        <f t="shared" si="5"/>
        <v>56.12244897959183</v>
      </c>
    </row>
    <row r="81" spans="1:11" x14ac:dyDescent="0.25">
      <c r="A81" t="s">
        <v>337</v>
      </c>
      <c r="B81">
        <v>120</v>
      </c>
      <c r="C81">
        <v>4</v>
      </c>
      <c r="D81" s="1">
        <v>89</v>
      </c>
      <c r="E81" t="s">
        <v>10</v>
      </c>
      <c r="F81">
        <v>212.00800000000001</v>
      </c>
      <c r="G81">
        <v>116</v>
      </c>
      <c r="H81">
        <f t="shared" si="4"/>
        <v>30.337078651685395</v>
      </c>
      <c r="I81">
        <v>466.95699999999999</v>
      </c>
      <c r="J81">
        <v>116</v>
      </c>
      <c r="K81">
        <f t="shared" si="5"/>
        <v>30.337078651685395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0014-220A-402C-8568-3E1233EBB746}">
  <dimension ref="A1:R81"/>
  <sheetViews>
    <sheetView zoomScale="115" zoomScaleNormal="115" workbookViewId="0">
      <selection activeCell="Q3" sqref="Q3:R7"/>
    </sheetView>
  </sheetViews>
  <sheetFormatPr defaultRowHeight="13.8" x14ac:dyDescent="0.25"/>
  <cols>
    <col min="14" max="14" width="9.109375" bestFit="1" customWidth="1"/>
    <col min="15" max="15" width="22.33203125" bestFit="1" customWidth="1"/>
    <col min="16" max="16" width="26.77734375" bestFit="1" customWidth="1"/>
    <col min="17" max="17" width="19.44140625" bestFit="1" customWidth="1"/>
    <col min="18" max="18" width="24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427</v>
      </c>
      <c r="E1" t="s">
        <v>3</v>
      </c>
      <c r="F1" t="s">
        <v>441</v>
      </c>
      <c r="G1" t="s">
        <v>442</v>
      </c>
      <c r="H1" t="s">
        <v>443</v>
      </c>
      <c r="I1" t="s">
        <v>477</v>
      </c>
      <c r="J1" t="s">
        <v>478</v>
      </c>
      <c r="K1" t="s">
        <v>479</v>
      </c>
    </row>
    <row r="2" spans="1:18" x14ac:dyDescent="0.25">
      <c r="A2" t="s">
        <v>9</v>
      </c>
      <c r="B2">
        <v>30</v>
      </c>
      <c r="C2">
        <v>4</v>
      </c>
      <c r="D2" s="1">
        <v>41</v>
      </c>
      <c r="E2" t="s">
        <v>10</v>
      </c>
      <c r="F2">
        <v>1.331</v>
      </c>
      <c r="G2">
        <v>57</v>
      </c>
      <c r="H2">
        <f>(G2-$D2)/$D2*100</f>
        <v>39.024390243902438</v>
      </c>
      <c r="I2">
        <v>1.258</v>
      </c>
      <c r="J2">
        <v>57</v>
      </c>
      <c r="K2">
        <f>(J2-$D2)/$D2*100</f>
        <v>39.024390243902438</v>
      </c>
      <c r="N2" s="2" t="s">
        <v>419</v>
      </c>
      <c r="O2" t="s">
        <v>444</v>
      </c>
      <c r="P2" t="s">
        <v>445</v>
      </c>
      <c r="Q2" t="s">
        <v>480</v>
      </c>
      <c r="R2" s="27" t="s">
        <v>498</v>
      </c>
    </row>
    <row r="3" spans="1:18" x14ac:dyDescent="0.25">
      <c r="A3" t="s">
        <v>13</v>
      </c>
      <c r="B3">
        <v>30</v>
      </c>
      <c r="C3">
        <v>4</v>
      </c>
      <c r="D3" s="1">
        <v>41</v>
      </c>
      <c r="E3" t="s">
        <v>10</v>
      </c>
      <c r="F3">
        <v>0.46400000000000002</v>
      </c>
      <c r="G3">
        <v>54</v>
      </c>
      <c r="H3">
        <f t="shared" ref="H3:H38" si="0">(G3-$D3)/$D3*100</f>
        <v>31.707317073170731</v>
      </c>
      <c r="I3">
        <v>0.49099999999999999</v>
      </c>
      <c r="J3">
        <v>54</v>
      </c>
      <c r="K3">
        <f t="shared" ref="K3:K38" si="1">(J3-$D3)/$D3*100</f>
        <v>31.707317073170731</v>
      </c>
      <c r="N3" s="3">
        <v>30</v>
      </c>
      <c r="O3" s="4">
        <v>30.212048232058329</v>
      </c>
      <c r="P3" s="4">
        <v>0.9709500000000002</v>
      </c>
      <c r="Q3" s="4">
        <v>29.614356337264979</v>
      </c>
      <c r="R3" s="27">
        <v>0.94990000000000008</v>
      </c>
    </row>
    <row r="4" spans="1:18" x14ac:dyDescent="0.25">
      <c r="A4" t="s">
        <v>15</v>
      </c>
      <c r="B4">
        <v>30</v>
      </c>
      <c r="C4">
        <v>4</v>
      </c>
      <c r="D4" s="1">
        <v>48</v>
      </c>
      <c r="E4" t="s">
        <v>10</v>
      </c>
      <c r="F4">
        <v>0.316</v>
      </c>
      <c r="G4">
        <v>53</v>
      </c>
      <c r="H4">
        <f t="shared" si="0"/>
        <v>10.416666666666668</v>
      </c>
      <c r="I4">
        <v>0.36899999999999999</v>
      </c>
      <c r="J4">
        <v>53</v>
      </c>
      <c r="K4">
        <f t="shared" si="1"/>
        <v>10.416666666666668</v>
      </c>
      <c r="N4" s="3">
        <v>60</v>
      </c>
      <c r="O4" s="4">
        <v>19.823491353694216</v>
      </c>
      <c r="P4" s="4">
        <v>9.3219999999999992</v>
      </c>
      <c r="Q4" s="4">
        <v>21.784394417197646</v>
      </c>
      <c r="R4" s="27">
        <v>7.8472500000000007</v>
      </c>
    </row>
    <row r="5" spans="1:18" x14ac:dyDescent="0.25">
      <c r="A5" t="s">
        <v>17</v>
      </c>
      <c r="B5">
        <v>30</v>
      </c>
      <c r="C5">
        <v>4</v>
      </c>
      <c r="D5" s="1">
        <v>45</v>
      </c>
      <c r="E5" t="s">
        <v>10</v>
      </c>
      <c r="F5">
        <v>0.47299999999999998</v>
      </c>
      <c r="G5">
        <v>47</v>
      </c>
      <c r="H5">
        <f t="shared" si="0"/>
        <v>4.4444444444444446</v>
      </c>
      <c r="I5">
        <v>0.47599999999999998</v>
      </c>
      <c r="J5">
        <v>47</v>
      </c>
      <c r="K5">
        <f t="shared" si="1"/>
        <v>4.4444444444444446</v>
      </c>
      <c r="N5" s="3">
        <v>90</v>
      </c>
      <c r="O5" s="4">
        <v>15.714998805872529</v>
      </c>
      <c r="P5" s="4">
        <v>38.180050000000001</v>
      </c>
      <c r="Q5" s="4">
        <v>16.861212881259359</v>
      </c>
      <c r="R5" s="27">
        <v>32.503450000000001</v>
      </c>
    </row>
    <row r="6" spans="1:18" x14ac:dyDescent="0.25">
      <c r="A6" t="s">
        <v>19</v>
      </c>
      <c r="B6">
        <v>30</v>
      </c>
      <c r="C6">
        <v>4</v>
      </c>
      <c r="D6" s="1">
        <v>60</v>
      </c>
      <c r="E6" t="s">
        <v>10</v>
      </c>
      <c r="F6">
        <v>1.341</v>
      </c>
      <c r="G6">
        <v>95</v>
      </c>
      <c r="H6">
        <f t="shared" si="0"/>
        <v>58.333333333333336</v>
      </c>
      <c r="I6">
        <v>1.2070000000000001</v>
      </c>
      <c r="J6">
        <v>91</v>
      </c>
      <c r="K6">
        <f t="shared" si="1"/>
        <v>51.666666666666671</v>
      </c>
      <c r="N6" s="3">
        <v>120</v>
      </c>
      <c r="O6" s="4">
        <v>41.888838231413324</v>
      </c>
      <c r="P6" s="4">
        <v>213.71905000000001</v>
      </c>
      <c r="Q6" s="4">
        <v>44.699792441055955</v>
      </c>
      <c r="R6" s="27">
        <v>202.56490000000002</v>
      </c>
    </row>
    <row r="7" spans="1:18" x14ac:dyDescent="0.25">
      <c r="A7" t="s">
        <v>21</v>
      </c>
      <c r="B7">
        <v>30</v>
      </c>
      <c r="C7">
        <v>4</v>
      </c>
      <c r="D7" s="1">
        <v>36</v>
      </c>
      <c r="E7" t="s">
        <v>10</v>
      </c>
      <c r="F7">
        <v>0.79300000000000004</v>
      </c>
      <c r="G7">
        <v>53</v>
      </c>
      <c r="H7">
        <f t="shared" si="0"/>
        <v>47.222222222222221</v>
      </c>
      <c r="I7">
        <v>0.94099999999999995</v>
      </c>
      <c r="J7">
        <v>53</v>
      </c>
      <c r="K7">
        <f t="shared" si="1"/>
        <v>47.222222222222221</v>
      </c>
      <c r="N7" s="3" t="s">
        <v>420</v>
      </c>
      <c r="O7" s="4">
        <v>26.909844155759608</v>
      </c>
      <c r="P7" s="4">
        <v>65.548012499999999</v>
      </c>
      <c r="Q7" s="4">
        <v>28.239939019194498</v>
      </c>
      <c r="R7" s="27">
        <v>60.966375000000006</v>
      </c>
    </row>
    <row r="8" spans="1:18" x14ac:dyDescent="0.25">
      <c r="A8" t="s">
        <v>23</v>
      </c>
      <c r="B8">
        <v>30</v>
      </c>
      <c r="C8">
        <v>4</v>
      </c>
      <c r="D8" s="1">
        <v>35</v>
      </c>
      <c r="E8" t="s">
        <v>10</v>
      </c>
      <c r="F8">
        <v>0.63800000000000001</v>
      </c>
      <c r="G8">
        <v>37</v>
      </c>
      <c r="H8">
        <f t="shared" si="0"/>
        <v>5.7142857142857144</v>
      </c>
      <c r="I8">
        <v>0.59499999999999997</v>
      </c>
      <c r="J8">
        <v>37</v>
      </c>
      <c r="K8">
        <f t="shared" si="1"/>
        <v>5.7142857142857144</v>
      </c>
    </row>
    <row r="9" spans="1:18" x14ac:dyDescent="0.25">
      <c r="A9" t="s">
        <v>25</v>
      </c>
      <c r="B9">
        <v>30</v>
      </c>
      <c r="C9">
        <v>4</v>
      </c>
      <c r="D9" s="1">
        <v>51</v>
      </c>
      <c r="E9" t="s">
        <v>10</v>
      </c>
      <c r="F9">
        <v>2E-3</v>
      </c>
      <c r="G9">
        <v>51</v>
      </c>
      <c r="H9">
        <f t="shared" si="0"/>
        <v>0</v>
      </c>
      <c r="I9">
        <v>4.5999999999999999E-2</v>
      </c>
      <c r="J9">
        <v>51</v>
      </c>
      <c r="K9">
        <f t="shared" si="1"/>
        <v>0</v>
      </c>
    </row>
    <row r="10" spans="1:18" x14ac:dyDescent="0.25">
      <c r="A10" t="s">
        <v>27</v>
      </c>
      <c r="B10">
        <v>30</v>
      </c>
      <c r="C10">
        <v>4</v>
      </c>
      <c r="D10" s="1">
        <v>46</v>
      </c>
      <c r="E10" t="s">
        <v>10</v>
      </c>
      <c r="F10">
        <v>1.8109999999999999</v>
      </c>
      <c r="G10">
        <v>100</v>
      </c>
      <c r="H10">
        <f t="shared" si="0"/>
        <v>117.39130434782609</v>
      </c>
      <c r="I10">
        <v>1.6439999999999999</v>
      </c>
      <c r="J10">
        <v>98</v>
      </c>
      <c r="K10">
        <f t="shared" si="1"/>
        <v>113.04347826086956</v>
      </c>
    </row>
    <row r="11" spans="1:18" x14ac:dyDescent="0.25">
      <c r="A11" t="s">
        <v>29</v>
      </c>
      <c r="B11">
        <v>30</v>
      </c>
      <c r="C11">
        <v>4</v>
      </c>
      <c r="D11" s="1">
        <v>37</v>
      </c>
      <c r="E11" t="s">
        <v>10</v>
      </c>
      <c r="F11">
        <v>1.5149999999999999</v>
      </c>
      <c r="G11">
        <v>53</v>
      </c>
      <c r="H11">
        <f t="shared" si="0"/>
        <v>43.243243243243242</v>
      </c>
      <c r="I11">
        <v>1.583</v>
      </c>
      <c r="J11">
        <v>53</v>
      </c>
      <c r="K11">
        <f t="shared" si="1"/>
        <v>43.243243243243242</v>
      </c>
    </row>
    <row r="12" spans="1:18" x14ac:dyDescent="0.25">
      <c r="A12" t="s">
        <v>31</v>
      </c>
      <c r="B12">
        <v>30</v>
      </c>
      <c r="C12">
        <v>4</v>
      </c>
      <c r="D12" s="1">
        <v>35</v>
      </c>
      <c r="E12" t="s">
        <v>10</v>
      </c>
      <c r="F12">
        <v>1.77</v>
      </c>
      <c r="G12">
        <v>45</v>
      </c>
      <c r="H12">
        <f t="shared" si="0"/>
        <v>28.571428571428569</v>
      </c>
      <c r="I12">
        <v>1.724</v>
      </c>
      <c r="J12">
        <v>45</v>
      </c>
      <c r="K12">
        <f t="shared" si="1"/>
        <v>28.571428571428569</v>
      </c>
    </row>
    <row r="13" spans="1:18" x14ac:dyDescent="0.25">
      <c r="A13" t="s">
        <v>33</v>
      </c>
      <c r="B13">
        <v>30</v>
      </c>
      <c r="C13">
        <v>4</v>
      </c>
      <c r="D13" s="1">
        <v>37</v>
      </c>
      <c r="E13" t="s">
        <v>10</v>
      </c>
      <c r="F13">
        <v>0.99099999999999999</v>
      </c>
      <c r="G13">
        <v>39</v>
      </c>
      <c r="H13">
        <f t="shared" si="0"/>
        <v>5.4054054054054053</v>
      </c>
      <c r="I13">
        <v>0.94799999999999995</v>
      </c>
      <c r="J13">
        <v>39</v>
      </c>
      <c r="K13">
        <f t="shared" si="1"/>
        <v>5.4054054054054053</v>
      </c>
    </row>
    <row r="14" spans="1:18" x14ac:dyDescent="0.25">
      <c r="A14" t="s">
        <v>35</v>
      </c>
      <c r="B14">
        <v>30</v>
      </c>
      <c r="C14">
        <v>4</v>
      </c>
      <c r="D14" s="1">
        <v>81</v>
      </c>
      <c r="E14" t="s">
        <v>10</v>
      </c>
      <c r="F14">
        <v>1.966</v>
      </c>
      <c r="G14">
        <v>157</v>
      </c>
      <c r="H14">
        <f t="shared" si="0"/>
        <v>93.827160493827151</v>
      </c>
      <c r="I14">
        <v>2.1669999999999998</v>
      </c>
      <c r="J14">
        <v>158</v>
      </c>
      <c r="K14">
        <f t="shared" si="1"/>
        <v>95.061728395061735</v>
      </c>
    </row>
    <row r="15" spans="1:18" x14ac:dyDescent="0.25">
      <c r="A15" t="s">
        <v>37</v>
      </c>
      <c r="B15">
        <v>30</v>
      </c>
      <c r="C15">
        <v>4</v>
      </c>
      <c r="D15" s="1">
        <v>45</v>
      </c>
      <c r="E15" t="s">
        <v>10</v>
      </c>
      <c r="F15">
        <v>1.992</v>
      </c>
      <c r="G15">
        <v>71</v>
      </c>
      <c r="H15">
        <f t="shared" si="0"/>
        <v>57.777777777777771</v>
      </c>
      <c r="I15">
        <v>1.851</v>
      </c>
      <c r="J15">
        <v>71</v>
      </c>
      <c r="K15">
        <f t="shared" si="1"/>
        <v>57.777777777777771</v>
      </c>
    </row>
    <row r="16" spans="1:18" x14ac:dyDescent="0.25">
      <c r="A16" t="s">
        <v>39</v>
      </c>
      <c r="B16">
        <v>30</v>
      </c>
      <c r="C16">
        <v>4</v>
      </c>
      <c r="D16" s="1">
        <v>46</v>
      </c>
      <c r="E16" t="s">
        <v>10</v>
      </c>
      <c r="F16">
        <v>1.86</v>
      </c>
      <c r="G16">
        <v>64</v>
      </c>
      <c r="H16">
        <f t="shared" si="0"/>
        <v>39.130434782608695</v>
      </c>
      <c r="I16">
        <v>1.835</v>
      </c>
      <c r="J16">
        <v>63</v>
      </c>
      <c r="K16">
        <f t="shared" si="1"/>
        <v>36.95652173913043</v>
      </c>
    </row>
    <row r="17" spans="1:11" x14ac:dyDescent="0.25">
      <c r="A17" t="s">
        <v>41</v>
      </c>
      <c r="B17">
        <v>30</v>
      </c>
      <c r="C17">
        <v>4</v>
      </c>
      <c r="D17" s="1">
        <v>36</v>
      </c>
      <c r="E17" t="s">
        <v>10</v>
      </c>
      <c r="F17">
        <v>1.167</v>
      </c>
      <c r="G17">
        <v>37</v>
      </c>
      <c r="H17">
        <f t="shared" si="0"/>
        <v>2.7777777777777777</v>
      </c>
      <c r="I17">
        <v>1.052</v>
      </c>
      <c r="J17">
        <v>37</v>
      </c>
      <c r="K17">
        <f t="shared" si="1"/>
        <v>2.7777777777777777</v>
      </c>
    </row>
    <row r="18" spans="1:11" x14ac:dyDescent="0.25">
      <c r="A18" t="s">
        <v>43</v>
      </c>
      <c r="B18">
        <v>30</v>
      </c>
      <c r="C18">
        <v>4</v>
      </c>
      <c r="D18" s="1">
        <v>76</v>
      </c>
      <c r="E18" t="s">
        <v>10</v>
      </c>
      <c r="F18">
        <v>9.4E-2</v>
      </c>
      <c r="G18">
        <v>81</v>
      </c>
      <c r="H18">
        <f t="shared" si="0"/>
        <v>6.5789473684210522</v>
      </c>
      <c r="I18">
        <v>7.5999999999999998E-2</v>
      </c>
      <c r="J18">
        <v>81</v>
      </c>
      <c r="K18">
        <f t="shared" si="1"/>
        <v>6.5789473684210522</v>
      </c>
    </row>
    <row r="19" spans="1:11" x14ac:dyDescent="0.25">
      <c r="A19" t="s">
        <v>45</v>
      </c>
      <c r="B19">
        <v>30</v>
      </c>
      <c r="C19">
        <v>4</v>
      </c>
      <c r="D19" s="1">
        <v>52</v>
      </c>
      <c r="E19" t="s">
        <v>10</v>
      </c>
      <c r="F19">
        <v>0.41699999999999998</v>
      </c>
      <c r="G19">
        <v>58</v>
      </c>
      <c r="H19">
        <f t="shared" si="0"/>
        <v>11.538461538461538</v>
      </c>
      <c r="I19">
        <v>0.32500000000000001</v>
      </c>
      <c r="J19">
        <v>58</v>
      </c>
      <c r="K19">
        <f t="shared" si="1"/>
        <v>11.538461538461538</v>
      </c>
    </row>
    <row r="20" spans="1:11" x14ac:dyDescent="0.25">
      <c r="A20" t="s">
        <v>47</v>
      </c>
      <c r="B20">
        <v>30</v>
      </c>
      <c r="C20">
        <v>4</v>
      </c>
      <c r="D20" s="1">
        <v>88</v>
      </c>
      <c r="E20" t="s">
        <v>10</v>
      </c>
      <c r="F20">
        <v>0.47699999999999998</v>
      </c>
      <c r="G20">
        <v>89</v>
      </c>
      <c r="H20">
        <f t="shared" si="0"/>
        <v>1.1363636363636365</v>
      </c>
      <c r="I20">
        <v>0.41</v>
      </c>
      <c r="J20">
        <v>89</v>
      </c>
      <c r="K20">
        <f t="shared" si="1"/>
        <v>1.1363636363636365</v>
      </c>
    </row>
    <row r="21" spans="1:11" x14ac:dyDescent="0.25">
      <c r="A21" t="s">
        <v>49</v>
      </c>
      <c r="B21">
        <v>30</v>
      </c>
      <c r="C21">
        <v>4</v>
      </c>
      <c r="D21" s="1">
        <v>56</v>
      </c>
      <c r="E21" t="s">
        <v>10</v>
      </c>
      <c r="F21">
        <v>1E-3</v>
      </c>
      <c r="G21">
        <v>56</v>
      </c>
      <c r="H21">
        <f t="shared" si="0"/>
        <v>0</v>
      </c>
      <c r="I21">
        <v>0</v>
      </c>
      <c r="J21">
        <v>56</v>
      </c>
      <c r="K21">
        <f t="shared" si="1"/>
        <v>0</v>
      </c>
    </row>
    <row r="22" spans="1:11" x14ac:dyDescent="0.25">
      <c r="A22" t="s">
        <v>107</v>
      </c>
      <c r="B22">
        <v>60</v>
      </c>
      <c r="C22">
        <v>4</v>
      </c>
      <c r="D22" s="1">
        <v>86</v>
      </c>
      <c r="E22" t="s">
        <v>10</v>
      </c>
      <c r="F22">
        <v>4.2619999999999996</v>
      </c>
      <c r="G22">
        <v>105</v>
      </c>
      <c r="H22">
        <f t="shared" si="0"/>
        <v>22.093023255813954</v>
      </c>
      <c r="I22">
        <v>4.4969999999999999</v>
      </c>
      <c r="J22">
        <v>105</v>
      </c>
      <c r="K22">
        <f t="shared" si="1"/>
        <v>22.093023255813954</v>
      </c>
    </row>
    <row r="23" spans="1:11" x14ac:dyDescent="0.25">
      <c r="A23" t="s">
        <v>109</v>
      </c>
      <c r="B23">
        <v>60</v>
      </c>
      <c r="C23">
        <v>4</v>
      </c>
      <c r="D23" s="1">
        <v>82</v>
      </c>
      <c r="E23" t="s">
        <v>10</v>
      </c>
      <c r="F23">
        <v>1.8160000000000001</v>
      </c>
      <c r="G23">
        <v>84</v>
      </c>
      <c r="H23">
        <f t="shared" si="0"/>
        <v>2.4390243902439024</v>
      </c>
      <c r="I23">
        <v>2.3980000000000001</v>
      </c>
      <c r="J23">
        <v>84</v>
      </c>
      <c r="K23">
        <f t="shared" si="1"/>
        <v>2.4390243902439024</v>
      </c>
    </row>
    <row r="24" spans="1:11" x14ac:dyDescent="0.25">
      <c r="A24" t="s">
        <v>111</v>
      </c>
      <c r="B24">
        <v>60</v>
      </c>
      <c r="C24">
        <v>4</v>
      </c>
      <c r="D24" s="1">
        <v>57</v>
      </c>
      <c r="E24" t="s">
        <v>10</v>
      </c>
      <c r="F24">
        <v>1.9830000000000001</v>
      </c>
      <c r="G24">
        <v>60</v>
      </c>
      <c r="H24">
        <f t="shared" si="0"/>
        <v>5.2631578947368416</v>
      </c>
      <c r="I24">
        <v>4.9189999999999996</v>
      </c>
      <c r="J24">
        <v>60</v>
      </c>
      <c r="K24">
        <f t="shared" si="1"/>
        <v>5.2631578947368416</v>
      </c>
    </row>
    <row r="25" spans="1:11" x14ac:dyDescent="0.25">
      <c r="A25" t="s">
        <v>113</v>
      </c>
      <c r="B25">
        <v>60</v>
      </c>
      <c r="C25">
        <v>4</v>
      </c>
      <c r="D25" s="1">
        <v>77</v>
      </c>
      <c r="E25" t="s">
        <v>10</v>
      </c>
      <c r="F25">
        <v>8.9999999999999993E-3</v>
      </c>
      <c r="G25">
        <v>77</v>
      </c>
      <c r="H25">
        <f t="shared" si="0"/>
        <v>0</v>
      </c>
      <c r="I25">
        <v>1E-3</v>
      </c>
      <c r="J25">
        <v>77</v>
      </c>
      <c r="K25">
        <f t="shared" si="1"/>
        <v>0</v>
      </c>
    </row>
    <row r="26" spans="1:11" x14ac:dyDescent="0.25">
      <c r="A26" t="s">
        <v>115</v>
      </c>
      <c r="B26">
        <v>60</v>
      </c>
      <c r="C26">
        <v>4</v>
      </c>
      <c r="D26" s="1">
        <v>84</v>
      </c>
      <c r="E26" t="s">
        <v>10</v>
      </c>
      <c r="F26">
        <v>12.172000000000001</v>
      </c>
      <c r="G26">
        <v>149</v>
      </c>
      <c r="H26">
        <f t="shared" si="0"/>
        <v>77.38095238095238</v>
      </c>
      <c r="I26">
        <v>11.247999999999999</v>
      </c>
      <c r="J26">
        <v>156</v>
      </c>
      <c r="K26">
        <f t="shared" si="1"/>
        <v>85.714285714285708</v>
      </c>
    </row>
    <row r="27" spans="1:11" x14ac:dyDescent="0.25">
      <c r="A27" t="s">
        <v>117</v>
      </c>
      <c r="B27">
        <v>60</v>
      </c>
      <c r="C27">
        <v>4</v>
      </c>
      <c r="D27" s="1">
        <v>72</v>
      </c>
      <c r="E27" t="s">
        <v>10</v>
      </c>
      <c r="F27">
        <v>16.004000000000001</v>
      </c>
      <c r="G27">
        <v>84</v>
      </c>
      <c r="H27">
        <f t="shared" si="0"/>
        <v>16.666666666666664</v>
      </c>
      <c r="I27">
        <v>11.489000000000001</v>
      </c>
      <c r="J27">
        <v>85</v>
      </c>
      <c r="K27">
        <f t="shared" si="1"/>
        <v>18.055555555555554</v>
      </c>
    </row>
    <row r="28" spans="1:11" x14ac:dyDescent="0.25">
      <c r="A28" t="s">
        <v>119</v>
      </c>
      <c r="B28">
        <v>60</v>
      </c>
      <c r="C28">
        <v>4</v>
      </c>
      <c r="D28" s="1">
        <v>63</v>
      </c>
      <c r="E28" t="s">
        <v>10</v>
      </c>
      <c r="F28">
        <v>6.69</v>
      </c>
      <c r="G28">
        <v>65</v>
      </c>
      <c r="H28">
        <f t="shared" si="0"/>
        <v>3.1746031746031744</v>
      </c>
      <c r="I28">
        <v>4.6989999999999998</v>
      </c>
      <c r="J28">
        <v>66</v>
      </c>
      <c r="K28">
        <f t="shared" si="1"/>
        <v>4.7619047619047619</v>
      </c>
    </row>
    <row r="29" spans="1:11" x14ac:dyDescent="0.25">
      <c r="A29" t="s">
        <v>121</v>
      </c>
      <c r="B29">
        <v>60</v>
      </c>
      <c r="C29">
        <v>4</v>
      </c>
      <c r="D29" s="1">
        <v>97</v>
      </c>
      <c r="E29" t="s">
        <v>10</v>
      </c>
      <c r="F29">
        <v>6.0000000000000001E-3</v>
      </c>
      <c r="G29">
        <v>97</v>
      </c>
      <c r="H29">
        <f t="shared" si="0"/>
        <v>0</v>
      </c>
      <c r="I29">
        <v>6.0000000000000001E-3</v>
      </c>
      <c r="J29">
        <v>97</v>
      </c>
      <c r="K29">
        <f t="shared" si="1"/>
        <v>0</v>
      </c>
    </row>
    <row r="30" spans="1:11" x14ac:dyDescent="0.25">
      <c r="A30" t="s">
        <v>123</v>
      </c>
      <c r="B30">
        <v>60</v>
      </c>
      <c r="C30">
        <v>4</v>
      </c>
      <c r="D30" s="1">
        <v>85</v>
      </c>
      <c r="E30" t="s">
        <v>10</v>
      </c>
      <c r="F30">
        <v>37.908000000000001</v>
      </c>
      <c r="G30">
        <v>164</v>
      </c>
      <c r="H30">
        <f t="shared" si="0"/>
        <v>92.941176470588232</v>
      </c>
      <c r="I30">
        <v>24.047000000000001</v>
      </c>
      <c r="J30">
        <v>167</v>
      </c>
      <c r="K30">
        <f t="shared" si="1"/>
        <v>96.470588235294116</v>
      </c>
    </row>
    <row r="31" spans="1:11" x14ac:dyDescent="0.25">
      <c r="A31" t="s">
        <v>125</v>
      </c>
      <c r="B31">
        <v>60</v>
      </c>
      <c r="C31">
        <v>4</v>
      </c>
      <c r="D31" s="1">
        <v>64</v>
      </c>
      <c r="E31" t="s">
        <v>10</v>
      </c>
      <c r="F31">
        <v>18.504999999999999</v>
      </c>
      <c r="G31">
        <v>82</v>
      </c>
      <c r="H31">
        <f t="shared" si="0"/>
        <v>28.125</v>
      </c>
      <c r="I31">
        <v>17.373000000000001</v>
      </c>
      <c r="J31">
        <v>86</v>
      </c>
      <c r="K31">
        <f t="shared" si="1"/>
        <v>34.375</v>
      </c>
    </row>
    <row r="32" spans="1:11" x14ac:dyDescent="0.25">
      <c r="A32" t="s">
        <v>127</v>
      </c>
      <c r="B32">
        <v>60</v>
      </c>
      <c r="C32">
        <v>4</v>
      </c>
      <c r="D32" s="1">
        <v>69</v>
      </c>
      <c r="E32" t="s">
        <v>10</v>
      </c>
      <c r="F32">
        <v>10.75</v>
      </c>
      <c r="G32">
        <v>76</v>
      </c>
      <c r="H32">
        <f t="shared" si="0"/>
        <v>10.144927536231885</v>
      </c>
      <c r="I32">
        <v>10.153</v>
      </c>
      <c r="J32">
        <v>78</v>
      </c>
      <c r="K32">
        <f t="shared" si="1"/>
        <v>13.043478260869565</v>
      </c>
    </row>
    <row r="33" spans="1:11" x14ac:dyDescent="0.25">
      <c r="A33" t="s">
        <v>129</v>
      </c>
      <c r="B33">
        <v>60</v>
      </c>
      <c r="C33">
        <v>4</v>
      </c>
      <c r="D33" s="1">
        <v>54</v>
      </c>
      <c r="E33" t="s">
        <v>10</v>
      </c>
      <c r="F33">
        <v>0.621</v>
      </c>
      <c r="G33">
        <v>54</v>
      </c>
      <c r="H33">
        <f t="shared" si="0"/>
        <v>0</v>
      </c>
      <c r="I33">
        <v>0.41599999999999998</v>
      </c>
      <c r="J33">
        <v>54</v>
      </c>
      <c r="K33">
        <f t="shared" si="1"/>
        <v>0</v>
      </c>
    </row>
    <row r="34" spans="1:11" x14ac:dyDescent="0.25">
      <c r="A34" t="s">
        <v>131</v>
      </c>
      <c r="B34">
        <v>60</v>
      </c>
      <c r="C34">
        <v>4</v>
      </c>
      <c r="D34" s="1">
        <v>106</v>
      </c>
      <c r="E34" t="s">
        <v>10</v>
      </c>
      <c r="F34">
        <v>37.267000000000003</v>
      </c>
      <c r="G34">
        <v>185</v>
      </c>
      <c r="H34">
        <f t="shared" si="0"/>
        <v>74.528301886792448</v>
      </c>
      <c r="I34">
        <v>33.954999999999998</v>
      </c>
      <c r="J34">
        <v>198</v>
      </c>
      <c r="K34">
        <f t="shared" si="1"/>
        <v>86.79245283018868</v>
      </c>
    </row>
    <row r="35" spans="1:11" x14ac:dyDescent="0.25">
      <c r="A35" t="s">
        <v>133</v>
      </c>
      <c r="B35">
        <v>60</v>
      </c>
      <c r="C35">
        <v>4</v>
      </c>
      <c r="D35" s="1">
        <v>65</v>
      </c>
      <c r="E35" t="s">
        <v>10</v>
      </c>
      <c r="F35">
        <v>18.513999999999999</v>
      </c>
      <c r="G35">
        <v>87</v>
      </c>
      <c r="H35">
        <f t="shared" si="0"/>
        <v>33.846153846153847</v>
      </c>
      <c r="I35">
        <v>15.311</v>
      </c>
      <c r="J35">
        <v>88</v>
      </c>
      <c r="K35">
        <f t="shared" si="1"/>
        <v>35.384615384615387</v>
      </c>
    </row>
    <row r="36" spans="1:11" x14ac:dyDescent="0.25">
      <c r="A36" t="s">
        <v>135</v>
      </c>
      <c r="B36">
        <v>60</v>
      </c>
      <c r="C36">
        <v>4</v>
      </c>
      <c r="D36" s="1">
        <v>61</v>
      </c>
      <c r="E36" t="s">
        <v>10</v>
      </c>
      <c r="F36">
        <v>4.0789999999999997</v>
      </c>
      <c r="G36">
        <v>61</v>
      </c>
      <c r="H36">
        <f t="shared" si="0"/>
        <v>0</v>
      </c>
      <c r="I36">
        <v>3.0379999999999998</v>
      </c>
      <c r="J36">
        <v>61</v>
      </c>
      <c r="K36">
        <f t="shared" si="1"/>
        <v>0</v>
      </c>
    </row>
    <row r="37" spans="1:11" x14ac:dyDescent="0.25">
      <c r="A37" t="s">
        <v>137</v>
      </c>
      <c r="B37">
        <v>60</v>
      </c>
      <c r="C37">
        <v>4</v>
      </c>
      <c r="D37" s="1">
        <v>66</v>
      </c>
      <c r="E37" t="s">
        <v>10</v>
      </c>
      <c r="F37">
        <v>0.78700000000000003</v>
      </c>
      <c r="G37">
        <v>66</v>
      </c>
      <c r="H37">
        <f t="shared" si="0"/>
        <v>0</v>
      </c>
      <c r="I37">
        <v>0.751</v>
      </c>
      <c r="J37">
        <v>66</v>
      </c>
      <c r="K37">
        <f t="shared" si="1"/>
        <v>0</v>
      </c>
    </row>
    <row r="38" spans="1:11" x14ac:dyDescent="0.25">
      <c r="A38" t="s">
        <v>139</v>
      </c>
      <c r="B38">
        <v>60</v>
      </c>
      <c r="C38">
        <v>4</v>
      </c>
      <c r="D38" s="1">
        <v>71</v>
      </c>
      <c r="E38" t="s">
        <v>10</v>
      </c>
      <c r="F38">
        <v>6.04</v>
      </c>
      <c r="G38">
        <v>87</v>
      </c>
      <c r="H38">
        <f t="shared" si="0"/>
        <v>22.535211267605636</v>
      </c>
      <c r="I38">
        <v>4.8680000000000003</v>
      </c>
      <c r="J38">
        <v>87</v>
      </c>
      <c r="K38">
        <f t="shared" si="1"/>
        <v>22.535211267605636</v>
      </c>
    </row>
    <row r="39" spans="1:11" x14ac:dyDescent="0.25">
      <c r="A39" t="s">
        <v>141</v>
      </c>
      <c r="B39">
        <v>60</v>
      </c>
      <c r="C39">
        <v>4</v>
      </c>
      <c r="D39" s="1">
        <v>78</v>
      </c>
      <c r="E39" t="s">
        <v>10</v>
      </c>
      <c r="F39">
        <v>0.32600000000000001</v>
      </c>
      <c r="G39">
        <v>78</v>
      </c>
      <c r="H39">
        <f t="shared" ref="H39:H61" si="2">(G39-$D39)/$D39*100</f>
        <v>0</v>
      </c>
      <c r="I39">
        <v>0.26</v>
      </c>
      <c r="J39">
        <v>78</v>
      </c>
      <c r="K39">
        <f t="shared" ref="K39:K61" si="3">(J39-$D39)/$D39*100</f>
        <v>0</v>
      </c>
    </row>
    <row r="40" spans="1:11" x14ac:dyDescent="0.25">
      <c r="A40" t="s">
        <v>143</v>
      </c>
      <c r="B40">
        <v>60</v>
      </c>
      <c r="C40">
        <v>4</v>
      </c>
      <c r="D40" s="1">
        <v>68</v>
      </c>
      <c r="E40" t="s">
        <v>10</v>
      </c>
      <c r="F40">
        <v>6.4409999999999998</v>
      </c>
      <c r="G40">
        <v>72</v>
      </c>
      <c r="H40">
        <f t="shared" si="2"/>
        <v>5.8823529411764701</v>
      </c>
      <c r="I40">
        <v>5.258</v>
      </c>
      <c r="J40">
        <v>71</v>
      </c>
      <c r="K40">
        <f t="shared" si="3"/>
        <v>4.4117647058823533</v>
      </c>
    </row>
    <row r="41" spans="1:11" x14ac:dyDescent="0.25">
      <c r="A41" t="s">
        <v>145</v>
      </c>
      <c r="B41">
        <v>60</v>
      </c>
      <c r="C41">
        <v>4</v>
      </c>
      <c r="D41" s="1">
        <v>69</v>
      </c>
      <c r="E41" t="s">
        <v>10</v>
      </c>
      <c r="F41">
        <v>2.2599999999999998</v>
      </c>
      <c r="G41">
        <v>70</v>
      </c>
      <c r="H41">
        <f t="shared" si="2"/>
        <v>1.4492753623188406</v>
      </c>
      <c r="I41">
        <v>2.258</v>
      </c>
      <c r="J41">
        <v>72</v>
      </c>
      <c r="K41">
        <f t="shared" si="3"/>
        <v>4.3478260869565215</v>
      </c>
    </row>
    <row r="42" spans="1:11" x14ac:dyDescent="0.25">
      <c r="A42" t="s">
        <v>203</v>
      </c>
      <c r="B42">
        <v>90</v>
      </c>
      <c r="C42">
        <v>4</v>
      </c>
      <c r="D42" s="1">
        <v>67</v>
      </c>
      <c r="E42" t="s">
        <v>10</v>
      </c>
      <c r="F42">
        <v>47.368000000000002</v>
      </c>
      <c r="G42">
        <v>96</v>
      </c>
      <c r="H42">
        <f t="shared" si="2"/>
        <v>43.283582089552233</v>
      </c>
      <c r="I42">
        <v>37.274999999999999</v>
      </c>
      <c r="J42">
        <v>100</v>
      </c>
      <c r="K42">
        <f t="shared" si="3"/>
        <v>49.253731343283583</v>
      </c>
    </row>
    <row r="43" spans="1:11" x14ac:dyDescent="0.25">
      <c r="A43" t="s">
        <v>205</v>
      </c>
      <c r="B43">
        <v>90</v>
      </c>
      <c r="C43">
        <v>4</v>
      </c>
      <c r="D43" s="1">
        <v>104</v>
      </c>
      <c r="E43" t="s">
        <v>10</v>
      </c>
      <c r="F43">
        <v>35.491</v>
      </c>
      <c r="G43">
        <v>108</v>
      </c>
      <c r="H43">
        <f t="shared" si="2"/>
        <v>3.8461538461538463</v>
      </c>
      <c r="I43">
        <v>27.881</v>
      </c>
      <c r="J43">
        <v>108</v>
      </c>
      <c r="K43">
        <f t="shared" si="3"/>
        <v>3.8461538461538463</v>
      </c>
    </row>
    <row r="44" spans="1:11" x14ac:dyDescent="0.25">
      <c r="A44" t="s">
        <v>207</v>
      </c>
      <c r="B44">
        <v>90</v>
      </c>
      <c r="C44">
        <v>4</v>
      </c>
      <c r="D44" s="1">
        <v>68</v>
      </c>
      <c r="E44" t="s">
        <v>10</v>
      </c>
      <c r="F44">
        <v>1.0529999999999999</v>
      </c>
      <c r="G44">
        <v>68</v>
      </c>
      <c r="H44">
        <f t="shared" si="2"/>
        <v>0</v>
      </c>
      <c r="I44">
        <v>0.68799999999999994</v>
      </c>
      <c r="J44">
        <v>68</v>
      </c>
      <c r="K44">
        <f t="shared" si="3"/>
        <v>0</v>
      </c>
    </row>
    <row r="45" spans="1:11" x14ac:dyDescent="0.25">
      <c r="A45" t="s">
        <v>209</v>
      </c>
      <c r="B45">
        <v>90</v>
      </c>
      <c r="C45">
        <v>4</v>
      </c>
      <c r="D45" s="1">
        <v>93</v>
      </c>
      <c r="E45" t="s">
        <v>10</v>
      </c>
      <c r="F45">
        <v>0.39300000000000002</v>
      </c>
      <c r="G45">
        <v>93</v>
      </c>
      <c r="H45">
        <f t="shared" si="2"/>
        <v>0</v>
      </c>
      <c r="I45">
        <v>0.33700000000000002</v>
      </c>
      <c r="J45">
        <v>93</v>
      </c>
      <c r="K45">
        <f t="shared" si="3"/>
        <v>0</v>
      </c>
    </row>
    <row r="46" spans="1:11" x14ac:dyDescent="0.25">
      <c r="A46" t="s">
        <v>211</v>
      </c>
      <c r="B46">
        <v>90</v>
      </c>
      <c r="C46">
        <v>4</v>
      </c>
      <c r="D46" s="1">
        <v>90</v>
      </c>
      <c r="E46" t="s">
        <v>10</v>
      </c>
      <c r="F46">
        <v>72.902000000000001</v>
      </c>
      <c r="G46">
        <v>133</v>
      </c>
      <c r="H46">
        <f t="shared" si="2"/>
        <v>47.777777777777779</v>
      </c>
      <c r="I46">
        <v>64.382000000000005</v>
      </c>
      <c r="J46">
        <v>141</v>
      </c>
      <c r="K46">
        <f t="shared" si="3"/>
        <v>56.666666666666664</v>
      </c>
    </row>
    <row r="47" spans="1:11" x14ac:dyDescent="0.25">
      <c r="A47" t="s">
        <v>213</v>
      </c>
      <c r="B47">
        <v>90</v>
      </c>
      <c r="C47">
        <v>4</v>
      </c>
      <c r="D47" s="1">
        <v>71</v>
      </c>
      <c r="E47" t="s">
        <v>10</v>
      </c>
      <c r="F47">
        <v>69.272000000000006</v>
      </c>
      <c r="G47">
        <v>80</v>
      </c>
      <c r="H47">
        <f t="shared" si="2"/>
        <v>12.676056338028168</v>
      </c>
      <c r="I47">
        <v>47.517000000000003</v>
      </c>
      <c r="J47">
        <v>81</v>
      </c>
      <c r="K47">
        <f t="shared" si="3"/>
        <v>14.084507042253522</v>
      </c>
    </row>
    <row r="48" spans="1:11" x14ac:dyDescent="0.25">
      <c r="A48" t="s">
        <v>215</v>
      </c>
      <c r="B48">
        <v>90</v>
      </c>
      <c r="C48">
        <v>4</v>
      </c>
      <c r="D48" s="1">
        <v>90</v>
      </c>
      <c r="E48" t="s">
        <v>10</v>
      </c>
      <c r="F48">
        <v>2.9750000000000001</v>
      </c>
      <c r="G48">
        <v>90</v>
      </c>
      <c r="H48">
        <f t="shared" si="2"/>
        <v>0</v>
      </c>
      <c r="I48">
        <v>2.7410000000000001</v>
      </c>
      <c r="J48">
        <v>90</v>
      </c>
      <c r="K48">
        <f t="shared" si="3"/>
        <v>0</v>
      </c>
    </row>
    <row r="49" spans="1:11" x14ac:dyDescent="0.25">
      <c r="A49" t="s">
        <v>217</v>
      </c>
      <c r="B49">
        <v>90</v>
      </c>
      <c r="C49">
        <v>4</v>
      </c>
      <c r="D49" s="1">
        <v>88</v>
      </c>
      <c r="E49" t="s">
        <v>10</v>
      </c>
      <c r="F49">
        <v>1.901</v>
      </c>
      <c r="G49">
        <v>88</v>
      </c>
      <c r="H49">
        <f t="shared" si="2"/>
        <v>0</v>
      </c>
      <c r="I49">
        <v>2.2669999999999999</v>
      </c>
      <c r="J49">
        <v>88</v>
      </c>
      <c r="K49">
        <f t="shared" si="3"/>
        <v>0</v>
      </c>
    </row>
    <row r="50" spans="1:11" x14ac:dyDescent="0.25">
      <c r="A50" t="s">
        <v>219</v>
      </c>
      <c r="B50">
        <v>90</v>
      </c>
      <c r="C50">
        <v>4</v>
      </c>
      <c r="D50" s="1">
        <v>110</v>
      </c>
      <c r="E50" t="s">
        <v>10</v>
      </c>
      <c r="F50">
        <v>98.995999999999995</v>
      </c>
      <c r="G50">
        <v>179</v>
      </c>
      <c r="H50">
        <f t="shared" si="2"/>
        <v>62.727272727272734</v>
      </c>
      <c r="I50">
        <v>89.236000000000004</v>
      </c>
      <c r="J50">
        <v>188</v>
      </c>
      <c r="K50">
        <f t="shared" si="3"/>
        <v>70.909090909090907</v>
      </c>
    </row>
    <row r="51" spans="1:11" x14ac:dyDescent="0.25">
      <c r="A51" t="s">
        <v>221</v>
      </c>
      <c r="B51">
        <v>90</v>
      </c>
      <c r="C51">
        <v>4</v>
      </c>
      <c r="D51" s="1">
        <v>78</v>
      </c>
      <c r="E51" t="s">
        <v>10</v>
      </c>
      <c r="F51">
        <v>51.932000000000002</v>
      </c>
      <c r="G51">
        <v>82</v>
      </c>
      <c r="H51">
        <f t="shared" si="2"/>
        <v>5.1282051282051277</v>
      </c>
      <c r="I51">
        <v>40.774000000000001</v>
      </c>
      <c r="J51">
        <v>81</v>
      </c>
      <c r="K51">
        <f t="shared" si="3"/>
        <v>3.8461538461538463</v>
      </c>
    </row>
    <row r="52" spans="1:11" x14ac:dyDescent="0.25">
      <c r="A52" t="s">
        <v>223</v>
      </c>
      <c r="B52">
        <v>90</v>
      </c>
      <c r="C52">
        <v>4</v>
      </c>
      <c r="D52" s="1">
        <v>78</v>
      </c>
      <c r="E52" t="s">
        <v>10</v>
      </c>
      <c r="F52">
        <v>42.862000000000002</v>
      </c>
      <c r="G52">
        <v>81</v>
      </c>
      <c r="H52">
        <f t="shared" si="2"/>
        <v>3.8461538461538463</v>
      </c>
      <c r="I52">
        <v>37.820999999999998</v>
      </c>
      <c r="J52">
        <v>81</v>
      </c>
      <c r="K52">
        <f t="shared" si="3"/>
        <v>3.8461538461538463</v>
      </c>
    </row>
    <row r="53" spans="1:11" x14ac:dyDescent="0.25">
      <c r="A53" t="s">
        <v>225</v>
      </c>
      <c r="B53">
        <v>90</v>
      </c>
      <c r="C53">
        <v>4</v>
      </c>
      <c r="D53" s="1">
        <v>73</v>
      </c>
      <c r="E53" t="s">
        <v>10</v>
      </c>
      <c r="F53">
        <v>3.4000000000000002E-2</v>
      </c>
      <c r="G53">
        <v>73</v>
      </c>
      <c r="H53">
        <f t="shared" si="2"/>
        <v>0</v>
      </c>
      <c r="I53">
        <v>1.4999999999999999E-2</v>
      </c>
      <c r="J53">
        <v>73</v>
      </c>
      <c r="K53">
        <f t="shared" si="3"/>
        <v>0</v>
      </c>
    </row>
    <row r="54" spans="1:11" x14ac:dyDescent="0.25">
      <c r="A54" t="s">
        <v>227</v>
      </c>
      <c r="B54">
        <v>90</v>
      </c>
      <c r="C54">
        <v>4</v>
      </c>
      <c r="D54" s="1">
        <v>112</v>
      </c>
      <c r="E54" t="s">
        <v>10</v>
      </c>
      <c r="F54">
        <v>120.858</v>
      </c>
      <c r="G54">
        <v>193</v>
      </c>
      <c r="H54">
        <f t="shared" si="2"/>
        <v>72.321428571428569</v>
      </c>
      <c r="I54">
        <v>118.462</v>
      </c>
      <c r="J54">
        <v>195</v>
      </c>
      <c r="K54">
        <f t="shared" si="3"/>
        <v>74.107142857142861</v>
      </c>
    </row>
    <row r="55" spans="1:11" x14ac:dyDescent="0.25">
      <c r="A55" t="s">
        <v>229</v>
      </c>
      <c r="B55">
        <v>90</v>
      </c>
      <c r="C55">
        <v>4</v>
      </c>
      <c r="D55" s="1">
        <v>80</v>
      </c>
      <c r="E55" t="s">
        <v>10</v>
      </c>
      <c r="F55">
        <v>84.091999999999999</v>
      </c>
      <c r="G55">
        <v>94</v>
      </c>
      <c r="H55">
        <f t="shared" si="2"/>
        <v>17.5</v>
      </c>
      <c r="I55">
        <v>76.635000000000005</v>
      </c>
      <c r="J55">
        <v>95</v>
      </c>
      <c r="K55">
        <f t="shared" si="3"/>
        <v>18.75</v>
      </c>
    </row>
    <row r="56" spans="1:11" x14ac:dyDescent="0.25">
      <c r="A56" t="s">
        <v>231</v>
      </c>
      <c r="B56">
        <v>90</v>
      </c>
      <c r="C56">
        <v>4</v>
      </c>
      <c r="D56" s="1">
        <v>61</v>
      </c>
      <c r="E56" t="s">
        <v>10</v>
      </c>
      <c r="F56">
        <v>64.421999999999997</v>
      </c>
      <c r="G56">
        <v>68</v>
      </c>
      <c r="H56">
        <f t="shared" si="2"/>
        <v>11.475409836065573</v>
      </c>
      <c r="I56">
        <v>45.887</v>
      </c>
      <c r="J56">
        <v>66</v>
      </c>
      <c r="K56">
        <f t="shared" si="3"/>
        <v>8.1967213114754092</v>
      </c>
    </row>
    <row r="57" spans="1:11" x14ac:dyDescent="0.25">
      <c r="A57" t="s">
        <v>233</v>
      </c>
      <c r="B57">
        <v>90</v>
      </c>
      <c r="C57">
        <v>4</v>
      </c>
      <c r="D57" s="1">
        <v>65</v>
      </c>
      <c r="E57" t="s">
        <v>10</v>
      </c>
      <c r="F57">
        <v>3.669</v>
      </c>
      <c r="G57">
        <v>65</v>
      </c>
      <c r="H57">
        <f t="shared" si="2"/>
        <v>0</v>
      </c>
      <c r="I57">
        <v>3.2909999999999999</v>
      </c>
      <c r="J57">
        <v>65</v>
      </c>
      <c r="K57">
        <f t="shared" si="3"/>
        <v>0</v>
      </c>
    </row>
    <row r="58" spans="1:11" x14ac:dyDescent="0.25">
      <c r="A58" t="s">
        <v>235</v>
      </c>
      <c r="B58">
        <v>90</v>
      </c>
      <c r="C58">
        <v>4</v>
      </c>
      <c r="D58" s="1">
        <v>95</v>
      </c>
      <c r="E58" t="s">
        <v>10</v>
      </c>
      <c r="F58">
        <v>29.689</v>
      </c>
      <c r="G58">
        <v>119</v>
      </c>
      <c r="H58">
        <f t="shared" si="2"/>
        <v>25.263157894736842</v>
      </c>
      <c r="I58">
        <v>21.734999999999999</v>
      </c>
      <c r="J58">
        <v>119</v>
      </c>
      <c r="K58">
        <f t="shared" si="3"/>
        <v>25.263157894736842</v>
      </c>
    </row>
    <row r="59" spans="1:11" x14ac:dyDescent="0.25">
      <c r="A59" t="s">
        <v>237</v>
      </c>
      <c r="B59">
        <v>90</v>
      </c>
      <c r="C59">
        <v>4</v>
      </c>
      <c r="D59" s="1">
        <v>101</v>
      </c>
      <c r="E59" t="s">
        <v>10</v>
      </c>
      <c r="F59">
        <v>12.189</v>
      </c>
      <c r="G59">
        <v>105</v>
      </c>
      <c r="H59">
        <f t="shared" si="2"/>
        <v>3.9603960396039604</v>
      </c>
      <c r="I59">
        <v>9.75</v>
      </c>
      <c r="J59">
        <v>105</v>
      </c>
      <c r="K59">
        <f t="shared" si="3"/>
        <v>3.9603960396039604</v>
      </c>
    </row>
    <row r="60" spans="1:11" x14ac:dyDescent="0.25">
      <c r="A60" t="s">
        <v>239</v>
      </c>
      <c r="B60">
        <v>90</v>
      </c>
      <c r="C60">
        <v>4</v>
      </c>
      <c r="D60" s="1">
        <v>89</v>
      </c>
      <c r="E60" t="s">
        <v>10</v>
      </c>
      <c r="F60">
        <v>21.984000000000002</v>
      </c>
      <c r="G60">
        <v>93</v>
      </c>
      <c r="H60">
        <f t="shared" si="2"/>
        <v>4.4943820224719104</v>
      </c>
      <c r="I60">
        <v>21.763999999999999</v>
      </c>
      <c r="J60">
        <v>93</v>
      </c>
      <c r="K60">
        <f t="shared" si="3"/>
        <v>4.4943820224719104</v>
      </c>
    </row>
    <row r="61" spans="1:11" x14ac:dyDescent="0.25">
      <c r="A61" t="s">
        <v>241</v>
      </c>
      <c r="B61">
        <v>90</v>
      </c>
      <c r="C61">
        <v>4</v>
      </c>
      <c r="D61" s="1">
        <v>85</v>
      </c>
      <c r="E61" t="s">
        <v>10</v>
      </c>
      <c r="F61">
        <v>1.5189999999999999</v>
      </c>
      <c r="G61">
        <v>85</v>
      </c>
      <c r="H61">
        <f t="shared" si="2"/>
        <v>0</v>
      </c>
      <c r="I61">
        <v>1.611</v>
      </c>
      <c r="J61">
        <v>85</v>
      </c>
      <c r="K61">
        <f t="shared" si="3"/>
        <v>0</v>
      </c>
    </row>
    <row r="62" spans="1:11" x14ac:dyDescent="0.25">
      <c r="A62" t="s">
        <v>299</v>
      </c>
      <c r="B62">
        <v>120</v>
      </c>
      <c r="C62">
        <v>4</v>
      </c>
      <c r="D62" s="1">
        <v>71</v>
      </c>
      <c r="E62" t="s">
        <v>10</v>
      </c>
      <c r="F62">
        <v>92.4</v>
      </c>
      <c r="G62">
        <v>113</v>
      </c>
      <c r="H62">
        <f t="shared" ref="H62:H81" si="4">(G62-$D62)/$D62*100</f>
        <v>59.154929577464785</v>
      </c>
      <c r="I62">
        <v>82.147999999999996</v>
      </c>
      <c r="J62">
        <v>113</v>
      </c>
      <c r="K62">
        <f t="shared" ref="K62:K81" si="5">(J62-$D62)/$D62*100</f>
        <v>59.154929577464785</v>
      </c>
    </row>
    <row r="63" spans="1:11" x14ac:dyDescent="0.25">
      <c r="A63" t="s">
        <v>301</v>
      </c>
      <c r="B63">
        <v>120</v>
      </c>
      <c r="C63">
        <v>4</v>
      </c>
      <c r="D63" s="1">
        <v>79</v>
      </c>
      <c r="E63" t="s">
        <v>10</v>
      </c>
      <c r="F63">
        <v>93.76</v>
      </c>
      <c r="G63">
        <v>115</v>
      </c>
      <c r="H63">
        <f t="shared" si="4"/>
        <v>45.569620253164558</v>
      </c>
      <c r="I63">
        <v>79.599000000000004</v>
      </c>
      <c r="J63">
        <v>118</v>
      </c>
      <c r="K63">
        <f t="shared" si="5"/>
        <v>49.367088607594937</v>
      </c>
    </row>
    <row r="64" spans="1:11" x14ac:dyDescent="0.25">
      <c r="A64" t="s">
        <v>303</v>
      </c>
      <c r="B64">
        <v>120</v>
      </c>
      <c r="C64">
        <v>4</v>
      </c>
      <c r="D64" s="1">
        <v>86</v>
      </c>
      <c r="E64" t="s">
        <v>10</v>
      </c>
      <c r="F64">
        <v>100.76300000000001</v>
      </c>
      <c r="G64">
        <v>89</v>
      </c>
      <c r="H64">
        <f t="shared" si="4"/>
        <v>3.4883720930232558</v>
      </c>
      <c r="I64">
        <v>62.039000000000001</v>
      </c>
      <c r="J64">
        <v>94</v>
      </c>
      <c r="K64">
        <f t="shared" si="5"/>
        <v>9.3023255813953494</v>
      </c>
    </row>
    <row r="65" spans="1:11" x14ac:dyDescent="0.25">
      <c r="A65" t="s">
        <v>305</v>
      </c>
      <c r="B65">
        <v>120</v>
      </c>
      <c r="C65">
        <v>4</v>
      </c>
      <c r="D65" s="1">
        <v>81</v>
      </c>
      <c r="E65" t="s">
        <v>10</v>
      </c>
      <c r="F65">
        <v>48.545999999999999</v>
      </c>
      <c r="G65">
        <v>95</v>
      </c>
      <c r="H65">
        <f t="shared" si="4"/>
        <v>17.283950617283949</v>
      </c>
      <c r="I65">
        <v>68.036000000000001</v>
      </c>
      <c r="J65">
        <v>94</v>
      </c>
      <c r="K65">
        <f t="shared" si="5"/>
        <v>16.049382716049383</v>
      </c>
    </row>
    <row r="66" spans="1:11" x14ac:dyDescent="0.25">
      <c r="A66" t="s">
        <v>307</v>
      </c>
      <c r="B66">
        <v>120</v>
      </c>
      <c r="C66">
        <v>4</v>
      </c>
      <c r="D66" s="1">
        <v>78</v>
      </c>
      <c r="E66" t="s">
        <v>10</v>
      </c>
      <c r="F66">
        <v>100.422</v>
      </c>
      <c r="G66">
        <v>86</v>
      </c>
      <c r="H66">
        <f t="shared" si="4"/>
        <v>10.256410256410255</v>
      </c>
      <c r="I66">
        <v>95.908000000000001</v>
      </c>
      <c r="J66">
        <v>89</v>
      </c>
      <c r="K66">
        <f t="shared" si="5"/>
        <v>14.102564102564102</v>
      </c>
    </row>
    <row r="67" spans="1:11" x14ac:dyDescent="0.25">
      <c r="A67" t="s">
        <v>309</v>
      </c>
      <c r="B67">
        <v>120</v>
      </c>
      <c r="C67">
        <v>4</v>
      </c>
      <c r="D67" s="1">
        <v>121</v>
      </c>
      <c r="E67" t="s">
        <v>10</v>
      </c>
      <c r="F67">
        <v>196.952</v>
      </c>
      <c r="G67">
        <v>201</v>
      </c>
      <c r="H67">
        <f t="shared" si="4"/>
        <v>66.11570247933885</v>
      </c>
      <c r="I67">
        <v>194.333</v>
      </c>
      <c r="J67">
        <v>205</v>
      </c>
      <c r="K67">
        <f t="shared" si="5"/>
        <v>69.421487603305792</v>
      </c>
    </row>
    <row r="68" spans="1:11" x14ac:dyDescent="0.25">
      <c r="A68" t="s">
        <v>311</v>
      </c>
      <c r="B68">
        <v>120</v>
      </c>
      <c r="C68">
        <v>4</v>
      </c>
      <c r="D68" s="1">
        <v>101</v>
      </c>
      <c r="E68" t="s">
        <v>10</v>
      </c>
      <c r="F68">
        <v>210.56200000000001</v>
      </c>
      <c r="G68">
        <v>167</v>
      </c>
      <c r="H68">
        <f t="shared" si="4"/>
        <v>65.346534653465355</v>
      </c>
      <c r="I68">
        <v>191.69200000000001</v>
      </c>
      <c r="J68">
        <v>172</v>
      </c>
      <c r="K68">
        <f t="shared" si="5"/>
        <v>70.297029702970292</v>
      </c>
    </row>
    <row r="69" spans="1:11" x14ac:dyDescent="0.25">
      <c r="A69" t="s">
        <v>313</v>
      </c>
      <c r="B69">
        <v>120</v>
      </c>
      <c r="C69">
        <v>4</v>
      </c>
      <c r="D69" s="1">
        <v>83</v>
      </c>
      <c r="E69" t="s">
        <v>10</v>
      </c>
      <c r="F69">
        <v>131.52699999999999</v>
      </c>
      <c r="G69">
        <v>130</v>
      </c>
      <c r="H69">
        <f t="shared" si="4"/>
        <v>56.626506024096393</v>
      </c>
      <c r="I69">
        <v>147.084</v>
      </c>
      <c r="J69">
        <v>131</v>
      </c>
      <c r="K69">
        <f t="shared" si="5"/>
        <v>57.831325301204814</v>
      </c>
    </row>
    <row r="70" spans="1:11" x14ac:dyDescent="0.25">
      <c r="A70" t="s">
        <v>315</v>
      </c>
      <c r="B70">
        <v>120</v>
      </c>
      <c r="C70">
        <v>4</v>
      </c>
      <c r="D70" s="1">
        <v>80</v>
      </c>
      <c r="E70" t="s">
        <v>10</v>
      </c>
      <c r="F70">
        <v>143.88999999999999</v>
      </c>
      <c r="G70">
        <v>96</v>
      </c>
      <c r="H70">
        <f t="shared" si="4"/>
        <v>20</v>
      </c>
      <c r="I70">
        <v>126.35299999999999</v>
      </c>
      <c r="J70">
        <v>97</v>
      </c>
      <c r="K70">
        <f t="shared" si="5"/>
        <v>21.25</v>
      </c>
    </row>
    <row r="71" spans="1:11" x14ac:dyDescent="0.25">
      <c r="A71" t="s">
        <v>317</v>
      </c>
      <c r="B71">
        <v>120</v>
      </c>
      <c r="C71">
        <v>4</v>
      </c>
      <c r="D71" s="1">
        <v>79</v>
      </c>
      <c r="E71" t="s">
        <v>10</v>
      </c>
      <c r="F71">
        <v>182.82900000000001</v>
      </c>
      <c r="G71">
        <v>99</v>
      </c>
      <c r="H71">
        <f t="shared" si="4"/>
        <v>25.316455696202532</v>
      </c>
      <c r="I71">
        <v>191.22900000000001</v>
      </c>
      <c r="J71">
        <v>103</v>
      </c>
      <c r="K71">
        <f t="shared" si="5"/>
        <v>30.37974683544304</v>
      </c>
    </row>
    <row r="72" spans="1:11" x14ac:dyDescent="0.25">
      <c r="A72" t="s">
        <v>319</v>
      </c>
      <c r="B72">
        <v>120</v>
      </c>
      <c r="C72">
        <v>4</v>
      </c>
      <c r="D72" s="1">
        <v>184</v>
      </c>
      <c r="E72" t="s">
        <v>10</v>
      </c>
      <c r="F72">
        <v>338.22</v>
      </c>
      <c r="G72">
        <v>335</v>
      </c>
      <c r="H72">
        <f t="shared" si="4"/>
        <v>82.065217391304344</v>
      </c>
      <c r="I72">
        <v>314.37799999999999</v>
      </c>
      <c r="J72">
        <v>347</v>
      </c>
      <c r="K72">
        <f t="shared" si="5"/>
        <v>88.58695652173914</v>
      </c>
    </row>
    <row r="73" spans="1:11" x14ac:dyDescent="0.25">
      <c r="A73" t="s">
        <v>321</v>
      </c>
      <c r="B73">
        <v>120</v>
      </c>
      <c r="C73">
        <v>4</v>
      </c>
      <c r="D73" s="1">
        <v>141</v>
      </c>
      <c r="E73" t="s">
        <v>10</v>
      </c>
      <c r="F73">
        <v>291.58600000000001</v>
      </c>
      <c r="G73">
        <v>204</v>
      </c>
      <c r="H73">
        <f t="shared" si="4"/>
        <v>44.680851063829785</v>
      </c>
      <c r="I73">
        <v>287.47000000000003</v>
      </c>
      <c r="J73">
        <v>211</v>
      </c>
      <c r="K73">
        <f t="shared" si="5"/>
        <v>49.645390070921984</v>
      </c>
    </row>
    <row r="74" spans="1:11" x14ac:dyDescent="0.25">
      <c r="A74" t="s">
        <v>323</v>
      </c>
      <c r="B74">
        <v>120</v>
      </c>
      <c r="C74">
        <v>4</v>
      </c>
      <c r="D74" s="1">
        <v>112</v>
      </c>
      <c r="E74" t="s">
        <v>10</v>
      </c>
      <c r="F74">
        <v>314.58999999999997</v>
      </c>
      <c r="G74">
        <v>170</v>
      </c>
      <c r="H74">
        <f t="shared" si="4"/>
        <v>51.785714285714292</v>
      </c>
      <c r="I74">
        <v>324.19400000000002</v>
      </c>
      <c r="J74">
        <v>173</v>
      </c>
      <c r="K74">
        <f t="shared" si="5"/>
        <v>54.464285714285708</v>
      </c>
    </row>
    <row r="75" spans="1:11" x14ac:dyDescent="0.25">
      <c r="A75" t="s">
        <v>325</v>
      </c>
      <c r="B75">
        <v>120</v>
      </c>
      <c r="C75">
        <v>4</v>
      </c>
      <c r="D75" s="1">
        <v>101</v>
      </c>
      <c r="E75" t="s">
        <v>10</v>
      </c>
      <c r="F75">
        <v>238.727</v>
      </c>
      <c r="G75">
        <v>129</v>
      </c>
      <c r="H75">
        <f t="shared" si="4"/>
        <v>27.722772277227726</v>
      </c>
      <c r="I75">
        <v>250.61699999999999</v>
      </c>
      <c r="J75">
        <v>132</v>
      </c>
      <c r="K75">
        <f t="shared" si="5"/>
        <v>30.693069306930692</v>
      </c>
    </row>
    <row r="76" spans="1:11" x14ac:dyDescent="0.25">
      <c r="A76" t="s">
        <v>327</v>
      </c>
      <c r="B76">
        <v>120</v>
      </c>
      <c r="C76">
        <v>4</v>
      </c>
      <c r="D76" s="1">
        <v>126</v>
      </c>
      <c r="E76" t="s">
        <v>10</v>
      </c>
      <c r="F76">
        <v>1.873</v>
      </c>
      <c r="G76">
        <v>126</v>
      </c>
      <c r="H76">
        <f t="shared" si="4"/>
        <v>0</v>
      </c>
      <c r="I76">
        <v>1.649</v>
      </c>
      <c r="J76">
        <v>126</v>
      </c>
      <c r="K76">
        <f t="shared" si="5"/>
        <v>0</v>
      </c>
    </row>
    <row r="77" spans="1:11" x14ac:dyDescent="0.25">
      <c r="A77" t="s">
        <v>329</v>
      </c>
      <c r="B77">
        <v>120</v>
      </c>
      <c r="C77">
        <v>4</v>
      </c>
      <c r="D77" s="1">
        <v>186</v>
      </c>
      <c r="E77" t="s">
        <v>10</v>
      </c>
      <c r="F77">
        <v>566.58500000000004</v>
      </c>
      <c r="G77">
        <v>328</v>
      </c>
      <c r="H77">
        <f t="shared" si="4"/>
        <v>76.344086021505376</v>
      </c>
      <c r="I77">
        <v>462.83800000000002</v>
      </c>
      <c r="J77">
        <v>332</v>
      </c>
      <c r="K77">
        <f t="shared" si="5"/>
        <v>78.494623655913969</v>
      </c>
    </row>
    <row r="78" spans="1:11" x14ac:dyDescent="0.25">
      <c r="A78" t="s">
        <v>331</v>
      </c>
      <c r="B78">
        <v>120</v>
      </c>
      <c r="C78">
        <v>4</v>
      </c>
      <c r="D78" s="1">
        <v>103</v>
      </c>
      <c r="E78" t="s">
        <v>10</v>
      </c>
      <c r="F78">
        <v>354.435</v>
      </c>
      <c r="G78">
        <v>162</v>
      </c>
      <c r="H78">
        <f t="shared" si="4"/>
        <v>57.28155339805825</v>
      </c>
      <c r="I78">
        <v>320.90199999999999</v>
      </c>
      <c r="J78">
        <v>167</v>
      </c>
      <c r="K78">
        <f t="shared" si="5"/>
        <v>62.135922330097081</v>
      </c>
    </row>
    <row r="79" spans="1:11" x14ac:dyDescent="0.25">
      <c r="A79" t="s">
        <v>333</v>
      </c>
      <c r="B79">
        <v>120</v>
      </c>
      <c r="C79">
        <v>4</v>
      </c>
      <c r="D79" s="1">
        <v>97</v>
      </c>
      <c r="E79" t="s">
        <v>10</v>
      </c>
      <c r="F79">
        <v>316.80700000000002</v>
      </c>
      <c r="G79">
        <v>139</v>
      </c>
      <c r="H79">
        <f t="shared" si="4"/>
        <v>43.298969072164951</v>
      </c>
      <c r="I79">
        <v>279.839</v>
      </c>
      <c r="J79">
        <v>139</v>
      </c>
      <c r="K79">
        <f t="shared" si="5"/>
        <v>43.298969072164951</v>
      </c>
    </row>
    <row r="80" spans="1:11" x14ac:dyDescent="0.25">
      <c r="A80" t="s">
        <v>335</v>
      </c>
      <c r="B80">
        <v>120</v>
      </c>
      <c r="C80">
        <v>4</v>
      </c>
      <c r="D80" s="1">
        <v>98</v>
      </c>
      <c r="E80" t="s">
        <v>10</v>
      </c>
      <c r="F80">
        <v>337.899</v>
      </c>
      <c r="G80">
        <v>152</v>
      </c>
      <c r="H80">
        <f t="shared" si="4"/>
        <v>55.102040816326522</v>
      </c>
      <c r="I80">
        <v>397.46499999999997</v>
      </c>
      <c r="J80">
        <v>156</v>
      </c>
      <c r="K80">
        <f t="shared" si="5"/>
        <v>59.183673469387756</v>
      </c>
    </row>
    <row r="81" spans="1:11" x14ac:dyDescent="0.25">
      <c r="A81" t="s">
        <v>337</v>
      </c>
      <c r="B81">
        <v>120</v>
      </c>
      <c r="C81">
        <v>4</v>
      </c>
      <c r="D81" s="1">
        <v>89</v>
      </c>
      <c r="E81" t="s">
        <v>10</v>
      </c>
      <c r="F81">
        <v>212.00800000000001</v>
      </c>
      <c r="G81">
        <v>116</v>
      </c>
      <c r="H81">
        <f t="shared" si="4"/>
        <v>30.337078651685395</v>
      </c>
      <c r="I81">
        <v>173.52500000000001</v>
      </c>
      <c r="J81">
        <v>116</v>
      </c>
      <c r="K81">
        <f t="shared" si="5"/>
        <v>30.337078651685395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162D-4BCB-48EF-A57D-A83FA27E749F}">
  <dimension ref="A1:AA81"/>
  <sheetViews>
    <sheetView zoomScaleNormal="100" workbookViewId="0">
      <selection activeCell="Y3" sqref="Y3:AA7"/>
    </sheetView>
  </sheetViews>
  <sheetFormatPr defaultRowHeight="13.8" x14ac:dyDescent="0.25"/>
  <cols>
    <col min="20" max="20" width="9.109375" bestFit="1" customWidth="1"/>
    <col min="21" max="21" width="27.21875" bestFit="1" customWidth="1"/>
    <col min="22" max="22" width="28.88671875" bestFit="1" customWidth="1"/>
    <col min="23" max="23" width="20.109375" bestFit="1" customWidth="1"/>
    <col min="24" max="24" width="26.33203125" bestFit="1" customWidth="1"/>
    <col min="25" max="25" width="17.44140625" bestFit="1" customWidth="1"/>
    <col min="26" max="26" width="19.77734375" bestFit="1" customWidth="1"/>
    <col min="27" max="27" width="19.44140625" bestFit="1" customWidth="1"/>
    <col min="28" max="28" width="19.77734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492</v>
      </c>
      <c r="J1" t="s">
        <v>493</v>
      </c>
      <c r="K1" t="s">
        <v>8</v>
      </c>
      <c r="L1" t="s">
        <v>494</v>
      </c>
      <c r="M1" t="s">
        <v>495</v>
      </c>
      <c r="N1" t="s">
        <v>481</v>
      </c>
      <c r="O1" s="1" t="s">
        <v>488</v>
      </c>
      <c r="P1" t="s">
        <v>499</v>
      </c>
      <c r="Q1" t="s">
        <v>465</v>
      </c>
    </row>
    <row r="2" spans="1:27" x14ac:dyDescent="0.25">
      <c r="A2" t="s">
        <v>9</v>
      </c>
      <c r="B2">
        <v>30</v>
      </c>
      <c r="C2">
        <v>4</v>
      </c>
      <c r="D2" t="s">
        <v>10</v>
      </c>
      <c r="E2">
        <v>-1</v>
      </c>
      <c r="F2">
        <v>1.331</v>
      </c>
      <c r="G2" t="s">
        <v>11</v>
      </c>
      <c r="H2">
        <v>57</v>
      </c>
      <c r="I2">
        <v>2.1000000000000001E-2</v>
      </c>
      <c r="J2">
        <v>50</v>
      </c>
      <c r="K2">
        <v>50</v>
      </c>
      <c r="L2">
        <v>1354</v>
      </c>
      <c r="M2">
        <v>5096</v>
      </c>
      <c r="N2">
        <f>M2-L2-K2</f>
        <v>3692</v>
      </c>
      <c r="O2" s="1">
        <f>K2/$M2*100</f>
        <v>0.98116169544740972</v>
      </c>
      <c r="P2" s="1">
        <f>L2/$M2*100</f>
        <v>26.569858712715856</v>
      </c>
      <c r="Q2" s="1">
        <f>N2/$M2*100</f>
        <v>72.448979591836732</v>
      </c>
      <c r="R2" s="1"/>
      <c r="T2" s="2" t="s">
        <v>419</v>
      </c>
      <c r="U2" t="s">
        <v>500</v>
      </c>
      <c r="V2" t="s">
        <v>461</v>
      </c>
      <c r="W2" t="s">
        <v>487</v>
      </c>
      <c r="X2" t="s">
        <v>501</v>
      </c>
      <c r="Y2" t="s">
        <v>466</v>
      </c>
      <c r="Z2" t="s">
        <v>467</v>
      </c>
      <c r="AA2" t="s">
        <v>502</v>
      </c>
    </row>
    <row r="3" spans="1:27" x14ac:dyDescent="0.25">
      <c r="A3" t="s">
        <v>13</v>
      </c>
      <c r="B3">
        <v>30</v>
      </c>
      <c r="C3">
        <v>4</v>
      </c>
      <c r="D3" t="s">
        <v>10</v>
      </c>
      <c r="E3">
        <v>-1</v>
      </c>
      <c r="F3">
        <v>0.46400000000000002</v>
      </c>
      <c r="G3" t="s">
        <v>11</v>
      </c>
      <c r="H3">
        <v>54</v>
      </c>
      <c r="I3">
        <v>3.9E-2</v>
      </c>
      <c r="J3">
        <v>50</v>
      </c>
      <c r="K3">
        <v>306</v>
      </c>
      <c r="L3">
        <v>1224</v>
      </c>
      <c r="M3">
        <v>4514</v>
      </c>
      <c r="N3">
        <f t="shared" ref="N3:N66" si="0">M3-L3-K3</f>
        <v>2984</v>
      </c>
      <c r="O3" s="1">
        <f t="shared" ref="O3:O66" si="1">K3/$M3*100</f>
        <v>6.7789100575985817</v>
      </c>
      <c r="P3" s="1">
        <f t="shared" ref="P3:P66" si="2">L3/$M3*100</f>
        <v>27.115640230394327</v>
      </c>
      <c r="Q3" s="1">
        <f t="shared" ref="Q3:Q66" si="3">N3/$M3*100</f>
        <v>66.105449712007086</v>
      </c>
      <c r="R3" s="1"/>
      <c r="T3" s="3">
        <v>30</v>
      </c>
      <c r="U3" s="4">
        <v>4026.65</v>
      </c>
      <c r="V3" s="4">
        <v>224.55</v>
      </c>
      <c r="W3" s="4">
        <v>2675.5</v>
      </c>
      <c r="X3" s="4">
        <v>1126.5999999999999</v>
      </c>
      <c r="Y3" s="4">
        <v>10.760785324687896</v>
      </c>
      <c r="Z3" s="4">
        <v>58.736232256212631</v>
      </c>
      <c r="AA3" s="4">
        <v>30.502982419099464</v>
      </c>
    </row>
    <row r="4" spans="1:27" x14ac:dyDescent="0.25">
      <c r="A4" t="s">
        <v>15</v>
      </c>
      <c r="B4">
        <v>30</v>
      </c>
      <c r="C4">
        <v>4</v>
      </c>
      <c r="D4" t="s">
        <v>10</v>
      </c>
      <c r="E4">
        <v>-1</v>
      </c>
      <c r="F4">
        <v>0.316</v>
      </c>
      <c r="G4" t="s">
        <v>11</v>
      </c>
      <c r="H4">
        <v>53</v>
      </c>
      <c r="I4">
        <v>0</v>
      </c>
      <c r="J4">
        <v>50</v>
      </c>
      <c r="K4">
        <v>529</v>
      </c>
      <c r="L4">
        <v>1180</v>
      </c>
      <c r="M4">
        <v>4522</v>
      </c>
      <c r="N4">
        <f t="shared" si="0"/>
        <v>2813</v>
      </c>
      <c r="O4" s="1">
        <f t="shared" si="1"/>
        <v>11.698363555948696</v>
      </c>
      <c r="P4" s="1">
        <f t="shared" si="2"/>
        <v>26.094648385670055</v>
      </c>
      <c r="Q4" s="1">
        <f t="shared" si="3"/>
        <v>62.206988058381249</v>
      </c>
      <c r="R4" s="1"/>
      <c r="T4" s="3">
        <v>60</v>
      </c>
      <c r="U4" s="4">
        <v>8869.6</v>
      </c>
      <c r="V4" s="4">
        <v>781.65</v>
      </c>
      <c r="W4" s="4">
        <v>6092.85</v>
      </c>
      <c r="X4" s="4">
        <v>1995.1</v>
      </c>
      <c r="Y4" s="4">
        <v>18.98129453497711</v>
      </c>
      <c r="Z4" s="4">
        <v>52.484040211613205</v>
      </c>
      <c r="AA4" s="4">
        <v>28.534665253409678</v>
      </c>
    </row>
    <row r="5" spans="1:27" x14ac:dyDescent="0.25">
      <c r="A5" t="s">
        <v>17</v>
      </c>
      <c r="B5">
        <v>30</v>
      </c>
      <c r="C5">
        <v>4</v>
      </c>
      <c r="D5" t="s">
        <v>10</v>
      </c>
      <c r="E5">
        <v>-1</v>
      </c>
      <c r="F5">
        <v>0.47299999999999998</v>
      </c>
      <c r="G5" t="s">
        <v>11</v>
      </c>
      <c r="H5">
        <v>47</v>
      </c>
      <c r="I5">
        <v>0.01</v>
      </c>
      <c r="J5">
        <v>50</v>
      </c>
      <c r="K5">
        <v>209</v>
      </c>
      <c r="L5">
        <v>1305</v>
      </c>
      <c r="M5">
        <v>4057</v>
      </c>
      <c r="N5">
        <f t="shared" si="0"/>
        <v>2543</v>
      </c>
      <c r="O5" s="1">
        <f t="shared" si="1"/>
        <v>5.1515898447128423</v>
      </c>
      <c r="P5" s="1">
        <f t="shared" si="2"/>
        <v>32.166625585407935</v>
      </c>
      <c r="Q5" s="1">
        <f t="shared" si="3"/>
        <v>62.68178456987922</v>
      </c>
      <c r="R5" s="1"/>
      <c r="T5" s="3">
        <v>90</v>
      </c>
      <c r="U5" s="4">
        <v>15721.9</v>
      </c>
      <c r="V5" s="4">
        <v>816</v>
      </c>
      <c r="W5" s="4">
        <v>11852.9</v>
      </c>
      <c r="X5" s="4">
        <v>3053</v>
      </c>
      <c r="Y5" s="4">
        <v>16.351827465940456</v>
      </c>
      <c r="Z5" s="4">
        <v>57.437132890334908</v>
      </c>
      <c r="AA5" s="4">
        <v>26.211039643724643</v>
      </c>
    </row>
    <row r="6" spans="1:27" x14ac:dyDescent="0.25">
      <c r="A6" t="s">
        <v>19</v>
      </c>
      <c r="B6">
        <v>30</v>
      </c>
      <c r="C6">
        <v>4</v>
      </c>
      <c r="D6" t="s">
        <v>10</v>
      </c>
      <c r="E6">
        <v>-1</v>
      </c>
      <c r="F6">
        <v>1.341</v>
      </c>
      <c r="G6" t="s">
        <v>11</v>
      </c>
      <c r="H6">
        <v>95</v>
      </c>
      <c r="I6">
        <v>0.374</v>
      </c>
      <c r="J6">
        <v>50</v>
      </c>
      <c r="K6">
        <v>88</v>
      </c>
      <c r="L6">
        <v>1346</v>
      </c>
      <c r="M6">
        <v>4422</v>
      </c>
      <c r="N6">
        <f t="shared" si="0"/>
        <v>2988</v>
      </c>
      <c r="O6" s="1">
        <f t="shared" si="1"/>
        <v>1.9900497512437811</v>
      </c>
      <c r="P6" s="1">
        <f t="shared" si="2"/>
        <v>30.43871551334238</v>
      </c>
      <c r="Q6" s="1">
        <f t="shared" si="3"/>
        <v>67.571234735413839</v>
      </c>
      <c r="R6" s="1"/>
      <c r="T6" s="3">
        <v>120</v>
      </c>
      <c r="U6" s="4">
        <v>33265.65</v>
      </c>
      <c r="V6" s="4">
        <v>678.75</v>
      </c>
      <c r="W6" s="4">
        <v>27138.95</v>
      </c>
      <c r="X6" s="4">
        <v>5447.95</v>
      </c>
      <c r="Y6" s="4">
        <v>3.9902794418949554</v>
      </c>
      <c r="Z6" s="4">
        <v>78.319753131619706</v>
      </c>
      <c r="AA6" s="4">
        <v>17.689967426485339</v>
      </c>
    </row>
    <row r="7" spans="1:27" x14ac:dyDescent="0.25">
      <c r="A7" t="s">
        <v>21</v>
      </c>
      <c r="B7">
        <v>30</v>
      </c>
      <c r="C7">
        <v>4</v>
      </c>
      <c r="D7" t="s">
        <v>10</v>
      </c>
      <c r="E7">
        <v>-1</v>
      </c>
      <c r="F7">
        <v>0.79300000000000004</v>
      </c>
      <c r="G7" t="s">
        <v>11</v>
      </c>
      <c r="H7">
        <v>53</v>
      </c>
      <c r="I7">
        <v>0.22700000000000001</v>
      </c>
      <c r="J7">
        <v>50</v>
      </c>
      <c r="K7">
        <v>355</v>
      </c>
      <c r="L7">
        <v>1299</v>
      </c>
      <c r="M7">
        <v>4710</v>
      </c>
      <c r="N7">
        <f t="shared" si="0"/>
        <v>3056</v>
      </c>
      <c r="O7" s="1">
        <f t="shared" si="1"/>
        <v>7.5371549893842884</v>
      </c>
      <c r="P7" s="1">
        <f t="shared" si="2"/>
        <v>27.579617834394902</v>
      </c>
      <c r="Q7" s="1">
        <f t="shared" si="3"/>
        <v>64.883227176220799</v>
      </c>
      <c r="R7" s="1"/>
      <c r="T7" s="3" t="s">
        <v>420</v>
      </c>
      <c r="U7" s="4">
        <v>15470.95</v>
      </c>
      <c r="V7" s="4">
        <v>625.23749999999995</v>
      </c>
      <c r="W7" s="4">
        <v>11940.05</v>
      </c>
      <c r="X7" s="4">
        <v>2905.6624999999999</v>
      </c>
      <c r="Y7" s="4">
        <v>12.521046691875105</v>
      </c>
      <c r="Z7" s="4">
        <v>61.744289622445123</v>
      </c>
      <c r="AA7" s="4">
        <v>25.734663685679784</v>
      </c>
    </row>
    <row r="8" spans="1:27" x14ac:dyDescent="0.25">
      <c r="A8" t="s">
        <v>23</v>
      </c>
      <c r="B8">
        <v>30</v>
      </c>
      <c r="C8">
        <v>4</v>
      </c>
      <c r="D8" t="s">
        <v>10</v>
      </c>
      <c r="E8">
        <v>-1</v>
      </c>
      <c r="F8">
        <v>0.63800000000000001</v>
      </c>
      <c r="G8" t="s">
        <v>11</v>
      </c>
      <c r="H8">
        <v>37</v>
      </c>
      <c r="I8">
        <v>0</v>
      </c>
      <c r="J8">
        <v>50</v>
      </c>
      <c r="K8">
        <v>544</v>
      </c>
      <c r="L8">
        <v>1264</v>
      </c>
      <c r="M8">
        <v>4863</v>
      </c>
      <c r="N8">
        <f t="shared" si="0"/>
        <v>3055</v>
      </c>
      <c r="O8" s="1">
        <f t="shared" si="1"/>
        <v>11.186510384536295</v>
      </c>
      <c r="P8" s="1">
        <f t="shared" si="2"/>
        <v>25.992185893481391</v>
      </c>
      <c r="Q8" s="1">
        <f t="shared" si="3"/>
        <v>62.821303721982311</v>
      </c>
      <c r="R8" s="1"/>
    </row>
    <row r="9" spans="1:27" x14ac:dyDescent="0.25">
      <c r="A9" t="s">
        <v>25</v>
      </c>
      <c r="B9">
        <v>30</v>
      </c>
      <c r="C9">
        <v>4</v>
      </c>
      <c r="D9" t="s">
        <v>10</v>
      </c>
      <c r="E9">
        <v>-1</v>
      </c>
      <c r="F9">
        <v>2E-3</v>
      </c>
      <c r="G9" t="s">
        <v>11</v>
      </c>
      <c r="H9">
        <v>51</v>
      </c>
      <c r="I9">
        <v>0</v>
      </c>
      <c r="J9">
        <v>50</v>
      </c>
      <c r="K9">
        <v>5</v>
      </c>
      <c r="L9">
        <v>5</v>
      </c>
      <c r="M9">
        <v>10</v>
      </c>
      <c r="N9">
        <f t="shared" si="0"/>
        <v>0</v>
      </c>
      <c r="O9" s="1">
        <f t="shared" si="1"/>
        <v>50</v>
      </c>
      <c r="P9" s="1">
        <f t="shared" si="2"/>
        <v>50</v>
      </c>
      <c r="Q9" s="1">
        <f t="shared" si="3"/>
        <v>0</v>
      </c>
      <c r="R9" s="1"/>
    </row>
    <row r="10" spans="1:27" x14ac:dyDescent="0.25">
      <c r="A10" t="s">
        <v>27</v>
      </c>
      <c r="B10">
        <v>30</v>
      </c>
      <c r="C10">
        <v>4</v>
      </c>
      <c r="D10" t="s">
        <v>10</v>
      </c>
      <c r="E10">
        <v>-1</v>
      </c>
      <c r="F10">
        <v>1.8109999999999999</v>
      </c>
      <c r="G10" t="s">
        <v>11</v>
      </c>
      <c r="H10">
        <v>100</v>
      </c>
      <c r="I10">
        <v>1.3680000000000001</v>
      </c>
      <c r="J10">
        <v>50</v>
      </c>
      <c r="K10">
        <v>94</v>
      </c>
      <c r="L10">
        <v>1348</v>
      </c>
      <c r="M10">
        <v>4719</v>
      </c>
      <c r="N10">
        <f t="shared" si="0"/>
        <v>3277</v>
      </c>
      <c r="O10" s="1">
        <f t="shared" si="1"/>
        <v>1.9919474464929012</v>
      </c>
      <c r="P10" s="1">
        <f t="shared" si="2"/>
        <v>28.565374019919474</v>
      </c>
      <c r="Q10" s="1">
        <f t="shared" si="3"/>
        <v>69.442678533587625</v>
      </c>
      <c r="R10" s="1"/>
    </row>
    <row r="11" spans="1:27" x14ac:dyDescent="0.25">
      <c r="A11" t="s">
        <v>29</v>
      </c>
      <c r="B11">
        <v>30</v>
      </c>
      <c r="C11">
        <v>4</v>
      </c>
      <c r="D11" t="s">
        <v>10</v>
      </c>
      <c r="E11">
        <v>-1</v>
      </c>
      <c r="F11">
        <v>1.5149999999999999</v>
      </c>
      <c r="G11" t="s">
        <v>11</v>
      </c>
      <c r="H11">
        <v>53</v>
      </c>
      <c r="I11">
        <v>1.3169999999999999</v>
      </c>
      <c r="J11">
        <v>50</v>
      </c>
      <c r="K11">
        <v>91</v>
      </c>
      <c r="L11">
        <v>1343</v>
      </c>
      <c r="M11">
        <v>5497</v>
      </c>
      <c r="N11">
        <f t="shared" si="0"/>
        <v>4063</v>
      </c>
      <c r="O11" s="1">
        <f t="shared" si="1"/>
        <v>1.655448426414408</v>
      </c>
      <c r="P11" s="1">
        <f t="shared" si="2"/>
        <v>24.431508095324723</v>
      </c>
      <c r="Q11" s="1">
        <f t="shared" si="3"/>
        <v>73.91304347826086</v>
      </c>
      <c r="R11" s="1"/>
    </row>
    <row r="12" spans="1:27" x14ac:dyDescent="0.25">
      <c r="A12" t="s">
        <v>31</v>
      </c>
      <c r="B12">
        <v>30</v>
      </c>
      <c r="C12">
        <v>4</v>
      </c>
      <c r="D12" t="s">
        <v>10</v>
      </c>
      <c r="E12">
        <v>-1</v>
      </c>
      <c r="F12">
        <v>1.77</v>
      </c>
      <c r="G12" t="s">
        <v>11</v>
      </c>
      <c r="H12">
        <v>45</v>
      </c>
      <c r="I12">
        <v>0.97599999999999998</v>
      </c>
      <c r="J12">
        <v>50</v>
      </c>
      <c r="K12">
        <v>353</v>
      </c>
      <c r="L12">
        <v>1345</v>
      </c>
      <c r="M12">
        <v>5484</v>
      </c>
      <c r="N12">
        <f t="shared" si="0"/>
        <v>3786</v>
      </c>
      <c r="O12" s="1">
        <f t="shared" si="1"/>
        <v>6.4369073668854844</v>
      </c>
      <c r="P12" s="1">
        <f t="shared" si="2"/>
        <v>24.525893508388037</v>
      </c>
      <c r="Q12" s="1">
        <f t="shared" si="3"/>
        <v>69.037199124726484</v>
      </c>
      <c r="R12" s="1"/>
    </row>
    <row r="13" spans="1:27" x14ac:dyDescent="0.25">
      <c r="A13" t="s">
        <v>33</v>
      </c>
      <c r="B13">
        <v>30</v>
      </c>
      <c r="C13">
        <v>4</v>
      </c>
      <c r="D13" t="s">
        <v>10</v>
      </c>
      <c r="E13">
        <v>-1</v>
      </c>
      <c r="F13">
        <v>0.99099999999999999</v>
      </c>
      <c r="G13" t="s">
        <v>11</v>
      </c>
      <c r="H13">
        <v>39</v>
      </c>
      <c r="I13">
        <v>1E-3</v>
      </c>
      <c r="J13">
        <v>50</v>
      </c>
      <c r="K13">
        <v>233</v>
      </c>
      <c r="L13">
        <v>1346</v>
      </c>
      <c r="M13">
        <v>5086</v>
      </c>
      <c r="N13">
        <f t="shared" si="0"/>
        <v>3507</v>
      </c>
      <c r="O13" s="1">
        <f t="shared" si="1"/>
        <v>4.5812033031852142</v>
      </c>
      <c r="P13" s="1">
        <f t="shared" si="2"/>
        <v>26.46480534801416</v>
      </c>
      <c r="Q13" s="1">
        <f t="shared" si="3"/>
        <v>68.953991348800628</v>
      </c>
      <c r="R13" s="1"/>
    </row>
    <row r="14" spans="1:27" x14ac:dyDescent="0.25">
      <c r="A14" t="s">
        <v>35</v>
      </c>
      <c r="B14">
        <v>30</v>
      </c>
      <c r="C14">
        <v>4</v>
      </c>
      <c r="D14" t="s">
        <v>10</v>
      </c>
      <c r="E14">
        <v>-1</v>
      </c>
      <c r="F14">
        <v>1.966</v>
      </c>
      <c r="G14" t="s">
        <v>11</v>
      </c>
      <c r="H14">
        <v>157</v>
      </c>
      <c r="I14">
        <v>1.458</v>
      </c>
      <c r="J14">
        <v>50</v>
      </c>
      <c r="K14">
        <v>51</v>
      </c>
      <c r="L14">
        <v>1338</v>
      </c>
      <c r="M14">
        <v>4521</v>
      </c>
      <c r="N14">
        <f t="shared" si="0"/>
        <v>3132</v>
      </c>
      <c r="O14" s="1">
        <f t="shared" si="1"/>
        <v>1.1280690112806901</v>
      </c>
      <c r="P14" s="1">
        <f t="shared" si="2"/>
        <v>29.595222295952222</v>
      </c>
      <c r="Q14" s="1">
        <f t="shared" si="3"/>
        <v>69.276708692767087</v>
      </c>
      <c r="R14" s="1"/>
    </row>
    <row r="15" spans="1:27" x14ac:dyDescent="0.25">
      <c r="A15" t="s">
        <v>37</v>
      </c>
      <c r="B15">
        <v>30</v>
      </c>
      <c r="C15">
        <v>4</v>
      </c>
      <c r="D15" t="s">
        <v>10</v>
      </c>
      <c r="E15">
        <v>-1</v>
      </c>
      <c r="F15">
        <v>1.992</v>
      </c>
      <c r="G15" t="s">
        <v>11</v>
      </c>
      <c r="H15">
        <v>71</v>
      </c>
      <c r="I15">
        <v>1.75</v>
      </c>
      <c r="J15">
        <v>50</v>
      </c>
      <c r="K15">
        <v>123</v>
      </c>
      <c r="L15">
        <v>1333</v>
      </c>
      <c r="M15">
        <v>4803</v>
      </c>
      <c r="N15">
        <f t="shared" si="0"/>
        <v>3347</v>
      </c>
      <c r="O15" s="1">
        <f t="shared" si="1"/>
        <v>2.5608994378513428</v>
      </c>
      <c r="P15" s="1">
        <f t="shared" si="2"/>
        <v>27.753487403706018</v>
      </c>
      <c r="Q15" s="1">
        <f t="shared" si="3"/>
        <v>69.685613158442635</v>
      </c>
      <c r="R15" s="1"/>
    </row>
    <row r="16" spans="1:27" x14ac:dyDescent="0.25">
      <c r="A16" t="s">
        <v>39</v>
      </c>
      <c r="B16">
        <v>30</v>
      </c>
      <c r="C16">
        <v>4</v>
      </c>
      <c r="D16" t="s">
        <v>10</v>
      </c>
      <c r="E16">
        <v>-1</v>
      </c>
      <c r="F16">
        <v>1.86</v>
      </c>
      <c r="G16" t="s">
        <v>11</v>
      </c>
      <c r="H16">
        <v>64</v>
      </c>
      <c r="I16">
        <v>1.478</v>
      </c>
      <c r="J16">
        <v>50</v>
      </c>
      <c r="K16">
        <v>174</v>
      </c>
      <c r="L16">
        <v>1147</v>
      </c>
      <c r="M16">
        <v>4298</v>
      </c>
      <c r="N16">
        <f t="shared" si="0"/>
        <v>2977</v>
      </c>
      <c r="O16" s="1">
        <f t="shared" si="1"/>
        <v>4.0483946021405304</v>
      </c>
      <c r="P16" s="1">
        <f t="shared" si="2"/>
        <v>26.686831084225222</v>
      </c>
      <c r="Q16" s="1">
        <f t="shared" si="3"/>
        <v>69.264774313634248</v>
      </c>
      <c r="R16" s="1"/>
    </row>
    <row r="17" spans="1:18" x14ac:dyDescent="0.25">
      <c r="A17" t="s">
        <v>41</v>
      </c>
      <c r="B17">
        <v>30</v>
      </c>
      <c r="C17">
        <v>4</v>
      </c>
      <c r="D17" t="s">
        <v>10</v>
      </c>
      <c r="E17">
        <v>-1</v>
      </c>
      <c r="F17">
        <v>1.167</v>
      </c>
      <c r="G17" t="s">
        <v>11</v>
      </c>
      <c r="H17">
        <v>37</v>
      </c>
      <c r="I17">
        <v>3.3000000000000002E-2</v>
      </c>
      <c r="J17">
        <v>50</v>
      </c>
      <c r="K17">
        <v>408</v>
      </c>
      <c r="L17">
        <v>1333</v>
      </c>
      <c r="M17">
        <v>4466</v>
      </c>
      <c r="N17">
        <f t="shared" si="0"/>
        <v>2725</v>
      </c>
      <c r="O17" s="1">
        <f t="shared" si="1"/>
        <v>9.1356918943125844</v>
      </c>
      <c r="P17" s="1">
        <f t="shared" si="2"/>
        <v>29.847738468428126</v>
      </c>
      <c r="Q17" s="1">
        <f t="shared" si="3"/>
        <v>61.016569637259288</v>
      </c>
      <c r="R17" s="1"/>
    </row>
    <row r="18" spans="1:18" x14ac:dyDescent="0.25">
      <c r="A18" t="s">
        <v>43</v>
      </c>
      <c r="B18">
        <v>30</v>
      </c>
      <c r="C18">
        <v>4</v>
      </c>
      <c r="D18" t="s">
        <v>10</v>
      </c>
      <c r="E18">
        <v>-1</v>
      </c>
      <c r="F18">
        <v>9.4E-2</v>
      </c>
      <c r="G18" t="s">
        <v>11</v>
      </c>
      <c r="H18">
        <v>81</v>
      </c>
      <c r="I18">
        <v>2E-3</v>
      </c>
      <c r="J18">
        <v>50</v>
      </c>
      <c r="K18">
        <v>587</v>
      </c>
      <c r="L18">
        <v>621</v>
      </c>
      <c r="M18">
        <v>1891</v>
      </c>
      <c r="N18">
        <f t="shared" si="0"/>
        <v>683</v>
      </c>
      <c r="O18" s="1">
        <f t="shared" si="1"/>
        <v>31.041776837652037</v>
      </c>
      <c r="P18" s="1">
        <f t="shared" si="2"/>
        <v>32.839767318878899</v>
      </c>
      <c r="Q18" s="1">
        <f t="shared" si="3"/>
        <v>36.118455843469064</v>
      </c>
      <c r="R18" s="1"/>
    </row>
    <row r="19" spans="1:18" x14ac:dyDescent="0.25">
      <c r="A19" t="s">
        <v>45</v>
      </c>
      <c r="B19">
        <v>30</v>
      </c>
      <c r="C19">
        <v>4</v>
      </c>
      <c r="D19" t="s">
        <v>10</v>
      </c>
      <c r="E19">
        <v>-1</v>
      </c>
      <c r="F19">
        <v>0.41699999999999998</v>
      </c>
      <c r="G19" t="s">
        <v>11</v>
      </c>
      <c r="H19">
        <v>58</v>
      </c>
      <c r="I19">
        <v>2.1000000000000001E-2</v>
      </c>
      <c r="J19">
        <v>50</v>
      </c>
      <c r="K19">
        <v>167</v>
      </c>
      <c r="L19">
        <v>1113</v>
      </c>
      <c r="M19">
        <v>3857</v>
      </c>
      <c r="N19">
        <f t="shared" si="0"/>
        <v>2577</v>
      </c>
      <c r="O19" s="1">
        <f t="shared" si="1"/>
        <v>4.3297899922219347</v>
      </c>
      <c r="P19" s="1">
        <f t="shared" si="2"/>
        <v>28.85662431941924</v>
      </c>
      <c r="Q19" s="1">
        <f t="shared" si="3"/>
        <v>66.813585688358827</v>
      </c>
      <c r="R19" s="1"/>
    </row>
    <row r="20" spans="1:18" x14ac:dyDescent="0.25">
      <c r="A20" t="s">
        <v>47</v>
      </c>
      <c r="B20">
        <v>30</v>
      </c>
      <c r="C20">
        <v>4</v>
      </c>
      <c r="D20" t="s">
        <v>10</v>
      </c>
      <c r="E20">
        <v>-1</v>
      </c>
      <c r="F20">
        <v>0.47699999999999998</v>
      </c>
      <c r="G20" t="s">
        <v>11</v>
      </c>
      <c r="H20">
        <v>89</v>
      </c>
      <c r="I20">
        <v>0</v>
      </c>
      <c r="J20">
        <v>50</v>
      </c>
      <c r="K20">
        <v>110</v>
      </c>
      <c r="L20">
        <v>1274</v>
      </c>
      <c r="M20">
        <v>3689</v>
      </c>
      <c r="N20">
        <f t="shared" si="0"/>
        <v>2305</v>
      </c>
      <c r="O20" s="1">
        <f t="shared" si="1"/>
        <v>2.9818378964489023</v>
      </c>
      <c r="P20" s="1">
        <f t="shared" si="2"/>
        <v>34.535104364326372</v>
      </c>
      <c r="Q20" s="1">
        <f t="shared" si="3"/>
        <v>62.483057739224726</v>
      </c>
      <c r="R20" s="1"/>
    </row>
    <row r="21" spans="1:18" x14ac:dyDescent="0.25">
      <c r="A21" t="s">
        <v>49</v>
      </c>
      <c r="B21">
        <v>30</v>
      </c>
      <c r="C21">
        <v>4</v>
      </c>
      <c r="D21" t="s">
        <v>10</v>
      </c>
      <c r="E21">
        <v>-1</v>
      </c>
      <c r="F21">
        <v>1E-3</v>
      </c>
      <c r="G21" t="s">
        <v>11</v>
      </c>
      <c r="H21">
        <v>56</v>
      </c>
      <c r="I21">
        <v>0</v>
      </c>
      <c r="J21">
        <v>50</v>
      </c>
      <c r="K21">
        <v>14</v>
      </c>
      <c r="L21">
        <v>14</v>
      </c>
      <c r="M21">
        <v>28</v>
      </c>
      <c r="N21">
        <f t="shared" si="0"/>
        <v>0</v>
      </c>
      <c r="O21" s="1">
        <f t="shared" si="1"/>
        <v>50</v>
      </c>
      <c r="P21" s="1">
        <f t="shared" si="2"/>
        <v>50</v>
      </c>
      <c r="Q21" s="1">
        <f t="shared" si="3"/>
        <v>0</v>
      </c>
      <c r="R21" s="1"/>
    </row>
    <row r="22" spans="1:18" x14ac:dyDescent="0.25">
      <c r="A22" t="s">
        <v>107</v>
      </c>
      <c r="B22">
        <v>60</v>
      </c>
      <c r="C22">
        <v>4</v>
      </c>
      <c r="D22" t="s">
        <v>10</v>
      </c>
      <c r="E22">
        <v>-1</v>
      </c>
      <c r="F22">
        <v>4.2619999999999996</v>
      </c>
      <c r="G22" t="s">
        <v>11</v>
      </c>
      <c r="H22">
        <v>105</v>
      </c>
      <c r="I22">
        <v>1.341</v>
      </c>
      <c r="J22">
        <v>50</v>
      </c>
      <c r="K22">
        <v>868</v>
      </c>
      <c r="L22">
        <v>2604</v>
      </c>
      <c r="M22">
        <v>11712</v>
      </c>
      <c r="N22">
        <f t="shared" si="0"/>
        <v>8240</v>
      </c>
      <c r="O22" s="1">
        <f t="shared" si="1"/>
        <v>7.4112021857923498</v>
      </c>
      <c r="P22" s="1">
        <f t="shared" si="2"/>
        <v>22.233606557377051</v>
      </c>
      <c r="Q22" s="1">
        <f t="shared" si="3"/>
        <v>70.355191256830594</v>
      </c>
      <c r="R22" s="1"/>
    </row>
    <row r="23" spans="1:18" x14ac:dyDescent="0.25">
      <c r="A23" t="s">
        <v>109</v>
      </c>
      <c r="B23">
        <v>60</v>
      </c>
      <c r="C23">
        <v>4</v>
      </c>
      <c r="D23" t="s">
        <v>10</v>
      </c>
      <c r="E23">
        <v>-1</v>
      </c>
      <c r="F23">
        <v>1.8160000000000001</v>
      </c>
      <c r="G23" t="s">
        <v>11</v>
      </c>
      <c r="H23">
        <v>84</v>
      </c>
      <c r="I23">
        <v>2E-3</v>
      </c>
      <c r="J23">
        <v>50</v>
      </c>
      <c r="K23">
        <v>1917</v>
      </c>
      <c r="L23">
        <v>2494</v>
      </c>
      <c r="M23">
        <v>10663</v>
      </c>
      <c r="N23">
        <f t="shared" si="0"/>
        <v>6252</v>
      </c>
      <c r="O23" s="1">
        <f t="shared" si="1"/>
        <v>17.978054956391258</v>
      </c>
      <c r="P23" s="1">
        <f t="shared" si="2"/>
        <v>23.389290068461033</v>
      </c>
      <c r="Q23" s="1">
        <f t="shared" si="3"/>
        <v>58.632654975147702</v>
      </c>
      <c r="R23" s="1"/>
    </row>
    <row r="24" spans="1:18" x14ac:dyDescent="0.25">
      <c r="A24" t="s">
        <v>111</v>
      </c>
      <c r="B24">
        <v>60</v>
      </c>
      <c r="C24">
        <v>4</v>
      </c>
      <c r="D24" t="s">
        <v>10</v>
      </c>
      <c r="E24">
        <v>-1</v>
      </c>
      <c r="F24">
        <v>1.9830000000000001</v>
      </c>
      <c r="G24" t="s">
        <v>11</v>
      </c>
      <c r="H24">
        <v>60</v>
      </c>
      <c r="I24">
        <v>3.0000000000000001E-3</v>
      </c>
      <c r="J24">
        <v>50</v>
      </c>
      <c r="K24">
        <v>1491</v>
      </c>
      <c r="L24">
        <v>1775</v>
      </c>
      <c r="M24">
        <v>6776</v>
      </c>
      <c r="N24">
        <f t="shared" si="0"/>
        <v>3510</v>
      </c>
      <c r="O24" s="1">
        <f t="shared" si="1"/>
        <v>22.004132231404956</v>
      </c>
      <c r="P24" s="1">
        <f t="shared" si="2"/>
        <v>26.195395513577331</v>
      </c>
      <c r="Q24" s="1">
        <f t="shared" si="3"/>
        <v>51.800472255017702</v>
      </c>
      <c r="R24" s="1"/>
    </row>
    <row r="25" spans="1:18" x14ac:dyDescent="0.25">
      <c r="A25" t="s">
        <v>113</v>
      </c>
      <c r="B25">
        <v>60</v>
      </c>
      <c r="C25">
        <v>4</v>
      </c>
      <c r="D25" t="s">
        <v>10</v>
      </c>
      <c r="E25">
        <v>-1</v>
      </c>
      <c r="F25">
        <v>8.9999999999999993E-3</v>
      </c>
      <c r="G25" t="s">
        <v>11</v>
      </c>
      <c r="H25">
        <v>77</v>
      </c>
      <c r="I25">
        <v>0</v>
      </c>
      <c r="J25">
        <v>50</v>
      </c>
      <c r="K25">
        <v>31</v>
      </c>
      <c r="L25">
        <v>31</v>
      </c>
      <c r="M25">
        <v>62</v>
      </c>
      <c r="N25">
        <f t="shared" si="0"/>
        <v>0</v>
      </c>
      <c r="O25" s="1">
        <f t="shared" si="1"/>
        <v>50</v>
      </c>
      <c r="P25" s="1">
        <f t="shared" si="2"/>
        <v>50</v>
      </c>
      <c r="Q25" s="1">
        <f t="shared" si="3"/>
        <v>0</v>
      </c>
      <c r="R25" s="1"/>
    </row>
    <row r="26" spans="1:18" x14ac:dyDescent="0.25">
      <c r="A26" t="s">
        <v>115</v>
      </c>
      <c r="B26">
        <v>60</v>
      </c>
      <c r="C26">
        <v>4</v>
      </c>
      <c r="D26" t="s">
        <v>10</v>
      </c>
      <c r="E26">
        <v>-1</v>
      </c>
      <c r="F26">
        <v>12.172000000000001</v>
      </c>
      <c r="G26" t="s">
        <v>11</v>
      </c>
      <c r="H26">
        <v>149</v>
      </c>
      <c r="I26">
        <v>10.172000000000001</v>
      </c>
      <c r="J26">
        <v>50</v>
      </c>
      <c r="K26">
        <v>210</v>
      </c>
      <c r="L26">
        <v>2804</v>
      </c>
      <c r="M26">
        <v>11832</v>
      </c>
      <c r="N26">
        <f t="shared" si="0"/>
        <v>8818</v>
      </c>
      <c r="O26" s="1">
        <f t="shared" si="1"/>
        <v>1.7748478701825559</v>
      </c>
      <c r="P26" s="1">
        <f t="shared" si="2"/>
        <v>23.698444895199458</v>
      </c>
      <c r="Q26" s="1">
        <f t="shared" si="3"/>
        <v>74.526707234617987</v>
      </c>
      <c r="R26" s="1"/>
    </row>
    <row r="27" spans="1:18" x14ac:dyDescent="0.25">
      <c r="A27" t="s">
        <v>117</v>
      </c>
      <c r="B27">
        <v>60</v>
      </c>
      <c r="C27">
        <v>4</v>
      </c>
      <c r="D27" t="s">
        <v>10</v>
      </c>
      <c r="E27">
        <v>-1</v>
      </c>
      <c r="F27">
        <v>16.004000000000001</v>
      </c>
      <c r="G27" t="s">
        <v>11</v>
      </c>
      <c r="H27">
        <v>84</v>
      </c>
      <c r="I27">
        <v>10.98</v>
      </c>
      <c r="J27">
        <v>50</v>
      </c>
      <c r="K27">
        <v>449</v>
      </c>
      <c r="L27">
        <v>2765</v>
      </c>
      <c r="M27">
        <v>13306</v>
      </c>
      <c r="N27">
        <f t="shared" si="0"/>
        <v>10092</v>
      </c>
      <c r="O27" s="1">
        <f t="shared" si="1"/>
        <v>3.3744175559897789</v>
      </c>
      <c r="P27" s="1">
        <f t="shared" si="2"/>
        <v>20.780099203366902</v>
      </c>
      <c r="Q27" s="1">
        <f t="shared" si="3"/>
        <v>75.845483240643318</v>
      </c>
      <c r="R27" s="1"/>
    </row>
    <row r="28" spans="1:18" x14ac:dyDescent="0.25">
      <c r="A28" t="s">
        <v>119</v>
      </c>
      <c r="B28">
        <v>60</v>
      </c>
      <c r="C28">
        <v>4</v>
      </c>
      <c r="D28" t="s">
        <v>10</v>
      </c>
      <c r="E28">
        <v>-1</v>
      </c>
      <c r="F28">
        <v>6.69</v>
      </c>
      <c r="G28" t="s">
        <v>11</v>
      </c>
      <c r="H28">
        <v>65</v>
      </c>
      <c r="I28">
        <v>1.2589999999999999</v>
      </c>
      <c r="J28">
        <v>50</v>
      </c>
      <c r="K28">
        <v>1649</v>
      </c>
      <c r="L28">
        <v>2337</v>
      </c>
      <c r="M28">
        <v>11877</v>
      </c>
      <c r="N28">
        <f t="shared" si="0"/>
        <v>7891</v>
      </c>
      <c r="O28" s="1">
        <f t="shared" si="1"/>
        <v>13.883977435379306</v>
      </c>
      <c r="P28" s="1">
        <f t="shared" si="2"/>
        <v>19.676686031826218</v>
      </c>
      <c r="Q28" s="1">
        <f t="shared" si="3"/>
        <v>66.439336532794485</v>
      </c>
      <c r="R28" s="1"/>
    </row>
    <row r="29" spans="1:18" x14ac:dyDescent="0.25">
      <c r="A29" t="s">
        <v>121</v>
      </c>
      <c r="B29">
        <v>60</v>
      </c>
      <c r="C29">
        <v>4</v>
      </c>
      <c r="D29" t="s">
        <v>10</v>
      </c>
      <c r="E29">
        <v>-1</v>
      </c>
      <c r="F29">
        <v>6.0000000000000001E-3</v>
      </c>
      <c r="G29" t="s">
        <v>11</v>
      </c>
      <c r="H29">
        <v>97</v>
      </c>
      <c r="I29">
        <v>1E-3</v>
      </c>
      <c r="J29">
        <v>50</v>
      </c>
      <c r="K29">
        <v>13</v>
      </c>
      <c r="L29">
        <v>13</v>
      </c>
      <c r="M29">
        <v>26</v>
      </c>
      <c r="N29">
        <f t="shared" si="0"/>
        <v>0</v>
      </c>
      <c r="O29" s="1">
        <f t="shared" si="1"/>
        <v>50</v>
      </c>
      <c r="P29" s="1">
        <f t="shared" si="2"/>
        <v>50</v>
      </c>
      <c r="Q29" s="1">
        <f t="shared" si="3"/>
        <v>0</v>
      </c>
      <c r="R29" s="1"/>
    </row>
    <row r="30" spans="1:18" x14ac:dyDescent="0.25">
      <c r="A30" t="s">
        <v>123</v>
      </c>
      <c r="B30">
        <v>60</v>
      </c>
      <c r="C30">
        <v>4</v>
      </c>
      <c r="D30" t="s">
        <v>10</v>
      </c>
      <c r="E30">
        <v>-1</v>
      </c>
      <c r="F30">
        <v>37.908000000000001</v>
      </c>
      <c r="G30" t="s">
        <v>11</v>
      </c>
      <c r="H30">
        <v>164</v>
      </c>
      <c r="I30">
        <v>32.51</v>
      </c>
      <c r="J30">
        <v>50</v>
      </c>
      <c r="K30">
        <v>103</v>
      </c>
      <c r="L30">
        <v>2794</v>
      </c>
      <c r="M30">
        <v>14114</v>
      </c>
      <c r="N30">
        <f t="shared" si="0"/>
        <v>11217</v>
      </c>
      <c r="O30" s="1">
        <f t="shared" si="1"/>
        <v>0.7297718577299136</v>
      </c>
      <c r="P30" s="1">
        <f t="shared" si="2"/>
        <v>19.795947286382315</v>
      </c>
      <c r="Q30" s="1">
        <f t="shared" si="3"/>
        <v>79.47428085588777</v>
      </c>
      <c r="R30" s="1"/>
    </row>
    <row r="31" spans="1:18" x14ac:dyDescent="0.25">
      <c r="A31" t="s">
        <v>125</v>
      </c>
      <c r="B31">
        <v>60</v>
      </c>
      <c r="C31">
        <v>4</v>
      </c>
      <c r="D31" t="s">
        <v>10</v>
      </c>
      <c r="E31">
        <v>-1</v>
      </c>
      <c r="F31">
        <v>18.504999999999999</v>
      </c>
      <c r="G31" t="s">
        <v>11</v>
      </c>
      <c r="H31">
        <v>82</v>
      </c>
      <c r="I31">
        <v>13.704000000000001</v>
      </c>
      <c r="J31">
        <v>50</v>
      </c>
      <c r="K31">
        <v>640</v>
      </c>
      <c r="L31">
        <v>2731</v>
      </c>
      <c r="M31">
        <v>12740</v>
      </c>
      <c r="N31">
        <f t="shared" si="0"/>
        <v>9369</v>
      </c>
      <c r="O31" s="1">
        <f t="shared" si="1"/>
        <v>5.0235478806907379</v>
      </c>
      <c r="P31" s="1">
        <f t="shared" si="2"/>
        <v>21.436420722135008</v>
      </c>
      <c r="Q31" s="1">
        <f t="shared" si="3"/>
        <v>73.540031397174261</v>
      </c>
      <c r="R31" s="1"/>
    </row>
    <row r="32" spans="1:18" x14ac:dyDescent="0.25">
      <c r="A32" t="s">
        <v>127</v>
      </c>
      <c r="B32">
        <v>60</v>
      </c>
      <c r="C32">
        <v>4</v>
      </c>
      <c r="D32" t="s">
        <v>10</v>
      </c>
      <c r="E32">
        <v>-1</v>
      </c>
      <c r="F32">
        <v>10.75</v>
      </c>
      <c r="G32" t="s">
        <v>11</v>
      </c>
      <c r="H32">
        <v>76</v>
      </c>
      <c r="I32">
        <v>9.8919999999999995</v>
      </c>
      <c r="J32">
        <v>50</v>
      </c>
      <c r="K32">
        <v>1627</v>
      </c>
      <c r="L32">
        <v>2393</v>
      </c>
      <c r="M32">
        <v>11631</v>
      </c>
      <c r="N32">
        <f t="shared" si="0"/>
        <v>7611</v>
      </c>
      <c r="O32" s="1">
        <f t="shared" si="1"/>
        <v>13.988479064568823</v>
      </c>
      <c r="P32" s="1">
        <f t="shared" si="2"/>
        <v>20.574327228957099</v>
      </c>
      <c r="Q32" s="1">
        <f t="shared" si="3"/>
        <v>65.437193706474076</v>
      </c>
      <c r="R32" s="1"/>
    </row>
    <row r="33" spans="1:18" x14ac:dyDescent="0.25">
      <c r="A33" t="s">
        <v>129</v>
      </c>
      <c r="B33">
        <v>60</v>
      </c>
      <c r="C33">
        <v>4</v>
      </c>
      <c r="D33" t="s">
        <v>10</v>
      </c>
      <c r="E33">
        <v>-1</v>
      </c>
      <c r="F33">
        <v>0.621</v>
      </c>
      <c r="G33" t="s">
        <v>11</v>
      </c>
      <c r="H33">
        <v>54</v>
      </c>
      <c r="I33">
        <v>1E-3</v>
      </c>
      <c r="J33">
        <v>50</v>
      </c>
      <c r="K33">
        <v>599</v>
      </c>
      <c r="L33">
        <v>599</v>
      </c>
      <c r="M33">
        <v>1408</v>
      </c>
      <c r="N33">
        <f t="shared" si="0"/>
        <v>210</v>
      </c>
      <c r="O33" s="1">
        <f t="shared" si="1"/>
        <v>42.542613636363633</v>
      </c>
      <c r="P33" s="1">
        <f t="shared" si="2"/>
        <v>42.542613636363633</v>
      </c>
      <c r="Q33" s="1">
        <f t="shared" si="3"/>
        <v>14.914772727272727</v>
      </c>
      <c r="R33" s="1"/>
    </row>
    <row r="34" spans="1:18" x14ac:dyDescent="0.25">
      <c r="A34" t="s">
        <v>131</v>
      </c>
      <c r="B34">
        <v>60</v>
      </c>
      <c r="C34">
        <v>4</v>
      </c>
      <c r="D34" t="s">
        <v>10</v>
      </c>
      <c r="E34">
        <v>-1</v>
      </c>
      <c r="F34">
        <v>37.267000000000003</v>
      </c>
      <c r="G34" t="s">
        <v>11</v>
      </c>
      <c r="H34">
        <v>185</v>
      </c>
      <c r="I34">
        <v>34.872</v>
      </c>
      <c r="J34">
        <v>50</v>
      </c>
      <c r="K34">
        <v>225</v>
      </c>
      <c r="L34">
        <v>2847</v>
      </c>
      <c r="M34">
        <v>14442</v>
      </c>
      <c r="N34">
        <f t="shared" si="0"/>
        <v>11370</v>
      </c>
      <c r="O34" s="1">
        <f t="shared" si="1"/>
        <v>1.5579559617781469</v>
      </c>
      <c r="P34" s="1">
        <f t="shared" si="2"/>
        <v>19.713336103032823</v>
      </c>
      <c r="Q34" s="1">
        <f t="shared" si="3"/>
        <v>78.728707935189036</v>
      </c>
      <c r="R34" s="1"/>
    </row>
    <row r="35" spans="1:18" x14ac:dyDescent="0.25">
      <c r="A35" t="s">
        <v>133</v>
      </c>
      <c r="B35">
        <v>60</v>
      </c>
      <c r="C35">
        <v>4</v>
      </c>
      <c r="D35" t="s">
        <v>10</v>
      </c>
      <c r="E35">
        <v>-1</v>
      </c>
      <c r="F35">
        <v>18.513999999999999</v>
      </c>
      <c r="G35" t="s">
        <v>11</v>
      </c>
      <c r="H35">
        <v>87</v>
      </c>
      <c r="I35">
        <v>16.248000000000001</v>
      </c>
      <c r="J35">
        <v>50</v>
      </c>
      <c r="K35">
        <v>428</v>
      </c>
      <c r="L35">
        <v>2796</v>
      </c>
      <c r="M35">
        <v>12471</v>
      </c>
      <c r="N35">
        <f t="shared" si="0"/>
        <v>9247</v>
      </c>
      <c r="O35" s="1">
        <f t="shared" si="1"/>
        <v>3.4319621521930883</v>
      </c>
      <c r="P35" s="1">
        <f t="shared" si="2"/>
        <v>22.420014433485687</v>
      </c>
      <c r="Q35" s="1">
        <f t="shared" si="3"/>
        <v>74.14802341432123</v>
      </c>
      <c r="R35" s="1"/>
    </row>
    <row r="36" spans="1:18" x14ac:dyDescent="0.25">
      <c r="A36" t="s">
        <v>135</v>
      </c>
      <c r="B36">
        <v>60</v>
      </c>
      <c r="C36">
        <v>4</v>
      </c>
      <c r="D36" t="s">
        <v>10</v>
      </c>
      <c r="E36">
        <v>-1</v>
      </c>
      <c r="F36">
        <v>4.0789999999999997</v>
      </c>
      <c r="G36" t="s">
        <v>11</v>
      </c>
      <c r="H36">
        <v>61</v>
      </c>
      <c r="I36">
        <v>0.30399999999999999</v>
      </c>
      <c r="J36">
        <v>50</v>
      </c>
      <c r="K36">
        <v>2032</v>
      </c>
      <c r="L36">
        <v>1873</v>
      </c>
      <c r="M36">
        <v>6181</v>
      </c>
      <c r="N36">
        <f t="shared" si="0"/>
        <v>2276</v>
      </c>
      <c r="O36" s="1">
        <f t="shared" si="1"/>
        <v>32.874939330205464</v>
      </c>
      <c r="P36" s="1">
        <f t="shared" si="2"/>
        <v>30.30254004206439</v>
      </c>
      <c r="Q36" s="1">
        <f t="shared" si="3"/>
        <v>36.822520627730142</v>
      </c>
      <c r="R36" s="1"/>
    </row>
    <row r="37" spans="1:18" x14ac:dyDescent="0.25">
      <c r="A37" t="s">
        <v>137</v>
      </c>
      <c r="B37">
        <v>60</v>
      </c>
      <c r="C37">
        <v>4</v>
      </c>
      <c r="D37" t="s">
        <v>10</v>
      </c>
      <c r="E37">
        <v>-1</v>
      </c>
      <c r="F37">
        <v>0.78700000000000003</v>
      </c>
      <c r="G37" t="s">
        <v>11</v>
      </c>
      <c r="H37">
        <v>66</v>
      </c>
      <c r="I37">
        <v>1E-3</v>
      </c>
      <c r="J37">
        <v>50</v>
      </c>
      <c r="K37">
        <v>813</v>
      </c>
      <c r="L37">
        <v>813</v>
      </c>
      <c r="M37">
        <v>1857</v>
      </c>
      <c r="N37">
        <f t="shared" si="0"/>
        <v>231</v>
      </c>
      <c r="O37" s="1">
        <f t="shared" si="1"/>
        <v>43.780290791599356</v>
      </c>
      <c r="P37" s="1">
        <f t="shared" si="2"/>
        <v>43.780290791599356</v>
      </c>
      <c r="Q37" s="1">
        <f t="shared" si="3"/>
        <v>12.439418416801292</v>
      </c>
      <c r="R37" s="1"/>
    </row>
    <row r="38" spans="1:18" x14ac:dyDescent="0.25">
      <c r="A38" t="s">
        <v>139</v>
      </c>
      <c r="B38">
        <v>60</v>
      </c>
      <c r="C38">
        <v>4</v>
      </c>
      <c r="D38" t="s">
        <v>10</v>
      </c>
      <c r="E38">
        <v>-1</v>
      </c>
      <c r="F38">
        <v>6.04</v>
      </c>
      <c r="G38" t="s">
        <v>11</v>
      </c>
      <c r="H38">
        <v>87</v>
      </c>
      <c r="I38">
        <v>1.2E-2</v>
      </c>
      <c r="J38">
        <v>50</v>
      </c>
      <c r="K38">
        <v>853</v>
      </c>
      <c r="L38">
        <v>2584</v>
      </c>
      <c r="M38">
        <v>12532</v>
      </c>
      <c r="N38">
        <f t="shared" si="0"/>
        <v>9095</v>
      </c>
      <c r="O38" s="1">
        <f t="shared" si="1"/>
        <v>6.806575167571018</v>
      </c>
      <c r="P38" s="1">
        <f t="shared" si="2"/>
        <v>20.619214810086177</v>
      </c>
      <c r="Q38" s="1">
        <f t="shared" si="3"/>
        <v>72.574210022342797</v>
      </c>
      <c r="R38" s="1"/>
    </row>
    <row r="39" spans="1:18" x14ac:dyDescent="0.25">
      <c r="A39" t="s">
        <v>141</v>
      </c>
      <c r="B39">
        <v>60</v>
      </c>
      <c r="C39">
        <v>4</v>
      </c>
      <c r="D39" t="s">
        <v>10</v>
      </c>
      <c r="E39">
        <v>-1</v>
      </c>
      <c r="F39">
        <v>0.32600000000000001</v>
      </c>
      <c r="G39" t="s">
        <v>11</v>
      </c>
      <c r="H39">
        <v>78</v>
      </c>
      <c r="I39">
        <v>8.6999999999999994E-2</v>
      </c>
      <c r="J39">
        <v>50</v>
      </c>
      <c r="K39">
        <v>464</v>
      </c>
      <c r="L39">
        <v>432</v>
      </c>
      <c r="M39">
        <v>901</v>
      </c>
      <c r="N39">
        <f t="shared" si="0"/>
        <v>5</v>
      </c>
      <c r="O39" s="1">
        <f t="shared" si="1"/>
        <v>51.498335183129853</v>
      </c>
      <c r="P39" s="1">
        <f t="shared" si="2"/>
        <v>47.946725860155382</v>
      </c>
      <c r="Q39" s="1">
        <f t="shared" si="3"/>
        <v>0.55493895671476134</v>
      </c>
      <c r="R39" s="1"/>
    </row>
    <row r="40" spans="1:18" x14ac:dyDescent="0.25">
      <c r="A40" t="s">
        <v>143</v>
      </c>
      <c r="B40">
        <v>60</v>
      </c>
      <c r="C40">
        <v>4</v>
      </c>
      <c r="D40" t="s">
        <v>10</v>
      </c>
      <c r="E40">
        <v>-1</v>
      </c>
      <c r="F40">
        <v>6.4409999999999998</v>
      </c>
      <c r="G40" t="s">
        <v>11</v>
      </c>
      <c r="H40">
        <v>72</v>
      </c>
      <c r="I40">
        <v>1E-3</v>
      </c>
      <c r="J40">
        <v>50</v>
      </c>
      <c r="K40">
        <v>125</v>
      </c>
      <c r="L40">
        <v>2786</v>
      </c>
      <c r="M40">
        <v>11796</v>
      </c>
      <c r="N40">
        <f t="shared" si="0"/>
        <v>8885</v>
      </c>
      <c r="O40" s="1">
        <f t="shared" si="1"/>
        <v>1.0596812478806374</v>
      </c>
      <c r="P40" s="1">
        <f t="shared" si="2"/>
        <v>23.618175652763647</v>
      </c>
      <c r="Q40" s="1">
        <f t="shared" si="3"/>
        <v>75.322143099355714</v>
      </c>
      <c r="R40" s="1"/>
    </row>
    <row r="41" spans="1:18" x14ac:dyDescent="0.25">
      <c r="A41" t="s">
        <v>145</v>
      </c>
      <c r="B41">
        <v>60</v>
      </c>
      <c r="C41">
        <v>4</v>
      </c>
      <c r="D41" t="s">
        <v>10</v>
      </c>
      <c r="E41">
        <v>-1</v>
      </c>
      <c r="F41">
        <v>2.2599999999999998</v>
      </c>
      <c r="G41" t="s">
        <v>11</v>
      </c>
      <c r="H41">
        <v>70</v>
      </c>
      <c r="I41">
        <v>2E-3</v>
      </c>
      <c r="J41">
        <v>50</v>
      </c>
      <c r="K41">
        <v>1096</v>
      </c>
      <c r="L41">
        <v>2431</v>
      </c>
      <c r="M41">
        <v>11065</v>
      </c>
      <c r="N41">
        <f t="shared" si="0"/>
        <v>7538</v>
      </c>
      <c r="O41" s="1">
        <f t="shared" si="1"/>
        <v>9.9051061906913684</v>
      </c>
      <c r="P41" s="1">
        <f t="shared" si="2"/>
        <v>21.970176231360146</v>
      </c>
      <c r="Q41" s="1">
        <f t="shared" si="3"/>
        <v>68.124717577948488</v>
      </c>
      <c r="R41" s="1"/>
    </row>
    <row r="42" spans="1:18" x14ac:dyDescent="0.25">
      <c r="A42" t="s">
        <v>203</v>
      </c>
      <c r="B42">
        <v>90</v>
      </c>
      <c r="C42">
        <v>4</v>
      </c>
      <c r="D42" t="s">
        <v>10</v>
      </c>
      <c r="E42">
        <v>-1</v>
      </c>
      <c r="F42">
        <v>47.368000000000002</v>
      </c>
      <c r="G42" t="s">
        <v>11</v>
      </c>
      <c r="H42">
        <v>96</v>
      </c>
      <c r="I42">
        <v>25.100999999999999</v>
      </c>
      <c r="J42">
        <v>50</v>
      </c>
      <c r="K42">
        <v>243</v>
      </c>
      <c r="L42">
        <v>4352</v>
      </c>
      <c r="M42">
        <v>26555</v>
      </c>
      <c r="N42">
        <f t="shared" si="0"/>
        <v>21960</v>
      </c>
      <c r="O42" s="1">
        <f t="shared" si="1"/>
        <v>0.9150819054791941</v>
      </c>
      <c r="P42" s="1">
        <f t="shared" si="2"/>
        <v>16.388627377141781</v>
      </c>
      <c r="Q42" s="1">
        <f t="shared" si="3"/>
        <v>82.696290717379028</v>
      </c>
      <c r="R42" s="1"/>
    </row>
    <row r="43" spans="1:18" x14ac:dyDescent="0.25">
      <c r="A43" t="s">
        <v>205</v>
      </c>
      <c r="B43">
        <v>90</v>
      </c>
      <c r="C43">
        <v>4</v>
      </c>
      <c r="D43" t="s">
        <v>10</v>
      </c>
      <c r="E43">
        <v>-1</v>
      </c>
      <c r="F43">
        <v>35.491</v>
      </c>
      <c r="G43" t="s">
        <v>11</v>
      </c>
      <c r="H43">
        <v>108</v>
      </c>
      <c r="I43">
        <v>6.0000000000000001E-3</v>
      </c>
      <c r="J43">
        <v>50</v>
      </c>
      <c r="K43">
        <v>155</v>
      </c>
      <c r="L43">
        <v>4338</v>
      </c>
      <c r="M43">
        <v>21851</v>
      </c>
      <c r="N43">
        <f t="shared" si="0"/>
        <v>17358</v>
      </c>
      <c r="O43" s="1">
        <f t="shared" si="1"/>
        <v>0.70934968651320307</v>
      </c>
      <c r="P43" s="1">
        <f t="shared" si="2"/>
        <v>19.85263832318887</v>
      </c>
      <c r="Q43" s="1">
        <f t="shared" si="3"/>
        <v>79.438011990297923</v>
      </c>
      <c r="R43" s="1"/>
    </row>
    <row r="44" spans="1:18" x14ac:dyDescent="0.25">
      <c r="A44" t="s">
        <v>207</v>
      </c>
      <c r="B44">
        <v>90</v>
      </c>
      <c r="C44">
        <v>4</v>
      </c>
      <c r="D44" t="s">
        <v>10</v>
      </c>
      <c r="E44">
        <v>-1</v>
      </c>
      <c r="F44">
        <v>1.0529999999999999</v>
      </c>
      <c r="G44" t="s">
        <v>11</v>
      </c>
      <c r="H44">
        <v>68</v>
      </c>
      <c r="I44">
        <v>0.14099999999999999</v>
      </c>
      <c r="J44">
        <v>50</v>
      </c>
      <c r="K44">
        <v>609</v>
      </c>
      <c r="L44">
        <v>580</v>
      </c>
      <c r="M44">
        <v>1448</v>
      </c>
      <c r="N44">
        <f t="shared" si="0"/>
        <v>259</v>
      </c>
      <c r="O44" s="1">
        <f t="shared" si="1"/>
        <v>42.05801104972376</v>
      </c>
      <c r="P44" s="1">
        <f t="shared" si="2"/>
        <v>40.055248618784525</v>
      </c>
      <c r="Q44" s="1">
        <f t="shared" si="3"/>
        <v>17.886740331491712</v>
      </c>
      <c r="R44" s="1"/>
    </row>
    <row r="45" spans="1:18" x14ac:dyDescent="0.25">
      <c r="A45" t="s">
        <v>209</v>
      </c>
      <c r="B45">
        <v>90</v>
      </c>
      <c r="C45">
        <v>4</v>
      </c>
      <c r="D45" t="s">
        <v>10</v>
      </c>
      <c r="E45">
        <v>-1</v>
      </c>
      <c r="F45">
        <v>0.39300000000000002</v>
      </c>
      <c r="G45" t="s">
        <v>11</v>
      </c>
      <c r="H45">
        <v>93</v>
      </c>
      <c r="I45">
        <v>1E-3</v>
      </c>
      <c r="J45">
        <v>50</v>
      </c>
      <c r="K45">
        <v>540</v>
      </c>
      <c r="L45">
        <v>540</v>
      </c>
      <c r="M45">
        <v>1092</v>
      </c>
      <c r="N45">
        <f t="shared" si="0"/>
        <v>12</v>
      </c>
      <c r="O45" s="1">
        <f t="shared" si="1"/>
        <v>49.450549450549453</v>
      </c>
      <c r="P45" s="1">
        <f t="shared" si="2"/>
        <v>49.450549450549453</v>
      </c>
      <c r="Q45" s="1">
        <f t="shared" si="3"/>
        <v>1.098901098901099</v>
      </c>
      <c r="R45" s="1"/>
    </row>
    <row r="46" spans="1:18" x14ac:dyDescent="0.25">
      <c r="A46" t="s">
        <v>211</v>
      </c>
      <c r="B46">
        <v>90</v>
      </c>
      <c r="C46">
        <v>4</v>
      </c>
      <c r="D46" t="s">
        <v>10</v>
      </c>
      <c r="E46">
        <v>-1</v>
      </c>
      <c r="F46">
        <v>72.902000000000001</v>
      </c>
      <c r="G46" t="s">
        <v>11</v>
      </c>
      <c r="H46">
        <v>133</v>
      </c>
      <c r="I46">
        <v>69.366</v>
      </c>
      <c r="J46">
        <v>50</v>
      </c>
      <c r="K46">
        <v>542</v>
      </c>
      <c r="L46">
        <v>4265</v>
      </c>
      <c r="M46">
        <v>23924</v>
      </c>
      <c r="N46">
        <f t="shared" si="0"/>
        <v>19117</v>
      </c>
      <c r="O46" s="1">
        <f t="shared" si="1"/>
        <v>2.2655074402273869</v>
      </c>
      <c r="P46" s="1">
        <f t="shared" si="2"/>
        <v>17.827286406955359</v>
      </c>
      <c r="Q46" s="1">
        <f t="shared" si="3"/>
        <v>79.907206152817253</v>
      </c>
      <c r="R46" s="1"/>
    </row>
    <row r="47" spans="1:18" x14ac:dyDescent="0.25">
      <c r="A47" t="s">
        <v>213</v>
      </c>
      <c r="B47">
        <v>90</v>
      </c>
      <c r="C47">
        <v>4</v>
      </c>
      <c r="D47" t="s">
        <v>10</v>
      </c>
      <c r="E47">
        <v>-1</v>
      </c>
      <c r="F47">
        <v>69.272000000000006</v>
      </c>
      <c r="G47" t="s">
        <v>11</v>
      </c>
      <c r="H47">
        <v>80</v>
      </c>
      <c r="I47">
        <v>51.506</v>
      </c>
      <c r="J47">
        <v>50</v>
      </c>
      <c r="K47">
        <v>393</v>
      </c>
      <c r="L47">
        <v>4255</v>
      </c>
      <c r="M47">
        <v>25768</v>
      </c>
      <c r="N47">
        <f t="shared" si="0"/>
        <v>21120</v>
      </c>
      <c r="O47" s="1">
        <f t="shared" si="1"/>
        <v>1.5251474697298975</v>
      </c>
      <c r="P47" s="1">
        <f t="shared" si="2"/>
        <v>16.512728966159578</v>
      </c>
      <c r="Q47" s="1">
        <f t="shared" si="3"/>
        <v>81.962123564110527</v>
      </c>
      <c r="R47" s="1"/>
    </row>
    <row r="48" spans="1:18" x14ac:dyDescent="0.25">
      <c r="A48" t="s">
        <v>215</v>
      </c>
      <c r="B48">
        <v>90</v>
      </c>
      <c r="C48">
        <v>4</v>
      </c>
      <c r="D48" t="s">
        <v>10</v>
      </c>
      <c r="E48">
        <v>-1</v>
      </c>
      <c r="F48">
        <v>2.9750000000000001</v>
      </c>
      <c r="G48" t="s">
        <v>11</v>
      </c>
      <c r="H48">
        <v>90</v>
      </c>
      <c r="I48">
        <v>1E-3</v>
      </c>
      <c r="J48">
        <v>50</v>
      </c>
      <c r="K48">
        <v>1656</v>
      </c>
      <c r="L48">
        <v>1656</v>
      </c>
      <c r="M48">
        <v>5062</v>
      </c>
      <c r="N48">
        <f t="shared" si="0"/>
        <v>1750</v>
      </c>
      <c r="O48" s="1">
        <f t="shared" si="1"/>
        <v>32.714342157250101</v>
      </c>
      <c r="P48" s="1">
        <f t="shared" si="2"/>
        <v>32.714342157250101</v>
      </c>
      <c r="Q48" s="1">
        <f t="shared" si="3"/>
        <v>34.571315685499805</v>
      </c>
      <c r="R48" s="1"/>
    </row>
    <row r="49" spans="1:18" x14ac:dyDescent="0.25">
      <c r="A49" t="s">
        <v>217</v>
      </c>
      <c r="B49">
        <v>90</v>
      </c>
      <c r="C49">
        <v>4</v>
      </c>
      <c r="D49" t="s">
        <v>10</v>
      </c>
      <c r="E49">
        <v>-1</v>
      </c>
      <c r="F49">
        <v>1.901</v>
      </c>
      <c r="G49" t="s">
        <v>11</v>
      </c>
      <c r="H49">
        <v>88</v>
      </c>
      <c r="I49">
        <v>1E-3</v>
      </c>
      <c r="J49">
        <v>50</v>
      </c>
      <c r="K49">
        <v>1376</v>
      </c>
      <c r="L49">
        <v>1376</v>
      </c>
      <c r="M49">
        <v>3420</v>
      </c>
      <c r="N49">
        <f t="shared" si="0"/>
        <v>668</v>
      </c>
      <c r="O49" s="1">
        <f t="shared" si="1"/>
        <v>40.23391812865497</v>
      </c>
      <c r="P49" s="1">
        <f t="shared" si="2"/>
        <v>40.23391812865497</v>
      </c>
      <c r="Q49" s="1">
        <f t="shared" si="3"/>
        <v>19.532163742690059</v>
      </c>
      <c r="R49" s="1"/>
    </row>
    <row r="50" spans="1:18" x14ac:dyDescent="0.25">
      <c r="A50" t="s">
        <v>219</v>
      </c>
      <c r="B50">
        <v>90</v>
      </c>
      <c r="C50">
        <v>4</v>
      </c>
      <c r="D50" t="s">
        <v>10</v>
      </c>
      <c r="E50">
        <v>-1</v>
      </c>
      <c r="F50">
        <v>98.995999999999995</v>
      </c>
      <c r="G50" t="s">
        <v>11</v>
      </c>
      <c r="H50">
        <v>179</v>
      </c>
      <c r="I50">
        <v>96.914000000000001</v>
      </c>
      <c r="J50">
        <v>50</v>
      </c>
      <c r="K50">
        <v>172</v>
      </c>
      <c r="L50">
        <v>4303</v>
      </c>
      <c r="M50">
        <v>23044</v>
      </c>
      <c r="N50">
        <f t="shared" si="0"/>
        <v>18569</v>
      </c>
      <c r="O50" s="1">
        <f t="shared" si="1"/>
        <v>0.74639819475785463</v>
      </c>
      <c r="P50" s="1">
        <f t="shared" si="2"/>
        <v>18.672973442110745</v>
      </c>
      <c r="Q50" s="1">
        <f t="shared" si="3"/>
        <v>80.580628363131396</v>
      </c>
      <c r="R50" s="1"/>
    </row>
    <row r="51" spans="1:18" x14ac:dyDescent="0.25">
      <c r="A51" t="s">
        <v>221</v>
      </c>
      <c r="B51">
        <v>90</v>
      </c>
      <c r="C51">
        <v>4</v>
      </c>
      <c r="D51" t="s">
        <v>10</v>
      </c>
      <c r="E51">
        <v>-1</v>
      </c>
      <c r="F51">
        <v>51.932000000000002</v>
      </c>
      <c r="G51" t="s">
        <v>11</v>
      </c>
      <c r="H51">
        <v>82</v>
      </c>
      <c r="I51">
        <v>36.478999999999999</v>
      </c>
      <c r="J51">
        <v>50</v>
      </c>
      <c r="K51">
        <v>1585</v>
      </c>
      <c r="L51">
        <v>4137</v>
      </c>
      <c r="M51">
        <v>23292</v>
      </c>
      <c r="N51">
        <f t="shared" si="0"/>
        <v>17570</v>
      </c>
      <c r="O51" s="1">
        <f t="shared" si="1"/>
        <v>6.8049115576163484</v>
      </c>
      <c r="P51" s="1">
        <f t="shared" si="2"/>
        <v>17.761463163317877</v>
      </c>
      <c r="Q51" s="1">
        <f t="shared" si="3"/>
        <v>75.43362527906578</v>
      </c>
      <c r="R51" s="1"/>
    </row>
    <row r="52" spans="1:18" x14ac:dyDescent="0.25">
      <c r="A52" t="s">
        <v>223</v>
      </c>
      <c r="B52">
        <v>90</v>
      </c>
      <c r="C52">
        <v>4</v>
      </c>
      <c r="D52" t="s">
        <v>10</v>
      </c>
      <c r="E52">
        <v>-1</v>
      </c>
      <c r="F52">
        <v>42.862000000000002</v>
      </c>
      <c r="G52" t="s">
        <v>11</v>
      </c>
      <c r="H52">
        <v>81</v>
      </c>
      <c r="I52">
        <v>33.835999999999999</v>
      </c>
      <c r="J52">
        <v>50</v>
      </c>
      <c r="K52">
        <v>1446</v>
      </c>
      <c r="L52">
        <v>4044</v>
      </c>
      <c r="M52">
        <v>24163</v>
      </c>
      <c r="N52">
        <f t="shared" si="0"/>
        <v>18673</v>
      </c>
      <c r="O52" s="1">
        <f t="shared" si="1"/>
        <v>5.9843562471547411</v>
      </c>
      <c r="P52" s="1">
        <f t="shared" si="2"/>
        <v>16.736332409055166</v>
      </c>
      <c r="Q52" s="1">
        <f t="shared" si="3"/>
        <v>77.279311343790084</v>
      </c>
      <c r="R52" s="1"/>
    </row>
    <row r="53" spans="1:18" x14ac:dyDescent="0.25">
      <c r="A53" t="s">
        <v>225</v>
      </c>
      <c r="B53">
        <v>90</v>
      </c>
      <c r="C53">
        <v>4</v>
      </c>
      <c r="D53" t="s">
        <v>10</v>
      </c>
      <c r="E53">
        <v>-1</v>
      </c>
      <c r="F53">
        <v>3.4000000000000002E-2</v>
      </c>
      <c r="G53" t="s">
        <v>11</v>
      </c>
      <c r="H53">
        <v>73</v>
      </c>
      <c r="I53">
        <v>2E-3</v>
      </c>
      <c r="J53">
        <v>50</v>
      </c>
      <c r="K53">
        <v>30</v>
      </c>
      <c r="L53">
        <v>30</v>
      </c>
      <c r="M53">
        <v>60</v>
      </c>
      <c r="N53">
        <f t="shared" si="0"/>
        <v>0</v>
      </c>
      <c r="O53" s="1">
        <f t="shared" si="1"/>
        <v>50</v>
      </c>
      <c r="P53" s="1">
        <f t="shared" si="2"/>
        <v>50</v>
      </c>
      <c r="Q53" s="1">
        <f t="shared" si="3"/>
        <v>0</v>
      </c>
      <c r="R53" s="1"/>
    </row>
    <row r="54" spans="1:18" x14ac:dyDescent="0.25">
      <c r="A54" t="s">
        <v>227</v>
      </c>
      <c r="B54">
        <v>90</v>
      </c>
      <c r="C54">
        <v>4</v>
      </c>
      <c r="D54" t="s">
        <v>10</v>
      </c>
      <c r="E54">
        <v>-1</v>
      </c>
      <c r="F54">
        <v>120.858</v>
      </c>
      <c r="G54" t="s">
        <v>11</v>
      </c>
      <c r="H54">
        <v>193</v>
      </c>
      <c r="I54">
        <v>118.979</v>
      </c>
      <c r="J54">
        <v>50</v>
      </c>
      <c r="K54">
        <v>272</v>
      </c>
      <c r="L54">
        <v>4305</v>
      </c>
      <c r="M54">
        <v>21719</v>
      </c>
      <c r="N54">
        <f t="shared" si="0"/>
        <v>17142</v>
      </c>
      <c r="O54" s="1">
        <f t="shared" si="1"/>
        <v>1.2523596850683734</v>
      </c>
      <c r="P54" s="1">
        <f t="shared" si="2"/>
        <v>19.821354574335835</v>
      </c>
      <c r="Q54" s="1">
        <f t="shared" si="3"/>
        <v>78.926285740595787</v>
      </c>
      <c r="R54" s="1"/>
    </row>
    <row r="55" spans="1:18" x14ac:dyDescent="0.25">
      <c r="A55" t="s">
        <v>229</v>
      </c>
      <c r="B55">
        <v>90</v>
      </c>
      <c r="C55">
        <v>4</v>
      </c>
      <c r="D55" t="s">
        <v>10</v>
      </c>
      <c r="E55">
        <v>-1</v>
      </c>
      <c r="F55">
        <v>84.091999999999999</v>
      </c>
      <c r="G55" t="s">
        <v>11</v>
      </c>
      <c r="H55">
        <v>94</v>
      </c>
      <c r="I55">
        <v>80.991</v>
      </c>
      <c r="J55">
        <v>50</v>
      </c>
      <c r="K55">
        <v>1147</v>
      </c>
      <c r="L55">
        <v>4182</v>
      </c>
      <c r="M55">
        <v>26500</v>
      </c>
      <c r="N55">
        <f t="shared" si="0"/>
        <v>21171</v>
      </c>
      <c r="O55" s="1">
        <f t="shared" si="1"/>
        <v>4.3283018867924534</v>
      </c>
      <c r="P55" s="1">
        <f t="shared" si="2"/>
        <v>15.781132075471699</v>
      </c>
      <c r="Q55" s="1">
        <f t="shared" si="3"/>
        <v>79.890566037735837</v>
      </c>
      <c r="R55" s="1"/>
    </row>
    <row r="56" spans="1:18" x14ac:dyDescent="0.25">
      <c r="A56" t="s">
        <v>231</v>
      </c>
      <c r="B56">
        <v>90</v>
      </c>
      <c r="C56">
        <v>4</v>
      </c>
      <c r="D56" t="s">
        <v>10</v>
      </c>
      <c r="E56">
        <v>-1</v>
      </c>
      <c r="F56">
        <v>64.421999999999997</v>
      </c>
      <c r="G56" t="s">
        <v>11</v>
      </c>
      <c r="H56">
        <v>68</v>
      </c>
      <c r="I56">
        <v>51.706000000000003</v>
      </c>
      <c r="J56">
        <v>50</v>
      </c>
      <c r="K56">
        <v>1494</v>
      </c>
      <c r="L56">
        <v>4007</v>
      </c>
      <c r="M56">
        <v>22280</v>
      </c>
      <c r="N56">
        <f t="shared" si="0"/>
        <v>16779</v>
      </c>
      <c r="O56" s="1">
        <f t="shared" si="1"/>
        <v>6.7055655296229792</v>
      </c>
      <c r="P56" s="1">
        <f t="shared" si="2"/>
        <v>17.984739676840217</v>
      </c>
      <c r="Q56" s="1">
        <f t="shared" si="3"/>
        <v>75.309694793536806</v>
      </c>
      <c r="R56" s="1"/>
    </row>
    <row r="57" spans="1:18" x14ac:dyDescent="0.25">
      <c r="A57" t="s">
        <v>233</v>
      </c>
      <c r="B57">
        <v>90</v>
      </c>
      <c r="C57">
        <v>4</v>
      </c>
      <c r="D57" t="s">
        <v>10</v>
      </c>
      <c r="E57">
        <v>-1</v>
      </c>
      <c r="F57">
        <v>3.669</v>
      </c>
      <c r="G57" t="s">
        <v>11</v>
      </c>
      <c r="H57">
        <v>65</v>
      </c>
      <c r="I57">
        <v>1E-3</v>
      </c>
      <c r="J57">
        <v>50</v>
      </c>
      <c r="K57">
        <v>1132</v>
      </c>
      <c r="L57">
        <v>1132</v>
      </c>
      <c r="M57">
        <v>3039</v>
      </c>
      <c r="N57">
        <f t="shared" si="0"/>
        <v>775</v>
      </c>
      <c r="O57" s="1">
        <f t="shared" si="1"/>
        <v>37.249095097071404</v>
      </c>
      <c r="P57" s="1">
        <f t="shared" si="2"/>
        <v>37.249095097071404</v>
      </c>
      <c r="Q57" s="1">
        <f t="shared" si="3"/>
        <v>25.501809805857189</v>
      </c>
      <c r="R57" s="1"/>
    </row>
    <row r="58" spans="1:18" x14ac:dyDescent="0.25">
      <c r="A58" t="s">
        <v>235</v>
      </c>
      <c r="B58">
        <v>90</v>
      </c>
      <c r="C58">
        <v>4</v>
      </c>
      <c r="D58" t="s">
        <v>10</v>
      </c>
      <c r="E58">
        <v>-1</v>
      </c>
      <c r="F58">
        <v>29.689</v>
      </c>
      <c r="G58" t="s">
        <v>11</v>
      </c>
      <c r="H58">
        <v>119</v>
      </c>
      <c r="I58">
        <v>13.106</v>
      </c>
      <c r="J58">
        <v>50</v>
      </c>
      <c r="K58">
        <v>102</v>
      </c>
      <c r="L58">
        <v>4356</v>
      </c>
      <c r="M58">
        <v>20718</v>
      </c>
      <c r="N58">
        <f t="shared" si="0"/>
        <v>16260</v>
      </c>
      <c r="O58" s="1">
        <f t="shared" si="1"/>
        <v>0.49232551404575731</v>
      </c>
      <c r="P58" s="1">
        <f t="shared" si="2"/>
        <v>21.025195482189403</v>
      </c>
      <c r="Q58" s="1">
        <f t="shared" si="3"/>
        <v>78.482479003764837</v>
      </c>
      <c r="R58" s="1"/>
    </row>
    <row r="59" spans="1:18" x14ac:dyDescent="0.25">
      <c r="A59" t="s">
        <v>237</v>
      </c>
      <c r="B59">
        <v>90</v>
      </c>
      <c r="C59">
        <v>4</v>
      </c>
      <c r="D59" t="s">
        <v>10</v>
      </c>
      <c r="E59">
        <v>-1</v>
      </c>
      <c r="F59">
        <v>12.189</v>
      </c>
      <c r="G59" t="s">
        <v>11</v>
      </c>
      <c r="H59">
        <v>105</v>
      </c>
      <c r="I59">
        <v>3.1E-2</v>
      </c>
      <c r="J59">
        <v>50</v>
      </c>
      <c r="K59">
        <v>1749</v>
      </c>
      <c r="L59">
        <v>3640</v>
      </c>
      <c r="M59">
        <v>19321</v>
      </c>
      <c r="N59">
        <f t="shared" si="0"/>
        <v>13932</v>
      </c>
      <c r="O59" s="1">
        <f t="shared" si="1"/>
        <v>9.0523264841364313</v>
      </c>
      <c r="P59" s="1">
        <f t="shared" si="2"/>
        <v>18.83960457533254</v>
      </c>
      <c r="Q59" s="1">
        <f t="shared" si="3"/>
        <v>72.108068940531041</v>
      </c>
      <c r="R59" s="1"/>
    </row>
    <row r="60" spans="1:18" x14ac:dyDescent="0.25">
      <c r="A60" t="s">
        <v>239</v>
      </c>
      <c r="B60">
        <v>90</v>
      </c>
      <c r="C60">
        <v>4</v>
      </c>
      <c r="D60" t="s">
        <v>10</v>
      </c>
      <c r="E60">
        <v>-1</v>
      </c>
      <c r="F60">
        <v>21.984000000000002</v>
      </c>
      <c r="G60" t="s">
        <v>11</v>
      </c>
      <c r="H60">
        <v>93</v>
      </c>
      <c r="I60">
        <v>1E-3</v>
      </c>
      <c r="J60">
        <v>50</v>
      </c>
      <c r="K60">
        <v>336</v>
      </c>
      <c r="L60">
        <v>4221</v>
      </c>
      <c r="M60">
        <v>17066</v>
      </c>
      <c r="N60">
        <f t="shared" si="0"/>
        <v>12509</v>
      </c>
      <c r="O60" s="1">
        <f t="shared" si="1"/>
        <v>1.9688269073010665</v>
      </c>
      <c r="P60" s="1">
        <f t="shared" si="2"/>
        <v>24.733388022969645</v>
      </c>
      <c r="Q60" s="1">
        <f t="shared" si="3"/>
        <v>73.297785069729287</v>
      </c>
      <c r="R60" s="1"/>
    </row>
    <row r="61" spans="1:18" x14ac:dyDescent="0.25">
      <c r="A61" t="s">
        <v>241</v>
      </c>
      <c r="B61">
        <v>90</v>
      </c>
      <c r="C61">
        <v>4</v>
      </c>
      <c r="D61" t="s">
        <v>10</v>
      </c>
      <c r="E61">
        <v>-1</v>
      </c>
      <c r="F61">
        <v>1.5189999999999999</v>
      </c>
      <c r="G61" t="s">
        <v>11</v>
      </c>
      <c r="H61">
        <v>85</v>
      </c>
      <c r="I61">
        <v>1E-3</v>
      </c>
      <c r="J61">
        <v>50</v>
      </c>
      <c r="K61">
        <v>1341</v>
      </c>
      <c r="L61">
        <v>1341</v>
      </c>
      <c r="M61">
        <v>4116</v>
      </c>
      <c r="N61">
        <f t="shared" si="0"/>
        <v>1434</v>
      </c>
      <c r="O61" s="1">
        <f t="shared" si="1"/>
        <v>32.580174927113703</v>
      </c>
      <c r="P61" s="1">
        <f t="shared" si="2"/>
        <v>32.580174927113703</v>
      </c>
      <c r="Q61" s="1">
        <f t="shared" si="3"/>
        <v>34.839650145772595</v>
      </c>
      <c r="R61" s="1"/>
    </row>
    <row r="62" spans="1:18" x14ac:dyDescent="0.25">
      <c r="A62" t="s">
        <v>299</v>
      </c>
      <c r="B62">
        <v>120</v>
      </c>
      <c r="C62">
        <v>4</v>
      </c>
      <c r="D62" t="s">
        <v>10</v>
      </c>
      <c r="E62">
        <v>-1</v>
      </c>
      <c r="F62">
        <v>92.4</v>
      </c>
      <c r="G62" t="s">
        <v>11</v>
      </c>
      <c r="H62">
        <v>113</v>
      </c>
      <c r="I62">
        <v>51.22</v>
      </c>
      <c r="J62">
        <v>50</v>
      </c>
      <c r="K62">
        <v>1212</v>
      </c>
      <c r="L62">
        <v>5594</v>
      </c>
      <c r="M62">
        <v>32756</v>
      </c>
      <c r="N62">
        <f t="shared" si="0"/>
        <v>25950</v>
      </c>
      <c r="O62" s="1">
        <f t="shared" si="1"/>
        <v>3.7000854805226524</v>
      </c>
      <c r="P62" s="1">
        <f t="shared" si="2"/>
        <v>17.07778727561363</v>
      </c>
      <c r="Q62" s="1">
        <f t="shared" si="3"/>
        <v>79.22212724386371</v>
      </c>
    </row>
    <row r="63" spans="1:18" x14ac:dyDescent="0.25">
      <c r="A63" t="s">
        <v>301</v>
      </c>
      <c r="B63">
        <v>120</v>
      </c>
      <c r="C63">
        <v>4</v>
      </c>
      <c r="D63" t="s">
        <v>10</v>
      </c>
      <c r="E63">
        <v>-1</v>
      </c>
      <c r="F63">
        <v>93.76</v>
      </c>
      <c r="G63" t="s">
        <v>11</v>
      </c>
      <c r="H63">
        <v>115</v>
      </c>
      <c r="I63">
        <v>29.225000000000001</v>
      </c>
      <c r="J63">
        <v>50</v>
      </c>
      <c r="K63">
        <v>2139</v>
      </c>
      <c r="L63">
        <v>5394</v>
      </c>
      <c r="M63">
        <v>38923</v>
      </c>
      <c r="N63">
        <f t="shared" si="0"/>
        <v>31390</v>
      </c>
      <c r="O63" s="1">
        <f t="shared" si="1"/>
        <v>5.4954654060581154</v>
      </c>
      <c r="P63" s="1">
        <f t="shared" si="2"/>
        <v>13.858130154407419</v>
      </c>
      <c r="Q63" s="1">
        <f t="shared" si="3"/>
        <v>80.646404439534464</v>
      </c>
    </row>
    <row r="64" spans="1:18" x14ac:dyDescent="0.25">
      <c r="A64" t="s">
        <v>303</v>
      </c>
      <c r="B64">
        <v>120</v>
      </c>
      <c r="C64">
        <v>4</v>
      </c>
      <c r="D64" t="s">
        <v>10</v>
      </c>
      <c r="E64">
        <v>-1</v>
      </c>
      <c r="F64">
        <v>100.76300000000001</v>
      </c>
      <c r="G64" t="s">
        <v>11</v>
      </c>
      <c r="H64">
        <v>89</v>
      </c>
      <c r="I64">
        <v>44.945999999999998</v>
      </c>
      <c r="J64">
        <v>50</v>
      </c>
      <c r="K64">
        <v>1668</v>
      </c>
      <c r="L64">
        <v>5487</v>
      </c>
      <c r="M64">
        <v>32871</v>
      </c>
      <c r="N64">
        <f t="shared" si="0"/>
        <v>25716</v>
      </c>
      <c r="O64" s="1">
        <f t="shared" si="1"/>
        <v>5.0743816738158252</v>
      </c>
      <c r="P64" s="1">
        <f t="shared" si="2"/>
        <v>16.69252532627544</v>
      </c>
      <c r="Q64" s="1">
        <f t="shared" si="3"/>
        <v>78.233092999908735</v>
      </c>
    </row>
    <row r="65" spans="1:17" x14ac:dyDescent="0.25">
      <c r="A65" t="s">
        <v>305</v>
      </c>
      <c r="B65">
        <v>120</v>
      </c>
      <c r="C65">
        <v>4</v>
      </c>
      <c r="D65" t="s">
        <v>10</v>
      </c>
      <c r="E65">
        <v>-1</v>
      </c>
      <c r="F65">
        <v>48.545999999999999</v>
      </c>
      <c r="G65" t="s">
        <v>11</v>
      </c>
      <c r="H65">
        <v>95</v>
      </c>
      <c r="I65">
        <v>3.4220000000000002</v>
      </c>
      <c r="J65">
        <v>50</v>
      </c>
      <c r="K65">
        <v>931</v>
      </c>
      <c r="L65">
        <v>5659</v>
      </c>
      <c r="M65">
        <v>30410</v>
      </c>
      <c r="N65">
        <f t="shared" si="0"/>
        <v>23820</v>
      </c>
      <c r="O65" s="1">
        <f t="shared" si="1"/>
        <v>3.0614929299572506</v>
      </c>
      <c r="P65" s="1">
        <f t="shared" si="2"/>
        <v>18.609010194015127</v>
      </c>
      <c r="Q65" s="1">
        <f t="shared" si="3"/>
        <v>78.329496876027633</v>
      </c>
    </row>
    <row r="66" spans="1:17" x14ac:dyDescent="0.25">
      <c r="A66" t="s">
        <v>307</v>
      </c>
      <c r="B66">
        <v>120</v>
      </c>
      <c r="C66">
        <v>4</v>
      </c>
      <c r="D66" t="s">
        <v>10</v>
      </c>
      <c r="E66">
        <v>-1</v>
      </c>
      <c r="F66">
        <v>100.422</v>
      </c>
      <c r="G66" t="s">
        <v>11</v>
      </c>
      <c r="H66">
        <v>86</v>
      </c>
      <c r="I66">
        <v>32.154000000000003</v>
      </c>
      <c r="J66">
        <v>50</v>
      </c>
      <c r="K66">
        <v>217</v>
      </c>
      <c r="L66">
        <v>5848</v>
      </c>
      <c r="M66">
        <v>34371</v>
      </c>
      <c r="N66">
        <f t="shared" si="0"/>
        <v>28306</v>
      </c>
      <c r="O66" s="1">
        <f t="shared" si="1"/>
        <v>0.63134619301155037</v>
      </c>
      <c r="P66" s="1">
        <f t="shared" si="2"/>
        <v>17.014343487242151</v>
      </c>
      <c r="Q66" s="1">
        <f t="shared" si="3"/>
        <v>82.35431031974629</v>
      </c>
    </row>
    <row r="67" spans="1:17" x14ac:dyDescent="0.25">
      <c r="A67" t="s">
        <v>309</v>
      </c>
      <c r="B67">
        <v>120</v>
      </c>
      <c r="C67">
        <v>4</v>
      </c>
      <c r="D67" t="s">
        <v>10</v>
      </c>
      <c r="E67">
        <v>-1</v>
      </c>
      <c r="F67">
        <v>196.952</v>
      </c>
      <c r="G67" t="s">
        <v>11</v>
      </c>
      <c r="H67">
        <v>201</v>
      </c>
      <c r="I67">
        <v>184.303</v>
      </c>
      <c r="J67">
        <v>50</v>
      </c>
      <c r="K67">
        <v>171</v>
      </c>
      <c r="L67">
        <v>5807</v>
      </c>
      <c r="M67">
        <v>33209</v>
      </c>
      <c r="N67">
        <f t="shared" ref="N67:N81" si="4">M67-L67-K67</f>
        <v>27231</v>
      </c>
      <c r="O67" s="1">
        <f t="shared" ref="O67:O81" si="5">K67/$M67*100</f>
        <v>0.51492065403956766</v>
      </c>
      <c r="P67" s="1">
        <f t="shared" ref="P67:P81" si="6">L67/$M67*100</f>
        <v>17.486223614080522</v>
      </c>
      <c r="Q67" s="1">
        <f t="shared" ref="Q67:Q81" si="7">N67/$M67*100</f>
        <v>81.998855731879914</v>
      </c>
    </row>
    <row r="68" spans="1:17" x14ac:dyDescent="0.25">
      <c r="A68" t="s">
        <v>311</v>
      </c>
      <c r="B68">
        <v>120</v>
      </c>
      <c r="C68">
        <v>4</v>
      </c>
      <c r="D68" t="s">
        <v>10</v>
      </c>
      <c r="E68">
        <v>-1</v>
      </c>
      <c r="F68">
        <v>210.56200000000001</v>
      </c>
      <c r="G68" t="s">
        <v>11</v>
      </c>
      <c r="H68">
        <v>167</v>
      </c>
      <c r="I68">
        <v>193.744</v>
      </c>
      <c r="J68">
        <v>50</v>
      </c>
      <c r="K68">
        <v>330</v>
      </c>
      <c r="L68">
        <v>5735</v>
      </c>
      <c r="M68">
        <v>33294</v>
      </c>
      <c r="N68">
        <f t="shared" si="4"/>
        <v>27229</v>
      </c>
      <c r="O68" s="1">
        <f t="shared" si="5"/>
        <v>0.99116958010452338</v>
      </c>
      <c r="P68" s="1">
        <f t="shared" si="6"/>
        <v>17.225325884543764</v>
      </c>
      <c r="Q68" s="1">
        <f t="shared" si="7"/>
        <v>81.78350453535171</v>
      </c>
    </row>
    <row r="69" spans="1:17" x14ac:dyDescent="0.25">
      <c r="A69" t="s">
        <v>313</v>
      </c>
      <c r="B69">
        <v>120</v>
      </c>
      <c r="C69">
        <v>4</v>
      </c>
      <c r="D69" t="s">
        <v>10</v>
      </c>
      <c r="E69">
        <v>-1</v>
      </c>
      <c r="F69">
        <v>131.52699999999999</v>
      </c>
      <c r="G69" t="s">
        <v>11</v>
      </c>
      <c r="H69">
        <v>130</v>
      </c>
      <c r="I69">
        <v>114.04600000000001</v>
      </c>
      <c r="J69">
        <v>50</v>
      </c>
      <c r="K69">
        <v>1286</v>
      </c>
      <c r="L69">
        <v>5664</v>
      </c>
      <c r="M69">
        <v>35191</v>
      </c>
      <c r="N69">
        <f t="shared" si="4"/>
        <v>28241</v>
      </c>
      <c r="O69" s="1">
        <f t="shared" si="5"/>
        <v>3.6543434400841122</v>
      </c>
      <c r="P69" s="1">
        <f t="shared" si="6"/>
        <v>16.095024295984768</v>
      </c>
      <c r="Q69" s="1">
        <f t="shared" si="7"/>
        <v>80.250632263931124</v>
      </c>
    </row>
    <row r="70" spans="1:17" x14ac:dyDescent="0.25">
      <c r="A70" t="s">
        <v>315</v>
      </c>
      <c r="B70">
        <v>120</v>
      </c>
      <c r="C70">
        <v>4</v>
      </c>
      <c r="D70" t="s">
        <v>10</v>
      </c>
      <c r="E70">
        <v>-1</v>
      </c>
      <c r="F70">
        <v>143.88999999999999</v>
      </c>
      <c r="G70" t="s">
        <v>11</v>
      </c>
      <c r="H70">
        <v>96</v>
      </c>
      <c r="I70">
        <v>93.596999999999994</v>
      </c>
      <c r="J70">
        <v>50</v>
      </c>
      <c r="K70">
        <v>657</v>
      </c>
      <c r="L70">
        <v>5710</v>
      </c>
      <c r="M70">
        <v>35871</v>
      </c>
      <c r="N70">
        <f t="shared" si="4"/>
        <v>29504</v>
      </c>
      <c r="O70" s="1">
        <f t="shared" si="5"/>
        <v>1.8315631011123192</v>
      </c>
      <c r="P70" s="1">
        <f t="shared" si="6"/>
        <v>15.918151152741769</v>
      </c>
      <c r="Q70" s="1">
        <f t="shared" si="7"/>
        <v>82.250285746145906</v>
      </c>
    </row>
    <row r="71" spans="1:17" x14ac:dyDescent="0.25">
      <c r="A71" t="s">
        <v>317</v>
      </c>
      <c r="B71">
        <v>120</v>
      </c>
      <c r="C71">
        <v>4</v>
      </c>
      <c r="D71" t="s">
        <v>10</v>
      </c>
      <c r="E71">
        <v>-1</v>
      </c>
      <c r="F71">
        <v>182.82900000000001</v>
      </c>
      <c r="G71" t="s">
        <v>11</v>
      </c>
      <c r="H71">
        <v>99</v>
      </c>
      <c r="I71">
        <v>161.55699999999999</v>
      </c>
      <c r="J71">
        <v>50</v>
      </c>
      <c r="K71">
        <v>416</v>
      </c>
      <c r="L71">
        <v>5809</v>
      </c>
      <c r="M71">
        <v>40737</v>
      </c>
      <c r="N71">
        <f t="shared" si="4"/>
        <v>34512</v>
      </c>
      <c r="O71" s="1">
        <f t="shared" si="5"/>
        <v>1.0211846724108304</v>
      </c>
      <c r="P71" s="1">
        <f t="shared" si="6"/>
        <v>14.259763851044504</v>
      </c>
      <c r="Q71" s="1">
        <f t="shared" si="7"/>
        <v>84.719051476544664</v>
      </c>
    </row>
    <row r="72" spans="1:17" x14ac:dyDescent="0.25">
      <c r="A72" t="s">
        <v>319</v>
      </c>
      <c r="B72">
        <v>120</v>
      </c>
      <c r="C72">
        <v>4</v>
      </c>
      <c r="D72" t="s">
        <v>10</v>
      </c>
      <c r="E72">
        <v>-1</v>
      </c>
      <c r="F72">
        <v>338.22</v>
      </c>
      <c r="G72" t="s">
        <v>11</v>
      </c>
      <c r="H72">
        <v>335</v>
      </c>
      <c r="I72">
        <v>291.54000000000002</v>
      </c>
      <c r="J72">
        <v>50</v>
      </c>
      <c r="K72">
        <v>269</v>
      </c>
      <c r="L72">
        <v>5792</v>
      </c>
      <c r="M72">
        <v>33382</v>
      </c>
      <c r="N72">
        <f t="shared" si="4"/>
        <v>27321</v>
      </c>
      <c r="O72" s="1">
        <f t="shared" si="5"/>
        <v>0.8058234976933677</v>
      </c>
      <c r="P72" s="1">
        <f t="shared" si="6"/>
        <v>17.350668024683959</v>
      </c>
      <c r="Q72" s="1">
        <f t="shared" si="7"/>
        <v>81.843508477622677</v>
      </c>
    </row>
    <row r="73" spans="1:17" x14ac:dyDescent="0.25">
      <c r="A73" t="s">
        <v>321</v>
      </c>
      <c r="B73">
        <v>120</v>
      </c>
      <c r="C73">
        <v>4</v>
      </c>
      <c r="D73" t="s">
        <v>10</v>
      </c>
      <c r="E73">
        <v>-1</v>
      </c>
      <c r="F73">
        <v>291.58600000000001</v>
      </c>
      <c r="G73" t="s">
        <v>11</v>
      </c>
      <c r="H73">
        <v>204</v>
      </c>
      <c r="I73">
        <v>275.22800000000001</v>
      </c>
      <c r="J73">
        <v>50</v>
      </c>
      <c r="K73">
        <v>177</v>
      </c>
      <c r="L73">
        <v>5698</v>
      </c>
      <c r="M73">
        <v>36577</v>
      </c>
      <c r="N73">
        <f t="shared" si="4"/>
        <v>30702</v>
      </c>
      <c r="O73" s="1">
        <f t="shared" si="5"/>
        <v>0.48391065423626872</v>
      </c>
      <c r="P73" s="1">
        <f t="shared" si="6"/>
        <v>15.578095524509939</v>
      </c>
      <c r="Q73" s="1">
        <f t="shared" si="7"/>
        <v>83.937993821253798</v>
      </c>
    </row>
    <row r="74" spans="1:17" x14ac:dyDescent="0.25">
      <c r="A74" t="s">
        <v>323</v>
      </c>
      <c r="B74">
        <v>120</v>
      </c>
      <c r="C74">
        <v>4</v>
      </c>
      <c r="D74" t="s">
        <v>10</v>
      </c>
      <c r="E74">
        <v>-1</v>
      </c>
      <c r="F74">
        <v>314.58999999999997</v>
      </c>
      <c r="G74" t="s">
        <v>11</v>
      </c>
      <c r="H74">
        <v>170</v>
      </c>
      <c r="I74">
        <v>304.31700000000001</v>
      </c>
      <c r="J74">
        <v>50</v>
      </c>
      <c r="K74">
        <v>305</v>
      </c>
      <c r="L74">
        <v>5786</v>
      </c>
      <c r="M74">
        <v>35638</v>
      </c>
      <c r="N74">
        <f t="shared" si="4"/>
        <v>29547</v>
      </c>
      <c r="O74" s="1">
        <f t="shared" si="5"/>
        <v>0.85582804871204898</v>
      </c>
      <c r="P74" s="1">
        <f t="shared" si="6"/>
        <v>16.235478983107917</v>
      </c>
      <c r="Q74" s="1">
        <f t="shared" si="7"/>
        <v>82.908692968180034</v>
      </c>
    </row>
    <row r="75" spans="1:17" x14ac:dyDescent="0.25">
      <c r="A75" t="s">
        <v>325</v>
      </c>
      <c r="B75">
        <v>120</v>
      </c>
      <c r="C75">
        <v>4</v>
      </c>
      <c r="D75" t="s">
        <v>10</v>
      </c>
      <c r="E75">
        <v>-1</v>
      </c>
      <c r="F75">
        <v>238.727</v>
      </c>
      <c r="G75" t="s">
        <v>11</v>
      </c>
      <c r="H75">
        <v>129</v>
      </c>
      <c r="I75">
        <v>235.18299999999999</v>
      </c>
      <c r="J75">
        <v>50</v>
      </c>
      <c r="K75">
        <v>635</v>
      </c>
      <c r="L75">
        <v>5733</v>
      </c>
      <c r="M75">
        <v>33126</v>
      </c>
      <c r="N75">
        <f t="shared" si="4"/>
        <v>26758</v>
      </c>
      <c r="O75" s="1">
        <f t="shared" si="5"/>
        <v>1.9169232626939565</v>
      </c>
      <c r="P75" s="1">
        <f t="shared" si="6"/>
        <v>17.3066473464952</v>
      </c>
      <c r="Q75" s="1">
        <f t="shared" si="7"/>
        <v>80.776429390810847</v>
      </c>
    </row>
    <row r="76" spans="1:17" x14ac:dyDescent="0.25">
      <c r="A76" t="s">
        <v>327</v>
      </c>
      <c r="B76">
        <v>120</v>
      </c>
      <c r="C76">
        <v>4</v>
      </c>
      <c r="D76" t="s">
        <v>10</v>
      </c>
      <c r="E76">
        <v>-1</v>
      </c>
      <c r="F76">
        <v>1.873</v>
      </c>
      <c r="G76" t="s">
        <v>11</v>
      </c>
      <c r="H76">
        <v>126</v>
      </c>
      <c r="I76">
        <v>2E-3</v>
      </c>
      <c r="J76">
        <v>50</v>
      </c>
      <c r="K76">
        <v>544</v>
      </c>
      <c r="L76">
        <v>544</v>
      </c>
      <c r="M76">
        <v>1285</v>
      </c>
      <c r="N76">
        <f t="shared" si="4"/>
        <v>197</v>
      </c>
      <c r="O76" s="1">
        <f t="shared" si="5"/>
        <v>42.334630350194551</v>
      </c>
      <c r="P76" s="1">
        <f t="shared" si="6"/>
        <v>42.334630350194551</v>
      </c>
      <c r="Q76" s="1">
        <f t="shared" si="7"/>
        <v>15.330739299610896</v>
      </c>
    </row>
    <row r="77" spans="1:17" x14ac:dyDescent="0.25">
      <c r="A77" t="s">
        <v>329</v>
      </c>
      <c r="B77">
        <v>120</v>
      </c>
      <c r="C77">
        <v>4</v>
      </c>
      <c r="D77" t="s">
        <v>10</v>
      </c>
      <c r="E77">
        <v>-1</v>
      </c>
      <c r="F77">
        <v>566.58500000000004</v>
      </c>
      <c r="G77" t="s">
        <v>11</v>
      </c>
      <c r="H77">
        <v>328</v>
      </c>
      <c r="I77">
        <v>557.84299999999996</v>
      </c>
      <c r="J77">
        <v>50</v>
      </c>
      <c r="K77">
        <v>122</v>
      </c>
      <c r="L77">
        <v>5822</v>
      </c>
      <c r="M77">
        <v>35710</v>
      </c>
      <c r="N77">
        <f t="shared" si="4"/>
        <v>29766</v>
      </c>
      <c r="O77" s="1">
        <f t="shared" si="5"/>
        <v>0.34164099691963035</v>
      </c>
      <c r="P77" s="1">
        <f t="shared" si="6"/>
        <v>16.303556426771213</v>
      </c>
      <c r="Q77" s="1">
        <f t="shared" si="7"/>
        <v>83.354802576309169</v>
      </c>
    </row>
    <row r="78" spans="1:17" x14ac:dyDescent="0.25">
      <c r="A78" t="s">
        <v>331</v>
      </c>
      <c r="B78">
        <v>120</v>
      </c>
      <c r="C78">
        <v>4</v>
      </c>
      <c r="D78" t="s">
        <v>10</v>
      </c>
      <c r="E78">
        <v>-1</v>
      </c>
      <c r="F78">
        <v>354.435</v>
      </c>
      <c r="G78" t="s">
        <v>11</v>
      </c>
      <c r="H78">
        <v>162</v>
      </c>
      <c r="I78">
        <v>352.16199999999998</v>
      </c>
      <c r="J78">
        <v>50</v>
      </c>
      <c r="K78">
        <v>419</v>
      </c>
      <c r="L78">
        <v>5828</v>
      </c>
      <c r="M78">
        <v>36417</v>
      </c>
      <c r="N78">
        <f t="shared" si="4"/>
        <v>30170</v>
      </c>
      <c r="O78" s="1">
        <f t="shared" si="5"/>
        <v>1.150561550924019</v>
      </c>
      <c r="P78" s="1">
        <f t="shared" si="6"/>
        <v>16.003514841969409</v>
      </c>
      <c r="Q78" s="1">
        <f t="shared" si="7"/>
        <v>82.84592360710657</v>
      </c>
    </row>
    <row r="79" spans="1:17" x14ac:dyDescent="0.25">
      <c r="A79" t="s">
        <v>333</v>
      </c>
      <c r="B79">
        <v>120</v>
      </c>
      <c r="C79">
        <v>4</v>
      </c>
      <c r="D79" t="s">
        <v>10</v>
      </c>
      <c r="E79">
        <v>-1</v>
      </c>
      <c r="F79">
        <v>316.80700000000002</v>
      </c>
      <c r="G79" t="s">
        <v>11</v>
      </c>
      <c r="H79">
        <v>139</v>
      </c>
      <c r="I79">
        <v>314.09699999999998</v>
      </c>
      <c r="J79">
        <v>50</v>
      </c>
      <c r="K79">
        <v>492</v>
      </c>
      <c r="L79">
        <v>5765</v>
      </c>
      <c r="M79">
        <v>35187</v>
      </c>
      <c r="N79">
        <f t="shared" si="4"/>
        <v>28930</v>
      </c>
      <c r="O79" s="1">
        <f t="shared" si="5"/>
        <v>1.398243669537045</v>
      </c>
      <c r="P79" s="1">
        <f t="shared" si="6"/>
        <v>16.383891778213545</v>
      </c>
      <c r="Q79" s="1">
        <f t="shared" si="7"/>
        <v>82.217864552249409</v>
      </c>
    </row>
    <row r="80" spans="1:17" x14ac:dyDescent="0.25">
      <c r="A80" t="s">
        <v>335</v>
      </c>
      <c r="B80">
        <v>120</v>
      </c>
      <c r="C80">
        <v>4</v>
      </c>
      <c r="D80" t="s">
        <v>10</v>
      </c>
      <c r="E80">
        <v>-1</v>
      </c>
      <c r="F80">
        <v>337.899</v>
      </c>
      <c r="G80" t="s">
        <v>11</v>
      </c>
      <c r="H80">
        <v>152</v>
      </c>
      <c r="I80">
        <v>328.94099999999997</v>
      </c>
      <c r="J80">
        <v>50</v>
      </c>
      <c r="K80">
        <v>386</v>
      </c>
      <c r="L80">
        <v>5836</v>
      </c>
      <c r="M80">
        <v>35719</v>
      </c>
      <c r="N80">
        <f t="shared" si="4"/>
        <v>29497</v>
      </c>
      <c r="O80" s="1">
        <f t="shared" si="5"/>
        <v>1.0806573532293737</v>
      </c>
      <c r="P80" s="1">
        <f t="shared" si="6"/>
        <v>16.33864329908452</v>
      </c>
      <c r="Q80" s="1">
        <f t="shared" si="7"/>
        <v>82.580699347686107</v>
      </c>
    </row>
    <row r="81" spans="1:17" x14ac:dyDescent="0.25">
      <c r="A81" t="s">
        <v>337</v>
      </c>
      <c r="B81">
        <v>120</v>
      </c>
      <c r="C81">
        <v>4</v>
      </c>
      <c r="D81" t="s">
        <v>10</v>
      </c>
      <c r="E81">
        <v>-1</v>
      </c>
      <c r="F81">
        <v>212.00800000000001</v>
      </c>
      <c r="G81" t="s">
        <v>11</v>
      </c>
      <c r="H81">
        <v>116</v>
      </c>
      <c r="I81">
        <v>207.51599999999999</v>
      </c>
      <c r="J81">
        <v>50</v>
      </c>
      <c r="K81">
        <v>1199</v>
      </c>
      <c r="L81">
        <v>5448</v>
      </c>
      <c r="M81">
        <v>34639</v>
      </c>
      <c r="N81">
        <f t="shared" si="4"/>
        <v>27992</v>
      </c>
      <c r="O81" s="1">
        <f t="shared" si="5"/>
        <v>3.4614163226421089</v>
      </c>
      <c r="P81" s="1">
        <f t="shared" si="6"/>
        <v>15.727936718727445</v>
      </c>
      <c r="Q81" s="1">
        <f t="shared" si="7"/>
        <v>80.810646958630457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tables</vt:lpstr>
      <vt:lpstr>ga2020</vt:lpstr>
      <vt:lpstr>tabu2016</vt:lpstr>
      <vt:lpstr>ga2018</vt:lpstr>
      <vt:lpstr>treesearch</vt:lpstr>
      <vt:lpstr>tuning on tree width b</vt:lpstr>
      <vt:lpstr>analysis on branching</vt:lpstr>
      <vt:lpstr>analysis on node evaluation</vt:lpstr>
      <vt:lpstr>metrics during the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ying liu</cp:lastModifiedBy>
  <dcterms:created xsi:type="dcterms:W3CDTF">2021-06-22T02:18:03Z</dcterms:created>
  <dcterms:modified xsi:type="dcterms:W3CDTF">2022-03-07T02:10:45Z</dcterms:modified>
</cp:coreProperties>
</file>