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Users\dell\Ying\Research\Projects_Ying\uRCPSPTT\webpage\2021-03-31(CIEr1)\results\"/>
    </mc:Choice>
  </mc:AlternateContent>
  <xr:revisionPtr revIDLastSave="0" documentId="13_ncr:1_{AB3B15AF-288C-48DB-B984-B97BDF9E75AA}" xr6:coauthVersionLast="46" xr6:coauthVersionMax="46" xr10:uidLastSave="{00000000-0000-0000-0000-000000000000}"/>
  <bookViews>
    <workbookView xWindow="7710" yWindow="2700" windowWidth="29130" windowHeight="18585" xr2:uid="{00000000-000D-0000-FFFF-FFFF00000000}"/>
  </bookViews>
  <sheets>
    <sheet name="lower bounds" sheetId="1" r:id="rId1"/>
    <sheet name="models" sheetId="2" r:id="rId2"/>
    <sheet name="heuristics" sheetId="3" r:id="rId3"/>
    <sheet name="tables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AC2" i="1"/>
  <c r="Y2" i="1"/>
  <c r="U2" i="1"/>
  <c r="J9" i="4"/>
  <c r="I9" i="4"/>
  <c r="H9" i="4"/>
  <c r="F9" i="4"/>
  <c r="E9" i="4"/>
  <c r="D9" i="4"/>
  <c r="Z3" i="3" l="1"/>
  <c r="AA3" i="3"/>
  <c r="AB3" i="3"/>
  <c r="AC3" i="3"/>
  <c r="Z4" i="3"/>
  <c r="AA4" i="3"/>
  <c r="AB4" i="3"/>
  <c r="AC4" i="3"/>
  <c r="Z5" i="3"/>
  <c r="AA5" i="3"/>
  <c r="AB5" i="3"/>
  <c r="AC5" i="3"/>
  <c r="Z6" i="3"/>
  <c r="AA6" i="3"/>
  <c r="AB6" i="3"/>
  <c r="AC6" i="3"/>
  <c r="Z7" i="3"/>
  <c r="AA7" i="3"/>
  <c r="AB7" i="3"/>
  <c r="AC7" i="3"/>
  <c r="Z8" i="3"/>
  <c r="AA8" i="3"/>
  <c r="AB8" i="3"/>
  <c r="AC8" i="3"/>
  <c r="Z9" i="3"/>
  <c r="AA9" i="3"/>
  <c r="AB9" i="3"/>
  <c r="AC9" i="3"/>
  <c r="Z10" i="3"/>
  <c r="AA10" i="3"/>
  <c r="AB10" i="3"/>
  <c r="AC10" i="3"/>
  <c r="Z11" i="3"/>
  <c r="AA11" i="3"/>
  <c r="AB11" i="3"/>
  <c r="AC11" i="3"/>
  <c r="Z12" i="3"/>
  <c r="AA12" i="3"/>
  <c r="AB12" i="3"/>
  <c r="AC12" i="3"/>
  <c r="Z13" i="3"/>
  <c r="AA13" i="3"/>
  <c r="AB13" i="3"/>
  <c r="AC13" i="3"/>
  <c r="Z14" i="3"/>
  <c r="AA14" i="3"/>
  <c r="AB14" i="3"/>
  <c r="AC14" i="3"/>
  <c r="Z15" i="3"/>
  <c r="AA15" i="3"/>
  <c r="AB15" i="3"/>
  <c r="AC15" i="3"/>
  <c r="Z16" i="3"/>
  <c r="AA16" i="3"/>
  <c r="AB16" i="3"/>
  <c r="AC16" i="3"/>
  <c r="Z17" i="3"/>
  <c r="AA17" i="3"/>
  <c r="AB17" i="3"/>
  <c r="AC17" i="3"/>
  <c r="Z18" i="3"/>
  <c r="AA18" i="3"/>
  <c r="AB18" i="3"/>
  <c r="AC18" i="3"/>
  <c r="Z19" i="3"/>
  <c r="AA19" i="3"/>
  <c r="AB19" i="3"/>
  <c r="AC19" i="3"/>
  <c r="Z20" i="3"/>
  <c r="AA20" i="3"/>
  <c r="AB20" i="3"/>
  <c r="AC20" i="3"/>
  <c r="Z21" i="3"/>
  <c r="AA21" i="3"/>
  <c r="AB21" i="3"/>
  <c r="AC21" i="3"/>
  <c r="Z22" i="3"/>
  <c r="AA22" i="3"/>
  <c r="AB22" i="3"/>
  <c r="AC22" i="3"/>
  <c r="Z23" i="3"/>
  <c r="AA23" i="3"/>
  <c r="AB23" i="3"/>
  <c r="AC23" i="3"/>
  <c r="Z24" i="3"/>
  <c r="AA24" i="3"/>
  <c r="AB24" i="3"/>
  <c r="AC24" i="3"/>
  <c r="Z25" i="3"/>
  <c r="AA25" i="3"/>
  <c r="AB25" i="3"/>
  <c r="AC25" i="3"/>
  <c r="Z26" i="3"/>
  <c r="AA26" i="3"/>
  <c r="AB26" i="3"/>
  <c r="AC26" i="3"/>
  <c r="Z27" i="3"/>
  <c r="AA27" i="3"/>
  <c r="AB27" i="3"/>
  <c r="AC27" i="3"/>
  <c r="Z28" i="3"/>
  <c r="AA28" i="3"/>
  <c r="AB28" i="3"/>
  <c r="AC28" i="3"/>
  <c r="Z29" i="3"/>
  <c r="AA29" i="3"/>
  <c r="AB29" i="3"/>
  <c r="AC29" i="3"/>
  <c r="Z30" i="3"/>
  <c r="AA30" i="3"/>
  <c r="AB30" i="3"/>
  <c r="AC30" i="3"/>
  <c r="Z31" i="3"/>
  <c r="AA31" i="3"/>
  <c r="AB31" i="3"/>
  <c r="AC31" i="3"/>
  <c r="Z32" i="3"/>
  <c r="AA32" i="3"/>
  <c r="AB32" i="3"/>
  <c r="AC32" i="3"/>
  <c r="Z33" i="3"/>
  <c r="AA33" i="3"/>
  <c r="AB33" i="3"/>
  <c r="AC33" i="3"/>
  <c r="Z34" i="3"/>
  <c r="AA34" i="3"/>
  <c r="AB34" i="3"/>
  <c r="AC34" i="3"/>
  <c r="Z35" i="3"/>
  <c r="AA35" i="3"/>
  <c r="AB35" i="3"/>
  <c r="AC35" i="3"/>
  <c r="Z36" i="3"/>
  <c r="AA36" i="3"/>
  <c r="AB36" i="3"/>
  <c r="AC36" i="3"/>
  <c r="Z37" i="3"/>
  <c r="AA37" i="3"/>
  <c r="AB37" i="3"/>
  <c r="AC37" i="3"/>
  <c r="Z38" i="3"/>
  <c r="AA38" i="3"/>
  <c r="AB38" i="3"/>
  <c r="AC38" i="3"/>
  <c r="Z39" i="3"/>
  <c r="AA39" i="3"/>
  <c r="AB39" i="3"/>
  <c r="AC39" i="3"/>
  <c r="Z40" i="3"/>
  <c r="AA40" i="3"/>
  <c r="AB40" i="3"/>
  <c r="AC40" i="3"/>
  <c r="Z41" i="3"/>
  <c r="AA41" i="3"/>
  <c r="AB41" i="3"/>
  <c r="AC41" i="3"/>
  <c r="Z42" i="3"/>
  <c r="AA42" i="3"/>
  <c r="AB42" i="3"/>
  <c r="AC42" i="3"/>
  <c r="Z43" i="3"/>
  <c r="AA43" i="3"/>
  <c r="AB43" i="3"/>
  <c r="AC43" i="3"/>
  <c r="Z44" i="3"/>
  <c r="AA44" i="3"/>
  <c r="AB44" i="3"/>
  <c r="AC44" i="3"/>
  <c r="Z45" i="3"/>
  <c r="AA45" i="3"/>
  <c r="AB45" i="3"/>
  <c r="AC45" i="3"/>
  <c r="Z46" i="3"/>
  <c r="AA46" i="3"/>
  <c r="AB46" i="3"/>
  <c r="AC46" i="3"/>
  <c r="Z47" i="3"/>
  <c r="AA47" i="3"/>
  <c r="AB47" i="3"/>
  <c r="AC47" i="3"/>
  <c r="Z48" i="3"/>
  <c r="AA48" i="3"/>
  <c r="AB48" i="3"/>
  <c r="AC48" i="3"/>
  <c r="Z49" i="3"/>
  <c r="AA49" i="3"/>
  <c r="AB49" i="3"/>
  <c r="AC49" i="3"/>
  <c r="Z50" i="3"/>
  <c r="AA50" i="3"/>
  <c r="AB50" i="3"/>
  <c r="AC50" i="3"/>
  <c r="Z51" i="3"/>
  <c r="AA51" i="3"/>
  <c r="AB51" i="3"/>
  <c r="AC51" i="3"/>
  <c r="Z52" i="3"/>
  <c r="AA52" i="3"/>
  <c r="AB52" i="3"/>
  <c r="AC52" i="3"/>
  <c r="Z53" i="3"/>
  <c r="AA53" i="3"/>
  <c r="AB53" i="3"/>
  <c r="AC53" i="3"/>
  <c r="Z54" i="3"/>
  <c r="AA54" i="3"/>
  <c r="AB54" i="3"/>
  <c r="AC54" i="3"/>
  <c r="Z55" i="3"/>
  <c r="AA55" i="3"/>
  <c r="AB55" i="3"/>
  <c r="AC55" i="3"/>
  <c r="Z56" i="3"/>
  <c r="AA56" i="3"/>
  <c r="AB56" i="3"/>
  <c r="AC56" i="3"/>
  <c r="Z57" i="3"/>
  <c r="AA57" i="3"/>
  <c r="AB57" i="3"/>
  <c r="AC57" i="3"/>
  <c r="Z58" i="3"/>
  <c r="AA58" i="3"/>
  <c r="AB58" i="3"/>
  <c r="AC58" i="3"/>
  <c r="Z59" i="3"/>
  <c r="AA59" i="3"/>
  <c r="AB59" i="3"/>
  <c r="AC59" i="3"/>
  <c r="Z60" i="3"/>
  <c r="AA60" i="3"/>
  <c r="AB60" i="3"/>
  <c r="AC60" i="3"/>
  <c r="Z61" i="3"/>
  <c r="AA61" i="3"/>
  <c r="AB61" i="3"/>
  <c r="AC61" i="3"/>
  <c r="Z62" i="3"/>
  <c r="AA62" i="3"/>
  <c r="AB62" i="3"/>
  <c r="AC62" i="3"/>
  <c r="Z63" i="3"/>
  <c r="AA63" i="3"/>
  <c r="AB63" i="3"/>
  <c r="AC63" i="3"/>
  <c r="Z64" i="3"/>
  <c r="AA64" i="3"/>
  <c r="AB64" i="3"/>
  <c r="AC64" i="3"/>
  <c r="Z65" i="3"/>
  <c r="AA65" i="3"/>
  <c r="AB65" i="3"/>
  <c r="AC65" i="3"/>
  <c r="Z66" i="3"/>
  <c r="AA66" i="3"/>
  <c r="AB66" i="3"/>
  <c r="AC66" i="3"/>
  <c r="Z67" i="3"/>
  <c r="AA67" i="3"/>
  <c r="AB67" i="3"/>
  <c r="AC67" i="3"/>
  <c r="Z68" i="3"/>
  <c r="AA68" i="3"/>
  <c r="AB68" i="3"/>
  <c r="AC68" i="3"/>
  <c r="Z69" i="3"/>
  <c r="AA69" i="3"/>
  <c r="AB69" i="3"/>
  <c r="AC69" i="3"/>
  <c r="Z70" i="3"/>
  <c r="AA70" i="3"/>
  <c r="AB70" i="3"/>
  <c r="AC70" i="3"/>
  <c r="Z71" i="3"/>
  <c r="AA71" i="3"/>
  <c r="AB71" i="3"/>
  <c r="AC71" i="3"/>
  <c r="Z72" i="3"/>
  <c r="AA72" i="3"/>
  <c r="AB72" i="3"/>
  <c r="AC72" i="3"/>
  <c r="Z73" i="3"/>
  <c r="AA73" i="3"/>
  <c r="AB73" i="3"/>
  <c r="AC73" i="3"/>
  <c r="Z74" i="3"/>
  <c r="AA74" i="3"/>
  <c r="AB74" i="3"/>
  <c r="AC74" i="3"/>
  <c r="Z75" i="3"/>
  <c r="AA75" i="3"/>
  <c r="AB75" i="3"/>
  <c r="AC75" i="3"/>
  <c r="Z76" i="3"/>
  <c r="AA76" i="3"/>
  <c r="AB76" i="3"/>
  <c r="AC76" i="3"/>
  <c r="Z77" i="3"/>
  <c r="AA77" i="3"/>
  <c r="AB77" i="3"/>
  <c r="AC77" i="3"/>
  <c r="Z78" i="3"/>
  <c r="AA78" i="3"/>
  <c r="AB78" i="3"/>
  <c r="AC78" i="3"/>
  <c r="Z79" i="3"/>
  <c r="AA79" i="3"/>
  <c r="AB79" i="3"/>
  <c r="AC79" i="3"/>
  <c r="Z80" i="3"/>
  <c r="AA80" i="3"/>
  <c r="AB80" i="3"/>
  <c r="AC80" i="3"/>
  <c r="Z81" i="3"/>
  <c r="AA81" i="3"/>
  <c r="AB81" i="3"/>
  <c r="AC81" i="3"/>
  <c r="Z82" i="3"/>
  <c r="AA82" i="3"/>
  <c r="AB82" i="3"/>
  <c r="AC82" i="3"/>
  <c r="Z83" i="3"/>
  <c r="AA83" i="3"/>
  <c r="AB83" i="3"/>
  <c r="AC83" i="3"/>
  <c r="Z84" i="3"/>
  <c r="AA84" i="3"/>
  <c r="AB84" i="3"/>
  <c r="AC84" i="3"/>
  <c r="Z85" i="3"/>
  <c r="AA85" i="3"/>
  <c r="AB85" i="3"/>
  <c r="AC85" i="3"/>
  <c r="Z86" i="3"/>
  <c r="AA86" i="3"/>
  <c r="AB86" i="3"/>
  <c r="AC86" i="3"/>
  <c r="Z87" i="3"/>
  <c r="AA87" i="3"/>
  <c r="AB87" i="3"/>
  <c r="AC87" i="3"/>
  <c r="Z88" i="3"/>
  <c r="AA88" i="3"/>
  <c r="AB88" i="3"/>
  <c r="AC88" i="3"/>
  <c r="Z89" i="3"/>
  <c r="AA89" i="3"/>
  <c r="AB89" i="3"/>
  <c r="AC89" i="3"/>
  <c r="Z90" i="3"/>
  <c r="AA90" i="3"/>
  <c r="AB90" i="3"/>
  <c r="AC90" i="3"/>
  <c r="Z91" i="3"/>
  <c r="AA91" i="3"/>
  <c r="AB91" i="3"/>
  <c r="AC91" i="3"/>
  <c r="Z92" i="3"/>
  <c r="AA92" i="3"/>
  <c r="AB92" i="3"/>
  <c r="AC92" i="3"/>
  <c r="Z93" i="3"/>
  <c r="AA93" i="3"/>
  <c r="AB93" i="3"/>
  <c r="AC93" i="3"/>
  <c r="Z94" i="3"/>
  <c r="AA94" i="3"/>
  <c r="AB94" i="3"/>
  <c r="AC94" i="3"/>
  <c r="Z95" i="3"/>
  <c r="AA95" i="3"/>
  <c r="AB95" i="3"/>
  <c r="AC95" i="3"/>
  <c r="Z96" i="3"/>
  <c r="AA96" i="3"/>
  <c r="AB96" i="3"/>
  <c r="AC96" i="3"/>
  <c r="Z97" i="3"/>
  <c r="AA97" i="3"/>
  <c r="AB97" i="3"/>
  <c r="AC97" i="3"/>
  <c r="Z98" i="3"/>
  <c r="AA98" i="3"/>
  <c r="AB98" i="3"/>
  <c r="AC98" i="3"/>
  <c r="Z99" i="3"/>
  <c r="AA99" i="3"/>
  <c r="AB99" i="3"/>
  <c r="AC99" i="3"/>
  <c r="Z100" i="3"/>
  <c r="AA100" i="3"/>
  <c r="AB100" i="3"/>
  <c r="AC100" i="3"/>
  <c r="Z101" i="3"/>
  <c r="AA101" i="3"/>
  <c r="AB101" i="3"/>
  <c r="AC101" i="3"/>
  <c r="Z102" i="3"/>
  <c r="AA102" i="3"/>
  <c r="AB102" i="3"/>
  <c r="AC102" i="3"/>
  <c r="Z103" i="3"/>
  <c r="AA103" i="3"/>
  <c r="AB103" i="3"/>
  <c r="AC103" i="3"/>
  <c r="Z104" i="3"/>
  <c r="AA104" i="3"/>
  <c r="AB104" i="3"/>
  <c r="AC104" i="3"/>
  <c r="Z105" i="3"/>
  <c r="AA105" i="3"/>
  <c r="AB105" i="3"/>
  <c r="AC105" i="3"/>
  <c r="Z106" i="3"/>
  <c r="AA106" i="3"/>
  <c r="AB106" i="3"/>
  <c r="AC106" i="3"/>
  <c r="Z107" i="3"/>
  <c r="AA107" i="3"/>
  <c r="AB107" i="3"/>
  <c r="AC107" i="3"/>
  <c r="Z108" i="3"/>
  <c r="AA108" i="3"/>
  <c r="AB108" i="3"/>
  <c r="AC108" i="3"/>
  <c r="Z109" i="3"/>
  <c r="AA109" i="3"/>
  <c r="AB109" i="3"/>
  <c r="AC109" i="3"/>
  <c r="Z110" i="3"/>
  <c r="AA110" i="3"/>
  <c r="AB110" i="3"/>
  <c r="AC110" i="3"/>
  <c r="Z111" i="3"/>
  <c r="AA111" i="3"/>
  <c r="AB111" i="3"/>
  <c r="AC111" i="3"/>
  <c r="Z112" i="3"/>
  <c r="AA112" i="3"/>
  <c r="AB112" i="3"/>
  <c r="AC112" i="3"/>
  <c r="Z113" i="3"/>
  <c r="AA113" i="3"/>
  <c r="AB113" i="3"/>
  <c r="AC113" i="3"/>
  <c r="Z114" i="3"/>
  <c r="AA114" i="3"/>
  <c r="AB114" i="3"/>
  <c r="AC114" i="3"/>
  <c r="Z115" i="3"/>
  <c r="AA115" i="3"/>
  <c r="AB115" i="3"/>
  <c r="AC115" i="3"/>
  <c r="Z116" i="3"/>
  <c r="AA116" i="3"/>
  <c r="AB116" i="3"/>
  <c r="AC116" i="3"/>
  <c r="Z117" i="3"/>
  <c r="AA117" i="3"/>
  <c r="AB117" i="3"/>
  <c r="AC117" i="3"/>
  <c r="Z118" i="3"/>
  <c r="AA118" i="3"/>
  <c r="AB118" i="3"/>
  <c r="AC118" i="3"/>
  <c r="Z119" i="3"/>
  <c r="AA119" i="3"/>
  <c r="AB119" i="3"/>
  <c r="AC119" i="3"/>
  <c r="Z120" i="3"/>
  <c r="AA120" i="3"/>
  <c r="AB120" i="3"/>
  <c r="AC120" i="3"/>
  <c r="Z121" i="3"/>
  <c r="AA121" i="3"/>
  <c r="AB121" i="3"/>
  <c r="AC121" i="3"/>
  <c r="Z122" i="3"/>
  <c r="AA122" i="3"/>
  <c r="AB122" i="3"/>
  <c r="AC122" i="3"/>
  <c r="Z123" i="3"/>
  <c r="AA123" i="3"/>
  <c r="AB123" i="3"/>
  <c r="AC123" i="3"/>
  <c r="Z124" i="3"/>
  <c r="AA124" i="3"/>
  <c r="AB124" i="3"/>
  <c r="AC124" i="3"/>
  <c r="Z125" i="3"/>
  <c r="AA125" i="3"/>
  <c r="AB125" i="3"/>
  <c r="AC125" i="3"/>
  <c r="Z126" i="3"/>
  <c r="AA126" i="3"/>
  <c r="AB126" i="3"/>
  <c r="AC126" i="3"/>
  <c r="Z127" i="3"/>
  <c r="AA127" i="3"/>
  <c r="AB127" i="3"/>
  <c r="AC127" i="3"/>
  <c r="Z128" i="3"/>
  <c r="AA128" i="3"/>
  <c r="AB128" i="3"/>
  <c r="AC128" i="3"/>
  <c r="Z129" i="3"/>
  <c r="AA129" i="3"/>
  <c r="AB129" i="3"/>
  <c r="AC129" i="3"/>
  <c r="Z130" i="3"/>
  <c r="AA130" i="3"/>
  <c r="AB130" i="3"/>
  <c r="AC130" i="3"/>
  <c r="Z131" i="3"/>
  <c r="AA131" i="3"/>
  <c r="AB131" i="3"/>
  <c r="AC131" i="3"/>
  <c r="Z132" i="3"/>
  <c r="AA132" i="3"/>
  <c r="AB132" i="3"/>
  <c r="AC132" i="3"/>
  <c r="Z133" i="3"/>
  <c r="AA133" i="3"/>
  <c r="AB133" i="3"/>
  <c r="AC133" i="3"/>
  <c r="Z134" i="3"/>
  <c r="AA134" i="3"/>
  <c r="AB134" i="3"/>
  <c r="AC134" i="3"/>
  <c r="Z135" i="3"/>
  <c r="AA135" i="3"/>
  <c r="AB135" i="3"/>
  <c r="AC135" i="3"/>
  <c r="Z136" i="3"/>
  <c r="AA136" i="3"/>
  <c r="AB136" i="3"/>
  <c r="AC136" i="3"/>
  <c r="Z137" i="3"/>
  <c r="AA137" i="3"/>
  <c r="AB137" i="3"/>
  <c r="AC137" i="3"/>
  <c r="Z138" i="3"/>
  <c r="AA138" i="3"/>
  <c r="AB138" i="3"/>
  <c r="AC138" i="3"/>
  <c r="Z139" i="3"/>
  <c r="AA139" i="3"/>
  <c r="AB139" i="3"/>
  <c r="AC139" i="3"/>
  <c r="Z140" i="3"/>
  <c r="AA140" i="3"/>
  <c r="AB140" i="3"/>
  <c r="AC140" i="3"/>
  <c r="Z141" i="3"/>
  <c r="AA141" i="3"/>
  <c r="AB141" i="3"/>
  <c r="AC141" i="3"/>
  <c r="Z142" i="3"/>
  <c r="AA142" i="3"/>
  <c r="AB142" i="3"/>
  <c r="AC142" i="3"/>
  <c r="Z143" i="3"/>
  <c r="AA143" i="3"/>
  <c r="AB143" i="3"/>
  <c r="AC143" i="3"/>
  <c r="Z144" i="3"/>
  <c r="AA144" i="3"/>
  <c r="AB144" i="3"/>
  <c r="AC144" i="3"/>
  <c r="Z145" i="3"/>
  <c r="AA145" i="3"/>
  <c r="AB145" i="3"/>
  <c r="AC145" i="3"/>
  <c r="Z146" i="3"/>
  <c r="AA146" i="3"/>
  <c r="AB146" i="3"/>
  <c r="AC146" i="3"/>
  <c r="Z147" i="3"/>
  <c r="AA147" i="3"/>
  <c r="AB147" i="3"/>
  <c r="AC147" i="3"/>
  <c r="Z148" i="3"/>
  <c r="AA148" i="3"/>
  <c r="AB148" i="3"/>
  <c r="AC148" i="3"/>
  <c r="Z149" i="3"/>
  <c r="AA149" i="3"/>
  <c r="AB149" i="3"/>
  <c r="AC149" i="3"/>
  <c r="Z150" i="3"/>
  <c r="AA150" i="3"/>
  <c r="AB150" i="3"/>
  <c r="AC150" i="3"/>
  <c r="Z151" i="3"/>
  <c r="AA151" i="3"/>
  <c r="AB151" i="3"/>
  <c r="AC151" i="3"/>
  <c r="Z152" i="3"/>
  <c r="AA152" i="3"/>
  <c r="AB152" i="3"/>
  <c r="AC152" i="3"/>
  <c r="Z153" i="3"/>
  <c r="AA153" i="3"/>
  <c r="AB153" i="3"/>
  <c r="AC153" i="3"/>
  <c r="Z154" i="3"/>
  <c r="AA154" i="3"/>
  <c r="AB154" i="3"/>
  <c r="AC154" i="3"/>
  <c r="Z155" i="3"/>
  <c r="AA155" i="3"/>
  <c r="AB155" i="3"/>
  <c r="AC155" i="3"/>
  <c r="Z156" i="3"/>
  <c r="AA156" i="3"/>
  <c r="AB156" i="3"/>
  <c r="AC156" i="3"/>
  <c r="Z157" i="3"/>
  <c r="AA157" i="3"/>
  <c r="AB157" i="3"/>
  <c r="AC157" i="3"/>
  <c r="Z158" i="3"/>
  <c r="AA158" i="3"/>
  <c r="AB158" i="3"/>
  <c r="AC158" i="3"/>
  <c r="Z159" i="3"/>
  <c r="AA159" i="3"/>
  <c r="AB159" i="3"/>
  <c r="AC159" i="3"/>
  <c r="Z160" i="3"/>
  <c r="AA160" i="3"/>
  <c r="AB160" i="3"/>
  <c r="AC160" i="3"/>
  <c r="Z161" i="3"/>
  <c r="AA161" i="3"/>
  <c r="AB161" i="3"/>
  <c r="AC161" i="3"/>
  <c r="Z162" i="3"/>
  <c r="AA162" i="3"/>
  <c r="AB162" i="3"/>
  <c r="AC162" i="3"/>
  <c r="Z163" i="3"/>
  <c r="AA163" i="3"/>
  <c r="AB163" i="3"/>
  <c r="AC163" i="3"/>
  <c r="Z164" i="3"/>
  <c r="AA164" i="3"/>
  <c r="AB164" i="3"/>
  <c r="AC164" i="3"/>
  <c r="Z165" i="3"/>
  <c r="AA165" i="3"/>
  <c r="AB165" i="3"/>
  <c r="AC165" i="3"/>
  <c r="Z166" i="3"/>
  <c r="AA166" i="3"/>
  <c r="AB166" i="3"/>
  <c r="AC166" i="3"/>
  <c r="Z167" i="3"/>
  <c r="AA167" i="3"/>
  <c r="AB167" i="3"/>
  <c r="AC167" i="3"/>
  <c r="Z168" i="3"/>
  <c r="AA168" i="3"/>
  <c r="AB168" i="3"/>
  <c r="AC168" i="3"/>
  <c r="Z169" i="3"/>
  <c r="AA169" i="3"/>
  <c r="AB169" i="3"/>
  <c r="AC169" i="3"/>
  <c r="Z170" i="3"/>
  <c r="AA170" i="3"/>
  <c r="AB170" i="3"/>
  <c r="AC170" i="3"/>
  <c r="Z171" i="3"/>
  <c r="AA171" i="3"/>
  <c r="AB171" i="3"/>
  <c r="AC171" i="3"/>
  <c r="Z172" i="3"/>
  <c r="AA172" i="3"/>
  <c r="AB172" i="3"/>
  <c r="AC172" i="3"/>
  <c r="Z173" i="3"/>
  <c r="AA173" i="3"/>
  <c r="AB173" i="3"/>
  <c r="AC173" i="3"/>
  <c r="Z174" i="3"/>
  <c r="AA174" i="3"/>
  <c r="AB174" i="3"/>
  <c r="AC174" i="3"/>
  <c r="Z175" i="3"/>
  <c r="AA175" i="3"/>
  <c r="AB175" i="3"/>
  <c r="AC175" i="3"/>
  <c r="Z176" i="3"/>
  <c r="AA176" i="3"/>
  <c r="AB176" i="3"/>
  <c r="AC176" i="3"/>
  <c r="Z177" i="3"/>
  <c r="AA177" i="3"/>
  <c r="AB177" i="3"/>
  <c r="AC177" i="3"/>
  <c r="Z178" i="3"/>
  <c r="AA178" i="3"/>
  <c r="AB178" i="3"/>
  <c r="AC178" i="3"/>
  <c r="Z179" i="3"/>
  <c r="AA179" i="3"/>
  <c r="AB179" i="3"/>
  <c r="AC179" i="3"/>
  <c r="Z180" i="3"/>
  <c r="AA180" i="3"/>
  <c r="AB180" i="3"/>
  <c r="AC180" i="3"/>
  <c r="Z181" i="3"/>
  <c r="AA181" i="3"/>
  <c r="AB181" i="3"/>
  <c r="AC181" i="3"/>
  <c r="Z182" i="3"/>
  <c r="AA182" i="3"/>
  <c r="AB182" i="3"/>
  <c r="AC182" i="3"/>
  <c r="Z183" i="3"/>
  <c r="AA183" i="3"/>
  <c r="AB183" i="3"/>
  <c r="AC183" i="3"/>
  <c r="Z184" i="3"/>
  <c r="AA184" i="3"/>
  <c r="AB184" i="3"/>
  <c r="AC184" i="3"/>
  <c r="Z185" i="3"/>
  <c r="AA185" i="3"/>
  <c r="AB185" i="3"/>
  <c r="AC185" i="3"/>
  <c r="Z186" i="3"/>
  <c r="AA186" i="3"/>
  <c r="AB186" i="3"/>
  <c r="AC186" i="3"/>
  <c r="Z187" i="3"/>
  <c r="AA187" i="3"/>
  <c r="AB187" i="3"/>
  <c r="AC187" i="3"/>
  <c r="Z188" i="3"/>
  <c r="AA188" i="3"/>
  <c r="AB188" i="3"/>
  <c r="AC188" i="3"/>
  <c r="Z189" i="3"/>
  <c r="AA189" i="3"/>
  <c r="AB189" i="3"/>
  <c r="AC189" i="3"/>
  <c r="Z190" i="3"/>
  <c r="AA190" i="3"/>
  <c r="AB190" i="3"/>
  <c r="AC190" i="3"/>
  <c r="Z191" i="3"/>
  <c r="AA191" i="3"/>
  <c r="AB191" i="3"/>
  <c r="AC191" i="3"/>
  <c r="Z192" i="3"/>
  <c r="AA192" i="3"/>
  <c r="AB192" i="3"/>
  <c r="AC192" i="3"/>
  <c r="Z193" i="3"/>
  <c r="AA193" i="3"/>
  <c r="AB193" i="3"/>
  <c r="AC193" i="3"/>
  <c r="Z194" i="3"/>
  <c r="AA194" i="3"/>
  <c r="AB194" i="3"/>
  <c r="AC194" i="3"/>
  <c r="Z195" i="3"/>
  <c r="AA195" i="3"/>
  <c r="AB195" i="3"/>
  <c r="AC195" i="3"/>
  <c r="Z196" i="3"/>
  <c r="AA196" i="3"/>
  <c r="AB196" i="3"/>
  <c r="AC196" i="3"/>
  <c r="Z197" i="3"/>
  <c r="AA197" i="3"/>
  <c r="AB197" i="3"/>
  <c r="AC197" i="3"/>
  <c r="Z198" i="3"/>
  <c r="AA198" i="3"/>
  <c r="AB198" i="3"/>
  <c r="AC198" i="3"/>
  <c r="Z199" i="3"/>
  <c r="AA199" i="3"/>
  <c r="AB199" i="3"/>
  <c r="AC199" i="3"/>
  <c r="Z200" i="3"/>
  <c r="AA200" i="3"/>
  <c r="AB200" i="3"/>
  <c r="AC200" i="3"/>
  <c r="Z201" i="3"/>
  <c r="AA201" i="3"/>
  <c r="AB201" i="3"/>
  <c r="AC201" i="3"/>
  <c r="Z202" i="3"/>
  <c r="AA202" i="3"/>
  <c r="AB202" i="3"/>
  <c r="AC202" i="3"/>
  <c r="Z203" i="3"/>
  <c r="AA203" i="3"/>
  <c r="AB203" i="3"/>
  <c r="AC203" i="3"/>
  <c r="Z204" i="3"/>
  <c r="AA204" i="3"/>
  <c r="AB204" i="3"/>
  <c r="AC204" i="3"/>
  <c r="Z205" i="3"/>
  <c r="AA205" i="3"/>
  <c r="AB205" i="3"/>
  <c r="AC205" i="3"/>
  <c r="Z206" i="3"/>
  <c r="AA206" i="3"/>
  <c r="AB206" i="3"/>
  <c r="AC206" i="3"/>
  <c r="Z207" i="3"/>
  <c r="AA207" i="3"/>
  <c r="AB207" i="3"/>
  <c r="AC207" i="3"/>
  <c r="Z208" i="3"/>
  <c r="AA208" i="3"/>
  <c r="AB208" i="3"/>
  <c r="AC208" i="3"/>
  <c r="Z209" i="3"/>
  <c r="AA209" i="3"/>
  <c r="AB209" i="3"/>
  <c r="AC209" i="3"/>
  <c r="Z210" i="3"/>
  <c r="AA210" i="3"/>
  <c r="AB210" i="3"/>
  <c r="AC210" i="3"/>
  <c r="Z211" i="3"/>
  <c r="AA211" i="3"/>
  <c r="AB211" i="3"/>
  <c r="AC211" i="3"/>
  <c r="Z212" i="3"/>
  <c r="AA212" i="3"/>
  <c r="AB212" i="3"/>
  <c r="AC212" i="3"/>
  <c r="Z213" i="3"/>
  <c r="AA213" i="3"/>
  <c r="AB213" i="3"/>
  <c r="AC213" i="3"/>
  <c r="Z214" i="3"/>
  <c r="AA214" i="3"/>
  <c r="AB214" i="3"/>
  <c r="AC214" i="3"/>
  <c r="Z215" i="3"/>
  <c r="AA215" i="3"/>
  <c r="AB215" i="3"/>
  <c r="AC215" i="3"/>
  <c r="Z216" i="3"/>
  <c r="AA216" i="3"/>
  <c r="AB216" i="3"/>
  <c r="AC216" i="3"/>
  <c r="Z217" i="3"/>
  <c r="AA217" i="3"/>
  <c r="AB217" i="3"/>
  <c r="AC217" i="3"/>
  <c r="Z218" i="3"/>
  <c r="AA218" i="3"/>
  <c r="AB218" i="3"/>
  <c r="AC218" i="3"/>
  <c r="Z219" i="3"/>
  <c r="AA219" i="3"/>
  <c r="AB219" i="3"/>
  <c r="AC219" i="3"/>
  <c r="Z220" i="3"/>
  <c r="AA220" i="3"/>
  <c r="AB220" i="3"/>
  <c r="AC220" i="3"/>
  <c r="Z221" i="3"/>
  <c r="AA221" i="3"/>
  <c r="AB221" i="3"/>
  <c r="AC221" i="3"/>
  <c r="Z222" i="3"/>
  <c r="AA222" i="3"/>
  <c r="AB222" i="3"/>
  <c r="AC222" i="3"/>
  <c r="Z223" i="3"/>
  <c r="AA223" i="3"/>
  <c r="AB223" i="3"/>
  <c r="AC223" i="3"/>
  <c r="Z224" i="3"/>
  <c r="AA224" i="3"/>
  <c r="AB224" i="3"/>
  <c r="AC224" i="3"/>
  <c r="Z225" i="3"/>
  <c r="AA225" i="3"/>
  <c r="AB225" i="3"/>
  <c r="AC225" i="3"/>
  <c r="Z226" i="3"/>
  <c r="AA226" i="3"/>
  <c r="AB226" i="3"/>
  <c r="AC226" i="3"/>
  <c r="Z227" i="3"/>
  <c r="AA227" i="3"/>
  <c r="AB227" i="3"/>
  <c r="AC227" i="3"/>
  <c r="Z228" i="3"/>
  <c r="AA228" i="3"/>
  <c r="AB228" i="3"/>
  <c r="AC228" i="3"/>
  <c r="Z229" i="3"/>
  <c r="AA229" i="3"/>
  <c r="AB229" i="3"/>
  <c r="AC229" i="3"/>
  <c r="Z230" i="3"/>
  <c r="AA230" i="3"/>
  <c r="AB230" i="3"/>
  <c r="AC230" i="3"/>
  <c r="Z231" i="3"/>
  <c r="AA231" i="3"/>
  <c r="AB231" i="3"/>
  <c r="AC231" i="3"/>
  <c r="Z232" i="3"/>
  <c r="AA232" i="3"/>
  <c r="AB232" i="3"/>
  <c r="AC232" i="3"/>
  <c r="Z233" i="3"/>
  <c r="AA233" i="3"/>
  <c r="AB233" i="3"/>
  <c r="AC233" i="3"/>
  <c r="Z234" i="3"/>
  <c r="AA234" i="3"/>
  <c r="AB234" i="3"/>
  <c r="AC234" i="3"/>
  <c r="Z235" i="3"/>
  <c r="AA235" i="3"/>
  <c r="AB235" i="3"/>
  <c r="AC235" i="3"/>
  <c r="Z236" i="3"/>
  <c r="AA236" i="3"/>
  <c r="AB236" i="3"/>
  <c r="AC236" i="3"/>
  <c r="Z237" i="3"/>
  <c r="AA237" i="3"/>
  <c r="AB237" i="3"/>
  <c r="AC237" i="3"/>
  <c r="Z238" i="3"/>
  <c r="AA238" i="3"/>
  <c r="AB238" i="3"/>
  <c r="AC238" i="3"/>
  <c r="Z239" i="3"/>
  <c r="AA239" i="3"/>
  <c r="AB239" i="3"/>
  <c r="AC239" i="3"/>
  <c r="Z240" i="3"/>
  <c r="AA240" i="3"/>
  <c r="AB240" i="3"/>
  <c r="AC240" i="3"/>
  <c r="Z241" i="3"/>
  <c r="AA241" i="3"/>
  <c r="AB241" i="3"/>
  <c r="AC241" i="3"/>
  <c r="Z242" i="3"/>
  <c r="AA242" i="3"/>
  <c r="AB242" i="3"/>
  <c r="AC242" i="3"/>
  <c r="Z243" i="3"/>
  <c r="AA243" i="3"/>
  <c r="AB243" i="3"/>
  <c r="AC243" i="3"/>
  <c r="Z244" i="3"/>
  <c r="AA244" i="3"/>
  <c r="AB244" i="3"/>
  <c r="AC244" i="3"/>
  <c r="Z245" i="3"/>
  <c r="AA245" i="3"/>
  <c r="AB245" i="3"/>
  <c r="AC245" i="3"/>
  <c r="Z246" i="3"/>
  <c r="AA246" i="3"/>
  <c r="AB246" i="3"/>
  <c r="AC246" i="3"/>
  <c r="Z247" i="3"/>
  <c r="AA247" i="3"/>
  <c r="AB247" i="3"/>
  <c r="AC247" i="3"/>
  <c r="Z248" i="3"/>
  <c r="AA248" i="3"/>
  <c r="AB248" i="3"/>
  <c r="AC248" i="3"/>
  <c r="Z249" i="3"/>
  <c r="AA249" i="3"/>
  <c r="AB249" i="3"/>
  <c r="AC249" i="3"/>
  <c r="Z250" i="3"/>
  <c r="AA250" i="3"/>
  <c r="AB250" i="3"/>
  <c r="AC250" i="3"/>
  <c r="Z251" i="3"/>
  <c r="AA251" i="3"/>
  <c r="AB251" i="3"/>
  <c r="AC251" i="3"/>
  <c r="Z252" i="3"/>
  <c r="AA252" i="3"/>
  <c r="AB252" i="3"/>
  <c r="AC252" i="3"/>
  <c r="Z253" i="3"/>
  <c r="AA253" i="3"/>
  <c r="AB253" i="3"/>
  <c r="AC253" i="3"/>
  <c r="Z254" i="3"/>
  <c r="AA254" i="3"/>
  <c r="AB254" i="3"/>
  <c r="AC254" i="3"/>
  <c r="Z255" i="3"/>
  <c r="AA255" i="3"/>
  <c r="AB255" i="3"/>
  <c r="AC255" i="3"/>
  <c r="Z256" i="3"/>
  <c r="AA256" i="3"/>
  <c r="AB256" i="3"/>
  <c r="AC256" i="3"/>
  <c r="Z257" i="3"/>
  <c r="AA257" i="3"/>
  <c r="AB257" i="3"/>
  <c r="AC257" i="3"/>
  <c r="Z258" i="3"/>
  <c r="AA258" i="3"/>
  <c r="AB258" i="3"/>
  <c r="AC258" i="3"/>
  <c r="Z259" i="3"/>
  <c r="AA259" i="3"/>
  <c r="AB259" i="3"/>
  <c r="AC259" i="3"/>
  <c r="Z260" i="3"/>
  <c r="AA260" i="3"/>
  <c r="AB260" i="3"/>
  <c r="AC260" i="3"/>
  <c r="Z261" i="3"/>
  <c r="AA261" i="3"/>
  <c r="AB261" i="3"/>
  <c r="AC261" i="3"/>
  <c r="Z262" i="3"/>
  <c r="AA262" i="3"/>
  <c r="AB262" i="3"/>
  <c r="AC262" i="3"/>
  <c r="Z263" i="3"/>
  <c r="AA263" i="3"/>
  <c r="AB263" i="3"/>
  <c r="AC263" i="3"/>
  <c r="Z264" i="3"/>
  <c r="AA264" i="3"/>
  <c r="AB264" i="3"/>
  <c r="AC264" i="3"/>
  <c r="Z265" i="3"/>
  <c r="AA265" i="3"/>
  <c r="AB265" i="3"/>
  <c r="AC265" i="3"/>
  <c r="Z266" i="3"/>
  <c r="AA266" i="3"/>
  <c r="AB266" i="3"/>
  <c r="AC266" i="3"/>
  <c r="Z267" i="3"/>
  <c r="AA267" i="3"/>
  <c r="AB267" i="3"/>
  <c r="AC267" i="3"/>
  <c r="Z268" i="3"/>
  <c r="AA268" i="3"/>
  <c r="AB268" i="3"/>
  <c r="AC268" i="3"/>
  <c r="Z269" i="3"/>
  <c r="AA269" i="3"/>
  <c r="AB269" i="3"/>
  <c r="AC269" i="3"/>
  <c r="Z270" i="3"/>
  <c r="AA270" i="3"/>
  <c r="AB270" i="3"/>
  <c r="AC270" i="3"/>
  <c r="Z271" i="3"/>
  <c r="AA271" i="3"/>
  <c r="AB271" i="3"/>
  <c r="AC271" i="3"/>
  <c r="Z272" i="3"/>
  <c r="AA272" i="3"/>
  <c r="AB272" i="3"/>
  <c r="AC272" i="3"/>
  <c r="Z273" i="3"/>
  <c r="AA273" i="3"/>
  <c r="AB273" i="3"/>
  <c r="AC273" i="3"/>
  <c r="Z274" i="3"/>
  <c r="AA274" i="3"/>
  <c r="AB274" i="3"/>
  <c r="AC274" i="3"/>
  <c r="Z275" i="3"/>
  <c r="AA275" i="3"/>
  <c r="AB275" i="3"/>
  <c r="AC275" i="3"/>
  <c r="Z276" i="3"/>
  <c r="AA276" i="3"/>
  <c r="AB276" i="3"/>
  <c r="AC276" i="3"/>
  <c r="Z277" i="3"/>
  <c r="AA277" i="3"/>
  <c r="AB277" i="3"/>
  <c r="AC277" i="3"/>
  <c r="Z278" i="3"/>
  <c r="AA278" i="3"/>
  <c r="AB278" i="3"/>
  <c r="AC278" i="3"/>
  <c r="Z279" i="3"/>
  <c r="AA279" i="3"/>
  <c r="AB279" i="3"/>
  <c r="AC279" i="3"/>
  <c r="Z280" i="3"/>
  <c r="AA280" i="3"/>
  <c r="AB280" i="3"/>
  <c r="AC280" i="3"/>
  <c r="Z281" i="3"/>
  <c r="AA281" i="3"/>
  <c r="AB281" i="3"/>
  <c r="AC281" i="3"/>
  <c r="Z282" i="3"/>
  <c r="AA282" i="3"/>
  <c r="AB282" i="3"/>
  <c r="AC282" i="3"/>
  <c r="Z283" i="3"/>
  <c r="AA283" i="3"/>
  <c r="AB283" i="3"/>
  <c r="AC283" i="3"/>
  <c r="Z284" i="3"/>
  <c r="AA284" i="3"/>
  <c r="AB284" i="3"/>
  <c r="AC284" i="3"/>
  <c r="Z285" i="3"/>
  <c r="AA285" i="3"/>
  <c r="AB285" i="3"/>
  <c r="AC285" i="3"/>
  <c r="Z286" i="3"/>
  <c r="AA286" i="3"/>
  <c r="AB286" i="3"/>
  <c r="AC286" i="3"/>
  <c r="Z287" i="3"/>
  <c r="AA287" i="3"/>
  <c r="AB287" i="3"/>
  <c r="AC287" i="3"/>
  <c r="Z288" i="3"/>
  <c r="AA288" i="3"/>
  <c r="AB288" i="3"/>
  <c r="AC288" i="3"/>
  <c r="Z289" i="3"/>
  <c r="AA289" i="3"/>
  <c r="AB289" i="3"/>
  <c r="AC289" i="3"/>
  <c r="Z290" i="3"/>
  <c r="AA290" i="3"/>
  <c r="AB290" i="3"/>
  <c r="AC290" i="3"/>
  <c r="Z291" i="3"/>
  <c r="AA291" i="3"/>
  <c r="AB291" i="3"/>
  <c r="AC291" i="3"/>
  <c r="Z292" i="3"/>
  <c r="AA292" i="3"/>
  <c r="AB292" i="3"/>
  <c r="AC292" i="3"/>
  <c r="Z293" i="3"/>
  <c r="AA293" i="3"/>
  <c r="AB293" i="3"/>
  <c r="AC293" i="3"/>
  <c r="Z294" i="3"/>
  <c r="AA294" i="3"/>
  <c r="AB294" i="3"/>
  <c r="AC294" i="3"/>
  <c r="Z295" i="3"/>
  <c r="AA295" i="3"/>
  <c r="AB295" i="3"/>
  <c r="AC295" i="3"/>
  <c r="Z296" i="3"/>
  <c r="AA296" i="3"/>
  <c r="AB296" i="3"/>
  <c r="AC296" i="3"/>
  <c r="Z297" i="3"/>
  <c r="AA297" i="3"/>
  <c r="AB297" i="3"/>
  <c r="AC297" i="3"/>
  <c r="Z298" i="3"/>
  <c r="AA298" i="3"/>
  <c r="AB298" i="3"/>
  <c r="AC298" i="3"/>
  <c r="Z299" i="3"/>
  <c r="AA299" i="3"/>
  <c r="AB299" i="3"/>
  <c r="AC299" i="3"/>
  <c r="Z300" i="3"/>
  <c r="AA300" i="3"/>
  <c r="AB300" i="3"/>
  <c r="AC300" i="3"/>
  <c r="Z301" i="3"/>
  <c r="AA301" i="3"/>
  <c r="AB301" i="3"/>
  <c r="AC301" i="3"/>
  <c r="Z302" i="3"/>
  <c r="AA302" i="3"/>
  <c r="AB302" i="3"/>
  <c r="AC302" i="3"/>
  <c r="Z303" i="3"/>
  <c r="AA303" i="3"/>
  <c r="AB303" i="3"/>
  <c r="AC303" i="3"/>
  <c r="Z304" i="3"/>
  <c r="AA304" i="3"/>
  <c r="AB304" i="3"/>
  <c r="AC304" i="3"/>
  <c r="Z305" i="3"/>
  <c r="AA305" i="3"/>
  <c r="AB305" i="3"/>
  <c r="AC305" i="3"/>
  <c r="Z306" i="3"/>
  <c r="AA306" i="3"/>
  <c r="AB306" i="3"/>
  <c r="AC306" i="3"/>
  <c r="Z307" i="3"/>
  <c r="AA307" i="3"/>
  <c r="AB307" i="3"/>
  <c r="AC307" i="3"/>
  <c r="Z308" i="3"/>
  <c r="AA308" i="3"/>
  <c r="AB308" i="3"/>
  <c r="AC308" i="3"/>
  <c r="Z309" i="3"/>
  <c r="AA309" i="3"/>
  <c r="AB309" i="3"/>
  <c r="AC309" i="3"/>
  <c r="Z310" i="3"/>
  <c r="AA310" i="3"/>
  <c r="AB310" i="3"/>
  <c r="AC310" i="3"/>
  <c r="Z311" i="3"/>
  <c r="AA311" i="3"/>
  <c r="AB311" i="3"/>
  <c r="AC311" i="3"/>
  <c r="Z312" i="3"/>
  <c r="AA312" i="3"/>
  <c r="AB312" i="3"/>
  <c r="AC312" i="3"/>
  <c r="Z313" i="3"/>
  <c r="AA313" i="3"/>
  <c r="AB313" i="3"/>
  <c r="AC313" i="3"/>
  <c r="Z314" i="3"/>
  <c r="AA314" i="3"/>
  <c r="AB314" i="3"/>
  <c r="AC314" i="3"/>
  <c r="Z315" i="3"/>
  <c r="AA315" i="3"/>
  <c r="AB315" i="3"/>
  <c r="AC315" i="3"/>
  <c r="Z316" i="3"/>
  <c r="AA316" i="3"/>
  <c r="AB316" i="3"/>
  <c r="AC316" i="3"/>
  <c r="Z317" i="3"/>
  <c r="AA317" i="3"/>
  <c r="AB317" i="3"/>
  <c r="AC317" i="3"/>
  <c r="Z318" i="3"/>
  <c r="AA318" i="3"/>
  <c r="AB318" i="3"/>
  <c r="AC318" i="3"/>
  <c r="Z319" i="3"/>
  <c r="AA319" i="3"/>
  <c r="AB319" i="3"/>
  <c r="AC319" i="3"/>
  <c r="Z320" i="3"/>
  <c r="AA320" i="3"/>
  <c r="AB320" i="3"/>
  <c r="AC320" i="3"/>
  <c r="Z321" i="3"/>
  <c r="AA321" i="3"/>
  <c r="AB321" i="3"/>
  <c r="AC321" i="3"/>
  <c r="Z322" i="3"/>
  <c r="AA322" i="3"/>
  <c r="AB322" i="3"/>
  <c r="AC322" i="3"/>
  <c r="Z323" i="3"/>
  <c r="AA323" i="3"/>
  <c r="AB323" i="3"/>
  <c r="AC323" i="3"/>
  <c r="Z324" i="3"/>
  <c r="AA324" i="3"/>
  <c r="AB324" i="3"/>
  <c r="AC324" i="3"/>
  <c r="Z325" i="3"/>
  <c r="AA325" i="3"/>
  <c r="AB325" i="3"/>
  <c r="AC325" i="3"/>
  <c r="Z326" i="3"/>
  <c r="AA326" i="3"/>
  <c r="AB326" i="3"/>
  <c r="AC326" i="3"/>
  <c r="Z327" i="3"/>
  <c r="AA327" i="3"/>
  <c r="AB327" i="3"/>
  <c r="AC327" i="3"/>
  <c r="Z328" i="3"/>
  <c r="AA328" i="3"/>
  <c r="AB328" i="3"/>
  <c r="AC328" i="3"/>
  <c r="Z329" i="3"/>
  <c r="AA329" i="3"/>
  <c r="AB329" i="3"/>
  <c r="AC329" i="3"/>
  <c r="Z330" i="3"/>
  <c r="AA330" i="3"/>
  <c r="AB330" i="3"/>
  <c r="AC330" i="3"/>
  <c r="Z331" i="3"/>
  <c r="AA331" i="3"/>
  <c r="AB331" i="3"/>
  <c r="AC331" i="3"/>
  <c r="Z332" i="3"/>
  <c r="AA332" i="3"/>
  <c r="AB332" i="3"/>
  <c r="AC332" i="3"/>
  <c r="Z333" i="3"/>
  <c r="AA333" i="3"/>
  <c r="AB333" i="3"/>
  <c r="AC333" i="3"/>
  <c r="Z334" i="3"/>
  <c r="AA334" i="3"/>
  <c r="AB334" i="3"/>
  <c r="AC334" i="3"/>
  <c r="Z335" i="3"/>
  <c r="AA335" i="3"/>
  <c r="AB335" i="3"/>
  <c r="AC335" i="3"/>
  <c r="Z336" i="3"/>
  <c r="AA336" i="3"/>
  <c r="AB336" i="3"/>
  <c r="AC336" i="3"/>
  <c r="Z337" i="3"/>
  <c r="AA337" i="3"/>
  <c r="AB337" i="3"/>
  <c r="AC337" i="3"/>
  <c r="Z338" i="3"/>
  <c r="AA338" i="3"/>
  <c r="AB338" i="3"/>
  <c r="AC338" i="3"/>
  <c r="Z339" i="3"/>
  <c r="AA339" i="3"/>
  <c r="AB339" i="3"/>
  <c r="AC339" i="3"/>
  <c r="Z340" i="3"/>
  <c r="AA340" i="3"/>
  <c r="AB340" i="3"/>
  <c r="AC340" i="3"/>
  <c r="Z341" i="3"/>
  <c r="AA341" i="3"/>
  <c r="AB341" i="3"/>
  <c r="AC341" i="3"/>
  <c r="Z342" i="3"/>
  <c r="AA342" i="3"/>
  <c r="AB342" i="3"/>
  <c r="AC342" i="3"/>
  <c r="Z343" i="3"/>
  <c r="AA343" i="3"/>
  <c r="AB343" i="3"/>
  <c r="AC343" i="3"/>
  <c r="Z344" i="3"/>
  <c r="AA344" i="3"/>
  <c r="AB344" i="3"/>
  <c r="AC344" i="3"/>
  <c r="Z345" i="3"/>
  <c r="AA345" i="3"/>
  <c r="AB345" i="3"/>
  <c r="AC345" i="3"/>
  <c r="Z346" i="3"/>
  <c r="AA346" i="3"/>
  <c r="AB346" i="3"/>
  <c r="AC346" i="3"/>
  <c r="Z347" i="3"/>
  <c r="AA347" i="3"/>
  <c r="AB347" i="3"/>
  <c r="AC347" i="3"/>
  <c r="Z348" i="3"/>
  <c r="AA348" i="3"/>
  <c r="AB348" i="3"/>
  <c r="AC348" i="3"/>
  <c r="Z349" i="3"/>
  <c r="AA349" i="3"/>
  <c r="AB349" i="3"/>
  <c r="AC349" i="3"/>
  <c r="Z350" i="3"/>
  <c r="AA350" i="3"/>
  <c r="AB350" i="3"/>
  <c r="AC350" i="3"/>
  <c r="Z351" i="3"/>
  <c r="AA351" i="3"/>
  <c r="AB351" i="3"/>
  <c r="AC351" i="3"/>
  <c r="Z352" i="3"/>
  <c r="AA352" i="3"/>
  <c r="AB352" i="3"/>
  <c r="AC352" i="3"/>
  <c r="Z353" i="3"/>
  <c r="AA353" i="3"/>
  <c r="AB353" i="3"/>
  <c r="AC353" i="3"/>
  <c r="Z354" i="3"/>
  <c r="AA354" i="3"/>
  <c r="AB354" i="3"/>
  <c r="AC354" i="3"/>
  <c r="Z355" i="3"/>
  <c r="AA355" i="3"/>
  <c r="AB355" i="3"/>
  <c r="AC355" i="3"/>
  <c r="Z356" i="3"/>
  <c r="AA356" i="3"/>
  <c r="AB356" i="3"/>
  <c r="AC356" i="3"/>
  <c r="Z357" i="3"/>
  <c r="AA357" i="3"/>
  <c r="AB357" i="3"/>
  <c r="AC357" i="3"/>
  <c r="Z358" i="3"/>
  <c r="AA358" i="3"/>
  <c r="AB358" i="3"/>
  <c r="AC358" i="3"/>
  <c r="Z359" i="3"/>
  <c r="AA359" i="3"/>
  <c r="AB359" i="3"/>
  <c r="AC359" i="3"/>
  <c r="Z360" i="3"/>
  <c r="AA360" i="3"/>
  <c r="AB360" i="3"/>
  <c r="AC360" i="3"/>
  <c r="Z361" i="3"/>
  <c r="AA361" i="3"/>
  <c r="AB361" i="3"/>
  <c r="AC361" i="3"/>
  <c r="Z362" i="3"/>
  <c r="AA362" i="3"/>
  <c r="AB362" i="3"/>
  <c r="AC362" i="3"/>
  <c r="Z363" i="3"/>
  <c r="AA363" i="3"/>
  <c r="AB363" i="3"/>
  <c r="AC363" i="3"/>
  <c r="Z364" i="3"/>
  <c r="AA364" i="3"/>
  <c r="AB364" i="3"/>
  <c r="AC364" i="3"/>
  <c r="Z365" i="3"/>
  <c r="AA365" i="3"/>
  <c r="AB365" i="3"/>
  <c r="AC365" i="3"/>
  <c r="Z366" i="3"/>
  <c r="AA366" i="3"/>
  <c r="AB366" i="3"/>
  <c r="AC366" i="3"/>
  <c r="Z367" i="3"/>
  <c r="AA367" i="3"/>
  <c r="AB367" i="3"/>
  <c r="AC367" i="3"/>
  <c r="Z368" i="3"/>
  <c r="AA368" i="3"/>
  <c r="AB368" i="3"/>
  <c r="AC368" i="3"/>
  <c r="Z369" i="3"/>
  <c r="AA369" i="3"/>
  <c r="AB369" i="3"/>
  <c r="AC369" i="3"/>
  <c r="Z370" i="3"/>
  <c r="AA370" i="3"/>
  <c r="AB370" i="3"/>
  <c r="AC370" i="3"/>
  <c r="Z371" i="3"/>
  <c r="AA371" i="3"/>
  <c r="AB371" i="3"/>
  <c r="AC371" i="3"/>
  <c r="Z372" i="3"/>
  <c r="AA372" i="3"/>
  <c r="AB372" i="3"/>
  <c r="AC372" i="3"/>
  <c r="Z373" i="3"/>
  <c r="AA373" i="3"/>
  <c r="AB373" i="3"/>
  <c r="AC373" i="3"/>
  <c r="Z374" i="3"/>
  <c r="AA374" i="3"/>
  <c r="AB374" i="3"/>
  <c r="AC374" i="3"/>
  <c r="Z375" i="3"/>
  <c r="AA375" i="3"/>
  <c r="AB375" i="3"/>
  <c r="AC375" i="3"/>
  <c r="Z376" i="3"/>
  <c r="AA376" i="3"/>
  <c r="AB376" i="3"/>
  <c r="AC376" i="3"/>
  <c r="Z377" i="3"/>
  <c r="AA377" i="3"/>
  <c r="AB377" i="3"/>
  <c r="AC377" i="3"/>
  <c r="Z378" i="3"/>
  <c r="AA378" i="3"/>
  <c r="AB378" i="3"/>
  <c r="AC378" i="3"/>
  <c r="Z379" i="3"/>
  <c r="AA379" i="3"/>
  <c r="AB379" i="3"/>
  <c r="AC379" i="3"/>
  <c r="Z380" i="3"/>
  <c r="AA380" i="3"/>
  <c r="AB380" i="3"/>
  <c r="AC380" i="3"/>
  <c r="Z381" i="3"/>
  <c r="AA381" i="3"/>
  <c r="AB381" i="3"/>
  <c r="AC381" i="3"/>
  <c r="Z382" i="3"/>
  <c r="AA382" i="3"/>
  <c r="AB382" i="3"/>
  <c r="AC382" i="3"/>
  <c r="Z383" i="3"/>
  <c r="AA383" i="3"/>
  <c r="AB383" i="3"/>
  <c r="AC383" i="3"/>
  <c r="Z384" i="3"/>
  <c r="AA384" i="3"/>
  <c r="AB384" i="3"/>
  <c r="AC384" i="3"/>
  <c r="Z385" i="3"/>
  <c r="AA385" i="3"/>
  <c r="AB385" i="3"/>
  <c r="AC385" i="3"/>
  <c r="Z386" i="3"/>
  <c r="AA386" i="3"/>
  <c r="AB386" i="3"/>
  <c r="AC386" i="3"/>
  <c r="Z387" i="3"/>
  <c r="AA387" i="3"/>
  <c r="AB387" i="3"/>
  <c r="AC387" i="3"/>
  <c r="Z388" i="3"/>
  <c r="AA388" i="3"/>
  <c r="AB388" i="3"/>
  <c r="AC388" i="3"/>
  <c r="Z389" i="3"/>
  <c r="AA389" i="3"/>
  <c r="AB389" i="3"/>
  <c r="AC389" i="3"/>
  <c r="Z390" i="3"/>
  <c r="AA390" i="3"/>
  <c r="AB390" i="3"/>
  <c r="AC390" i="3"/>
  <c r="Z391" i="3"/>
  <c r="AA391" i="3"/>
  <c r="AB391" i="3"/>
  <c r="AC391" i="3"/>
  <c r="Z392" i="3"/>
  <c r="AA392" i="3"/>
  <c r="AB392" i="3"/>
  <c r="AC392" i="3"/>
  <c r="Z393" i="3"/>
  <c r="AA393" i="3"/>
  <c r="AB393" i="3"/>
  <c r="AC393" i="3"/>
  <c r="Z394" i="3"/>
  <c r="AA394" i="3"/>
  <c r="AB394" i="3"/>
  <c r="AC394" i="3"/>
  <c r="Z395" i="3"/>
  <c r="AA395" i="3"/>
  <c r="AB395" i="3"/>
  <c r="AC395" i="3"/>
  <c r="Z396" i="3"/>
  <c r="AA396" i="3"/>
  <c r="AB396" i="3"/>
  <c r="AC396" i="3"/>
  <c r="Z397" i="3"/>
  <c r="AA397" i="3"/>
  <c r="AB397" i="3"/>
  <c r="AC397" i="3"/>
  <c r="Z398" i="3"/>
  <c r="AA398" i="3"/>
  <c r="AB398" i="3"/>
  <c r="AC398" i="3"/>
  <c r="Z399" i="3"/>
  <c r="AA399" i="3"/>
  <c r="AB399" i="3"/>
  <c r="AC399" i="3"/>
  <c r="Z400" i="3"/>
  <c r="AA400" i="3"/>
  <c r="AB400" i="3"/>
  <c r="AC400" i="3"/>
  <c r="Z401" i="3"/>
  <c r="AA401" i="3"/>
  <c r="AB401" i="3"/>
  <c r="AC401" i="3"/>
  <c r="Z402" i="3"/>
  <c r="AA402" i="3"/>
  <c r="AB402" i="3"/>
  <c r="AC402" i="3"/>
  <c r="Z403" i="3"/>
  <c r="AA403" i="3"/>
  <c r="AB403" i="3"/>
  <c r="AC403" i="3"/>
  <c r="Z404" i="3"/>
  <c r="AA404" i="3"/>
  <c r="AB404" i="3"/>
  <c r="AC404" i="3"/>
  <c r="Z405" i="3"/>
  <c r="AA405" i="3"/>
  <c r="AB405" i="3"/>
  <c r="AC405" i="3"/>
  <c r="Z406" i="3"/>
  <c r="AA406" i="3"/>
  <c r="AB406" i="3"/>
  <c r="AC406" i="3"/>
  <c r="Z407" i="3"/>
  <c r="AA407" i="3"/>
  <c r="AB407" i="3"/>
  <c r="AC407" i="3"/>
  <c r="Z408" i="3"/>
  <c r="AA408" i="3"/>
  <c r="AB408" i="3"/>
  <c r="AC408" i="3"/>
  <c r="Z409" i="3"/>
  <c r="AA409" i="3"/>
  <c r="AB409" i="3"/>
  <c r="AC409" i="3"/>
  <c r="Z410" i="3"/>
  <c r="AA410" i="3"/>
  <c r="AB410" i="3"/>
  <c r="AC410" i="3"/>
  <c r="Z411" i="3"/>
  <c r="AA411" i="3"/>
  <c r="AB411" i="3"/>
  <c r="AC411" i="3"/>
  <c r="Z412" i="3"/>
  <c r="AA412" i="3"/>
  <c r="AB412" i="3"/>
  <c r="AC412" i="3"/>
  <c r="Z413" i="3"/>
  <c r="AA413" i="3"/>
  <c r="AB413" i="3"/>
  <c r="AC413" i="3"/>
  <c r="Z414" i="3"/>
  <c r="AA414" i="3"/>
  <c r="AB414" i="3"/>
  <c r="AC414" i="3"/>
  <c r="Z415" i="3"/>
  <c r="AA415" i="3"/>
  <c r="AB415" i="3"/>
  <c r="AC415" i="3"/>
  <c r="Z416" i="3"/>
  <c r="AA416" i="3"/>
  <c r="AB416" i="3"/>
  <c r="AC416" i="3"/>
  <c r="Z417" i="3"/>
  <c r="AA417" i="3"/>
  <c r="AB417" i="3"/>
  <c r="AC417" i="3"/>
  <c r="Z418" i="3"/>
  <c r="AA418" i="3"/>
  <c r="AB418" i="3"/>
  <c r="AC418" i="3"/>
  <c r="Z419" i="3"/>
  <c r="AA419" i="3"/>
  <c r="AB419" i="3"/>
  <c r="AC419" i="3"/>
  <c r="Z420" i="3"/>
  <c r="AA420" i="3"/>
  <c r="AB420" i="3"/>
  <c r="AC420" i="3"/>
  <c r="Z421" i="3"/>
  <c r="AA421" i="3"/>
  <c r="AB421" i="3"/>
  <c r="AC421" i="3"/>
  <c r="Z422" i="3"/>
  <c r="AA422" i="3"/>
  <c r="AB422" i="3"/>
  <c r="AC422" i="3"/>
  <c r="Z423" i="3"/>
  <c r="AA423" i="3"/>
  <c r="AB423" i="3"/>
  <c r="AC423" i="3"/>
  <c r="Z424" i="3"/>
  <c r="AA424" i="3"/>
  <c r="AB424" i="3"/>
  <c r="AC424" i="3"/>
  <c r="Z425" i="3"/>
  <c r="AA425" i="3"/>
  <c r="AB425" i="3"/>
  <c r="AC425" i="3"/>
  <c r="Z426" i="3"/>
  <c r="AA426" i="3"/>
  <c r="AB426" i="3"/>
  <c r="AC426" i="3"/>
  <c r="Z427" i="3"/>
  <c r="AA427" i="3"/>
  <c r="AB427" i="3"/>
  <c r="AC427" i="3"/>
  <c r="Z428" i="3"/>
  <c r="AA428" i="3"/>
  <c r="AB428" i="3"/>
  <c r="AC428" i="3"/>
  <c r="Z429" i="3"/>
  <c r="AA429" i="3"/>
  <c r="AB429" i="3"/>
  <c r="AC429" i="3"/>
  <c r="Z430" i="3"/>
  <c r="AA430" i="3"/>
  <c r="AB430" i="3"/>
  <c r="AC430" i="3"/>
  <c r="Z431" i="3"/>
  <c r="AA431" i="3"/>
  <c r="AB431" i="3"/>
  <c r="AC431" i="3"/>
  <c r="Z432" i="3"/>
  <c r="AA432" i="3"/>
  <c r="AB432" i="3"/>
  <c r="AC432" i="3"/>
  <c r="Z433" i="3"/>
  <c r="AA433" i="3"/>
  <c r="AB433" i="3"/>
  <c r="AC433" i="3"/>
  <c r="AC2" i="3"/>
  <c r="AB2" i="3"/>
  <c r="AA2" i="3"/>
  <c r="Z2" i="3"/>
  <c r="X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2" i="2"/>
  <c r="V89" i="1" l="1"/>
  <c r="W89" i="1"/>
  <c r="X89" i="1"/>
  <c r="Z89" i="1"/>
  <c r="AA89" i="1"/>
  <c r="AB89" i="1"/>
  <c r="V90" i="1"/>
  <c r="W90" i="1"/>
  <c r="X90" i="1"/>
  <c r="Z90" i="1"/>
  <c r="AA90" i="1"/>
  <c r="AB90" i="1"/>
  <c r="V91" i="1"/>
  <c r="W91" i="1"/>
  <c r="X91" i="1"/>
  <c r="Z91" i="1"/>
  <c r="AA91" i="1"/>
  <c r="AB91" i="1"/>
  <c r="V92" i="1"/>
  <c r="W92" i="1"/>
  <c r="X92" i="1"/>
  <c r="Z92" i="1"/>
  <c r="AA92" i="1"/>
  <c r="AB92" i="1"/>
  <c r="V93" i="1"/>
  <c r="W93" i="1"/>
  <c r="X93" i="1"/>
  <c r="Z93" i="1"/>
  <c r="AA93" i="1"/>
  <c r="AB93" i="1"/>
  <c r="V94" i="1"/>
  <c r="W94" i="1"/>
  <c r="X94" i="1"/>
  <c r="Z94" i="1"/>
  <c r="AA94" i="1"/>
  <c r="AB94" i="1"/>
  <c r="V95" i="1"/>
  <c r="W95" i="1"/>
  <c r="X95" i="1"/>
  <c r="Z95" i="1"/>
  <c r="AA95" i="1"/>
  <c r="AB95" i="1"/>
  <c r="V96" i="1"/>
  <c r="W96" i="1"/>
  <c r="X96" i="1"/>
  <c r="Z96" i="1"/>
  <c r="AA96" i="1"/>
  <c r="AB96" i="1"/>
  <c r="V97" i="1"/>
  <c r="W97" i="1"/>
  <c r="X97" i="1"/>
  <c r="Z97" i="1"/>
  <c r="AA97" i="1"/>
  <c r="AB97" i="1"/>
  <c r="V98" i="1"/>
  <c r="W98" i="1"/>
  <c r="X98" i="1"/>
  <c r="Z98" i="1"/>
  <c r="AA98" i="1"/>
  <c r="AB98" i="1"/>
  <c r="V99" i="1"/>
  <c r="W99" i="1"/>
  <c r="X99" i="1"/>
  <c r="Z99" i="1"/>
  <c r="AA99" i="1"/>
  <c r="AB99" i="1"/>
  <c r="V100" i="1"/>
  <c r="W100" i="1"/>
  <c r="X100" i="1"/>
  <c r="Z100" i="1"/>
  <c r="AA100" i="1"/>
  <c r="AB100" i="1"/>
  <c r="V101" i="1"/>
  <c r="W101" i="1"/>
  <c r="X101" i="1"/>
  <c r="Z101" i="1"/>
  <c r="AA101" i="1"/>
  <c r="AB101" i="1"/>
  <c r="V102" i="1"/>
  <c r="W102" i="1"/>
  <c r="X102" i="1"/>
  <c r="Z102" i="1"/>
  <c r="AA102" i="1"/>
  <c r="AB102" i="1"/>
  <c r="V103" i="1"/>
  <c r="W103" i="1"/>
  <c r="X103" i="1"/>
  <c r="Z103" i="1"/>
  <c r="AA103" i="1"/>
  <c r="AB103" i="1"/>
  <c r="V104" i="1"/>
  <c r="W104" i="1"/>
  <c r="X104" i="1"/>
  <c r="Z104" i="1"/>
  <c r="AA104" i="1"/>
  <c r="AB104" i="1"/>
  <c r="V105" i="1"/>
  <c r="W105" i="1"/>
  <c r="X105" i="1"/>
  <c r="Z105" i="1"/>
  <c r="AA105" i="1"/>
  <c r="AB105" i="1"/>
  <c r="V106" i="1"/>
  <c r="W106" i="1"/>
  <c r="X106" i="1"/>
  <c r="Z106" i="1"/>
  <c r="AA106" i="1"/>
  <c r="AB106" i="1"/>
  <c r="V107" i="1"/>
  <c r="W107" i="1"/>
  <c r="X107" i="1"/>
  <c r="Z107" i="1"/>
  <c r="AA107" i="1"/>
  <c r="AB107" i="1"/>
  <c r="V108" i="1"/>
  <c r="W108" i="1"/>
  <c r="X108" i="1"/>
  <c r="Z108" i="1"/>
  <c r="AA108" i="1"/>
  <c r="AB108" i="1"/>
  <c r="V109" i="1"/>
  <c r="W109" i="1"/>
  <c r="X109" i="1"/>
  <c r="Z109" i="1"/>
  <c r="AA109" i="1"/>
  <c r="AB109" i="1"/>
  <c r="V110" i="1"/>
  <c r="W110" i="1"/>
  <c r="X110" i="1"/>
  <c r="Z110" i="1"/>
  <c r="AA110" i="1"/>
  <c r="AB110" i="1"/>
  <c r="V111" i="1"/>
  <c r="W111" i="1"/>
  <c r="X111" i="1"/>
  <c r="Z111" i="1"/>
  <c r="AA111" i="1"/>
  <c r="AB111" i="1"/>
  <c r="V112" i="1"/>
  <c r="W112" i="1"/>
  <c r="X112" i="1"/>
  <c r="Z112" i="1"/>
  <c r="AA112" i="1"/>
  <c r="AB112" i="1"/>
  <c r="V113" i="1"/>
  <c r="W113" i="1"/>
  <c r="X113" i="1"/>
  <c r="Z113" i="1"/>
  <c r="AA113" i="1"/>
  <c r="AB113" i="1"/>
  <c r="V114" i="1"/>
  <c r="W114" i="1"/>
  <c r="X114" i="1"/>
  <c r="Z114" i="1"/>
  <c r="AA114" i="1"/>
  <c r="AB114" i="1"/>
  <c r="V115" i="1"/>
  <c r="W115" i="1"/>
  <c r="X115" i="1"/>
  <c r="Z115" i="1"/>
  <c r="AA115" i="1"/>
  <c r="AB115" i="1"/>
  <c r="V116" i="1"/>
  <c r="W116" i="1"/>
  <c r="X116" i="1"/>
  <c r="Z116" i="1"/>
  <c r="AA116" i="1"/>
  <c r="AB116" i="1"/>
  <c r="V117" i="1"/>
  <c r="W117" i="1"/>
  <c r="X117" i="1"/>
  <c r="Z117" i="1"/>
  <c r="AA117" i="1"/>
  <c r="AB117" i="1"/>
  <c r="V118" i="1"/>
  <c r="W118" i="1"/>
  <c r="X118" i="1"/>
  <c r="Z118" i="1"/>
  <c r="AA118" i="1"/>
  <c r="AB118" i="1"/>
  <c r="V119" i="1"/>
  <c r="W119" i="1"/>
  <c r="X119" i="1"/>
  <c r="Z119" i="1"/>
  <c r="AA119" i="1"/>
  <c r="AB119" i="1"/>
  <c r="V120" i="1"/>
  <c r="W120" i="1"/>
  <c r="X120" i="1"/>
  <c r="Z120" i="1"/>
  <c r="AA120" i="1"/>
  <c r="AB120" i="1"/>
  <c r="V121" i="1"/>
  <c r="W121" i="1"/>
  <c r="X121" i="1"/>
  <c r="Z121" i="1"/>
  <c r="AA121" i="1"/>
  <c r="AB121" i="1"/>
  <c r="V122" i="1"/>
  <c r="W122" i="1"/>
  <c r="X122" i="1"/>
  <c r="Z122" i="1"/>
  <c r="AA122" i="1"/>
  <c r="AB122" i="1"/>
  <c r="V123" i="1"/>
  <c r="W123" i="1"/>
  <c r="X123" i="1"/>
  <c r="Z123" i="1"/>
  <c r="AA123" i="1"/>
  <c r="AB123" i="1"/>
  <c r="V124" i="1"/>
  <c r="W124" i="1"/>
  <c r="X124" i="1"/>
  <c r="Z124" i="1"/>
  <c r="AA124" i="1"/>
  <c r="AB124" i="1"/>
  <c r="V125" i="1"/>
  <c r="W125" i="1"/>
  <c r="X125" i="1"/>
  <c r="Z125" i="1"/>
  <c r="AA125" i="1"/>
  <c r="AB125" i="1"/>
  <c r="V126" i="1"/>
  <c r="W126" i="1"/>
  <c r="X126" i="1"/>
  <c r="Z126" i="1"/>
  <c r="AA126" i="1"/>
  <c r="AB126" i="1"/>
  <c r="V127" i="1"/>
  <c r="W127" i="1"/>
  <c r="X127" i="1"/>
  <c r="Z127" i="1"/>
  <c r="AA127" i="1"/>
  <c r="AB127" i="1"/>
  <c r="V128" i="1"/>
  <c r="W128" i="1"/>
  <c r="X128" i="1"/>
  <c r="Z128" i="1"/>
  <c r="AA128" i="1"/>
  <c r="AB128" i="1"/>
  <c r="V129" i="1"/>
  <c r="W129" i="1"/>
  <c r="X129" i="1"/>
  <c r="Z129" i="1"/>
  <c r="AA129" i="1"/>
  <c r="AB129" i="1"/>
  <c r="V130" i="1"/>
  <c r="W130" i="1"/>
  <c r="X130" i="1"/>
  <c r="Z130" i="1"/>
  <c r="AA130" i="1"/>
  <c r="AB130" i="1"/>
  <c r="V131" i="1"/>
  <c r="W131" i="1"/>
  <c r="X131" i="1"/>
  <c r="Z131" i="1"/>
  <c r="AA131" i="1"/>
  <c r="AB131" i="1"/>
  <c r="V132" i="1"/>
  <c r="W132" i="1"/>
  <c r="X132" i="1"/>
  <c r="Z132" i="1"/>
  <c r="AA132" i="1"/>
  <c r="AB132" i="1"/>
  <c r="V133" i="1"/>
  <c r="W133" i="1"/>
  <c r="X133" i="1"/>
  <c r="Z133" i="1"/>
  <c r="AA133" i="1"/>
  <c r="AB133" i="1"/>
  <c r="V134" i="1"/>
  <c r="W134" i="1"/>
  <c r="X134" i="1"/>
  <c r="Z134" i="1"/>
  <c r="AA134" i="1"/>
  <c r="AB134" i="1"/>
  <c r="V135" i="1"/>
  <c r="W135" i="1"/>
  <c r="X135" i="1"/>
  <c r="Z135" i="1"/>
  <c r="AA135" i="1"/>
  <c r="AB135" i="1"/>
  <c r="V136" i="1"/>
  <c r="W136" i="1"/>
  <c r="X136" i="1"/>
  <c r="Z136" i="1"/>
  <c r="AA136" i="1"/>
  <c r="AB136" i="1"/>
  <c r="V137" i="1"/>
  <c r="W137" i="1"/>
  <c r="X137" i="1"/>
  <c r="Z137" i="1"/>
  <c r="AA137" i="1"/>
  <c r="AB137" i="1"/>
  <c r="V138" i="1"/>
  <c r="W138" i="1"/>
  <c r="X138" i="1"/>
  <c r="Z138" i="1"/>
  <c r="AA138" i="1"/>
  <c r="AB138" i="1"/>
  <c r="V139" i="1"/>
  <c r="W139" i="1"/>
  <c r="X139" i="1"/>
  <c r="Z139" i="1"/>
  <c r="AA139" i="1"/>
  <c r="AB139" i="1"/>
  <c r="V140" i="1"/>
  <c r="W140" i="1"/>
  <c r="X140" i="1"/>
  <c r="Z140" i="1"/>
  <c r="AA140" i="1"/>
  <c r="AB140" i="1"/>
  <c r="V141" i="1"/>
  <c r="W141" i="1"/>
  <c r="X141" i="1"/>
  <c r="Z141" i="1"/>
  <c r="AA141" i="1"/>
  <c r="AB141" i="1"/>
  <c r="V142" i="1"/>
  <c r="W142" i="1"/>
  <c r="X142" i="1"/>
  <c r="Z142" i="1"/>
  <c r="AA142" i="1"/>
  <c r="AB142" i="1"/>
  <c r="V143" i="1"/>
  <c r="W143" i="1"/>
  <c r="X143" i="1"/>
  <c r="Z143" i="1"/>
  <c r="AA143" i="1"/>
  <c r="AB143" i="1"/>
  <c r="V144" i="1"/>
  <c r="W144" i="1"/>
  <c r="X144" i="1"/>
  <c r="Z144" i="1"/>
  <c r="AA144" i="1"/>
  <c r="AB144" i="1"/>
  <c r="V145" i="1"/>
  <c r="W145" i="1"/>
  <c r="X145" i="1"/>
  <c r="Z145" i="1"/>
  <c r="AA145" i="1"/>
  <c r="AB145" i="1"/>
  <c r="V146" i="1"/>
  <c r="W146" i="1"/>
  <c r="X146" i="1"/>
  <c r="Z146" i="1"/>
  <c r="AA146" i="1"/>
  <c r="AB146" i="1"/>
  <c r="V147" i="1"/>
  <c r="W147" i="1"/>
  <c r="X147" i="1"/>
  <c r="Z147" i="1"/>
  <c r="AA147" i="1"/>
  <c r="AB147" i="1"/>
  <c r="V148" i="1"/>
  <c r="W148" i="1"/>
  <c r="X148" i="1"/>
  <c r="Z148" i="1"/>
  <c r="AA148" i="1"/>
  <c r="AB148" i="1"/>
  <c r="V149" i="1"/>
  <c r="W149" i="1"/>
  <c r="X149" i="1"/>
  <c r="Z149" i="1"/>
  <c r="AA149" i="1"/>
  <c r="AB149" i="1"/>
  <c r="V150" i="1"/>
  <c r="W150" i="1"/>
  <c r="X150" i="1"/>
  <c r="Z150" i="1"/>
  <c r="AA150" i="1"/>
  <c r="AB150" i="1"/>
  <c r="V151" i="1"/>
  <c r="W151" i="1"/>
  <c r="X151" i="1"/>
  <c r="Z151" i="1"/>
  <c r="AA151" i="1"/>
  <c r="AB151" i="1"/>
  <c r="V152" i="1"/>
  <c r="W152" i="1"/>
  <c r="X152" i="1"/>
  <c r="Z152" i="1"/>
  <c r="AA152" i="1"/>
  <c r="AB152" i="1"/>
  <c r="V153" i="1"/>
  <c r="W153" i="1"/>
  <c r="X153" i="1"/>
  <c r="Z153" i="1"/>
  <c r="AA153" i="1"/>
  <c r="AB153" i="1"/>
  <c r="V154" i="1"/>
  <c r="W154" i="1"/>
  <c r="X154" i="1"/>
  <c r="Z154" i="1"/>
  <c r="AA154" i="1"/>
  <c r="AB154" i="1"/>
  <c r="V155" i="1"/>
  <c r="W155" i="1"/>
  <c r="X155" i="1"/>
  <c r="Z155" i="1"/>
  <c r="AA155" i="1"/>
  <c r="AB155" i="1"/>
  <c r="V156" i="1"/>
  <c r="W156" i="1"/>
  <c r="X156" i="1"/>
  <c r="Z156" i="1"/>
  <c r="AA156" i="1"/>
  <c r="AB156" i="1"/>
  <c r="V157" i="1"/>
  <c r="W157" i="1"/>
  <c r="X157" i="1"/>
  <c r="Z157" i="1"/>
  <c r="AA157" i="1"/>
  <c r="AB157" i="1"/>
  <c r="V158" i="1"/>
  <c r="W158" i="1"/>
  <c r="X158" i="1"/>
  <c r="Z158" i="1"/>
  <c r="AA158" i="1"/>
  <c r="AB158" i="1"/>
  <c r="V159" i="1"/>
  <c r="W159" i="1"/>
  <c r="X159" i="1"/>
  <c r="Z159" i="1"/>
  <c r="AA159" i="1"/>
  <c r="AB159" i="1"/>
  <c r="V160" i="1"/>
  <c r="W160" i="1"/>
  <c r="X160" i="1"/>
  <c r="Z160" i="1"/>
  <c r="AA160" i="1"/>
  <c r="AB160" i="1"/>
  <c r="V161" i="1"/>
  <c r="W161" i="1"/>
  <c r="X161" i="1"/>
  <c r="Z161" i="1"/>
  <c r="AA161" i="1"/>
  <c r="AB161" i="1"/>
  <c r="V162" i="1"/>
  <c r="W162" i="1"/>
  <c r="X162" i="1"/>
  <c r="Z162" i="1"/>
  <c r="AA162" i="1"/>
  <c r="AB162" i="1"/>
  <c r="V163" i="1"/>
  <c r="W163" i="1"/>
  <c r="X163" i="1"/>
  <c r="Z163" i="1"/>
  <c r="AA163" i="1"/>
  <c r="AB163" i="1"/>
  <c r="V164" i="1"/>
  <c r="W164" i="1"/>
  <c r="X164" i="1"/>
  <c r="Z164" i="1"/>
  <c r="AA164" i="1"/>
  <c r="AB164" i="1"/>
  <c r="V165" i="1"/>
  <c r="W165" i="1"/>
  <c r="X165" i="1"/>
  <c r="Z165" i="1"/>
  <c r="AA165" i="1"/>
  <c r="AB165" i="1"/>
  <c r="V166" i="1"/>
  <c r="W166" i="1"/>
  <c r="X166" i="1"/>
  <c r="Z166" i="1"/>
  <c r="AA166" i="1"/>
  <c r="AB166" i="1"/>
  <c r="V167" i="1"/>
  <c r="W167" i="1"/>
  <c r="X167" i="1"/>
  <c r="Z167" i="1"/>
  <c r="AA167" i="1"/>
  <c r="AB167" i="1"/>
  <c r="V168" i="1"/>
  <c r="W168" i="1"/>
  <c r="X168" i="1"/>
  <c r="Z168" i="1"/>
  <c r="AA168" i="1"/>
  <c r="AB168" i="1"/>
  <c r="V169" i="1"/>
  <c r="W169" i="1"/>
  <c r="X169" i="1"/>
  <c r="Z169" i="1"/>
  <c r="AA169" i="1"/>
  <c r="AB169" i="1"/>
  <c r="V170" i="1"/>
  <c r="W170" i="1"/>
  <c r="X170" i="1"/>
  <c r="Z170" i="1"/>
  <c r="AA170" i="1"/>
  <c r="AB170" i="1"/>
  <c r="V171" i="1"/>
  <c r="W171" i="1"/>
  <c r="X171" i="1"/>
  <c r="Z171" i="1"/>
  <c r="AA171" i="1"/>
  <c r="AB171" i="1"/>
  <c r="V172" i="1"/>
  <c r="W172" i="1"/>
  <c r="X172" i="1"/>
  <c r="Z172" i="1"/>
  <c r="AA172" i="1"/>
  <c r="AB172" i="1"/>
  <c r="V173" i="1"/>
  <c r="W173" i="1"/>
  <c r="X173" i="1"/>
  <c r="Z173" i="1"/>
  <c r="AA173" i="1"/>
  <c r="AB173" i="1"/>
  <c r="V174" i="1"/>
  <c r="W174" i="1"/>
  <c r="X174" i="1"/>
  <c r="Z174" i="1"/>
  <c r="AA174" i="1"/>
  <c r="AB174" i="1"/>
  <c r="V175" i="1"/>
  <c r="W175" i="1"/>
  <c r="X175" i="1"/>
  <c r="Z175" i="1"/>
  <c r="AA175" i="1"/>
  <c r="AB175" i="1"/>
  <c r="V176" i="1"/>
  <c r="W176" i="1"/>
  <c r="X176" i="1"/>
  <c r="Z176" i="1"/>
  <c r="AA176" i="1"/>
  <c r="AB176" i="1"/>
  <c r="V177" i="1"/>
  <c r="W177" i="1"/>
  <c r="X177" i="1"/>
  <c r="Z177" i="1"/>
  <c r="AA177" i="1"/>
  <c r="AB177" i="1"/>
  <c r="V178" i="1"/>
  <c r="W178" i="1"/>
  <c r="X178" i="1"/>
  <c r="Z178" i="1"/>
  <c r="AA178" i="1"/>
  <c r="AB178" i="1"/>
  <c r="V179" i="1"/>
  <c r="W179" i="1"/>
  <c r="X179" i="1"/>
  <c r="Z179" i="1"/>
  <c r="AA179" i="1"/>
  <c r="AB179" i="1"/>
  <c r="V180" i="1"/>
  <c r="W180" i="1"/>
  <c r="X180" i="1"/>
  <c r="Z180" i="1"/>
  <c r="AA180" i="1"/>
  <c r="AB180" i="1"/>
  <c r="V181" i="1"/>
  <c r="W181" i="1"/>
  <c r="X181" i="1"/>
  <c r="Z181" i="1"/>
  <c r="AA181" i="1"/>
  <c r="AB181" i="1"/>
  <c r="V182" i="1"/>
  <c r="W182" i="1"/>
  <c r="X182" i="1"/>
  <c r="Z182" i="1"/>
  <c r="AA182" i="1"/>
  <c r="AB182" i="1"/>
  <c r="V183" i="1"/>
  <c r="W183" i="1"/>
  <c r="X183" i="1"/>
  <c r="Z183" i="1"/>
  <c r="AA183" i="1"/>
  <c r="AB183" i="1"/>
  <c r="V184" i="1"/>
  <c r="W184" i="1"/>
  <c r="X184" i="1"/>
  <c r="Z184" i="1"/>
  <c r="AA184" i="1"/>
  <c r="AB184" i="1"/>
  <c r="V185" i="1"/>
  <c r="W185" i="1"/>
  <c r="X185" i="1"/>
  <c r="Z185" i="1"/>
  <c r="AA185" i="1"/>
  <c r="AB185" i="1"/>
  <c r="V186" i="1"/>
  <c r="W186" i="1"/>
  <c r="X186" i="1"/>
  <c r="Z186" i="1"/>
  <c r="AA186" i="1"/>
  <c r="AB186" i="1"/>
  <c r="V187" i="1"/>
  <c r="W187" i="1"/>
  <c r="X187" i="1"/>
  <c r="Z187" i="1"/>
  <c r="AA187" i="1"/>
  <c r="AB187" i="1"/>
  <c r="V188" i="1"/>
  <c r="W188" i="1"/>
  <c r="X188" i="1"/>
  <c r="Z188" i="1"/>
  <c r="AA188" i="1"/>
  <c r="AB188" i="1"/>
  <c r="V189" i="1"/>
  <c r="W189" i="1"/>
  <c r="X189" i="1"/>
  <c r="Z189" i="1"/>
  <c r="AA189" i="1"/>
  <c r="AB189" i="1"/>
  <c r="V190" i="1"/>
  <c r="W190" i="1"/>
  <c r="X190" i="1"/>
  <c r="Z190" i="1"/>
  <c r="AA190" i="1"/>
  <c r="AB190" i="1"/>
  <c r="V191" i="1"/>
  <c r="W191" i="1"/>
  <c r="X191" i="1"/>
  <c r="Z191" i="1"/>
  <c r="AA191" i="1"/>
  <c r="AB191" i="1"/>
  <c r="V192" i="1"/>
  <c r="W192" i="1"/>
  <c r="X192" i="1"/>
  <c r="Z192" i="1"/>
  <c r="AA192" i="1"/>
  <c r="AB192" i="1"/>
  <c r="V193" i="1"/>
  <c r="W193" i="1"/>
  <c r="X193" i="1"/>
  <c r="Z193" i="1"/>
  <c r="AA193" i="1"/>
  <c r="AB193" i="1"/>
  <c r="V194" i="1"/>
  <c r="W194" i="1"/>
  <c r="X194" i="1"/>
  <c r="Z194" i="1"/>
  <c r="AA194" i="1"/>
  <c r="AB194" i="1"/>
  <c r="V195" i="1"/>
  <c r="W195" i="1"/>
  <c r="X195" i="1"/>
  <c r="Z195" i="1"/>
  <c r="AA195" i="1"/>
  <c r="AB195" i="1"/>
  <c r="V196" i="1"/>
  <c r="W196" i="1"/>
  <c r="X196" i="1"/>
  <c r="Z196" i="1"/>
  <c r="AA196" i="1"/>
  <c r="AB196" i="1"/>
  <c r="V197" i="1"/>
  <c r="W197" i="1"/>
  <c r="X197" i="1"/>
  <c r="Z197" i="1"/>
  <c r="AA197" i="1"/>
  <c r="AB197" i="1"/>
  <c r="V198" i="1"/>
  <c r="W198" i="1"/>
  <c r="X198" i="1"/>
  <c r="Z198" i="1"/>
  <c r="AA198" i="1"/>
  <c r="AB198" i="1"/>
  <c r="V199" i="1"/>
  <c r="W199" i="1"/>
  <c r="X199" i="1"/>
  <c r="Z199" i="1"/>
  <c r="AA199" i="1"/>
  <c r="AB199" i="1"/>
  <c r="V200" i="1"/>
  <c r="W200" i="1"/>
  <c r="X200" i="1"/>
  <c r="Z200" i="1"/>
  <c r="AA200" i="1"/>
  <c r="AB200" i="1"/>
  <c r="V201" i="1"/>
  <c r="W201" i="1"/>
  <c r="X201" i="1"/>
  <c r="Z201" i="1"/>
  <c r="AA201" i="1"/>
  <c r="AB201" i="1"/>
  <c r="V202" i="1"/>
  <c r="W202" i="1"/>
  <c r="X202" i="1"/>
  <c r="Z202" i="1"/>
  <c r="AA202" i="1"/>
  <c r="AB202" i="1"/>
  <c r="V203" i="1"/>
  <c r="W203" i="1"/>
  <c r="X203" i="1"/>
  <c r="Z203" i="1"/>
  <c r="AA203" i="1"/>
  <c r="AB203" i="1"/>
  <c r="V204" i="1"/>
  <c r="W204" i="1"/>
  <c r="X204" i="1"/>
  <c r="Z204" i="1"/>
  <c r="AA204" i="1"/>
  <c r="AB204" i="1"/>
  <c r="V205" i="1"/>
  <c r="W205" i="1"/>
  <c r="X205" i="1"/>
  <c r="Z205" i="1"/>
  <c r="AA205" i="1"/>
  <c r="AB205" i="1"/>
  <c r="V206" i="1"/>
  <c r="W206" i="1"/>
  <c r="X206" i="1"/>
  <c r="Z206" i="1"/>
  <c r="AA206" i="1"/>
  <c r="AB206" i="1"/>
  <c r="V207" i="1"/>
  <c r="W207" i="1"/>
  <c r="X207" i="1"/>
  <c r="Z207" i="1"/>
  <c r="AA207" i="1"/>
  <c r="AB207" i="1"/>
  <c r="V208" i="1"/>
  <c r="W208" i="1"/>
  <c r="X208" i="1"/>
  <c r="Z208" i="1"/>
  <c r="AA208" i="1"/>
  <c r="AB208" i="1"/>
  <c r="V209" i="1"/>
  <c r="W209" i="1"/>
  <c r="X209" i="1"/>
  <c r="Z209" i="1"/>
  <c r="AA209" i="1"/>
  <c r="AB209" i="1"/>
  <c r="V210" i="1"/>
  <c r="W210" i="1"/>
  <c r="X210" i="1"/>
  <c r="Z210" i="1"/>
  <c r="AA210" i="1"/>
  <c r="AB210" i="1"/>
  <c r="V211" i="1"/>
  <c r="W211" i="1"/>
  <c r="X211" i="1"/>
  <c r="Z211" i="1"/>
  <c r="AA211" i="1"/>
  <c r="AB211" i="1"/>
  <c r="V212" i="1"/>
  <c r="W212" i="1"/>
  <c r="X212" i="1"/>
  <c r="Z212" i="1"/>
  <c r="AA212" i="1"/>
  <c r="AB212" i="1"/>
  <c r="V213" i="1"/>
  <c r="W213" i="1"/>
  <c r="X213" i="1"/>
  <c r="Z213" i="1"/>
  <c r="AA213" i="1"/>
  <c r="AB213" i="1"/>
  <c r="V214" i="1"/>
  <c r="W214" i="1"/>
  <c r="X214" i="1"/>
  <c r="Z214" i="1"/>
  <c r="AA214" i="1"/>
  <c r="AB214" i="1"/>
  <c r="V215" i="1"/>
  <c r="W215" i="1"/>
  <c r="X215" i="1"/>
  <c r="Z215" i="1"/>
  <c r="AA215" i="1"/>
  <c r="AB215" i="1"/>
  <c r="V216" i="1"/>
  <c r="W216" i="1"/>
  <c r="X216" i="1"/>
  <c r="Z216" i="1"/>
  <c r="AA216" i="1"/>
  <c r="AB216" i="1"/>
  <c r="V217" i="1"/>
  <c r="W217" i="1"/>
  <c r="X217" i="1"/>
  <c r="Z217" i="1"/>
  <c r="AA217" i="1"/>
  <c r="AB217" i="1"/>
  <c r="V218" i="1"/>
  <c r="W218" i="1"/>
  <c r="X218" i="1"/>
  <c r="Z218" i="1"/>
  <c r="AA218" i="1"/>
  <c r="AB218" i="1"/>
  <c r="V219" i="1"/>
  <c r="W219" i="1"/>
  <c r="X219" i="1"/>
  <c r="Z219" i="1"/>
  <c r="AA219" i="1"/>
  <c r="AB219" i="1"/>
  <c r="V220" i="1"/>
  <c r="W220" i="1"/>
  <c r="X220" i="1"/>
  <c r="Z220" i="1"/>
  <c r="AA220" i="1"/>
  <c r="AB220" i="1"/>
  <c r="V221" i="1"/>
  <c r="W221" i="1"/>
  <c r="X221" i="1"/>
  <c r="Z221" i="1"/>
  <c r="AA221" i="1"/>
  <c r="AB221" i="1"/>
  <c r="V222" i="1"/>
  <c r="W222" i="1"/>
  <c r="X222" i="1"/>
  <c r="Z222" i="1"/>
  <c r="AA222" i="1"/>
  <c r="AB222" i="1"/>
  <c r="V223" i="1"/>
  <c r="W223" i="1"/>
  <c r="X223" i="1"/>
  <c r="Z223" i="1"/>
  <c r="AA223" i="1"/>
  <c r="AB223" i="1"/>
  <c r="V224" i="1"/>
  <c r="W224" i="1"/>
  <c r="X224" i="1"/>
  <c r="Z224" i="1"/>
  <c r="AA224" i="1"/>
  <c r="AB224" i="1"/>
  <c r="V225" i="1"/>
  <c r="W225" i="1"/>
  <c r="X225" i="1"/>
  <c r="Z225" i="1"/>
  <c r="AA225" i="1"/>
  <c r="AB225" i="1"/>
  <c r="V226" i="1"/>
  <c r="W226" i="1"/>
  <c r="X226" i="1"/>
  <c r="Z226" i="1"/>
  <c r="AA226" i="1"/>
  <c r="AB226" i="1"/>
  <c r="V227" i="1"/>
  <c r="W227" i="1"/>
  <c r="X227" i="1"/>
  <c r="Z227" i="1"/>
  <c r="AA227" i="1"/>
  <c r="AB227" i="1"/>
  <c r="V228" i="1"/>
  <c r="W228" i="1"/>
  <c r="X228" i="1"/>
  <c r="Z228" i="1"/>
  <c r="AA228" i="1"/>
  <c r="AB228" i="1"/>
  <c r="V229" i="1"/>
  <c r="W229" i="1"/>
  <c r="X229" i="1"/>
  <c r="Z229" i="1"/>
  <c r="AA229" i="1"/>
  <c r="AB229" i="1"/>
  <c r="V230" i="1"/>
  <c r="W230" i="1"/>
  <c r="X230" i="1"/>
  <c r="Z230" i="1"/>
  <c r="AA230" i="1"/>
  <c r="AB230" i="1"/>
  <c r="V231" i="1"/>
  <c r="W231" i="1"/>
  <c r="X231" i="1"/>
  <c r="Z231" i="1"/>
  <c r="AA231" i="1"/>
  <c r="AB231" i="1"/>
  <c r="V232" i="1"/>
  <c r="W232" i="1"/>
  <c r="X232" i="1"/>
  <c r="Z232" i="1"/>
  <c r="AA232" i="1"/>
  <c r="AB232" i="1"/>
  <c r="V233" i="1"/>
  <c r="W233" i="1"/>
  <c r="X233" i="1"/>
  <c r="Z233" i="1"/>
  <c r="AA233" i="1"/>
  <c r="AB233" i="1"/>
  <c r="V234" i="1"/>
  <c r="W234" i="1"/>
  <c r="X234" i="1"/>
  <c r="Z234" i="1"/>
  <c r="AA234" i="1"/>
  <c r="AB234" i="1"/>
  <c r="V235" i="1"/>
  <c r="W235" i="1"/>
  <c r="X235" i="1"/>
  <c r="Z235" i="1"/>
  <c r="AA235" i="1"/>
  <c r="AB235" i="1"/>
  <c r="V236" i="1"/>
  <c r="W236" i="1"/>
  <c r="X236" i="1"/>
  <c r="Z236" i="1"/>
  <c r="AA236" i="1"/>
  <c r="AB236" i="1"/>
  <c r="V237" i="1"/>
  <c r="W237" i="1"/>
  <c r="X237" i="1"/>
  <c r="Z237" i="1"/>
  <c r="AA237" i="1"/>
  <c r="AB237" i="1"/>
  <c r="V238" i="1"/>
  <c r="W238" i="1"/>
  <c r="X238" i="1"/>
  <c r="Z238" i="1"/>
  <c r="AA238" i="1"/>
  <c r="AB238" i="1"/>
  <c r="V239" i="1"/>
  <c r="W239" i="1"/>
  <c r="X239" i="1"/>
  <c r="Z239" i="1"/>
  <c r="AA239" i="1"/>
  <c r="AB239" i="1"/>
  <c r="V240" i="1"/>
  <c r="W240" i="1"/>
  <c r="X240" i="1"/>
  <c r="Z240" i="1"/>
  <c r="AA240" i="1"/>
  <c r="AB240" i="1"/>
  <c r="V241" i="1"/>
  <c r="W241" i="1"/>
  <c r="X241" i="1"/>
  <c r="Z241" i="1"/>
  <c r="AA241" i="1"/>
  <c r="AB241" i="1"/>
  <c r="V242" i="1"/>
  <c r="W242" i="1"/>
  <c r="X242" i="1"/>
  <c r="Z242" i="1"/>
  <c r="AA242" i="1"/>
  <c r="AB242" i="1"/>
  <c r="V243" i="1"/>
  <c r="W243" i="1"/>
  <c r="X243" i="1"/>
  <c r="Z243" i="1"/>
  <c r="AA243" i="1"/>
  <c r="AB243" i="1"/>
  <c r="V244" i="1"/>
  <c r="W244" i="1"/>
  <c r="X244" i="1"/>
  <c r="Z244" i="1"/>
  <c r="AA244" i="1"/>
  <c r="AB244" i="1"/>
  <c r="V245" i="1"/>
  <c r="W245" i="1"/>
  <c r="X245" i="1"/>
  <c r="Z245" i="1"/>
  <c r="AA245" i="1"/>
  <c r="AB245" i="1"/>
  <c r="V246" i="1"/>
  <c r="W246" i="1"/>
  <c r="X246" i="1"/>
  <c r="Z246" i="1"/>
  <c r="AA246" i="1"/>
  <c r="AB246" i="1"/>
  <c r="V247" i="1"/>
  <c r="W247" i="1"/>
  <c r="X247" i="1"/>
  <c r="Z247" i="1"/>
  <c r="AA247" i="1"/>
  <c r="AB247" i="1"/>
  <c r="V248" i="1"/>
  <c r="W248" i="1"/>
  <c r="X248" i="1"/>
  <c r="Z248" i="1"/>
  <c r="AA248" i="1"/>
  <c r="AB248" i="1"/>
  <c r="V249" i="1"/>
  <c r="W249" i="1"/>
  <c r="X249" i="1"/>
  <c r="Z249" i="1"/>
  <c r="AA249" i="1"/>
  <c r="AB249" i="1"/>
  <c r="V250" i="1"/>
  <c r="W250" i="1"/>
  <c r="X250" i="1"/>
  <c r="Z250" i="1"/>
  <c r="AA250" i="1"/>
  <c r="AB250" i="1"/>
  <c r="V251" i="1"/>
  <c r="W251" i="1"/>
  <c r="X251" i="1"/>
  <c r="Z251" i="1"/>
  <c r="AA251" i="1"/>
  <c r="AB251" i="1"/>
  <c r="V252" i="1"/>
  <c r="W252" i="1"/>
  <c r="X252" i="1"/>
  <c r="Z252" i="1"/>
  <c r="AA252" i="1"/>
  <c r="AB252" i="1"/>
  <c r="V253" i="1"/>
  <c r="W253" i="1"/>
  <c r="X253" i="1"/>
  <c r="Z253" i="1"/>
  <c r="AA253" i="1"/>
  <c r="AB253" i="1"/>
  <c r="V254" i="1"/>
  <c r="W254" i="1"/>
  <c r="X254" i="1"/>
  <c r="Z254" i="1"/>
  <c r="AA254" i="1"/>
  <c r="AB254" i="1"/>
  <c r="V255" i="1"/>
  <c r="W255" i="1"/>
  <c r="X255" i="1"/>
  <c r="Z255" i="1"/>
  <c r="AA255" i="1"/>
  <c r="AB255" i="1"/>
  <c r="V256" i="1"/>
  <c r="W256" i="1"/>
  <c r="X256" i="1"/>
  <c r="Z256" i="1"/>
  <c r="AA256" i="1"/>
  <c r="AB256" i="1"/>
  <c r="V257" i="1"/>
  <c r="W257" i="1"/>
  <c r="X257" i="1"/>
  <c r="Z257" i="1"/>
  <c r="AA257" i="1"/>
  <c r="AB257" i="1"/>
  <c r="V258" i="1"/>
  <c r="W258" i="1"/>
  <c r="X258" i="1"/>
  <c r="Z258" i="1"/>
  <c r="AA258" i="1"/>
  <c r="AB258" i="1"/>
  <c r="V259" i="1"/>
  <c r="W259" i="1"/>
  <c r="X259" i="1"/>
  <c r="Z259" i="1"/>
  <c r="AA259" i="1"/>
  <c r="AB259" i="1"/>
  <c r="V260" i="1"/>
  <c r="W260" i="1"/>
  <c r="X260" i="1"/>
  <c r="Z260" i="1"/>
  <c r="AA260" i="1"/>
  <c r="AB260" i="1"/>
  <c r="V261" i="1"/>
  <c r="W261" i="1"/>
  <c r="X261" i="1"/>
  <c r="Z261" i="1"/>
  <c r="AA261" i="1"/>
  <c r="AB261" i="1"/>
  <c r="V262" i="1"/>
  <c r="W262" i="1"/>
  <c r="X262" i="1"/>
  <c r="Z262" i="1"/>
  <c r="AA262" i="1"/>
  <c r="AB262" i="1"/>
  <c r="V263" i="1"/>
  <c r="W263" i="1"/>
  <c r="X263" i="1"/>
  <c r="Z263" i="1"/>
  <c r="AA263" i="1"/>
  <c r="AB263" i="1"/>
  <c r="V264" i="1"/>
  <c r="W264" i="1"/>
  <c r="X264" i="1"/>
  <c r="Z264" i="1"/>
  <c r="AA264" i="1"/>
  <c r="AB264" i="1"/>
  <c r="V265" i="1"/>
  <c r="W265" i="1"/>
  <c r="X265" i="1"/>
  <c r="Z265" i="1"/>
  <c r="AA265" i="1"/>
  <c r="AB265" i="1"/>
  <c r="V266" i="1"/>
  <c r="W266" i="1"/>
  <c r="X266" i="1"/>
  <c r="Z266" i="1"/>
  <c r="AA266" i="1"/>
  <c r="AB266" i="1"/>
  <c r="V267" i="1"/>
  <c r="W267" i="1"/>
  <c r="X267" i="1"/>
  <c r="Z267" i="1"/>
  <c r="AA267" i="1"/>
  <c r="AB267" i="1"/>
  <c r="V268" i="1"/>
  <c r="W268" i="1"/>
  <c r="X268" i="1"/>
  <c r="Z268" i="1"/>
  <c r="AA268" i="1"/>
  <c r="AB268" i="1"/>
  <c r="V269" i="1"/>
  <c r="W269" i="1"/>
  <c r="X269" i="1"/>
  <c r="Z269" i="1"/>
  <c r="AA269" i="1"/>
  <c r="AB269" i="1"/>
  <c r="V270" i="1"/>
  <c r="W270" i="1"/>
  <c r="X270" i="1"/>
  <c r="Z270" i="1"/>
  <c r="AA270" i="1"/>
  <c r="AB270" i="1"/>
  <c r="V271" i="1"/>
  <c r="W271" i="1"/>
  <c r="X271" i="1"/>
  <c r="Z271" i="1"/>
  <c r="AA271" i="1"/>
  <c r="AB271" i="1"/>
  <c r="V272" i="1"/>
  <c r="W272" i="1"/>
  <c r="X272" i="1"/>
  <c r="Z272" i="1"/>
  <c r="AA272" i="1"/>
  <c r="AB272" i="1"/>
  <c r="V273" i="1"/>
  <c r="W273" i="1"/>
  <c r="X273" i="1"/>
  <c r="Z273" i="1"/>
  <c r="AA273" i="1"/>
  <c r="AB273" i="1"/>
  <c r="V274" i="1"/>
  <c r="W274" i="1"/>
  <c r="X274" i="1"/>
  <c r="Z274" i="1"/>
  <c r="AA274" i="1"/>
  <c r="AB274" i="1"/>
  <c r="V275" i="1"/>
  <c r="W275" i="1"/>
  <c r="X275" i="1"/>
  <c r="Z275" i="1"/>
  <c r="AA275" i="1"/>
  <c r="AB275" i="1"/>
  <c r="V276" i="1"/>
  <c r="W276" i="1"/>
  <c r="X276" i="1"/>
  <c r="Z276" i="1"/>
  <c r="AA276" i="1"/>
  <c r="AB276" i="1"/>
  <c r="V277" i="1"/>
  <c r="W277" i="1"/>
  <c r="X277" i="1"/>
  <c r="Z277" i="1"/>
  <c r="AA277" i="1"/>
  <c r="AB277" i="1"/>
  <c r="V278" i="1"/>
  <c r="W278" i="1"/>
  <c r="X278" i="1"/>
  <c r="Z278" i="1"/>
  <c r="AA278" i="1"/>
  <c r="AB278" i="1"/>
  <c r="V279" i="1"/>
  <c r="W279" i="1"/>
  <c r="X279" i="1"/>
  <c r="Z279" i="1"/>
  <c r="AA279" i="1"/>
  <c r="AB279" i="1"/>
  <c r="V280" i="1"/>
  <c r="W280" i="1"/>
  <c r="X280" i="1"/>
  <c r="Z280" i="1"/>
  <c r="AA280" i="1"/>
  <c r="AB280" i="1"/>
  <c r="V281" i="1"/>
  <c r="W281" i="1"/>
  <c r="X281" i="1"/>
  <c r="Z281" i="1"/>
  <c r="AA281" i="1"/>
  <c r="AB281" i="1"/>
  <c r="V282" i="1"/>
  <c r="W282" i="1"/>
  <c r="X282" i="1"/>
  <c r="Z282" i="1"/>
  <c r="AA282" i="1"/>
  <c r="AB282" i="1"/>
  <c r="V283" i="1"/>
  <c r="W283" i="1"/>
  <c r="X283" i="1"/>
  <c r="Z283" i="1"/>
  <c r="AA283" i="1"/>
  <c r="AB283" i="1"/>
  <c r="V284" i="1"/>
  <c r="W284" i="1"/>
  <c r="X284" i="1"/>
  <c r="Z284" i="1"/>
  <c r="AA284" i="1"/>
  <c r="AB284" i="1"/>
  <c r="V285" i="1"/>
  <c r="W285" i="1"/>
  <c r="X285" i="1"/>
  <c r="Z285" i="1"/>
  <c r="AA285" i="1"/>
  <c r="AB285" i="1"/>
  <c r="V286" i="1"/>
  <c r="W286" i="1"/>
  <c r="X286" i="1"/>
  <c r="Z286" i="1"/>
  <c r="AA286" i="1"/>
  <c r="AB286" i="1"/>
  <c r="V287" i="1"/>
  <c r="W287" i="1"/>
  <c r="X287" i="1"/>
  <c r="Z287" i="1"/>
  <c r="AA287" i="1"/>
  <c r="AB287" i="1"/>
  <c r="V288" i="1"/>
  <c r="W288" i="1"/>
  <c r="X288" i="1"/>
  <c r="Z288" i="1"/>
  <c r="AA288" i="1"/>
  <c r="AB288" i="1"/>
  <c r="V289" i="1"/>
  <c r="W289" i="1"/>
  <c r="X289" i="1"/>
  <c r="Z289" i="1"/>
  <c r="AA289" i="1"/>
  <c r="AB289" i="1"/>
  <c r="V290" i="1"/>
  <c r="W290" i="1"/>
  <c r="X290" i="1"/>
  <c r="Z290" i="1"/>
  <c r="AA290" i="1"/>
  <c r="AB290" i="1"/>
  <c r="V291" i="1"/>
  <c r="W291" i="1"/>
  <c r="X291" i="1"/>
  <c r="Z291" i="1"/>
  <c r="AA291" i="1"/>
  <c r="AB291" i="1"/>
  <c r="V292" i="1"/>
  <c r="W292" i="1"/>
  <c r="X292" i="1"/>
  <c r="Z292" i="1"/>
  <c r="AA292" i="1"/>
  <c r="AB292" i="1"/>
  <c r="V293" i="1"/>
  <c r="W293" i="1"/>
  <c r="X293" i="1"/>
  <c r="Z293" i="1"/>
  <c r="AA293" i="1"/>
  <c r="AB293" i="1"/>
  <c r="V294" i="1"/>
  <c r="W294" i="1"/>
  <c r="X294" i="1"/>
  <c r="Z294" i="1"/>
  <c r="AA294" i="1"/>
  <c r="AB294" i="1"/>
  <c r="V295" i="1"/>
  <c r="W295" i="1"/>
  <c r="X295" i="1"/>
  <c r="Z295" i="1"/>
  <c r="AA295" i="1"/>
  <c r="AB295" i="1"/>
  <c r="V296" i="1"/>
  <c r="W296" i="1"/>
  <c r="X296" i="1"/>
  <c r="Z296" i="1"/>
  <c r="AA296" i="1"/>
  <c r="AB296" i="1"/>
  <c r="V297" i="1"/>
  <c r="W297" i="1"/>
  <c r="X297" i="1"/>
  <c r="Z297" i="1"/>
  <c r="AA297" i="1"/>
  <c r="AB297" i="1"/>
  <c r="V298" i="1"/>
  <c r="W298" i="1"/>
  <c r="X298" i="1"/>
  <c r="Z298" i="1"/>
  <c r="AA298" i="1"/>
  <c r="AB298" i="1"/>
  <c r="V299" i="1"/>
  <c r="W299" i="1"/>
  <c r="X299" i="1"/>
  <c r="Z299" i="1"/>
  <c r="AA299" i="1"/>
  <c r="AB299" i="1"/>
  <c r="V300" i="1"/>
  <c r="W300" i="1"/>
  <c r="X300" i="1"/>
  <c r="Z300" i="1"/>
  <c r="AA300" i="1"/>
  <c r="AB300" i="1"/>
  <c r="V301" i="1"/>
  <c r="W301" i="1"/>
  <c r="X301" i="1"/>
  <c r="Z301" i="1"/>
  <c r="AA301" i="1"/>
  <c r="AB301" i="1"/>
  <c r="V302" i="1"/>
  <c r="W302" i="1"/>
  <c r="X302" i="1"/>
  <c r="Z302" i="1"/>
  <c r="AA302" i="1"/>
  <c r="AB302" i="1"/>
  <c r="V303" i="1"/>
  <c r="W303" i="1"/>
  <c r="X303" i="1"/>
  <c r="Z303" i="1"/>
  <c r="AA303" i="1"/>
  <c r="AB303" i="1"/>
  <c r="V304" i="1"/>
  <c r="W304" i="1"/>
  <c r="X304" i="1"/>
  <c r="Z304" i="1"/>
  <c r="AA304" i="1"/>
  <c r="AB304" i="1"/>
  <c r="V305" i="1"/>
  <c r="W305" i="1"/>
  <c r="X305" i="1"/>
  <c r="Z305" i="1"/>
  <c r="AA305" i="1"/>
  <c r="AB305" i="1"/>
  <c r="V306" i="1"/>
  <c r="W306" i="1"/>
  <c r="X306" i="1"/>
  <c r="Z306" i="1"/>
  <c r="AA306" i="1"/>
  <c r="AB306" i="1"/>
  <c r="V307" i="1"/>
  <c r="W307" i="1"/>
  <c r="X307" i="1"/>
  <c r="Z307" i="1"/>
  <c r="AA307" i="1"/>
  <c r="AB307" i="1"/>
  <c r="V308" i="1"/>
  <c r="W308" i="1"/>
  <c r="X308" i="1"/>
  <c r="Z308" i="1"/>
  <c r="AA308" i="1"/>
  <c r="AB308" i="1"/>
  <c r="V309" i="1"/>
  <c r="W309" i="1"/>
  <c r="X309" i="1"/>
  <c r="Z309" i="1"/>
  <c r="AA309" i="1"/>
  <c r="AB309" i="1"/>
  <c r="V310" i="1"/>
  <c r="W310" i="1"/>
  <c r="X310" i="1"/>
  <c r="Z310" i="1"/>
  <c r="AA310" i="1"/>
  <c r="AB310" i="1"/>
  <c r="V311" i="1"/>
  <c r="W311" i="1"/>
  <c r="X311" i="1"/>
  <c r="Z311" i="1"/>
  <c r="AA311" i="1"/>
  <c r="AB311" i="1"/>
  <c r="V312" i="1"/>
  <c r="W312" i="1"/>
  <c r="X312" i="1"/>
  <c r="Z312" i="1"/>
  <c r="AA312" i="1"/>
  <c r="AB312" i="1"/>
  <c r="V313" i="1"/>
  <c r="W313" i="1"/>
  <c r="X313" i="1"/>
  <c r="Z313" i="1"/>
  <c r="AA313" i="1"/>
  <c r="AB313" i="1"/>
  <c r="V314" i="1"/>
  <c r="W314" i="1"/>
  <c r="X314" i="1"/>
  <c r="Z314" i="1"/>
  <c r="AA314" i="1"/>
  <c r="AB314" i="1"/>
  <c r="V315" i="1"/>
  <c r="W315" i="1"/>
  <c r="X315" i="1"/>
  <c r="Z315" i="1"/>
  <c r="AA315" i="1"/>
  <c r="AB315" i="1"/>
  <c r="V316" i="1"/>
  <c r="W316" i="1"/>
  <c r="X316" i="1"/>
  <c r="Z316" i="1"/>
  <c r="AA316" i="1"/>
  <c r="AB316" i="1"/>
  <c r="V317" i="1"/>
  <c r="W317" i="1"/>
  <c r="X317" i="1"/>
  <c r="Z317" i="1"/>
  <c r="AA317" i="1"/>
  <c r="AB317" i="1"/>
  <c r="V318" i="1"/>
  <c r="W318" i="1"/>
  <c r="X318" i="1"/>
  <c r="Z318" i="1"/>
  <c r="AA318" i="1"/>
  <c r="AB318" i="1"/>
  <c r="V319" i="1"/>
  <c r="W319" i="1"/>
  <c r="X319" i="1"/>
  <c r="Z319" i="1"/>
  <c r="AA319" i="1"/>
  <c r="AB319" i="1"/>
  <c r="V320" i="1"/>
  <c r="W320" i="1"/>
  <c r="X320" i="1"/>
  <c r="Z320" i="1"/>
  <c r="AA320" i="1"/>
  <c r="AB320" i="1"/>
  <c r="V321" i="1"/>
  <c r="W321" i="1"/>
  <c r="X321" i="1"/>
  <c r="Z321" i="1"/>
  <c r="AA321" i="1"/>
  <c r="AB321" i="1"/>
  <c r="V322" i="1"/>
  <c r="W322" i="1"/>
  <c r="X322" i="1"/>
  <c r="Z322" i="1"/>
  <c r="AA322" i="1"/>
  <c r="AB322" i="1"/>
  <c r="V323" i="1"/>
  <c r="W323" i="1"/>
  <c r="X323" i="1"/>
  <c r="Z323" i="1"/>
  <c r="AA323" i="1"/>
  <c r="AB323" i="1"/>
  <c r="V324" i="1"/>
  <c r="W324" i="1"/>
  <c r="X324" i="1"/>
  <c r="Z324" i="1"/>
  <c r="AA324" i="1"/>
  <c r="AB324" i="1"/>
  <c r="V325" i="1"/>
  <c r="W325" i="1"/>
  <c r="X325" i="1"/>
  <c r="Z325" i="1"/>
  <c r="AA325" i="1"/>
  <c r="AB325" i="1"/>
  <c r="V326" i="1"/>
  <c r="W326" i="1"/>
  <c r="X326" i="1"/>
  <c r="Z326" i="1"/>
  <c r="AA326" i="1"/>
  <c r="AB326" i="1"/>
  <c r="V327" i="1"/>
  <c r="W327" i="1"/>
  <c r="X327" i="1"/>
  <c r="Z327" i="1"/>
  <c r="AA327" i="1"/>
  <c r="AB327" i="1"/>
  <c r="V328" i="1"/>
  <c r="W328" i="1"/>
  <c r="X328" i="1"/>
  <c r="Z328" i="1"/>
  <c r="AA328" i="1"/>
  <c r="AB328" i="1"/>
  <c r="V329" i="1"/>
  <c r="W329" i="1"/>
  <c r="X329" i="1"/>
  <c r="Z329" i="1"/>
  <c r="AA329" i="1"/>
  <c r="AB329" i="1"/>
  <c r="V330" i="1"/>
  <c r="W330" i="1"/>
  <c r="X330" i="1"/>
  <c r="Z330" i="1"/>
  <c r="AA330" i="1"/>
  <c r="AB330" i="1"/>
  <c r="V331" i="1"/>
  <c r="W331" i="1"/>
  <c r="X331" i="1"/>
  <c r="Z331" i="1"/>
  <c r="AA331" i="1"/>
  <c r="AB331" i="1"/>
  <c r="V332" i="1"/>
  <c r="W332" i="1"/>
  <c r="X332" i="1"/>
  <c r="Z332" i="1"/>
  <c r="AA332" i="1"/>
  <c r="AB332" i="1"/>
  <c r="V333" i="1"/>
  <c r="W333" i="1"/>
  <c r="X333" i="1"/>
  <c r="Z333" i="1"/>
  <c r="AA333" i="1"/>
  <c r="AB333" i="1"/>
  <c r="V334" i="1"/>
  <c r="W334" i="1"/>
  <c r="X334" i="1"/>
  <c r="Z334" i="1"/>
  <c r="AA334" i="1"/>
  <c r="AB334" i="1"/>
  <c r="V335" i="1"/>
  <c r="W335" i="1"/>
  <c r="X335" i="1"/>
  <c r="Z335" i="1"/>
  <c r="AA335" i="1"/>
  <c r="AB335" i="1"/>
  <c r="V336" i="1"/>
  <c r="W336" i="1"/>
  <c r="X336" i="1"/>
  <c r="Z336" i="1"/>
  <c r="AA336" i="1"/>
  <c r="AB336" i="1"/>
  <c r="V337" i="1"/>
  <c r="W337" i="1"/>
  <c r="X337" i="1"/>
  <c r="Z337" i="1"/>
  <c r="AA337" i="1"/>
  <c r="AB337" i="1"/>
  <c r="V338" i="1"/>
  <c r="W338" i="1"/>
  <c r="X338" i="1"/>
  <c r="Z338" i="1"/>
  <c r="AA338" i="1"/>
  <c r="AB338" i="1"/>
  <c r="V339" i="1"/>
  <c r="W339" i="1"/>
  <c r="X339" i="1"/>
  <c r="Z339" i="1"/>
  <c r="AA339" i="1"/>
  <c r="AB339" i="1"/>
  <c r="V340" i="1"/>
  <c r="W340" i="1"/>
  <c r="X340" i="1"/>
  <c r="Z340" i="1"/>
  <c r="AA340" i="1"/>
  <c r="AB340" i="1"/>
  <c r="V341" i="1"/>
  <c r="W341" i="1"/>
  <c r="X341" i="1"/>
  <c r="Z341" i="1"/>
  <c r="AA341" i="1"/>
  <c r="AB341" i="1"/>
  <c r="V342" i="1"/>
  <c r="W342" i="1"/>
  <c r="X342" i="1"/>
  <c r="Z342" i="1"/>
  <c r="AA342" i="1"/>
  <c r="AB342" i="1"/>
  <c r="V343" i="1"/>
  <c r="W343" i="1"/>
  <c r="X343" i="1"/>
  <c r="Z343" i="1"/>
  <c r="AA343" i="1"/>
  <c r="AB343" i="1"/>
  <c r="V344" i="1"/>
  <c r="W344" i="1"/>
  <c r="X344" i="1"/>
  <c r="Z344" i="1"/>
  <c r="AA344" i="1"/>
  <c r="AB344" i="1"/>
  <c r="V345" i="1"/>
  <c r="W345" i="1"/>
  <c r="X345" i="1"/>
  <c r="Z345" i="1"/>
  <c r="AA345" i="1"/>
  <c r="AB345" i="1"/>
  <c r="V346" i="1"/>
  <c r="W346" i="1"/>
  <c r="X346" i="1"/>
  <c r="Z346" i="1"/>
  <c r="AA346" i="1"/>
  <c r="AB346" i="1"/>
  <c r="V347" i="1"/>
  <c r="W347" i="1"/>
  <c r="X347" i="1"/>
  <c r="Z347" i="1"/>
  <c r="AA347" i="1"/>
  <c r="AB347" i="1"/>
  <c r="V348" i="1"/>
  <c r="W348" i="1"/>
  <c r="X348" i="1"/>
  <c r="Z348" i="1"/>
  <c r="AA348" i="1"/>
  <c r="AB348" i="1"/>
  <c r="V349" i="1"/>
  <c r="W349" i="1"/>
  <c r="X349" i="1"/>
  <c r="Z349" i="1"/>
  <c r="AA349" i="1"/>
  <c r="AB349" i="1"/>
  <c r="V350" i="1"/>
  <c r="W350" i="1"/>
  <c r="X350" i="1"/>
  <c r="Z350" i="1"/>
  <c r="AA350" i="1"/>
  <c r="AB350" i="1"/>
  <c r="V351" i="1"/>
  <c r="W351" i="1"/>
  <c r="X351" i="1"/>
  <c r="Z351" i="1"/>
  <c r="AA351" i="1"/>
  <c r="AB351" i="1"/>
  <c r="V352" i="1"/>
  <c r="W352" i="1"/>
  <c r="X352" i="1"/>
  <c r="Z352" i="1"/>
  <c r="AA352" i="1"/>
  <c r="AB352" i="1"/>
  <c r="V353" i="1"/>
  <c r="W353" i="1"/>
  <c r="X353" i="1"/>
  <c r="Z353" i="1"/>
  <c r="AA353" i="1"/>
  <c r="AB353" i="1"/>
  <c r="V354" i="1"/>
  <c r="W354" i="1"/>
  <c r="X354" i="1"/>
  <c r="Z354" i="1"/>
  <c r="AA354" i="1"/>
  <c r="AB354" i="1"/>
  <c r="V355" i="1"/>
  <c r="W355" i="1"/>
  <c r="X355" i="1"/>
  <c r="Z355" i="1"/>
  <c r="AA355" i="1"/>
  <c r="AB355" i="1"/>
  <c r="V356" i="1"/>
  <c r="W356" i="1"/>
  <c r="X356" i="1"/>
  <c r="Z356" i="1"/>
  <c r="AA356" i="1"/>
  <c r="AB356" i="1"/>
  <c r="V357" i="1"/>
  <c r="W357" i="1"/>
  <c r="X357" i="1"/>
  <c r="Z357" i="1"/>
  <c r="AA357" i="1"/>
  <c r="AB357" i="1"/>
  <c r="V358" i="1"/>
  <c r="W358" i="1"/>
  <c r="X358" i="1"/>
  <c r="Z358" i="1"/>
  <c r="AA358" i="1"/>
  <c r="AB358" i="1"/>
  <c r="V359" i="1"/>
  <c r="W359" i="1"/>
  <c r="X359" i="1"/>
  <c r="Z359" i="1"/>
  <c r="AA359" i="1"/>
  <c r="AB359" i="1"/>
  <c r="V360" i="1"/>
  <c r="W360" i="1"/>
  <c r="X360" i="1"/>
  <c r="Z360" i="1"/>
  <c r="AA360" i="1"/>
  <c r="AB360" i="1"/>
  <c r="V361" i="1"/>
  <c r="W361" i="1"/>
  <c r="X361" i="1"/>
  <c r="Z361" i="1"/>
  <c r="AA361" i="1"/>
  <c r="AB361" i="1"/>
  <c r="V362" i="1"/>
  <c r="W362" i="1"/>
  <c r="X362" i="1"/>
  <c r="Z362" i="1"/>
  <c r="AA362" i="1"/>
  <c r="AB362" i="1"/>
  <c r="V363" i="1"/>
  <c r="W363" i="1"/>
  <c r="X363" i="1"/>
  <c r="Z363" i="1"/>
  <c r="AA363" i="1"/>
  <c r="AB363" i="1"/>
  <c r="V364" i="1"/>
  <c r="W364" i="1"/>
  <c r="X364" i="1"/>
  <c r="Z364" i="1"/>
  <c r="AA364" i="1"/>
  <c r="AB364" i="1"/>
  <c r="V365" i="1"/>
  <c r="W365" i="1"/>
  <c r="X365" i="1"/>
  <c r="Z365" i="1"/>
  <c r="AA365" i="1"/>
  <c r="AB365" i="1"/>
  <c r="V366" i="1"/>
  <c r="W366" i="1"/>
  <c r="X366" i="1"/>
  <c r="Z366" i="1"/>
  <c r="AA366" i="1"/>
  <c r="AB366" i="1"/>
  <c r="V367" i="1"/>
  <c r="W367" i="1"/>
  <c r="X367" i="1"/>
  <c r="Z367" i="1"/>
  <c r="AA367" i="1"/>
  <c r="AB367" i="1"/>
  <c r="V368" i="1"/>
  <c r="W368" i="1"/>
  <c r="X368" i="1"/>
  <c r="Z368" i="1"/>
  <c r="AA368" i="1"/>
  <c r="AB368" i="1"/>
  <c r="V369" i="1"/>
  <c r="W369" i="1"/>
  <c r="X369" i="1"/>
  <c r="Z369" i="1"/>
  <c r="AA369" i="1"/>
  <c r="AB369" i="1"/>
  <c r="V370" i="1"/>
  <c r="W370" i="1"/>
  <c r="X370" i="1"/>
  <c r="Z370" i="1"/>
  <c r="AA370" i="1"/>
  <c r="AB370" i="1"/>
  <c r="V371" i="1"/>
  <c r="W371" i="1"/>
  <c r="X371" i="1"/>
  <c r="Z371" i="1"/>
  <c r="AA371" i="1"/>
  <c r="AB371" i="1"/>
  <c r="V372" i="1"/>
  <c r="W372" i="1"/>
  <c r="X372" i="1"/>
  <c r="Z372" i="1"/>
  <c r="AA372" i="1"/>
  <c r="AB372" i="1"/>
  <c r="V373" i="1"/>
  <c r="W373" i="1"/>
  <c r="X373" i="1"/>
  <c r="Z373" i="1"/>
  <c r="AA373" i="1"/>
  <c r="AB373" i="1"/>
  <c r="V374" i="1"/>
  <c r="W374" i="1"/>
  <c r="X374" i="1"/>
  <c r="Z374" i="1"/>
  <c r="AA374" i="1"/>
  <c r="AB374" i="1"/>
  <c r="V375" i="1"/>
  <c r="W375" i="1"/>
  <c r="X375" i="1"/>
  <c r="Z375" i="1"/>
  <c r="AA375" i="1"/>
  <c r="AB375" i="1"/>
  <c r="V376" i="1"/>
  <c r="W376" i="1"/>
  <c r="X376" i="1"/>
  <c r="Z376" i="1"/>
  <c r="AA376" i="1"/>
  <c r="AB376" i="1"/>
  <c r="V377" i="1"/>
  <c r="W377" i="1"/>
  <c r="X377" i="1"/>
  <c r="Z377" i="1"/>
  <c r="AA377" i="1"/>
  <c r="AB377" i="1"/>
  <c r="V378" i="1"/>
  <c r="W378" i="1"/>
  <c r="X378" i="1"/>
  <c r="Z378" i="1"/>
  <c r="AA378" i="1"/>
  <c r="AB378" i="1"/>
  <c r="V379" i="1"/>
  <c r="W379" i="1"/>
  <c r="X379" i="1"/>
  <c r="Z379" i="1"/>
  <c r="AA379" i="1"/>
  <c r="AB379" i="1"/>
  <c r="V380" i="1"/>
  <c r="W380" i="1"/>
  <c r="X380" i="1"/>
  <c r="Z380" i="1"/>
  <c r="AA380" i="1"/>
  <c r="AB380" i="1"/>
  <c r="V381" i="1"/>
  <c r="W381" i="1"/>
  <c r="X381" i="1"/>
  <c r="Z381" i="1"/>
  <c r="AA381" i="1"/>
  <c r="AB381" i="1"/>
  <c r="V382" i="1"/>
  <c r="W382" i="1"/>
  <c r="X382" i="1"/>
  <c r="Z382" i="1"/>
  <c r="AA382" i="1"/>
  <c r="AB382" i="1"/>
  <c r="V383" i="1"/>
  <c r="W383" i="1"/>
  <c r="X383" i="1"/>
  <c r="Z383" i="1"/>
  <c r="AA383" i="1"/>
  <c r="AB383" i="1"/>
  <c r="V384" i="1"/>
  <c r="W384" i="1"/>
  <c r="X384" i="1"/>
  <c r="Z384" i="1"/>
  <c r="AA384" i="1"/>
  <c r="AB384" i="1"/>
  <c r="V385" i="1"/>
  <c r="W385" i="1"/>
  <c r="X385" i="1"/>
  <c r="Z385" i="1"/>
  <c r="AA385" i="1"/>
  <c r="AB385" i="1"/>
  <c r="V386" i="1"/>
  <c r="W386" i="1"/>
  <c r="X386" i="1"/>
  <c r="Z386" i="1"/>
  <c r="AA386" i="1"/>
  <c r="AB386" i="1"/>
  <c r="V387" i="1"/>
  <c r="W387" i="1"/>
  <c r="X387" i="1"/>
  <c r="Z387" i="1"/>
  <c r="AA387" i="1"/>
  <c r="AB387" i="1"/>
  <c r="V388" i="1"/>
  <c r="W388" i="1"/>
  <c r="X388" i="1"/>
  <c r="Z388" i="1"/>
  <c r="AA388" i="1"/>
  <c r="AB388" i="1"/>
  <c r="V389" i="1"/>
  <c r="W389" i="1"/>
  <c r="X389" i="1"/>
  <c r="Z389" i="1"/>
  <c r="AA389" i="1"/>
  <c r="AB389" i="1"/>
  <c r="V390" i="1"/>
  <c r="W390" i="1"/>
  <c r="X390" i="1"/>
  <c r="Z390" i="1"/>
  <c r="AA390" i="1"/>
  <c r="AB390" i="1"/>
  <c r="V391" i="1"/>
  <c r="W391" i="1"/>
  <c r="X391" i="1"/>
  <c r="Z391" i="1"/>
  <c r="AA391" i="1"/>
  <c r="AB391" i="1"/>
  <c r="V392" i="1"/>
  <c r="W392" i="1"/>
  <c r="X392" i="1"/>
  <c r="Z392" i="1"/>
  <c r="AA392" i="1"/>
  <c r="AB392" i="1"/>
  <c r="V393" i="1"/>
  <c r="W393" i="1"/>
  <c r="X393" i="1"/>
  <c r="Z393" i="1"/>
  <c r="AA393" i="1"/>
  <c r="AB393" i="1"/>
  <c r="V394" i="1"/>
  <c r="W394" i="1"/>
  <c r="X394" i="1"/>
  <c r="Z394" i="1"/>
  <c r="AA394" i="1"/>
  <c r="AB394" i="1"/>
  <c r="V395" i="1"/>
  <c r="W395" i="1"/>
  <c r="X395" i="1"/>
  <c r="Z395" i="1"/>
  <c r="AA395" i="1"/>
  <c r="AB395" i="1"/>
  <c r="V396" i="1"/>
  <c r="W396" i="1"/>
  <c r="X396" i="1"/>
  <c r="Z396" i="1"/>
  <c r="AA396" i="1"/>
  <c r="AB396" i="1"/>
  <c r="V397" i="1"/>
  <c r="W397" i="1"/>
  <c r="X397" i="1"/>
  <c r="Z397" i="1"/>
  <c r="AA397" i="1"/>
  <c r="AB397" i="1"/>
  <c r="V398" i="1"/>
  <c r="W398" i="1"/>
  <c r="X398" i="1"/>
  <c r="Z398" i="1"/>
  <c r="AA398" i="1"/>
  <c r="AB398" i="1"/>
  <c r="V399" i="1"/>
  <c r="W399" i="1"/>
  <c r="X399" i="1"/>
  <c r="Z399" i="1"/>
  <c r="AA399" i="1"/>
  <c r="AB399" i="1"/>
  <c r="V400" i="1"/>
  <c r="W400" i="1"/>
  <c r="X400" i="1"/>
  <c r="Z400" i="1"/>
  <c r="AA400" i="1"/>
  <c r="AB400" i="1"/>
  <c r="V401" i="1"/>
  <c r="W401" i="1"/>
  <c r="X401" i="1"/>
  <c r="Z401" i="1"/>
  <c r="AA401" i="1"/>
  <c r="AB401" i="1"/>
  <c r="V402" i="1"/>
  <c r="W402" i="1"/>
  <c r="X402" i="1"/>
  <c r="Z402" i="1"/>
  <c r="AA402" i="1"/>
  <c r="AB402" i="1"/>
  <c r="V403" i="1"/>
  <c r="W403" i="1"/>
  <c r="X403" i="1"/>
  <c r="Z403" i="1"/>
  <c r="AA403" i="1"/>
  <c r="AB403" i="1"/>
  <c r="V404" i="1"/>
  <c r="W404" i="1"/>
  <c r="X404" i="1"/>
  <c r="Z404" i="1"/>
  <c r="AA404" i="1"/>
  <c r="AB404" i="1"/>
  <c r="V405" i="1"/>
  <c r="W405" i="1"/>
  <c r="X405" i="1"/>
  <c r="Z405" i="1"/>
  <c r="AA405" i="1"/>
  <c r="AB405" i="1"/>
  <c r="V406" i="1"/>
  <c r="W406" i="1"/>
  <c r="X406" i="1"/>
  <c r="Z406" i="1"/>
  <c r="AA406" i="1"/>
  <c r="AB406" i="1"/>
  <c r="V407" i="1"/>
  <c r="W407" i="1"/>
  <c r="X407" i="1"/>
  <c r="Z407" i="1"/>
  <c r="AA407" i="1"/>
  <c r="AB407" i="1"/>
  <c r="V408" i="1"/>
  <c r="W408" i="1"/>
  <c r="X408" i="1"/>
  <c r="Z408" i="1"/>
  <c r="AA408" i="1"/>
  <c r="AB408" i="1"/>
  <c r="V409" i="1"/>
  <c r="W409" i="1"/>
  <c r="X409" i="1"/>
  <c r="Z409" i="1"/>
  <c r="AA409" i="1"/>
  <c r="AB409" i="1"/>
  <c r="V410" i="1"/>
  <c r="W410" i="1"/>
  <c r="X410" i="1"/>
  <c r="Z410" i="1"/>
  <c r="AA410" i="1"/>
  <c r="AB410" i="1"/>
  <c r="V411" i="1"/>
  <c r="W411" i="1"/>
  <c r="X411" i="1"/>
  <c r="Z411" i="1"/>
  <c r="AA411" i="1"/>
  <c r="AB411" i="1"/>
  <c r="V412" i="1"/>
  <c r="W412" i="1"/>
  <c r="X412" i="1"/>
  <c r="Z412" i="1"/>
  <c r="AA412" i="1"/>
  <c r="AB412" i="1"/>
  <c r="V413" i="1"/>
  <c r="W413" i="1"/>
  <c r="X413" i="1"/>
  <c r="Z413" i="1"/>
  <c r="AA413" i="1"/>
  <c r="AB413" i="1"/>
  <c r="V414" i="1"/>
  <c r="W414" i="1"/>
  <c r="X414" i="1"/>
  <c r="Z414" i="1"/>
  <c r="AA414" i="1"/>
  <c r="AB414" i="1"/>
  <c r="V415" i="1"/>
  <c r="W415" i="1"/>
  <c r="X415" i="1"/>
  <c r="Z415" i="1"/>
  <c r="AA415" i="1"/>
  <c r="AB415" i="1"/>
  <c r="V416" i="1"/>
  <c r="W416" i="1"/>
  <c r="X416" i="1"/>
  <c r="Z416" i="1"/>
  <c r="AA416" i="1"/>
  <c r="AB416" i="1"/>
  <c r="V417" i="1"/>
  <c r="W417" i="1"/>
  <c r="X417" i="1"/>
  <c r="Z417" i="1"/>
  <c r="AA417" i="1"/>
  <c r="AB417" i="1"/>
  <c r="V418" i="1"/>
  <c r="W418" i="1"/>
  <c r="X418" i="1"/>
  <c r="Z418" i="1"/>
  <c r="AA418" i="1"/>
  <c r="AB418" i="1"/>
  <c r="V419" i="1"/>
  <c r="W419" i="1"/>
  <c r="X419" i="1"/>
  <c r="Z419" i="1"/>
  <c r="AA419" i="1"/>
  <c r="AB419" i="1"/>
  <c r="V420" i="1"/>
  <c r="W420" i="1"/>
  <c r="X420" i="1"/>
  <c r="Z420" i="1"/>
  <c r="AA420" i="1"/>
  <c r="AB420" i="1"/>
  <c r="V421" i="1"/>
  <c r="W421" i="1"/>
  <c r="X421" i="1"/>
  <c r="Z421" i="1"/>
  <c r="AA421" i="1"/>
  <c r="AB421" i="1"/>
  <c r="V422" i="1"/>
  <c r="W422" i="1"/>
  <c r="X422" i="1"/>
  <c r="Z422" i="1"/>
  <c r="AA422" i="1"/>
  <c r="AB422" i="1"/>
  <c r="V423" i="1"/>
  <c r="W423" i="1"/>
  <c r="X423" i="1"/>
  <c r="Z423" i="1"/>
  <c r="AA423" i="1"/>
  <c r="AB423" i="1"/>
  <c r="V424" i="1"/>
  <c r="W424" i="1"/>
  <c r="X424" i="1"/>
  <c r="Z424" i="1"/>
  <c r="AA424" i="1"/>
  <c r="AB424" i="1"/>
  <c r="V425" i="1"/>
  <c r="W425" i="1"/>
  <c r="X425" i="1"/>
  <c r="Z425" i="1"/>
  <c r="AA425" i="1"/>
  <c r="AB425" i="1"/>
  <c r="V426" i="1"/>
  <c r="W426" i="1"/>
  <c r="X426" i="1"/>
  <c r="Z426" i="1"/>
  <c r="AA426" i="1"/>
  <c r="AB426" i="1"/>
  <c r="V427" i="1"/>
  <c r="W427" i="1"/>
  <c r="X427" i="1"/>
  <c r="Z427" i="1"/>
  <c r="AA427" i="1"/>
  <c r="AB427" i="1"/>
  <c r="V428" i="1"/>
  <c r="W428" i="1"/>
  <c r="X428" i="1"/>
  <c r="Z428" i="1"/>
  <c r="AA428" i="1"/>
  <c r="AB428" i="1"/>
  <c r="V429" i="1"/>
  <c r="W429" i="1"/>
  <c r="X429" i="1"/>
  <c r="Z429" i="1"/>
  <c r="AA429" i="1"/>
  <c r="AB429" i="1"/>
  <c r="V430" i="1"/>
  <c r="W430" i="1"/>
  <c r="X430" i="1"/>
  <c r="Z430" i="1"/>
  <c r="AA430" i="1"/>
  <c r="AB430" i="1"/>
  <c r="V431" i="1"/>
  <c r="W431" i="1"/>
  <c r="X431" i="1"/>
  <c r="Z431" i="1"/>
  <c r="AA431" i="1"/>
  <c r="AB431" i="1"/>
  <c r="V432" i="1"/>
  <c r="W432" i="1"/>
  <c r="X432" i="1"/>
  <c r="Z432" i="1"/>
  <c r="AA432" i="1"/>
  <c r="AB432" i="1"/>
  <c r="V433" i="1"/>
  <c r="W433" i="1"/>
  <c r="X433" i="1"/>
  <c r="Z433" i="1"/>
  <c r="AA433" i="1"/>
  <c r="AB433" i="1"/>
  <c r="V3" i="1"/>
  <c r="W3" i="1"/>
  <c r="X3" i="1"/>
  <c r="Z3" i="1"/>
  <c r="AA3" i="1"/>
  <c r="AB3" i="1"/>
  <c r="V4" i="1"/>
  <c r="W4" i="1"/>
  <c r="X4" i="1"/>
  <c r="Z4" i="1"/>
  <c r="AA4" i="1"/>
  <c r="AB4" i="1"/>
  <c r="V5" i="1"/>
  <c r="W5" i="1"/>
  <c r="X5" i="1"/>
  <c r="Z5" i="1"/>
  <c r="AA5" i="1"/>
  <c r="AB5" i="1"/>
  <c r="V6" i="1"/>
  <c r="W6" i="1"/>
  <c r="X6" i="1"/>
  <c r="Z6" i="1"/>
  <c r="AA6" i="1"/>
  <c r="AB6" i="1"/>
  <c r="V7" i="1"/>
  <c r="W7" i="1"/>
  <c r="X7" i="1"/>
  <c r="Z7" i="1"/>
  <c r="AA7" i="1"/>
  <c r="AB7" i="1"/>
  <c r="V8" i="1"/>
  <c r="W8" i="1"/>
  <c r="X8" i="1"/>
  <c r="Z8" i="1"/>
  <c r="AA8" i="1"/>
  <c r="AB8" i="1"/>
  <c r="V9" i="1"/>
  <c r="W9" i="1"/>
  <c r="X9" i="1"/>
  <c r="Z9" i="1"/>
  <c r="AA9" i="1"/>
  <c r="AB9" i="1"/>
  <c r="V10" i="1"/>
  <c r="W10" i="1"/>
  <c r="X10" i="1"/>
  <c r="Z10" i="1"/>
  <c r="AA10" i="1"/>
  <c r="AB10" i="1"/>
  <c r="V11" i="1"/>
  <c r="W11" i="1"/>
  <c r="X11" i="1"/>
  <c r="Z11" i="1"/>
  <c r="AA11" i="1"/>
  <c r="AB11" i="1"/>
  <c r="V12" i="1"/>
  <c r="W12" i="1"/>
  <c r="X12" i="1"/>
  <c r="Z12" i="1"/>
  <c r="AA12" i="1"/>
  <c r="AB12" i="1"/>
  <c r="V13" i="1"/>
  <c r="W13" i="1"/>
  <c r="X13" i="1"/>
  <c r="Z13" i="1"/>
  <c r="AA13" i="1"/>
  <c r="AB13" i="1"/>
  <c r="V14" i="1"/>
  <c r="W14" i="1"/>
  <c r="X14" i="1"/>
  <c r="Z14" i="1"/>
  <c r="AA14" i="1"/>
  <c r="AB14" i="1"/>
  <c r="V15" i="1"/>
  <c r="W15" i="1"/>
  <c r="X15" i="1"/>
  <c r="Z15" i="1"/>
  <c r="AA15" i="1"/>
  <c r="AB15" i="1"/>
  <c r="V16" i="1"/>
  <c r="W16" i="1"/>
  <c r="X16" i="1"/>
  <c r="Z16" i="1"/>
  <c r="AA16" i="1"/>
  <c r="AB16" i="1"/>
  <c r="V17" i="1"/>
  <c r="W17" i="1"/>
  <c r="X17" i="1"/>
  <c r="Z17" i="1"/>
  <c r="AA17" i="1"/>
  <c r="AB17" i="1"/>
  <c r="V18" i="1"/>
  <c r="W18" i="1"/>
  <c r="X18" i="1"/>
  <c r="Z18" i="1"/>
  <c r="AA18" i="1"/>
  <c r="AB18" i="1"/>
  <c r="V19" i="1"/>
  <c r="W19" i="1"/>
  <c r="X19" i="1"/>
  <c r="Z19" i="1"/>
  <c r="AA19" i="1"/>
  <c r="AB19" i="1"/>
  <c r="V20" i="1"/>
  <c r="W20" i="1"/>
  <c r="X20" i="1"/>
  <c r="Z20" i="1"/>
  <c r="AA20" i="1"/>
  <c r="AB20" i="1"/>
  <c r="V21" i="1"/>
  <c r="W21" i="1"/>
  <c r="X21" i="1"/>
  <c r="Z21" i="1"/>
  <c r="AA21" i="1"/>
  <c r="AB21" i="1"/>
  <c r="V22" i="1"/>
  <c r="W22" i="1"/>
  <c r="X22" i="1"/>
  <c r="Z22" i="1"/>
  <c r="AA22" i="1"/>
  <c r="AB22" i="1"/>
  <c r="V23" i="1"/>
  <c r="W23" i="1"/>
  <c r="X23" i="1"/>
  <c r="Z23" i="1"/>
  <c r="AA23" i="1"/>
  <c r="AB23" i="1"/>
  <c r="V24" i="1"/>
  <c r="W24" i="1"/>
  <c r="X24" i="1"/>
  <c r="Z24" i="1"/>
  <c r="AA24" i="1"/>
  <c r="AB24" i="1"/>
  <c r="V25" i="1"/>
  <c r="W25" i="1"/>
  <c r="X25" i="1"/>
  <c r="Z25" i="1"/>
  <c r="AA25" i="1"/>
  <c r="AB25" i="1"/>
  <c r="V26" i="1"/>
  <c r="W26" i="1"/>
  <c r="X26" i="1"/>
  <c r="Z26" i="1"/>
  <c r="AA26" i="1"/>
  <c r="AB26" i="1"/>
  <c r="V27" i="1"/>
  <c r="W27" i="1"/>
  <c r="X27" i="1"/>
  <c r="Z27" i="1"/>
  <c r="AA27" i="1"/>
  <c r="AB27" i="1"/>
  <c r="V28" i="1"/>
  <c r="W28" i="1"/>
  <c r="X28" i="1"/>
  <c r="Z28" i="1"/>
  <c r="AA28" i="1"/>
  <c r="AB28" i="1"/>
  <c r="V29" i="1"/>
  <c r="W29" i="1"/>
  <c r="X29" i="1"/>
  <c r="Z29" i="1"/>
  <c r="AA29" i="1"/>
  <c r="AB29" i="1"/>
  <c r="V30" i="1"/>
  <c r="W30" i="1"/>
  <c r="X30" i="1"/>
  <c r="Z30" i="1"/>
  <c r="AA30" i="1"/>
  <c r="AB30" i="1"/>
  <c r="V31" i="1"/>
  <c r="W31" i="1"/>
  <c r="X31" i="1"/>
  <c r="Z31" i="1"/>
  <c r="AA31" i="1"/>
  <c r="AB31" i="1"/>
  <c r="V32" i="1"/>
  <c r="W32" i="1"/>
  <c r="X32" i="1"/>
  <c r="Z32" i="1"/>
  <c r="AA32" i="1"/>
  <c r="AB32" i="1"/>
  <c r="V33" i="1"/>
  <c r="W33" i="1"/>
  <c r="X33" i="1"/>
  <c r="Z33" i="1"/>
  <c r="AA33" i="1"/>
  <c r="AB33" i="1"/>
  <c r="V34" i="1"/>
  <c r="W34" i="1"/>
  <c r="X34" i="1"/>
  <c r="Z34" i="1"/>
  <c r="AA34" i="1"/>
  <c r="AB34" i="1"/>
  <c r="V35" i="1"/>
  <c r="W35" i="1"/>
  <c r="X35" i="1"/>
  <c r="Z35" i="1"/>
  <c r="AA35" i="1"/>
  <c r="AB35" i="1"/>
  <c r="V36" i="1"/>
  <c r="W36" i="1"/>
  <c r="X36" i="1"/>
  <c r="Z36" i="1"/>
  <c r="AA36" i="1"/>
  <c r="AB36" i="1"/>
  <c r="V37" i="1"/>
  <c r="W37" i="1"/>
  <c r="X37" i="1"/>
  <c r="Z37" i="1"/>
  <c r="AA37" i="1"/>
  <c r="AB37" i="1"/>
  <c r="V38" i="1"/>
  <c r="W38" i="1"/>
  <c r="X38" i="1"/>
  <c r="Z38" i="1"/>
  <c r="AA38" i="1"/>
  <c r="AB38" i="1"/>
  <c r="V39" i="1"/>
  <c r="W39" i="1"/>
  <c r="X39" i="1"/>
  <c r="Z39" i="1"/>
  <c r="AA39" i="1"/>
  <c r="AB39" i="1"/>
  <c r="V40" i="1"/>
  <c r="W40" i="1"/>
  <c r="X40" i="1"/>
  <c r="Z40" i="1"/>
  <c r="AA40" i="1"/>
  <c r="AB40" i="1"/>
  <c r="V41" i="1"/>
  <c r="W41" i="1"/>
  <c r="X41" i="1"/>
  <c r="Z41" i="1"/>
  <c r="AA41" i="1"/>
  <c r="AB41" i="1"/>
  <c r="V42" i="1"/>
  <c r="W42" i="1"/>
  <c r="X42" i="1"/>
  <c r="Z42" i="1"/>
  <c r="AA42" i="1"/>
  <c r="AB42" i="1"/>
  <c r="V43" i="1"/>
  <c r="W43" i="1"/>
  <c r="X43" i="1"/>
  <c r="Z43" i="1"/>
  <c r="AA43" i="1"/>
  <c r="AB43" i="1"/>
  <c r="V44" i="1"/>
  <c r="W44" i="1"/>
  <c r="X44" i="1"/>
  <c r="Z44" i="1"/>
  <c r="AA44" i="1"/>
  <c r="AB44" i="1"/>
  <c r="V45" i="1"/>
  <c r="W45" i="1"/>
  <c r="X45" i="1"/>
  <c r="Z45" i="1"/>
  <c r="AA45" i="1"/>
  <c r="AB45" i="1"/>
  <c r="V46" i="1"/>
  <c r="W46" i="1"/>
  <c r="X46" i="1"/>
  <c r="Z46" i="1"/>
  <c r="AA46" i="1"/>
  <c r="AB46" i="1"/>
  <c r="V47" i="1"/>
  <c r="W47" i="1"/>
  <c r="X47" i="1"/>
  <c r="Z47" i="1"/>
  <c r="AA47" i="1"/>
  <c r="AB47" i="1"/>
  <c r="V48" i="1"/>
  <c r="W48" i="1"/>
  <c r="X48" i="1"/>
  <c r="Z48" i="1"/>
  <c r="AA48" i="1"/>
  <c r="AB48" i="1"/>
  <c r="V49" i="1"/>
  <c r="W49" i="1"/>
  <c r="X49" i="1"/>
  <c r="Z49" i="1"/>
  <c r="AA49" i="1"/>
  <c r="AB49" i="1"/>
  <c r="V50" i="1"/>
  <c r="W50" i="1"/>
  <c r="X50" i="1"/>
  <c r="Z50" i="1"/>
  <c r="AA50" i="1"/>
  <c r="AB50" i="1"/>
  <c r="V51" i="1"/>
  <c r="W51" i="1"/>
  <c r="X51" i="1"/>
  <c r="Z51" i="1"/>
  <c r="AA51" i="1"/>
  <c r="AB51" i="1"/>
  <c r="V52" i="1"/>
  <c r="W52" i="1"/>
  <c r="X52" i="1"/>
  <c r="Z52" i="1"/>
  <c r="AA52" i="1"/>
  <c r="AB52" i="1"/>
  <c r="V53" i="1"/>
  <c r="W53" i="1"/>
  <c r="X53" i="1"/>
  <c r="Z53" i="1"/>
  <c r="AA53" i="1"/>
  <c r="AB53" i="1"/>
  <c r="V54" i="1"/>
  <c r="W54" i="1"/>
  <c r="X54" i="1"/>
  <c r="Z54" i="1"/>
  <c r="AA54" i="1"/>
  <c r="AB54" i="1"/>
  <c r="V55" i="1"/>
  <c r="W55" i="1"/>
  <c r="X55" i="1"/>
  <c r="Z55" i="1"/>
  <c r="AA55" i="1"/>
  <c r="AB55" i="1"/>
  <c r="V56" i="1"/>
  <c r="W56" i="1"/>
  <c r="X56" i="1"/>
  <c r="Z56" i="1"/>
  <c r="AA56" i="1"/>
  <c r="AB56" i="1"/>
  <c r="V57" i="1"/>
  <c r="W57" i="1"/>
  <c r="X57" i="1"/>
  <c r="Z57" i="1"/>
  <c r="AA57" i="1"/>
  <c r="AB57" i="1"/>
  <c r="V58" i="1"/>
  <c r="W58" i="1"/>
  <c r="X58" i="1"/>
  <c r="Z58" i="1"/>
  <c r="AA58" i="1"/>
  <c r="AB58" i="1"/>
  <c r="V59" i="1"/>
  <c r="W59" i="1"/>
  <c r="X59" i="1"/>
  <c r="Z59" i="1"/>
  <c r="AA59" i="1"/>
  <c r="AB59" i="1"/>
  <c r="V60" i="1"/>
  <c r="W60" i="1"/>
  <c r="X60" i="1"/>
  <c r="Z60" i="1"/>
  <c r="AA60" i="1"/>
  <c r="AB60" i="1"/>
  <c r="V61" i="1"/>
  <c r="W61" i="1"/>
  <c r="X61" i="1"/>
  <c r="Z61" i="1"/>
  <c r="AA61" i="1"/>
  <c r="AB61" i="1"/>
  <c r="V62" i="1"/>
  <c r="W62" i="1"/>
  <c r="X62" i="1"/>
  <c r="Z62" i="1"/>
  <c r="AA62" i="1"/>
  <c r="AB62" i="1"/>
  <c r="V63" i="1"/>
  <c r="W63" i="1"/>
  <c r="X63" i="1"/>
  <c r="Z63" i="1"/>
  <c r="AA63" i="1"/>
  <c r="AB63" i="1"/>
  <c r="V64" i="1"/>
  <c r="W64" i="1"/>
  <c r="X64" i="1"/>
  <c r="Z64" i="1"/>
  <c r="AA64" i="1"/>
  <c r="AB64" i="1"/>
  <c r="V65" i="1"/>
  <c r="W65" i="1"/>
  <c r="X65" i="1"/>
  <c r="Z65" i="1"/>
  <c r="AA65" i="1"/>
  <c r="AB65" i="1"/>
  <c r="V66" i="1"/>
  <c r="W66" i="1"/>
  <c r="X66" i="1"/>
  <c r="Z66" i="1"/>
  <c r="AA66" i="1"/>
  <c r="AB66" i="1"/>
  <c r="V67" i="1"/>
  <c r="W67" i="1"/>
  <c r="X67" i="1"/>
  <c r="Z67" i="1"/>
  <c r="AA67" i="1"/>
  <c r="AB67" i="1"/>
  <c r="V68" i="1"/>
  <c r="W68" i="1"/>
  <c r="X68" i="1"/>
  <c r="Z68" i="1"/>
  <c r="AA68" i="1"/>
  <c r="AB68" i="1"/>
  <c r="V69" i="1"/>
  <c r="W69" i="1"/>
  <c r="X69" i="1"/>
  <c r="Z69" i="1"/>
  <c r="AA69" i="1"/>
  <c r="AB69" i="1"/>
  <c r="V70" i="1"/>
  <c r="W70" i="1"/>
  <c r="X70" i="1"/>
  <c r="Z70" i="1"/>
  <c r="AA70" i="1"/>
  <c r="AB70" i="1"/>
  <c r="V71" i="1"/>
  <c r="W71" i="1"/>
  <c r="X71" i="1"/>
  <c r="Z71" i="1"/>
  <c r="AA71" i="1"/>
  <c r="AB71" i="1"/>
  <c r="V72" i="1"/>
  <c r="W72" i="1"/>
  <c r="X72" i="1"/>
  <c r="Z72" i="1"/>
  <c r="AA72" i="1"/>
  <c r="AB72" i="1"/>
  <c r="V73" i="1"/>
  <c r="W73" i="1"/>
  <c r="X73" i="1"/>
  <c r="Z73" i="1"/>
  <c r="AA73" i="1"/>
  <c r="AB73" i="1"/>
  <c r="V74" i="1"/>
  <c r="W74" i="1"/>
  <c r="X74" i="1"/>
  <c r="Z74" i="1"/>
  <c r="AA74" i="1"/>
  <c r="AB74" i="1"/>
  <c r="V75" i="1"/>
  <c r="W75" i="1"/>
  <c r="X75" i="1"/>
  <c r="Z75" i="1"/>
  <c r="AA75" i="1"/>
  <c r="AB75" i="1"/>
  <c r="V76" i="1"/>
  <c r="W76" i="1"/>
  <c r="X76" i="1"/>
  <c r="Z76" i="1"/>
  <c r="AA76" i="1"/>
  <c r="AB76" i="1"/>
  <c r="V77" i="1"/>
  <c r="W77" i="1"/>
  <c r="X77" i="1"/>
  <c r="Z77" i="1"/>
  <c r="AA77" i="1"/>
  <c r="AB77" i="1"/>
  <c r="V78" i="1"/>
  <c r="W78" i="1"/>
  <c r="X78" i="1"/>
  <c r="Z78" i="1"/>
  <c r="AA78" i="1"/>
  <c r="AB78" i="1"/>
  <c r="V79" i="1"/>
  <c r="W79" i="1"/>
  <c r="X79" i="1"/>
  <c r="Z79" i="1"/>
  <c r="AA79" i="1"/>
  <c r="AB79" i="1"/>
  <c r="V80" i="1"/>
  <c r="W80" i="1"/>
  <c r="X80" i="1"/>
  <c r="Z80" i="1"/>
  <c r="AA80" i="1"/>
  <c r="AB80" i="1"/>
  <c r="V81" i="1"/>
  <c r="W81" i="1"/>
  <c r="X81" i="1"/>
  <c r="Z81" i="1"/>
  <c r="AA81" i="1"/>
  <c r="AB81" i="1"/>
  <c r="V82" i="1"/>
  <c r="W82" i="1"/>
  <c r="X82" i="1"/>
  <c r="Z82" i="1"/>
  <c r="AA82" i="1"/>
  <c r="AB82" i="1"/>
  <c r="V83" i="1"/>
  <c r="W83" i="1"/>
  <c r="X83" i="1"/>
  <c r="Z83" i="1"/>
  <c r="AA83" i="1"/>
  <c r="AB83" i="1"/>
  <c r="V84" i="1"/>
  <c r="W84" i="1"/>
  <c r="X84" i="1"/>
  <c r="Z84" i="1"/>
  <c r="AA84" i="1"/>
  <c r="AB84" i="1"/>
  <c r="V85" i="1"/>
  <c r="W85" i="1"/>
  <c r="X85" i="1"/>
  <c r="Z85" i="1"/>
  <c r="AA85" i="1"/>
  <c r="AB85" i="1"/>
  <c r="V86" i="1"/>
  <c r="W86" i="1"/>
  <c r="X86" i="1"/>
  <c r="Z86" i="1"/>
  <c r="AA86" i="1"/>
  <c r="AB86" i="1"/>
  <c r="V87" i="1"/>
  <c r="W87" i="1"/>
  <c r="X87" i="1"/>
  <c r="Z87" i="1"/>
  <c r="AA87" i="1"/>
  <c r="AB87" i="1"/>
  <c r="V88" i="1"/>
  <c r="W88" i="1"/>
  <c r="X88" i="1"/>
  <c r="Z88" i="1"/>
  <c r="AA88" i="1"/>
  <c r="AB88" i="1"/>
  <c r="AB2" i="1"/>
  <c r="AA2" i="1"/>
  <c r="Z2" i="1"/>
  <c r="X2" i="1"/>
  <c r="W2" i="1"/>
  <c r="V2" i="1"/>
  <c r="T3" i="1"/>
  <c r="Y3" i="3" s="1"/>
  <c r="T4" i="1"/>
  <c r="Y4" i="3" s="1"/>
  <c r="T5" i="1"/>
  <c r="Y5" i="3" s="1"/>
  <c r="T6" i="1"/>
  <c r="Y6" i="3" s="1"/>
  <c r="T7" i="1"/>
  <c r="Y7" i="3" s="1"/>
  <c r="T8" i="1"/>
  <c r="Y8" i="3" s="1"/>
  <c r="T9" i="1"/>
  <c r="Y9" i="3" s="1"/>
  <c r="T10" i="1"/>
  <c r="Y10" i="3" s="1"/>
  <c r="T11" i="1"/>
  <c r="Y11" i="3" s="1"/>
  <c r="T12" i="1"/>
  <c r="Y12" i="3" s="1"/>
  <c r="T13" i="1"/>
  <c r="Y13" i="3" s="1"/>
  <c r="T14" i="1"/>
  <c r="Y14" i="3" s="1"/>
  <c r="T15" i="1"/>
  <c r="Y15" i="3" s="1"/>
  <c r="T16" i="1"/>
  <c r="Y16" i="3" s="1"/>
  <c r="T17" i="1"/>
  <c r="Y17" i="3" s="1"/>
  <c r="T18" i="1"/>
  <c r="Y18" i="3" s="1"/>
  <c r="T19" i="1"/>
  <c r="Y19" i="3" s="1"/>
  <c r="T20" i="1"/>
  <c r="Y20" i="3" s="1"/>
  <c r="T21" i="1"/>
  <c r="Y21" i="3" s="1"/>
  <c r="T22" i="1"/>
  <c r="Y22" i="3" s="1"/>
  <c r="T23" i="1"/>
  <c r="Y23" i="3" s="1"/>
  <c r="T24" i="1"/>
  <c r="Y24" i="3" s="1"/>
  <c r="T25" i="1"/>
  <c r="Y25" i="3" s="1"/>
  <c r="T26" i="1"/>
  <c r="Y26" i="3" s="1"/>
  <c r="T27" i="1"/>
  <c r="Y27" i="3" s="1"/>
  <c r="T28" i="1"/>
  <c r="Y28" i="3" s="1"/>
  <c r="T29" i="1"/>
  <c r="Y29" i="3" s="1"/>
  <c r="T30" i="1"/>
  <c r="Y30" i="3" s="1"/>
  <c r="T31" i="1"/>
  <c r="Y31" i="3" s="1"/>
  <c r="T32" i="1"/>
  <c r="Y32" i="3" s="1"/>
  <c r="T33" i="1"/>
  <c r="Y33" i="3" s="1"/>
  <c r="T34" i="1"/>
  <c r="Y34" i="3" s="1"/>
  <c r="T35" i="1"/>
  <c r="Y35" i="3" s="1"/>
  <c r="T36" i="1"/>
  <c r="Y36" i="3" s="1"/>
  <c r="T37" i="1"/>
  <c r="Y37" i="3" s="1"/>
  <c r="T38" i="1"/>
  <c r="Y38" i="3" s="1"/>
  <c r="T39" i="1"/>
  <c r="Y39" i="3" s="1"/>
  <c r="T40" i="1"/>
  <c r="Y40" i="3" s="1"/>
  <c r="T41" i="1"/>
  <c r="Y41" i="3" s="1"/>
  <c r="T42" i="1"/>
  <c r="Y42" i="3" s="1"/>
  <c r="T43" i="1"/>
  <c r="Y43" i="3" s="1"/>
  <c r="T44" i="1"/>
  <c r="Y44" i="3" s="1"/>
  <c r="T45" i="1"/>
  <c r="Y45" i="3" s="1"/>
  <c r="T46" i="1"/>
  <c r="Y46" i="3" s="1"/>
  <c r="T47" i="1"/>
  <c r="Y47" i="3" s="1"/>
  <c r="T48" i="1"/>
  <c r="Y48" i="3" s="1"/>
  <c r="T49" i="1"/>
  <c r="Y49" i="3" s="1"/>
  <c r="T50" i="1"/>
  <c r="Y50" i="3" s="1"/>
  <c r="T51" i="1"/>
  <c r="Y51" i="3" s="1"/>
  <c r="T52" i="1"/>
  <c r="Y52" i="3" s="1"/>
  <c r="T53" i="1"/>
  <c r="Y53" i="3" s="1"/>
  <c r="T54" i="1"/>
  <c r="Y54" i="3" s="1"/>
  <c r="T55" i="1"/>
  <c r="Y55" i="3" s="1"/>
  <c r="T56" i="1"/>
  <c r="Y56" i="3" s="1"/>
  <c r="T57" i="1"/>
  <c r="Y57" i="3" s="1"/>
  <c r="T58" i="1"/>
  <c r="Y58" i="3" s="1"/>
  <c r="T59" i="1"/>
  <c r="Y59" i="3" s="1"/>
  <c r="T60" i="1"/>
  <c r="Y60" i="3" s="1"/>
  <c r="T61" i="1"/>
  <c r="Y61" i="3" s="1"/>
  <c r="T62" i="1"/>
  <c r="Y62" i="3" s="1"/>
  <c r="T63" i="1"/>
  <c r="Y63" i="3" s="1"/>
  <c r="T64" i="1"/>
  <c r="Y64" i="3" s="1"/>
  <c r="T65" i="1"/>
  <c r="Y65" i="3" s="1"/>
  <c r="T66" i="1"/>
  <c r="Y66" i="3" s="1"/>
  <c r="T67" i="1"/>
  <c r="Y67" i="3" s="1"/>
  <c r="T68" i="1"/>
  <c r="Y68" i="3" s="1"/>
  <c r="T69" i="1"/>
  <c r="Y69" i="3" s="1"/>
  <c r="T70" i="1"/>
  <c r="Y70" i="3" s="1"/>
  <c r="T71" i="1"/>
  <c r="Y71" i="3" s="1"/>
  <c r="T72" i="1"/>
  <c r="Y72" i="3" s="1"/>
  <c r="T73" i="1"/>
  <c r="Y73" i="3" s="1"/>
  <c r="T74" i="1"/>
  <c r="Y74" i="3" s="1"/>
  <c r="T75" i="1"/>
  <c r="Y75" i="3" s="1"/>
  <c r="T76" i="1"/>
  <c r="Y76" i="3" s="1"/>
  <c r="T77" i="1"/>
  <c r="Y77" i="3" s="1"/>
  <c r="T78" i="1"/>
  <c r="Y78" i="3" s="1"/>
  <c r="T79" i="1"/>
  <c r="Y79" i="3" s="1"/>
  <c r="T80" i="1"/>
  <c r="Y80" i="3" s="1"/>
  <c r="T81" i="1"/>
  <c r="Y81" i="3" s="1"/>
  <c r="T82" i="1"/>
  <c r="Y82" i="3" s="1"/>
  <c r="T83" i="1"/>
  <c r="Y83" i="3" s="1"/>
  <c r="T84" i="1"/>
  <c r="Y84" i="3" s="1"/>
  <c r="T85" i="1"/>
  <c r="Y85" i="3" s="1"/>
  <c r="T86" i="1"/>
  <c r="Y86" i="3" s="1"/>
  <c r="T87" i="1"/>
  <c r="Y87" i="3" s="1"/>
  <c r="T88" i="1"/>
  <c r="Y88" i="3" s="1"/>
  <c r="T89" i="1"/>
  <c r="Y89" i="3" s="1"/>
  <c r="T90" i="1"/>
  <c r="Y90" i="3" s="1"/>
  <c r="T91" i="1"/>
  <c r="Y91" i="3" s="1"/>
  <c r="T92" i="1"/>
  <c r="Y92" i="3" s="1"/>
  <c r="T93" i="1"/>
  <c r="Y93" i="3" s="1"/>
  <c r="T94" i="1"/>
  <c r="Y94" i="3" s="1"/>
  <c r="T95" i="1"/>
  <c r="Y95" i="3" s="1"/>
  <c r="T96" i="1"/>
  <c r="Y96" i="3" s="1"/>
  <c r="T97" i="1"/>
  <c r="Y97" i="3" s="1"/>
  <c r="T98" i="1"/>
  <c r="Y98" i="3" s="1"/>
  <c r="T99" i="1"/>
  <c r="Y99" i="3" s="1"/>
  <c r="T100" i="1"/>
  <c r="Y100" i="3" s="1"/>
  <c r="T101" i="1"/>
  <c r="Y101" i="3" s="1"/>
  <c r="T102" i="1"/>
  <c r="Y102" i="3" s="1"/>
  <c r="T103" i="1"/>
  <c r="Y103" i="3" s="1"/>
  <c r="T104" i="1"/>
  <c r="Y104" i="3" s="1"/>
  <c r="T105" i="1"/>
  <c r="Y105" i="3" s="1"/>
  <c r="T106" i="1"/>
  <c r="Y106" i="3" s="1"/>
  <c r="T107" i="1"/>
  <c r="Y107" i="3" s="1"/>
  <c r="T108" i="1"/>
  <c r="Y108" i="3" s="1"/>
  <c r="T109" i="1"/>
  <c r="Y109" i="3" s="1"/>
  <c r="T110" i="1"/>
  <c r="Y110" i="3" s="1"/>
  <c r="T111" i="1"/>
  <c r="Y111" i="3" s="1"/>
  <c r="T112" i="1"/>
  <c r="Y112" i="3" s="1"/>
  <c r="T113" i="1"/>
  <c r="Y113" i="3" s="1"/>
  <c r="T114" i="1"/>
  <c r="Y114" i="3" s="1"/>
  <c r="T115" i="1"/>
  <c r="Y115" i="3" s="1"/>
  <c r="T116" i="1"/>
  <c r="Y116" i="3" s="1"/>
  <c r="T117" i="1"/>
  <c r="Y117" i="3" s="1"/>
  <c r="T118" i="1"/>
  <c r="Y118" i="3" s="1"/>
  <c r="T119" i="1"/>
  <c r="Y119" i="3" s="1"/>
  <c r="T120" i="1"/>
  <c r="Y120" i="3" s="1"/>
  <c r="T121" i="1"/>
  <c r="Y121" i="3" s="1"/>
  <c r="T122" i="1"/>
  <c r="Y122" i="3" s="1"/>
  <c r="T123" i="1"/>
  <c r="Y123" i="3" s="1"/>
  <c r="T124" i="1"/>
  <c r="Y124" i="3" s="1"/>
  <c r="T125" i="1"/>
  <c r="Y125" i="3" s="1"/>
  <c r="T126" i="1"/>
  <c r="Y126" i="3" s="1"/>
  <c r="T127" i="1"/>
  <c r="Y127" i="3" s="1"/>
  <c r="T128" i="1"/>
  <c r="Y128" i="3" s="1"/>
  <c r="T129" i="1"/>
  <c r="Y129" i="3" s="1"/>
  <c r="T130" i="1"/>
  <c r="Y130" i="3" s="1"/>
  <c r="T131" i="1"/>
  <c r="Y131" i="3" s="1"/>
  <c r="T132" i="1"/>
  <c r="Y132" i="3" s="1"/>
  <c r="T133" i="1"/>
  <c r="Y133" i="3" s="1"/>
  <c r="T134" i="1"/>
  <c r="Y134" i="3" s="1"/>
  <c r="T135" i="1"/>
  <c r="Y135" i="3" s="1"/>
  <c r="T136" i="1"/>
  <c r="Y136" i="3" s="1"/>
  <c r="T137" i="1"/>
  <c r="Y137" i="3" s="1"/>
  <c r="T138" i="1"/>
  <c r="Y138" i="3" s="1"/>
  <c r="T139" i="1"/>
  <c r="Y139" i="3" s="1"/>
  <c r="T140" i="1"/>
  <c r="Y140" i="3" s="1"/>
  <c r="T141" i="1"/>
  <c r="Y141" i="3" s="1"/>
  <c r="T142" i="1"/>
  <c r="Y142" i="3" s="1"/>
  <c r="T143" i="1"/>
  <c r="Y143" i="3" s="1"/>
  <c r="T144" i="1"/>
  <c r="Y144" i="3" s="1"/>
  <c r="T145" i="1"/>
  <c r="Y145" i="3" s="1"/>
  <c r="T146" i="1"/>
  <c r="Y146" i="3" s="1"/>
  <c r="T147" i="1"/>
  <c r="Y147" i="3" s="1"/>
  <c r="T148" i="1"/>
  <c r="Y148" i="3" s="1"/>
  <c r="T149" i="1"/>
  <c r="Y149" i="3" s="1"/>
  <c r="T150" i="1"/>
  <c r="Y150" i="3" s="1"/>
  <c r="T151" i="1"/>
  <c r="Y151" i="3" s="1"/>
  <c r="T152" i="1"/>
  <c r="Y152" i="3" s="1"/>
  <c r="T153" i="1"/>
  <c r="Y153" i="3" s="1"/>
  <c r="T154" i="1"/>
  <c r="Y154" i="3" s="1"/>
  <c r="T155" i="1"/>
  <c r="Y155" i="3" s="1"/>
  <c r="T156" i="1"/>
  <c r="Y156" i="3" s="1"/>
  <c r="T157" i="1"/>
  <c r="Y157" i="3" s="1"/>
  <c r="T158" i="1"/>
  <c r="Y158" i="3" s="1"/>
  <c r="T159" i="1"/>
  <c r="Y159" i="3" s="1"/>
  <c r="T160" i="1"/>
  <c r="Y160" i="3" s="1"/>
  <c r="T161" i="1"/>
  <c r="Y161" i="3" s="1"/>
  <c r="T162" i="1"/>
  <c r="Y162" i="3" s="1"/>
  <c r="T163" i="1"/>
  <c r="Y163" i="3" s="1"/>
  <c r="T164" i="1"/>
  <c r="Y164" i="3" s="1"/>
  <c r="T165" i="1"/>
  <c r="Y165" i="3" s="1"/>
  <c r="T166" i="1"/>
  <c r="Y166" i="3" s="1"/>
  <c r="T167" i="1"/>
  <c r="Y167" i="3" s="1"/>
  <c r="T168" i="1"/>
  <c r="Y168" i="3" s="1"/>
  <c r="T169" i="1"/>
  <c r="Y169" i="3" s="1"/>
  <c r="T170" i="1"/>
  <c r="Y170" i="3" s="1"/>
  <c r="T171" i="1"/>
  <c r="Y171" i="3" s="1"/>
  <c r="T172" i="1"/>
  <c r="Y172" i="3" s="1"/>
  <c r="T173" i="1"/>
  <c r="Y173" i="3" s="1"/>
  <c r="T174" i="1"/>
  <c r="Y174" i="3" s="1"/>
  <c r="T175" i="1"/>
  <c r="Y175" i="3" s="1"/>
  <c r="T176" i="1"/>
  <c r="Y176" i="3" s="1"/>
  <c r="T177" i="1"/>
  <c r="Y177" i="3" s="1"/>
  <c r="T178" i="1"/>
  <c r="Y178" i="3" s="1"/>
  <c r="T179" i="1"/>
  <c r="Y179" i="3" s="1"/>
  <c r="T180" i="1"/>
  <c r="Y180" i="3" s="1"/>
  <c r="T181" i="1"/>
  <c r="Y181" i="3" s="1"/>
  <c r="T182" i="1"/>
  <c r="Y182" i="3" s="1"/>
  <c r="T183" i="1"/>
  <c r="Y183" i="3" s="1"/>
  <c r="T184" i="1"/>
  <c r="Y184" i="3" s="1"/>
  <c r="T185" i="1"/>
  <c r="Y185" i="3" s="1"/>
  <c r="T186" i="1"/>
  <c r="Y186" i="3" s="1"/>
  <c r="T187" i="1"/>
  <c r="Y187" i="3" s="1"/>
  <c r="T188" i="1"/>
  <c r="Y188" i="3" s="1"/>
  <c r="T189" i="1"/>
  <c r="Y189" i="3" s="1"/>
  <c r="T190" i="1"/>
  <c r="Y190" i="3" s="1"/>
  <c r="T191" i="1"/>
  <c r="Y191" i="3" s="1"/>
  <c r="T192" i="1"/>
  <c r="Y192" i="3" s="1"/>
  <c r="T193" i="1"/>
  <c r="Y193" i="3" s="1"/>
  <c r="T194" i="1"/>
  <c r="Y194" i="3" s="1"/>
  <c r="T195" i="1"/>
  <c r="Y195" i="3" s="1"/>
  <c r="T196" i="1"/>
  <c r="Y196" i="3" s="1"/>
  <c r="T197" i="1"/>
  <c r="Y197" i="3" s="1"/>
  <c r="T198" i="1"/>
  <c r="Y198" i="3" s="1"/>
  <c r="T199" i="1"/>
  <c r="Y199" i="3" s="1"/>
  <c r="T200" i="1"/>
  <c r="Y200" i="3" s="1"/>
  <c r="T201" i="1"/>
  <c r="Y201" i="3" s="1"/>
  <c r="T202" i="1"/>
  <c r="Y202" i="3" s="1"/>
  <c r="T203" i="1"/>
  <c r="Y203" i="3" s="1"/>
  <c r="T204" i="1"/>
  <c r="Y204" i="3" s="1"/>
  <c r="T205" i="1"/>
  <c r="Y205" i="3" s="1"/>
  <c r="T206" i="1"/>
  <c r="Y206" i="3" s="1"/>
  <c r="T207" i="1"/>
  <c r="Y207" i="3" s="1"/>
  <c r="T208" i="1"/>
  <c r="Y208" i="3" s="1"/>
  <c r="T209" i="1"/>
  <c r="Y209" i="3" s="1"/>
  <c r="T210" i="1"/>
  <c r="Y210" i="3" s="1"/>
  <c r="T211" i="1"/>
  <c r="Y211" i="3" s="1"/>
  <c r="T212" i="1"/>
  <c r="Y212" i="3" s="1"/>
  <c r="T213" i="1"/>
  <c r="Y213" i="3" s="1"/>
  <c r="T214" i="1"/>
  <c r="Y214" i="3" s="1"/>
  <c r="T215" i="1"/>
  <c r="Y215" i="3" s="1"/>
  <c r="T216" i="1"/>
  <c r="Y216" i="3" s="1"/>
  <c r="T217" i="1"/>
  <c r="Y217" i="3" s="1"/>
  <c r="T218" i="1"/>
  <c r="Y218" i="3" s="1"/>
  <c r="T219" i="1"/>
  <c r="Y219" i="3" s="1"/>
  <c r="T220" i="1"/>
  <c r="Y220" i="3" s="1"/>
  <c r="T221" i="1"/>
  <c r="Y221" i="3" s="1"/>
  <c r="T222" i="1"/>
  <c r="Y222" i="3" s="1"/>
  <c r="T223" i="1"/>
  <c r="Y223" i="3" s="1"/>
  <c r="T224" i="1"/>
  <c r="Y224" i="3" s="1"/>
  <c r="T225" i="1"/>
  <c r="Y225" i="3" s="1"/>
  <c r="T226" i="1"/>
  <c r="Y226" i="3" s="1"/>
  <c r="T227" i="1"/>
  <c r="Y227" i="3" s="1"/>
  <c r="T228" i="1"/>
  <c r="Y228" i="3" s="1"/>
  <c r="T229" i="1"/>
  <c r="Y229" i="3" s="1"/>
  <c r="T230" i="1"/>
  <c r="Y230" i="3" s="1"/>
  <c r="T231" i="1"/>
  <c r="Y231" i="3" s="1"/>
  <c r="T232" i="1"/>
  <c r="Y232" i="3" s="1"/>
  <c r="T233" i="1"/>
  <c r="Y233" i="3" s="1"/>
  <c r="T234" i="1"/>
  <c r="Y234" i="3" s="1"/>
  <c r="T235" i="1"/>
  <c r="Y235" i="3" s="1"/>
  <c r="T236" i="1"/>
  <c r="Y236" i="3" s="1"/>
  <c r="T237" i="1"/>
  <c r="Y237" i="3" s="1"/>
  <c r="T238" i="1"/>
  <c r="Y238" i="3" s="1"/>
  <c r="T239" i="1"/>
  <c r="Y239" i="3" s="1"/>
  <c r="T240" i="1"/>
  <c r="Y240" i="3" s="1"/>
  <c r="T241" i="1"/>
  <c r="Y241" i="3" s="1"/>
  <c r="T242" i="1"/>
  <c r="Y242" i="3" s="1"/>
  <c r="T243" i="1"/>
  <c r="Y243" i="3" s="1"/>
  <c r="T244" i="1"/>
  <c r="Y244" i="3" s="1"/>
  <c r="T245" i="1"/>
  <c r="Y245" i="3" s="1"/>
  <c r="T246" i="1"/>
  <c r="Y246" i="3" s="1"/>
  <c r="T247" i="1"/>
  <c r="Y247" i="3" s="1"/>
  <c r="T248" i="1"/>
  <c r="Y248" i="3" s="1"/>
  <c r="T249" i="1"/>
  <c r="Y249" i="3" s="1"/>
  <c r="T250" i="1"/>
  <c r="Y250" i="3" s="1"/>
  <c r="T251" i="1"/>
  <c r="Y251" i="3" s="1"/>
  <c r="T252" i="1"/>
  <c r="Y252" i="3" s="1"/>
  <c r="T253" i="1"/>
  <c r="Y253" i="3" s="1"/>
  <c r="T254" i="1"/>
  <c r="Y254" i="3" s="1"/>
  <c r="T255" i="1"/>
  <c r="Y255" i="3" s="1"/>
  <c r="T256" i="1"/>
  <c r="Y256" i="3" s="1"/>
  <c r="T257" i="1"/>
  <c r="Y257" i="3" s="1"/>
  <c r="T258" i="1"/>
  <c r="Y258" i="3" s="1"/>
  <c r="T259" i="1"/>
  <c r="Y259" i="3" s="1"/>
  <c r="T260" i="1"/>
  <c r="Y260" i="3" s="1"/>
  <c r="T261" i="1"/>
  <c r="Y261" i="3" s="1"/>
  <c r="T262" i="1"/>
  <c r="Y262" i="3" s="1"/>
  <c r="T263" i="1"/>
  <c r="Y263" i="3" s="1"/>
  <c r="T264" i="1"/>
  <c r="Y264" i="3" s="1"/>
  <c r="T265" i="1"/>
  <c r="Y265" i="3" s="1"/>
  <c r="T266" i="1"/>
  <c r="Y266" i="3" s="1"/>
  <c r="T267" i="1"/>
  <c r="Y267" i="3" s="1"/>
  <c r="T268" i="1"/>
  <c r="Y268" i="3" s="1"/>
  <c r="T269" i="1"/>
  <c r="Y269" i="3" s="1"/>
  <c r="T270" i="1"/>
  <c r="Y270" i="3" s="1"/>
  <c r="T271" i="1"/>
  <c r="Y271" i="3" s="1"/>
  <c r="T272" i="1"/>
  <c r="Y272" i="3" s="1"/>
  <c r="T273" i="1"/>
  <c r="Y273" i="3" s="1"/>
  <c r="T274" i="1"/>
  <c r="Y274" i="3" s="1"/>
  <c r="T275" i="1"/>
  <c r="Y275" i="3" s="1"/>
  <c r="T276" i="1"/>
  <c r="Y276" i="3" s="1"/>
  <c r="T277" i="1"/>
  <c r="Y277" i="3" s="1"/>
  <c r="T278" i="1"/>
  <c r="Y278" i="3" s="1"/>
  <c r="T279" i="1"/>
  <c r="Y279" i="3" s="1"/>
  <c r="T280" i="1"/>
  <c r="Y280" i="3" s="1"/>
  <c r="T281" i="1"/>
  <c r="Y281" i="3" s="1"/>
  <c r="T282" i="1"/>
  <c r="Y282" i="3" s="1"/>
  <c r="T283" i="1"/>
  <c r="Y283" i="3" s="1"/>
  <c r="T284" i="1"/>
  <c r="Y284" i="3" s="1"/>
  <c r="T285" i="1"/>
  <c r="Y285" i="3" s="1"/>
  <c r="T286" i="1"/>
  <c r="Y286" i="3" s="1"/>
  <c r="T287" i="1"/>
  <c r="Y287" i="3" s="1"/>
  <c r="T288" i="1"/>
  <c r="Y288" i="3" s="1"/>
  <c r="T289" i="1"/>
  <c r="Y289" i="3" s="1"/>
  <c r="T290" i="1"/>
  <c r="Y290" i="3" s="1"/>
  <c r="T291" i="1"/>
  <c r="Y291" i="3" s="1"/>
  <c r="T292" i="1"/>
  <c r="Y292" i="3" s="1"/>
  <c r="T293" i="1"/>
  <c r="Y293" i="3" s="1"/>
  <c r="T294" i="1"/>
  <c r="Y294" i="3" s="1"/>
  <c r="T295" i="1"/>
  <c r="Y295" i="3" s="1"/>
  <c r="T296" i="1"/>
  <c r="Y296" i="3" s="1"/>
  <c r="T297" i="1"/>
  <c r="Y297" i="3" s="1"/>
  <c r="T298" i="1"/>
  <c r="Y298" i="3" s="1"/>
  <c r="T299" i="1"/>
  <c r="Y299" i="3" s="1"/>
  <c r="T300" i="1"/>
  <c r="Y300" i="3" s="1"/>
  <c r="T301" i="1"/>
  <c r="Y301" i="3" s="1"/>
  <c r="T302" i="1"/>
  <c r="Y302" i="3" s="1"/>
  <c r="T303" i="1"/>
  <c r="Y303" i="3" s="1"/>
  <c r="T304" i="1"/>
  <c r="Y304" i="3" s="1"/>
  <c r="T305" i="1"/>
  <c r="Y305" i="3" s="1"/>
  <c r="T306" i="1"/>
  <c r="Y306" i="3" s="1"/>
  <c r="T307" i="1"/>
  <c r="Y307" i="3" s="1"/>
  <c r="T308" i="1"/>
  <c r="Y308" i="3" s="1"/>
  <c r="T309" i="1"/>
  <c r="Y309" i="3" s="1"/>
  <c r="T310" i="1"/>
  <c r="Y310" i="3" s="1"/>
  <c r="T311" i="1"/>
  <c r="Y311" i="3" s="1"/>
  <c r="T312" i="1"/>
  <c r="Y312" i="3" s="1"/>
  <c r="T313" i="1"/>
  <c r="Y313" i="3" s="1"/>
  <c r="T314" i="1"/>
  <c r="Y314" i="3" s="1"/>
  <c r="T315" i="1"/>
  <c r="Y315" i="3" s="1"/>
  <c r="T316" i="1"/>
  <c r="Y316" i="3" s="1"/>
  <c r="T317" i="1"/>
  <c r="Y317" i="3" s="1"/>
  <c r="T318" i="1"/>
  <c r="Y318" i="3" s="1"/>
  <c r="T319" i="1"/>
  <c r="Y319" i="3" s="1"/>
  <c r="T320" i="1"/>
  <c r="Y320" i="3" s="1"/>
  <c r="T321" i="1"/>
  <c r="Y321" i="3" s="1"/>
  <c r="T322" i="1"/>
  <c r="Y322" i="3" s="1"/>
  <c r="T323" i="1"/>
  <c r="Y323" i="3" s="1"/>
  <c r="T324" i="1"/>
  <c r="Y324" i="3" s="1"/>
  <c r="T325" i="1"/>
  <c r="Y325" i="3" s="1"/>
  <c r="T326" i="1"/>
  <c r="Y326" i="3" s="1"/>
  <c r="T327" i="1"/>
  <c r="Y327" i="3" s="1"/>
  <c r="T328" i="1"/>
  <c r="Y328" i="3" s="1"/>
  <c r="T329" i="1"/>
  <c r="Y329" i="3" s="1"/>
  <c r="T330" i="1"/>
  <c r="Y330" i="3" s="1"/>
  <c r="T331" i="1"/>
  <c r="Y331" i="3" s="1"/>
  <c r="T332" i="1"/>
  <c r="Y332" i="3" s="1"/>
  <c r="T333" i="1"/>
  <c r="Y333" i="3" s="1"/>
  <c r="T334" i="1"/>
  <c r="Y334" i="3" s="1"/>
  <c r="T335" i="1"/>
  <c r="Y335" i="3" s="1"/>
  <c r="T336" i="1"/>
  <c r="Y336" i="3" s="1"/>
  <c r="T337" i="1"/>
  <c r="Y337" i="3" s="1"/>
  <c r="T338" i="1"/>
  <c r="Y338" i="3" s="1"/>
  <c r="T339" i="1"/>
  <c r="Y339" i="3" s="1"/>
  <c r="T340" i="1"/>
  <c r="Y340" i="3" s="1"/>
  <c r="T341" i="1"/>
  <c r="Y341" i="3" s="1"/>
  <c r="T342" i="1"/>
  <c r="Y342" i="3" s="1"/>
  <c r="T343" i="1"/>
  <c r="Y343" i="3" s="1"/>
  <c r="T344" i="1"/>
  <c r="Y344" i="3" s="1"/>
  <c r="T345" i="1"/>
  <c r="Y345" i="3" s="1"/>
  <c r="T346" i="1"/>
  <c r="Y346" i="3" s="1"/>
  <c r="T347" i="1"/>
  <c r="Y347" i="3" s="1"/>
  <c r="T348" i="1"/>
  <c r="Y348" i="3" s="1"/>
  <c r="T349" i="1"/>
  <c r="Y349" i="3" s="1"/>
  <c r="T350" i="1"/>
  <c r="Y350" i="3" s="1"/>
  <c r="T351" i="1"/>
  <c r="Y351" i="3" s="1"/>
  <c r="T352" i="1"/>
  <c r="Y352" i="3" s="1"/>
  <c r="T353" i="1"/>
  <c r="Y353" i="3" s="1"/>
  <c r="T354" i="1"/>
  <c r="Y354" i="3" s="1"/>
  <c r="T355" i="1"/>
  <c r="Y355" i="3" s="1"/>
  <c r="T356" i="1"/>
  <c r="Y356" i="3" s="1"/>
  <c r="T357" i="1"/>
  <c r="Y357" i="3" s="1"/>
  <c r="T358" i="1"/>
  <c r="Y358" i="3" s="1"/>
  <c r="T359" i="1"/>
  <c r="Y359" i="3" s="1"/>
  <c r="T360" i="1"/>
  <c r="Y360" i="3" s="1"/>
  <c r="T361" i="1"/>
  <c r="Y361" i="3" s="1"/>
  <c r="T362" i="1"/>
  <c r="Y362" i="3" s="1"/>
  <c r="T363" i="1"/>
  <c r="Y363" i="3" s="1"/>
  <c r="T364" i="1"/>
  <c r="Y364" i="3" s="1"/>
  <c r="T365" i="1"/>
  <c r="Y365" i="3" s="1"/>
  <c r="T366" i="1"/>
  <c r="Y366" i="3" s="1"/>
  <c r="T367" i="1"/>
  <c r="Y367" i="3" s="1"/>
  <c r="T368" i="1"/>
  <c r="Y368" i="3" s="1"/>
  <c r="T369" i="1"/>
  <c r="Y369" i="3" s="1"/>
  <c r="T370" i="1"/>
  <c r="Y370" i="3" s="1"/>
  <c r="T371" i="1"/>
  <c r="Y371" i="3" s="1"/>
  <c r="T372" i="1"/>
  <c r="Y372" i="3" s="1"/>
  <c r="T373" i="1"/>
  <c r="Y373" i="3" s="1"/>
  <c r="T374" i="1"/>
  <c r="Y374" i="3" s="1"/>
  <c r="T375" i="1"/>
  <c r="Y375" i="3" s="1"/>
  <c r="T376" i="1"/>
  <c r="Y376" i="3" s="1"/>
  <c r="T377" i="1"/>
  <c r="Y377" i="3" s="1"/>
  <c r="T378" i="1"/>
  <c r="Y378" i="3" s="1"/>
  <c r="T379" i="1"/>
  <c r="Y379" i="3" s="1"/>
  <c r="T380" i="1"/>
  <c r="Y380" i="3" s="1"/>
  <c r="T381" i="1"/>
  <c r="Y381" i="3" s="1"/>
  <c r="T382" i="1"/>
  <c r="Y382" i="3" s="1"/>
  <c r="T383" i="1"/>
  <c r="Y383" i="3" s="1"/>
  <c r="T384" i="1"/>
  <c r="Y384" i="3" s="1"/>
  <c r="T385" i="1"/>
  <c r="Y385" i="3" s="1"/>
  <c r="T386" i="1"/>
  <c r="Y386" i="3" s="1"/>
  <c r="T387" i="1"/>
  <c r="Y387" i="3" s="1"/>
  <c r="T388" i="1"/>
  <c r="Y388" i="3" s="1"/>
  <c r="T389" i="1"/>
  <c r="Y389" i="3" s="1"/>
  <c r="T390" i="1"/>
  <c r="Y390" i="3" s="1"/>
  <c r="T391" i="1"/>
  <c r="Y391" i="3" s="1"/>
  <c r="T392" i="1"/>
  <c r="Y392" i="3" s="1"/>
  <c r="T393" i="1"/>
  <c r="Y393" i="3" s="1"/>
  <c r="T394" i="1"/>
  <c r="Y394" i="3" s="1"/>
  <c r="T395" i="1"/>
  <c r="Y395" i="3" s="1"/>
  <c r="T396" i="1"/>
  <c r="Y396" i="3" s="1"/>
  <c r="T397" i="1"/>
  <c r="Y397" i="3" s="1"/>
  <c r="T398" i="1"/>
  <c r="Y398" i="3" s="1"/>
  <c r="T399" i="1"/>
  <c r="Y399" i="3" s="1"/>
  <c r="T400" i="1"/>
  <c r="Y400" i="3" s="1"/>
  <c r="T401" i="1"/>
  <c r="Y401" i="3" s="1"/>
  <c r="T402" i="1"/>
  <c r="Y402" i="3" s="1"/>
  <c r="T403" i="1"/>
  <c r="Y403" i="3" s="1"/>
  <c r="T404" i="1"/>
  <c r="Y404" i="3" s="1"/>
  <c r="T405" i="1"/>
  <c r="Y405" i="3" s="1"/>
  <c r="T406" i="1"/>
  <c r="Y406" i="3" s="1"/>
  <c r="T407" i="1"/>
  <c r="Y407" i="3" s="1"/>
  <c r="T408" i="1"/>
  <c r="Y408" i="3" s="1"/>
  <c r="T409" i="1"/>
  <c r="Y409" i="3" s="1"/>
  <c r="T410" i="1"/>
  <c r="Y410" i="3" s="1"/>
  <c r="T411" i="1"/>
  <c r="Y411" i="3" s="1"/>
  <c r="T412" i="1"/>
  <c r="Y412" i="3" s="1"/>
  <c r="T413" i="1"/>
  <c r="Y413" i="3" s="1"/>
  <c r="T414" i="1"/>
  <c r="Y414" i="3" s="1"/>
  <c r="T415" i="1"/>
  <c r="Y415" i="3" s="1"/>
  <c r="T416" i="1"/>
  <c r="Y416" i="3" s="1"/>
  <c r="T417" i="1"/>
  <c r="Y417" i="3" s="1"/>
  <c r="T418" i="1"/>
  <c r="Y418" i="3" s="1"/>
  <c r="T419" i="1"/>
  <c r="Y419" i="3" s="1"/>
  <c r="T420" i="1"/>
  <c r="Y420" i="3" s="1"/>
  <c r="T421" i="1"/>
  <c r="Y421" i="3" s="1"/>
  <c r="T422" i="1"/>
  <c r="Y422" i="3" s="1"/>
  <c r="T423" i="1"/>
  <c r="Y423" i="3" s="1"/>
  <c r="T424" i="1"/>
  <c r="Y424" i="3" s="1"/>
  <c r="T425" i="1"/>
  <c r="Y425" i="3" s="1"/>
  <c r="T426" i="1"/>
  <c r="Y426" i="3" s="1"/>
  <c r="T427" i="1"/>
  <c r="Y427" i="3" s="1"/>
  <c r="T428" i="1"/>
  <c r="Y428" i="3" s="1"/>
  <c r="T429" i="1"/>
  <c r="Y429" i="3" s="1"/>
  <c r="T430" i="1"/>
  <c r="Y430" i="3" s="1"/>
  <c r="T431" i="1"/>
  <c r="Y431" i="3" s="1"/>
  <c r="T432" i="1"/>
  <c r="Y432" i="3" s="1"/>
  <c r="T433" i="1"/>
  <c r="Y433" i="3" s="1"/>
  <c r="T2" i="1"/>
  <c r="Y2" i="3" s="1"/>
  <c r="AE425" i="3" l="1"/>
  <c r="AF425" i="3"/>
  <c r="AG425" i="3"/>
  <c r="AD425" i="3"/>
  <c r="AG369" i="3"/>
  <c r="AE369" i="3"/>
  <c r="AD369" i="3"/>
  <c r="AF369" i="3"/>
  <c r="AG313" i="3"/>
  <c r="AE313" i="3"/>
  <c r="AD313" i="3"/>
  <c r="AF313" i="3"/>
  <c r="AG257" i="3"/>
  <c r="AD257" i="3"/>
  <c r="AF257" i="3"/>
  <c r="AE257" i="3"/>
  <c r="AG201" i="3"/>
  <c r="AE201" i="3"/>
  <c r="AD201" i="3"/>
  <c r="AF201" i="3"/>
  <c r="AF145" i="3"/>
  <c r="AG145" i="3"/>
  <c r="AE145" i="3"/>
  <c r="AD145" i="3"/>
  <c r="AD73" i="3"/>
  <c r="AE73" i="3"/>
  <c r="AG73" i="3"/>
  <c r="AF73" i="3"/>
  <c r="AE422" i="3"/>
  <c r="AF422" i="3"/>
  <c r="AG422" i="3"/>
  <c r="AD422" i="3"/>
  <c r="AG382" i="3"/>
  <c r="AD382" i="3"/>
  <c r="AE382" i="3"/>
  <c r="AF382" i="3"/>
  <c r="AG2" i="3"/>
  <c r="AF2" i="3"/>
  <c r="AD2" i="3"/>
  <c r="AE2" i="3"/>
  <c r="AE426" i="3"/>
  <c r="AF426" i="3"/>
  <c r="AG426" i="3"/>
  <c r="AD426" i="3"/>
  <c r="AE418" i="3"/>
  <c r="AF418" i="3"/>
  <c r="AG418" i="3"/>
  <c r="AD418" i="3"/>
  <c r="AE410" i="3"/>
  <c r="AF410" i="3"/>
  <c r="AG410" i="3"/>
  <c r="AD410" i="3"/>
  <c r="AE402" i="3"/>
  <c r="AF402" i="3"/>
  <c r="AG402" i="3"/>
  <c r="AD402" i="3"/>
  <c r="AE394" i="3"/>
  <c r="AF394" i="3"/>
  <c r="AG394" i="3"/>
  <c r="AD394" i="3"/>
  <c r="AG386" i="3"/>
  <c r="AD386" i="3"/>
  <c r="AF386" i="3"/>
  <c r="AE386" i="3"/>
  <c r="AG378" i="3"/>
  <c r="AD378" i="3"/>
  <c r="AF378" i="3"/>
  <c r="AE378" i="3"/>
  <c r="AG370" i="3"/>
  <c r="AE370" i="3"/>
  <c r="AD370" i="3"/>
  <c r="AF370" i="3"/>
  <c r="AG362" i="3"/>
  <c r="AE362" i="3"/>
  <c r="AD362" i="3"/>
  <c r="AF362" i="3"/>
  <c r="AG354" i="3"/>
  <c r="AE354" i="3"/>
  <c r="AD354" i="3"/>
  <c r="AF354" i="3"/>
  <c r="AG346" i="3"/>
  <c r="AE346" i="3"/>
  <c r="AD346" i="3"/>
  <c r="AF346" i="3"/>
  <c r="AG338" i="3"/>
  <c r="AE338" i="3"/>
  <c r="AD338" i="3"/>
  <c r="AF338" i="3"/>
  <c r="AG330" i="3"/>
  <c r="AE330" i="3"/>
  <c r="AD330" i="3"/>
  <c r="AF330" i="3"/>
  <c r="AG322" i="3"/>
  <c r="AE322" i="3"/>
  <c r="AD322" i="3"/>
  <c r="AF322" i="3"/>
  <c r="AG314" i="3"/>
  <c r="AE314" i="3"/>
  <c r="AD314" i="3"/>
  <c r="AF314" i="3"/>
  <c r="AG306" i="3"/>
  <c r="AE306" i="3"/>
  <c r="AD306" i="3"/>
  <c r="AF306" i="3"/>
  <c r="AG298" i="3"/>
  <c r="AD298" i="3"/>
  <c r="AE298" i="3"/>
  <c r="AF298" i="3"/>
  <c r="AG290" i="3"/>
  <c r="AD290" i="3"/>
  <c r="AE290" i="3"/>
  <c r="AF290" i="3"/>
  <c r="AG282" i="3"/>
  <c r="AD282" i="3"/>
  <c r="AF282" i="3"/>
  <c r="AE282" i="3"/>
  <c r="AG274" i="3"/>
  <c r="AD274" i="3"/>
  <c r="AF274" i="3"/>
  <c r="AE274" i="3"/>
  <c r="AG266" i="3"/>
  <c r="AD266" i="3"/>
  <c r="AF266" i="3"/>
  <c r="AE266" i="3"/>
  <c r="AG258" i="3"/>
  <c r="AD258" i="3"/>
  <c r="AF258" i="3"/>
  <c r="AE258" i="3"/>
  <c r="AG250" i="3"/>
  <c r="AD250" i="3"/>
  <c r="AF250" i="3"/>
  <c r="AE250" i="3"/>
  <c r="AG242" i="3"/>
  <c r="AD242" i="3"/>
  <c r="AF242" i="3"/>
  <c r="AE242" i="3"/>
  <c r="AG234" i="3"/>
  <c r="AD234" i="3"/>
  <c r="AF234" i="3"/>
  <c r="AE234" i="3"/>
  <c r="AG226" i="3"/>
  <c r="AE226" i="3"/>
  <c r="AD226" i="3"/>
  <c r="AF226" i="3"/>
  <c r="AG218" i="3"/>
  <c r="AE218" i="3"/>
  <c r="AD218" i="3"/>
  <c r="AF218" i="3"/>
  <c r="AG210" i="3"/>
  <c r="AE210" i="3"/>
  <c r="AD210" i="3"/>
  <c r="AF210" i="3"/>
  <c r="AG202" i="3"/>
  <c r="AE202" i="3"/>
  <c r="AD202" i="3"/>
  <c r="AF202" i="3"/>
  <c r="AG194" i="3"/>
  <c r="AE194" i="3"/>
  <c r="AD194" i="3"/>
  <c r="AF194" i="3"/>
  <c r="AG186" i="3"/>
  <c r="AE186" i="3"/>
  <c r="AD186" i="3"/>
  <c r="AF186" i="3"/>
  <c r="AG178" i="3"/>
  <c r="AE178" i="3"/>
  <c r="AD178" i="3"/>
  <c r="AF178" i="3"/>
  <c r="AG170" i="3"/>
  <c r="AE170" i="3"/>
  <c r="AD170" i="3"/>
  <c r="AF170" i="3"/>
  <c r="AG162" i="3"/>
  <c r="AE162" i="3"/>
  <c r="AD162" i="3"/>
  <c r="AF162" i="3"/>
  <c r="AF154" i="3"/>
  <c r="AE154" i="3"/>
  <c r="AG154" i="3"/>
  <c r="AD154" i="3"/>
  <c r="AF146" i="3"/>
  <c r="AG146" i="3"/>
  <c r="AD146" i="3"/>
  <c r="AE146" i="3"/>
  <c r="AF138" i="3"/>
  <c r="AG138" i="3"/>
  <c r="AE138" i="3"/>
  <c r="AD138" i="3"/>
  <c r="AF130" i="3"/>
  <c r="AG130" i="3"/>
  <c r="AE130" i="3"/>
  <c r="AD130" i="3"/>
  <c r="AF122" i="3"/>
  <c r="AG122" i="3"/>
  <c r="AE122" i="3"/>
  <c r="AD122" i="3"/>
  <c r="AF114" i="3"/>
  <c r="AG114" i="3"/>
  <c r="AE114" i="3"/>
  <c r="AD114" i="3"/>
  <c r="AF106" i="3"/>
  <c r="AG106" i="3"/>
  <c r="AE106" i="3"/>
  <c r="AD106" i="3"/>
  <c r="AF98" i="3"/>
  <c r="AG98" i="3"/>
  <c r="AE98" i="3"/>
  <c r="AD98" i="3"/>
  <c r="AF90" i="3"/>
  <c r="AG90" i="3"/>
  <c r="AE90" i="3"/>
  <c r="AD90" i="3"/>
  <c r="AD82" i="3"/>
  <c r="AE82" i="3"/>
  <c r="AG82" i="3"/>
  <c r="AF82" i="3"/>
  <c r="AD74" i="3"/>
  <c r="AE74" i="3"/>
  <c r="AG74" i="3"/>
  <c r="AF74" i="3"/>
  <c r="AD66" i="3"/>
  <c r="AE66" i="3"/>
  <c r="AG66" i="3"/>
  <c r="AF66" i="3"/>
  <c r="AD58" i="3"/>
  <c r="AE58" i="3"/>
  <c r="AG58" i="3"/>
  <c r="AF58" i="3"/>
  <c r="AD50" i="3"/>
  <c r="AE50" i="3"/>
  <c r="AG50" i="3"/>
  <c r="AF50" i="3"/>
  <c r="AD42" i="3"/>
  <c r="AE42" i="3"/>
  <c r="AG42" i="3"/>
  <c r="AF42" i="3"/>
  <c r="AD34" i="3"/>
  <c r="AE34" i="3"/>
  <c r="AG34" i="3"/>
  <c r="AF34" i="3"/>
  <c r="AD26" i="3"/>
  <c r="AE26" i="3"/>
  <c r="AG26" i="3"/>
  <c r="AF26" i="3"/>
  <c r="AD18" i="3"/>
  <c r="AE18" i="3"/>
  <c r="AG18" i="3"/>
  <c r="AF18" i="3"/>
  <c r="AD10" i="3"/>
  <c r="AE10" i="3"/>
  <c r="AG10" i="3"/>
  <c r="AF10" i="3"/>
  <c r="AE433" i="3"/>
  <c r="AF433" i="3"/>
  <c r="AG433" i="3"/>
  <c r="AD433" i="3"/>
  <c r="AG377" i="3"/>
  <c r="AF377" i="3"/>
  <c r="AE377" i="3"/>
  <c r="AD377" i="3"/>
  <c r="AG321" i="3"/>
  <c r="AE321" i="3"/>
  <c r="AD321" i="3"/>
  <c r="AF321" i="3"/>
  <c r="AG265" i="3"/>
  <c r="AD265" i="3"/>
  <c r="AF265" i="3"/>
  <c r="AE265" i="3"/>
  <c r="AG209" i="3"/>
  <c r="AE209" i="3"/>
  <c r="AD209" i="3"/>
  <c r="AF209" i="3"/>
  <c r="AF161" i="3"/>
  <c r="AG161" i="3"/>
  <c r="AD161" i="3"/>
  <c r="AE161" i="3"/>
  <c r="AF105" i="3"/>
  <c r="AG105" i="3"/>
  <c r="AE105" i="3"/>
  <c r="AD105" i="3"/>
  <c r="AD57" i="3"/>
  <c r="AE57" i="3"/>
  <c r="AG57" i="3"/>
  <c r="AF57" i="3"/>
  <c r="AD17" i="3"/>
  <c r="AE17" i="3"/>
  <c r="AG17" i="3"/>
  <c r="AF17" i="3"/>
  <c r="AE432" i="3"/>
  <c r="AF432" i="3"/>
  <c r="AG432" i="3"/>
  <c r="AD432" i="3"/>
  <c r="AE424" i="3"/>
  <c r="AF424" i="3"/>
  <c r="AG424" i="3"/>
  <c r="AD424" i="3"/>
  <c r="AE416" i="3"/>
  <c r="AF416" i="3"/>
  <c r="AG416" i="3"/>
  <c r="AD416" i="3"/>
  <c r="AE408" i="3"/>
  <c r="AF408" i="3"/>
  <c r="AG408" i="3"/>
  <c r="AD408" i="3"/>
  <c r="AE400" i="3"/>
  <c r="AF400" i="3"/>
  <c r="AG400" i="3"/>
  <c r="AD400" i="3"/>
  <c r="AE392" i="3"/>
  <c r="AF392" i="3"/>
  <c r="AG392" i="3"/>
  <c r="AD392" i="3"/>
  <c r="AG384" i="3"/>
  <c r="AE384" i="3"/>
  <c r="AF384" i="3"/>
  <c r="AD384" i="3"/>
  <c r="AG376" i="3"/>
  <c r="AE376" i="3"/>
  <c r="AF376" i="3"/>
  <c r="AD376" i="3"/>
  <c r="AG368" i="3"/>
  <c r="AE368" i="3"/>
  <c r="AD368" i="3"/>
  <c r="AF368" i="3"/>
  <c r="AG360" i="3"/>
  <c r="AE360" i="3"/>
  <c r="AD360" i="3"/>
  <c r="AF360" i="3"/>
  <c r="AG352" i="3"/>
  <c r="AE352" i="3"/>
  <c r="AD352" i="3"/>
  <c r="AF352" i="3"/>
  <c r="AG344" i="3"/>
  <c r="AE344" i="3"/>
  <c r="AD344" i="3"/>
  <c r="AF344" i="3"/>
  <c r="AG336" i="3"/>
  <c r="AE336" i="3"/>
  <c r="AD336" i="3"/>
  <c r="AF336" i="3"/>
  <c r="AG328" i="3"/>
  <c r="AE328" i="3"/>
  <c r="AD328" i="3"/>
  <c r="AF328" i="3"/>
  <c r="AG320" i="3"/>
  <c r="AE320" i="3"/>
  <c r="AD320" i="3"/>
  <c r="AF320" i="3"/>
  <c r="AG312" i="3"/>
  <c r="AE312" i="3"/>
  <c r="AD312" i="3"/>
  <c r="AF312" i="3"/>
  <c r="AG304" i="3"/>
  <c r="AE304" i="3"/>
  <c r="AD304" i="3"/>
  <c r="AF304" i="3"/>
  <c r="AG296" i="3"/>
  <c r="AD296" i="3"/>
  <c r="AF296" i="3"/>
  <c r="AE296" i="3"/>
  <c r="AG288" i="3"/>
  <c r="AD288" i="3"/>
  <c r="AE288" i="3"/>
  <c r="AF288" i="3"/>
  <c r="AG280" i="3"/>
  <c r="AD280" i="3"/>
  <c r="AF280" i="3"/>
  <c r="AE280" i="3"/>
  <c r="AG272" i="3"/>
  <c r="AD272" i="3"/>
  <c r="AF272" i="3"/>
  <c r="AE272" i="3"/>
  <c r="AG264" i="3"/>
  <c r="AD264" i="3"/>
  <c r="AF264" i="3"/>
  <c r="AE264" i="3"/>
  <c r="AG256" i="3"/>
  <c r="AD256" i="3"/>
  <c r="AF256" i="3"/>
  <c r="AE256" i="3"/>
  <c r="AG248" i="3"/>
  <c r="AD248" i="3"/>
  <c r="AF248" i="3"/>
  <c r="AE248" i="3"/>
  <c r="AG240" i="3"/>
  <c r="AD240" i="3"/>
  <c r="AF240" i="3"/>
  <c r="AE240" i="3"/>
  <c r="AG232" i="3"/>
  <c r="AF232" i="3"/>
  <c r="AE232" i="3"/>
  <c r="AD232" i="3"/>
  <c r="AG224" i="3"/>
  <c r="AE224" i="3"/>
  <c r="AD224" i="3"/>
  <c r="AF224" i="3"/>
  <c r="AG216" i="3"/>
  <c r="AE216" i="3"/>
  <c r="AD216" i="3"/>
  <c r="AF216" i="3"/>
  <c r="AG208" i="3"/>
  <c r="AE208" i="3"/>
  <c r="AD208" i="3"/>
  <c r="AF208" i="3"/>
  <c r="AG200" i="3"/>
  <c r="AE200" i="3"/>
  <c r="AD200" i="3"/>
  <c r="AF200" i="3"/>
  <c r="AG192" i="3"/>
  <c r="AE192" i="3"/>
  <c r="AD192" i="3"/>
  <c r="AF192" i="3"/>
  <c r="AG184" i="3"/>
  <c r="AE184" i="3"/>
  <c r="AD184" i="3"/>
  <c r="AF184" i="3"/>
  <c r="AG176" i="3"/>
  <c r="AE176" i="3"/>
  <c r="AD176" i="3"/>
  <c r="AF176" i="3"/>
  <c r="AG168" i="3"/>
  <c r="AE168" i="3"/>
  <c r="AD168" i="3"/>
  <c r="AF168" i="3"/>
  <c r="AF160" i="3"/>
  <c r="AE160" i="3"/>
  <c r="AG160" i="3"/>
  <c r="AD160" i="3"/>
  <c r="AF152" i="3"/>
  <c r="AG152" i="3"/>
  <c r="AD152" i="3"/>
  <c r="AE152" i="3"/>
  <c r="AF144" i="3"/>
  <c r="AG144" i="3"/>
  <c r="AE144" i="3"/>
  <c r="AD144" i="3"/>
  <c r="AF136" i="3"/>
  <c r="AG136" i="3"/>
  <c r="AE136" i="3"/>
  <c r="AD136" i="3"/>
  <c r="AF128" i="3"/>
  <c r="AG128" i="3"/>
  <c r="AE128" i="3"/>
  <c r="AD128" i="3"/>
  <c r="AF120" i="3"/>
  <c r="AG120" i="3"/>
  <c r="AE120" i="3"/>
  <c r="AD120" i="3"/>
  <c r="AF112" i="3"/>
  <c r="AG112" i="3"/>
  <c r="AE112" i="3"/>
  <c r="AD112" i="3"/>
  <c r="AF104" i="3"/>
  <c r="AG104" i="3"/>
  <c r="AE104" i="3"/>
  <c r="AD104" i="3"/>
  <c r="AF96" i="3"/>
  <c r="AG96" i="3"/>
  <c r="AE96" i="3"/>
  <c r="AD96" i="3"/>
  <c r="AF88" i="3"/>
  <c r="AG88" i="3"/>
  <c r="AE88" i="3"/>
  <c r="AD88" i="3"/>
  <c r="AD80" i="3"/>
  <c r="AE80" i="3"/>
  <c r="AG80" i="3"/>
  <c r="AF80" i="3"/>
  <c r="AD72" i="3"/>
  <c r="AE72" i="3"/>
  <c r="AG72" i="3"/>
  <c r="AF72" i="3"/>
  <c r="AD64" i="3"/>
  <c r="AE64" i="3"/>
  <c r="AG64" i="3"/>
  <c r="AF64" i="3"/>
  <c r="AD56" i="3"/>
  <c r="AE56" i="3"/>
  <c r="AG56" i="3"/>
  <c r="AF56" i="3"/>
  <c r="AD48" i="3"/>
  <c r="AE48" i="3"/>
  <c r="AG48" i="3"/>
  <c r="AF48" i="3"/>
  <c r="AD40" i="3"/>
  <c r="AE40" i="3"/>
  <c r="AG40" i="3"/>
  <c r="AF40" i="3"/>
  <c r="AD32" i="3"/>
  <c r="AE32" i="3"/>
  <c r="AG32" i="3"/>
  <c r="AF32" i="3"/>
  <c r="AD24" i="3"/>
  <c r="AE24" i="3"/>
  <c r="AG24" i="3"/>
  <c r="AF24" i="3"/>
  <c r="AD16" i="3"/>
  <c r="AE16" i="3"/>
  <c r="AG16" i="3"/>
  <c r="AF16" i="3"/>
  <c r="AD8" i="3"/>
  <c r="AE8" i="3"/>
  <c r="AG8" i="3"/>
  <c r="AF8" i="3"/>
  <c r="AE401" i="3"/>
  <c r="AF401" i="3"/>
  <c r="AG401" i="3"/>
  <c r="AD401" i="3"/>
  <c r="AG353" i="3"/>
  <c r="AE353" i="3"/>
  <c r="AD353" i="3"/>
  <c r="AF353" i="3"/>
  <c r="AG297" i="3"/>
  <c r="AD297" i="3"/>
  <c r="AE297" i="3"/>
  <c r="AF297" i="3"/>
  <c r="AG241" i="3"/>
  <c r="AD241" i="3"/>
  <c r="AF241" i="3"/>
  <c r="AE241" i="3"/>
  <c r="AG185" i="3"/>
  <c r="AE185" i="3"/>
  <c r="AD185" i="3"/>
  <c r="AF185" i="3"/>
  <c r="AF129" i="3"/>
  <c r="AG129" i="3"/>
  <c r="AE129" i="3"/>
  <c r="AD129" i="3"/>
  <c r="AD81" i="3"/>
  <c r="AE81" i="3"/>
  <c r="AG81" i="3"/>
  <c r="AF81" i="3"/>
  <c r="AD33" i="3"/>
  <c r="AE33" i="3"/>
  <c r="AG33" i="3"/>
  <c r="AF33" i="3"/>
  <c r="AE431" i="3"/>
  <c r="AF431" i="3"/>
  <c r="AG431" i="3"/>
  <c r="AD431" i="3"/>
  <c r="AE423" i="3"/>
  <c r="AF423" i="3"/>
  <c r="AG423" i="3"/>
  <c r="AD423" i="3"/>
  <c r="AE415" i="3"/>
  <c r="AF415" i="3"/>
  <c r="AG415" i="3"/>
  <c r="AD415" i="3"/>
  <c r="AE407" i="3"/>
  <c r="AF407" i="3"/>
  <c r="AG407" i="3"/>
  <c r="AD407" i="3"/>
  <c r="AE399" i="3"/>
  <c r="AF399" i="3"/>
  <c r="AG399" i="3"/>
  <c r="AD399" i="3"/>
  <c r="AG391" i="3"/>
  <c r="AD391" i="3"/>
  <c r="AE391" i="3"/>
  <c r="AF391" i="3"/>
  <c r="AG383" i="3"/>
  <c r="AD383" i="3"/>
  <c r="AE383" i="3"/>
  <c r="AF383" i="3"/>
  <c r="AG375" i="3"/>
  <c r="AD375" i="3"/>
  <c r="AE375" i="3"/>
  <c r="AF375" i="3"/>
  <c r="AG367" i="3"/>
  <c r="AE367" i="3"/>
  <c r="AF367" i="3"/>
  <c r="AD367" i="3"/>
  <c r="AG359" i="3"/>
  <c r="AE359" i="3"/>
  <c r="AF359" i="3"/>
  <c r="AD359" i="3"/>
  <c r="AG351" i="3"/>
  <c r="AE351" i="3"/>
  <c r="AF351" i="3"/>
  <c r="AD351" i="3"/>
  <c r="AG343" i="3"/>
  <c r="AE343" i="3"/>
  <c r="AF343" i="3"/>
  <c r="AD343" i="3"/>
  <c r="AG335" i="3"/>
  <c r="AE335" i="3"/>
  <c r="AF335" i="3"/>
  <c r="AD335" i="3"/>
  <c r="AG327" i="3"/>
  <c r="AE327" i="3"/>
  <c r="AF327" i="3"/>
  <c r="AD327" i="3"/>
  <c r="AG319" i="3"/>
  <c r="AE319" i="3"/>
  <c r="AF319" i="3"/>
  <c r="AD319" i="3"/>
  <c r="AG311" i="3"/>
  <c r="AE311" i="3"/>
  <c r="AF311" i="3"/>
  <c r="AD311" i="3"/>
  <c r="AG303" i="3"/>
  <c r="AE303" i="3"/>
  <c r="AF303" i="3"/>
  <c r="AD303" i="3"/>
  <c r="AG295" i="3"/>
  <c r="AD295" i="3"/>
  <c r="AE295" i="3"/>
  <c r="AF295" i="3"/>
  <c r="AG287" i="3"/>
  <c r="AD287" i="3"/>
  <c r="AE287" i="3"/>
  <c r="AF287" i="3"/>
  <c r="AG279" i="3"/>
  <c r="AD279" i="3"/>
  <c r="AF279" i="3"/>
  <c r="AE279" i="3"/>
  <c r="AG271" i="3"/>
  <c r="AD271" i="3"/>
  <c r="AF271" i="3"/>
  <c r="AE271" i="3"/>
  <c r="AG263" i="3"/>
  <c r="AD263" i="3"/>
  <c r="AF263" i="3"/>
  <c r="AE263" i="3"/>
  <c r="AG255" i="3"/>
  <c r="AD255" i="3"/>
  <c r="AF255" i="3"/>
  <c r="AE255" i="3"/>
  <c r="AG247" i="3"/>
  <c r="AD247" i="3"/>
  <c r="AF247" i="3"/>
  <c r="AE247" i="3"/>
  <c r="AG239" i="3"/>
  <c r="AD239" i="3"/>
  <c r="AF239" i="3"/>
  <c r="AE239" i="3"/>
  <c r="AG231" i="3"/>
  <c r="AE231" i="3"/>
  <c r="AF231" i="3"/>
  <c r="AD231" i="3"/>
  <c r="AG223" i="3"/>
  <c r="AE223" i="3"/>
  <c r="AF223" i="3"/>
  <c r="AD223" i="3"/>
  <c r="AG215" i="3"/>
  <c r="AE215" i="3"/>
  <c r="AF215" i="3"/>
  <c r="AD215" i="3"/>
  <c r="AG207" i="3"/>
  <c r="AE207" i="3"/>
  <c r="AF207" i="3"/>
  <c r="AD207" i="3"/>
  <c r="AG199" i="3"/>
  <c r="AE199" i="3"/>
  <c r="AF199" i="3"/>
  <c r="AD199" i="3"/>
  <c r="AG191" i="3"/>
  <c r="AE191" i="3"/>
  <c r="AF191" i="3"/>
  <c r="AD191" i="3"/>
  <c r="AG183" i="3"/>
  <c r="AE183" i="3"/>
  <c r="AF183" i="3"/>
  <c r="AD183" i="3"/>
  <c r="AG175" i="3"/>
  <c r="AE175" i="3"/>
  <c r="AF175" i="3"/>
  <c r="AD175" i="3"/>
  <c r="AG167" i="3"/>
  <c r="AE167" i="3"/>
  <c r="AF167" i="3"/>
  <c r="AD167" i="3"/>
  <c r="AF159" i="3"/>
  <c r="AD159" i="3"/>
  <c r="AE159" i="3"/>
  <c r="AG159" i="3"/>
  <c r="AF151" i="3"/>
  <c r="AG151" i="3"/>
  <c r="AD151" i="3"/>
  <c r="AE151" i="3"/>
  <c r="AF143" i="3"/>
  <c r="AG143" i="3"/>
  <c r="AE143" i="3"/>
  <c r="AD143" i="3"/>
  <c r="AF135" i="3"/>
  <c r="AG135" i="3"/>
  <c r="AE135" i="3"/>
  <c r="AD135" i="3"/>
  <c r="AF127" i="3"/>
  <c r="AG127" i="3"/>
  <c r="AE127" i="3"/>
  <c r="AD127" i="3"/>
  <c r="AF119" i="3"/>
  <c r="AG119" i="3"/>
  <c r="AE119" i="3"/>
  <c r="AD119" i="3"/>
  <c r="AF111" i="3"/>
  <c r="AG111" i="3"/>
  <c r="AE111" i="3"/>
  <c r="AD111" i="3"/>
  <c r="AF103" i="3"/>
  <c r="AG103" i="3"/>
  <c r="AE103" i="3"/>
  <c r="AD103" i="3"/>
  <c r="AF95" i="3"/>
  <c r="AG95" i="3"/>
  <c r="AE95" i="3"/>
  <c r="AD95" i="3"/>
  <c r="AD87" i="3"/>
  <c r="AG87" i="3"/>
  <c r="AE87" i="3"/>
  <c r="AF87" i="3"/>
  <c r="AD79" i="3"/>
  <c r="AE79" i="3"/>
  <c r="AG79" i="3"/>
  <c r="AF79" i="3"/>
  <c r="AD71" i="3"/>
  <c r="AE71" i="3"/>
  <c r="AG71" i="3"/>
  <c r="AF71" i="3"/>
  <c r="AD63" i="3"/>
  <c r="AE63" i="3"/>
  <c r="AG63" i="3"/>
  <c r="AF63" i="3"/>
  <c r="AD55" i="3"/>
  <c r="AE55" i="3"/>
  <c r="AG55" i="3"/>
  <c r="AF55" i="3"/>
  <c r="AD47" i="3"/>
  <c r="AE47" i="3"/>
  <c r="AG47" i="3"/>
  <c r="AF47" i="3"/>
  <c r="AD39" i="3"/>
  <c r="AE39" i="3"/>
  <c r="AG39" i="3"/>
  <c r="AF39" i="3"/>
  <c r="AD31" i="3"/>
  <c r="AE31" i="3"/>
  <c r="AG31" i="3"/>
  <c r="AF31" i="3"/>
  <c r="AD23" i="3"/>
  <c r="AE23" i="3"/>
  <c r="AG23" i="3"/>
  <c r="AF23" i="3"/>
  <c r="AD15" i="3"/>
  <c r="AE15" i="3"/>
  <c r="AG15" i="3"/>
  <c r="AF15" i="3"/>
  <c r="AD7" i="3"/>
  <c r="AE7" i="3"/>
  <c r="AG7" i="3"/>
  <c r="AF7" i="3"/>
  <c r="AE409" i="3"/>
  <c r="AF409" i="3"/>
  <c r="AG409" i="3"/>
  <c r="AD409" i="3"/>
  <c r="AG345" i="3"/>
  <c r="AE345" i="3"/>
  <c r="AD345" i="3"/>
  <c r="AF345" i="3"/>
  <c r="AG289" i="3"/>
  <c r="AD289" i="3"/>
  <c r="AE289" i="3"/>
  <c r="AF289" i="3"/>
  <c r="AG217" i="3"/>
  <c r="AE217" i="3"/>
  <c r="AD217" i="3"/>
  <c r="AF217" i="3"/>
  <c r="AF153" i="3"/>
  <c r="AG153" i="3"/>
  <c r="AD153" i="3"/>
  <c r="AE153" i="3"/>
  <c r="AF97" i="3"/>
  <c r="AG97" i="3"/>
  <c r="AE97" i="3"/>
  <c r="AD97" i="3"/>
  <c r="AD41" i="3"/>
  <c r="AE41" i="3"/>
  <c r="AG41" i="3"/>
  <c r="AF41" i="3"/>
  <c r="AE414" i="3"/>
  <c r="AF414" i="3"/>
  <c r="AG414" i="3"/>
  <c r="AD414" i="3"/>
  <c r="AE406" i="3"/>
  <c r="AF406" i="3"/>
  <c r="AG406" i="3"/>
  <c r="AD406" i="3"/>
  <c r="AE398" i="3"/>
  <c r="AF398" i="3"/>
  <c r="AG398" i="3"/>
  <c r="AD398" i="3"/>
  <c r="AG358" i="3"/>
  <c r="AE358" i="3"/>
  <c r="AD358" i="3"/>
  <c r="AF358" i="3"/>
  <c r="AG350" i="3"/>
  <c r="AE350" i="3"/>
  <c r="AD350" i="3"/>
  <c r="AF350" i="3"/>
  <c r="AG342" i="3"/>
  <c r="AE342" i="3"/>
  <c r="AD342" i="3"/>
  <c r="AF342" i="3"/>
  <c r="AG334" i="3"/>
  <c r="AE334" i="3"/>
  <c r="AD334" i="3"/>
  <c r="AF334" i="3"/>
  <c r="AG326" i="3"/>
  <c r="AE326" i="3"/>
  <c r="AD326" i="3"/>
  <c r="AF326" i="3"/>
  <c r="AG318" i="3"/>
  <c r="AE318" i="3"/>
  <c r="AD318" i="3"/>
  <c r="AF318" i="3"/>
  <c r="AG310" i="3"/>
  <c r="AE310" i="3"/>
  <c r="AD310" i="3"/>
  <c r="AF310" i="3"/>
  <c r="AG302" i="3"/>
  <c r="AE302" i="3"/>
  <c r="AD302" i="3"/>
  <c r="AF302" i="3"/>
  <c r="AG294" i="3"/>
  <c r="AD294" i="3"/>
  <c r="AE294" i="3"/>
  <c r="AF294" i="3"/>
  <c r="AG286" i="3"/>
  <c r="AD286" i="3"/>
  <c r="AE286" i="3"/>
  <c r="AF286" i="3"/>
  <c r="AG278" i="3"/>
  <c r="AD278" i="3"/>
  <c r="AF278" i="3"/>
  <c r="AE278" i="3"/>
  <c r="AG270" i="3"/>
  <c r="AD270" i="3"/>
  <c r="AF270" i="3"/>
  <c r="AE270" i="3"/>
  <c r="AG262" i="3"/>
  <c r="AD262" i="3"/>
  <c r="AF262" i="3"/>
  <c r="AE262" i="3"/>
  <c r="AG254" i="3"/>
  <c r="AD254" i="3"/>
  <c r="AF254" i="3"/>
  <c r="AE254" i="3"/>
  <c r="AG246" i="3"/>
  <c r="AD246" i="3"/>
  <c r="AF246" i="3"/>
  <c r="AE246" i="3"/>
  <c r="AG238" i="3"/>
  <c r="AD238" i="3"/>
  <c r="AF238" i="3"/>
  <c r="AE238" i="3"/>
  <c r="AG230" i="3"/>
  <c r="AD230" i="3"/>
  <c r="AE230" i="3"/>
  <c r="AF230" i="3"/>
  <c r="AG222" i="3"/>
  <c r="AE222" i="3"/>
  <c r="AD222" i="3"/>
  <c r="AF222" i="3"/>
  <c r="AG214" i="3"/>
  <c r="AE214" i="3"/>
  <c r="AD214" i="3"/>
  <c r="AF214" i="3"/>
  <c r="AG206" i="3"/>
  <c r="AE206" i="3"/>
  <c r="AD206" i="3"/>
  <c r="AF206" i="3"/>
  <c r="AG198" i="3"/>
  <c r="AE198" i="3"/>
  <c r="AD198" i="3"/>
  <c r="AF198" i="3"/>
  <c r="AG190" i="3"/>
  <c r="AE190" i="3"/>
  <c r="AD190" i="3"/>
  <c r="AF190" i="3"/>
  <c r="AG182" i="3"/>
  <c r="AE182" i="3"/>
  <c r="AD182" i="3"/>
  <c r="AF182" i="3"/>
  <c r="AG174" i="3"/>
  <c r="AE174" i="3"/>
  <c r="AD174" i="3"/>
  <c r="AF174" i="3"/>
  <c r="AG166" i="3"/>
  <c r="AE166" i="3"/>
  <c r="AD166" i="3"/>
  <c r="AF166" i="3"/>
  <c r="AF158" i="3"/>
  <c r="AD158" i="3"/>
  <c r="AE158" i="3"/>
  <c r="AG158" i="3"/>
  <c r="AF150" i="3"/>
  <c r="AG150" i="3"/>
  <c r="AD150" i="3"/>
  <c r="AE150" i="3"/>
  <c r="AF142" i="3"/>
  <c r="AG142" i="3"/>
  <c r="AE142" i="3"/>
  <c r="AD142" i="3"/>
  <c r="AF134" i="3"/>
  <c r="AG134" i="3"/>
  <c r="AE134" i="3"/>
  <c r="AD134" i="3"/>
  <c r="AF126" i="3"/>
  <c r="AG126" i="3"/>
  <c r="AE126" i="3"/>
  <c r="AD126" i="3"/>
  <c r="AF118" i="3"/>
  <c r="AG118" i="3"/>
  <c r="AE118" i="3"/>
  <c r="AD118" i="3"/>
  <c r="AF110" i="3"/>
  <c r="AG110" i="3"/>
  <c r="AE110" i="3"/>
  <c r="AD110" i="3"/>
  <c r="AF102" i="3"/>
  <c r="AG102" i="3"/>
  <c r="AE102" i="3"/>
  <c r="AD102" i="3"/>
  <c r="AF94" i="3"/>
  <c r="AG94" i="3"/>
  <c r="AE94" i="3"/>
  <c r="AD94" i="3"/>
  <c r="AD86" i="3"/>
  <c r="AE86" i="3"/>
  <c r="AG86" i="3"/>
  <c r="AF86" i="3"/>
  <c r="AD78" i="3"/>
  <c r="AE78" i="3"/>
  <c r="AG78" i="3"/>
  <c r="AF78" i="3"/>
  <c r="AD70" i="3"/>
  <c r="AE70" i="3"/>
  <c r="AG70" i="3"/>
  <c r="AF70" i="3"/>
  <c r="AD62" i="3"/>
  <c r="AE62" i="3"/>
  <c r="AG62" i="3"/>
  <c r="AF62" i="3"/>
  <c r="AD54" i="3"/>
  <c r="AE54" i="3"/>
  <c r="AG54" i="3"/>
  <c r="AF54" i="3"/>
  <c r="AD46" i="3"/>
  <c r="AE46" i="3"/>
  <c r="AG46" i="3"/>
  <c r="AF46" i="3"/>
  <c r="AD38" i="3"/>
  <c r="AE38" i="3"/>
  <c r="AG38" i="3"/>
  <c r="AF38" i="3"/>
  <c r="AD30" i="3"/>
  <c r="AE30" i="3"/>
  <c r="AG30" i="3"/>
  <c r="AF30" i="3"/>
  <c r="AD22" i="3"/>
  <c r="AE22" i="3"/>
  <c r="AG22" i="3"/>
  <c r="AF22" i="3"/>
  <c r="AD14" i="3"/>
  <c r="AE14" i="3"/>
  <c r="AG14" i="3"/>
  <c r="AF14" i="3"/>
  <c r="AD6" i="3"/>
  <c r="AE6" i="3"/>
  <c r="AG6" i="3"/>
  <c r="AF6" i="3"/>
  <c r="AG385" i="3"/>
  <c r="AF385" i="3"/>
  <c r="AE385" i="3"/>
  <c r="AD385" i="3"/>
  <c r="AG329" i="3"/>
  <c r="AE329" i="3"/>
  <c r="AD329" i="3"/>
  <c r="AF329" i="3"/>
  <c r="AG273" i="3"/>
  <c r="AD273" i="3"/>
  <c r="AF273" i="3"/>
  <c r="AE273" i="3"/>
  <c r="AG233" i="3"/>
  <c r="AD233" i="3"/>
  <c r="AF233" i="3"/>
  <c r="AE233" i="3"/>
  <c r="AG177" i="3"/>
  <c r="AE177" i="3"/>
  <c r="AD177" i="3"/>
  <c r="AF177" i="3"/>
  <c r="AF121" i="3"/>
  <c r="AG121" i="3"/>
  <c r="AE121" i="3"/>
  <c r="AD121" i="3"/>
  <c r="AD49" i="3"/>
  <c r="AE49" i="3"/>
  <c r="AG49" i="3"/>
  <c r="AF49" i="3"/>
  <c r="AG366" i="3"/>
  <c r="AE366" i="3"/>
  <c r="AD366" i="3"/>
  <c r="AF366" i="3"/>
  <c r="AE429" i="3"/>
  <c r="AF429" i="3"/>
  <c r="AG429" i="3"/>
  <c r="AD429" i="3"/>
  <c r="AE421" i="3"/>
  <c r="AF421" i="3"/>
  <c r="AG421" i="3"/>
  <c r="AD421" i="3"/>
  <c r="AE413" i="3"/>
  <c r="AF413" i="3"/>
  <c r="AG413" i="3"/>
  <c r="AD413" i="3"/>
  <c r="AE405" i="3"/>
  <c r="AF405" i="3"/>
  <c r="AG405" i="3"/>
  <c r="AD405" i="3"/>
  <c r="AE397" i="3"/>
  <c r="AF397" i="3"/>
  <c r="AG397" i="3"/>
  <c r="AD397" i="3"/>
  <c r="AG389" i="3"/>
  <c r="AD389" i="3"/>
  <c r="AE389" i="3"/>
  <c r="AF389" i="3"/>
  <c r="AG381" i="3"/>
  <c r="AD381" i="3"/>
  <c r="AE381" i="3"/>
  <c r="AF381" i="3"/>
  <c r="AG373" i="3"/>
  <c r="AD373" i="3"/>
  <c r="AE373" i="3"/>
  <c r="AF373" i="3"/>
  <c r="AG365" i="3"/>
  <c r="AE365" i="3"/>
  <c r="AD365" i="3"/>
  <c r="AF365" i="3"/>
  <c r="AG357" i="3"/>
  <c r="AE357" i="3"/>
  <c r="AD357" i="3"/>
  <c r="AF357" i="3"/>
  <c r="AG349" i="3"/>
  <c r="AE349" i="3"/>
  <c r="AD349" i="3"/>
  <c r="AF349" i="3"/>
  <c r="AG341" i="3"/>
  <c r="AE341" i="3"/>
  <c r="AD341" i="3"/>
  <c r="AF341" i="3"/>
  <c r="AG333" i="3"/>
  <c r="AE333" i="3"/>
  <c r="AD333" i="3"/>
  <c r="AF333" i="3"/>
  <c r="AG325" i="3"/>
  <c r="AE325" i="3"/>
  <c r="AD325" i="3"/>
  <c r="AF325" i="3"/>
  <c r="AG317" i="3"/>
  <c r="AE317" i="3"/>
  <c r="AD317" i="3"/>
  <c r="AF317" i="3"/>
  <c r="AG309" i="3"/>
  <c r="AE309" i="3"/>
  <c r="AD309" i="3"/>
  <c r="AF309" i="3"/>
  <c r="AG301" i="3"/>
  <c r="AE301" i="3"/>
  <c r="AD301" i="3"/>
  <c r="AF301" i="3"/>
  <c r="AG293" i="3"/>
  <c r="AD293" i="3"/>
  <c r="AE293" i="3"/>
  <c r="AF293" i="3"/>
  <c r="AG285" i="3"/>
  <c r="AD285" i="3"/>
  <c r="AE285" i="3"/>
  <c r="AF285" i="3"/>
  <c r="AG277" i="3"/>
  <c r="AD277" i="3"/>
  <c r="AF277" i="3"/>
  <c r="AE277" i="3"/>
  <c r="AG269" i="3"/>
  <c r="AD269" i="3"/>
  <c r="AF269" i="3"/>
  <c r="AE269" i="3"/>
  <c r="AG261" i="3"/>
  <c r="AD261" i="3"/>
  <c r="AF261" i="3"/>
  <c r="AE261" i="3"/>
  <c r="AG253" i="3"/>
  <c r="AD253" i="3"/>
  <c r="AF253" i="3"/>
  <c r="AE253" i="3"/>
  <c r="AG245" i="3"/>
  <c r="AD245" i="3"/>
  <c r="AF245" i="3"/>
  <c r="AE245" i="3"/>
  <c r="AG237" i="3"/>
  <c r="AD237" i="3"/>
  <c r="AF237" i="3"/>
  <c r="AE237" i="3"/>
  <c r="AG229" i="3"/>
  <c r="AE229" i="3"/>
  <c r="AD229" i="3"/>
  <c r="AF229" i="3"/>
  <c r="AG221" i="3"/>
  <c r="AE221" i="3"/>
  <c r="AD221" i="3"/>
  <c r="AF221" i="3"/>
  <c r="AG213" i="3"/>
  <c r="AE213" i="3"/>
  <c r="AD213" i="3"/>
  <c r="AF213" i="3"/>
  <c r="AG205" i="3"/>
  <c r="AE205" i="3"/>
  <c r="AD205" i="3"/>
  <c r="AF205" i="3"/>
  <c r="AG197" i="3"/>
  <c r="AE197" i="3"/>
  <c r="AD197" i="3"/>
  <c r="AF197" i="3"/>
  <c r="AG189" i="3"/>
  <c r="AE189" i="3"/>
  <c r="AD189" i="3"/>
  <c r="AF189" i="3"/>
  <c r="AG181" i="3"/>
  <c r="AE181" i="3"/>
  <c r="AD181" i="3"/>
  <c r="AF181" i="3"/>
  <c r="AG173" i="3"/>
  <c r="AE173" i="3"/>
  <c r="AD173" i="3"/>
  <c r="AF173" i="3"/>
  <c r="AG165" i="3"/>
  <c r="AE165" i="3"/>
  <c r="AD165" i="3"/>
  <c r="AF165" i="3"/>
  <c r="AF157" i="3"/>
  <c r="AD157" i="3"/>
  <c r="AG157" i="3"/>
  <c r="AE157" i="3"/>
  <c r="AF149" i="3"/>
  <c r="AG149" i="3"/>
  <c r="AD149" i="3"/>
  <c r="AE149" i="3"/>
  <c r="AF141" i="3"/>
  <c r="AG141" i="3"/>
  <c r="AE141" i="3"/>
  <c r="AD141" i="3"/>
  <c r="AF133" i="3"/>
  <c r="AG133" i="3"/>
  <c r="AE133" i="3"/>
  <c r="AD133" i="3"/>
  <c r="AF125" i="3"/>
  <c r="AG125" i="3"/>
  <c r="AE125" i="3"/>
  <c r="AD125" i="3"/>
  <c r="AF117" i="3"/>
  <c r="AG117" i="3"/>
  <c r="AE117" i="3"/>
  <c r="AD117" i="3"/>
  <c r="AF109" i="3"/>
  <c r="AG109" i="3"/>
  <c r="AE109" i="3"/>
  <c r="AD109" i="3"/>
  <c r="AF101" i="3"/>
  <c r="AG101" i="3"/>
  <c r="AE101" i="3"/>
  <c r="AD101" i="3"/>
  <c r="AF93" i="3"/>
  <c r="AG93" i="3"/>
  <c r="AE93" i="3"/>
  <c r="AD93" i="3"/>
  <c r="AD85" i="3"/>
  <c r="AE85" i="3"/>
  <c r="AG85" i="3"/>
  <c r="AF85" i="3"/>
  <c r="AD77" i="3"/>
  <c r="AE77" i="3"/>
  <c r="AG77" i="3"/>
  <c r="AF77" i="3"/>
  <c r="AD69" i="3"/>
  <c r="AE69" i="3"/>
  <c r="AG69" i="3"/>
  <c r="AF69" i="3"/>
  <c r="AD61" i="3"/>
  <c r="AE61" i="3"/>
  <c r="AG61" i="3"/>
  <c r="AF61" i="3"/>
  <c r="AD53" i="3"/>
  <c r="AE53" i="3"/>
  <c r="AG53" i="3"/>
  <c r="AF53" i="3"/>
  <c r="AD45" i="3"/>
  <c r="AE45" i="3"/>
  <c r="AG45" i="3"/>
  <c r="AF45" i="3"/>
  <c r="AD37" i="3"/>
  <c r="AE37" i="3"/>
  <c r="AG37" i="3"/>
  <c r="AF37" i="3"/>
  <c r="AD29" i="3"/>
  <c r="AE29" i="3"/>
  <c r="AG29" i="3"/>
  <c r="AF29" i="3"/>
  <c r="AD21" i="3"/>
  <c r="AE21" i="3"/>
  <c r="AG21" i="3"/>
  <c r="AF21" i="3"/>
  <c r="AD13" i="3"/>
  <c r="AE13" i="3"/>
  <c r="AG13" i="3"/>
  <c r="AF13" i="3"/>
  <c r="AD5" i="3"/>
  <c r="AE5" i="3"/>
  <c r="AG5" i="3"/>
  <c r="AF5" i="3"/>
  <c r="AE393" i="3"/>
  <c r="AF393" i="3"/>
  <c r="AG393" i="3"/>
  <c r="AD393" i="3"/>
  <c r="AG337" i="3"/>
  <c r="AE337" i="3"/>
  <c r="AD337" i="3"/>
  <c r="AF337" i="3"/>
  <c r="AG281" i="3"/>
  <c r="AD281" i="3"/>
  <c r="AF281" i="3"/>
  <c r="AE281" i="3"/>
  <c r="AG225" i="3"/>
  <c r="AE225" i="3"/>
  <c r="AD225" i="3"/>
  <c r="AF225" i="3"/>
  <c r="AG169" i="3"/>
  <c r="AE169" i="3"/>
  <c r="AD169" i="3"/>
  <c r="AF169" i="3"/>
  <c r="AF113" i="3"/>
  <c r="AG113" i="3"/>
  <c r="AE113" i="3"/>
  <c r="AD113" i="3"/>
  <c r="AD65" i="3"/>
  <c r="AE65" i="3"/>
  <c r="AG65" i="3"/>
  <c r="AF65" i="3"/>
  <c r="AD9" i="3"/>
  <c r="AE9" i="3"/>
  <c r="AG9" i="3"/>
  <c r="AF9" i="3"/>
  <c r="AE430" i="3"/>
  <c r="AF430" i="3"/>
  <c r="AG430" i="3"/>
  <c r="AD430" i="3"/>
  <c r="AG390" i="3"/>
  <c r="AD390" i="3"/>
  <c r="AE390" i="3"/>
  <c r="AF390" i="3"/>
  <c r="AE428" i="3"/>
  <c r="AF428" i="3"/>
  <c r="AG428" i="3"/>
  <c r="AD428" i="3"/>
  <c r="AE420" i="3"/>
  <c r="AF420" i="3"/>
  <c r="AG420" i="3"/>
  <c r="AD420" i="3"/>
  <c r="AE412" i="3"/>
  <c r="AF412" i="3"/>
  <c r="AG412" i="3"/>
  <c r="AD412" i="3"/>
  <c r="AE404" i="3"/>
  <c r="AF404" i="3"/>
  <c r="AG404" i="3"/>
  <c r="AD404" i="3"/>
  <c r="AE396" i="3"/>
  <c r="AF396" i="3"/>
  <c r="AG396" i="3"/>
  <c r="AD396" i="3"/>
  <c r="AG388" i="3"/>
  <c r="AD388" i="3"/>
  <c r="AE388" i="3"/>
  <c r="AF388" i="3"/>
  <c r="AG380" i="3"/>
  <c r="AD380" i="3"/>
  <c r="AE380" i="3"/>
  <c r="AF380" i="3"/>
  <c r="AG372" i="3"/>
  <c r="AE372" i="3"/>
  <c r="AD372" i="3"/>
  <c r="AF372" i="3"/>
  <c r="AG364" i="3"/>
  <c r="AE364" i="3"/>
  <c r="AD364" i="3"/>
  <c r="AF364" i="3"/>
  <c r="AG356" i="3"/>
  <c r="AE356" i="3"/>
  <c r="AD356" i="3"/>
  <c r="AF356" i="3"/>
  <c r="AG348" i="3"/>
  <c r="AE348" i="3"/>
  <c r="AD348" i="3"/>
  <c r="AF348" i="3"/>
  <c r="AG340" i="3"/>
  <c r="AE340" i="3"/>
  <c r="AD340" i="3"/>
  <c r="AF340" i="3"/>
  <c r="AG332" i="3"/>
  <c r="AE332" i="3"/>
  <c r="AD332" i="3"/>
  <c r="AF332" i="3"/>
  <c r="AG324" i="3"/>
  <c r="AE324" i="3"/>
  <c r="AD324" i="3"/>
  <c r="AF324" i="3"/>
  <c r="AG316" i="3"/>
  <c r="AE316" i="3"/>
  <c r="AD316" i="3"/>
  <c r="AF316" i="3"/>
  <c r="AG308" i="3"/>
  <c r="AE308" i="3"/>
  <c r="AD308" i="3"/>
  <c r="AF308" i="3"/>
  <c r="AG300" i="3"/>
  <c r="AF300" i="3"/>
  <c r="AD300" i="3"/>
  <c r="AE300" i="3"/>
  <c r="AG292" i="3"/>
  <c r="AD292" i="3"/>
  <c r="AE292" i="3"/>
  <c r="AF292" i="3"/>
  <c r="AG284" i="3"/>
  <c r="AD284" i="3"/>
  <c r="AE284" i="3"/>
  <c r="AF284" i="3"/>
  <c r="AG276" i="3"/>
  <c r="AD276" i="3"/>
  <c r="AF276" i="3"/>
  <c r="AE276" i="3"/>
  <c r="AG268" i="3"/>
  <c r="AD268" i="3"/>
  <c r="AF268" i="3"/>
  <c r="AE268" i="3"/>
  <c r="AG260" i="3"/>
  <c r="AD260" i="3"/>
  <c r="AF260" i="3"/>
  <c r="AE260" i="3"/>
  <c r="AG252" i="3"/>
  <c r="AD252" i="3"/>
  <c r="AF252" i="3"/>
  <c r="AE252" i="3"/>
  <c r="AG244" i="3"/>
  <c r="AD244" i="3"/>
  <c r="AF244" i="3"/>
  <c r="AE244" i="3"/>
  <c r="AG236" i="3"/>
  <c r="AD236" i="3"/>
  <c r="AF236" i="3"/>
  <c r="AE236" i="3"/>
  <c r="AG228" i="3"/>
  <c r="AE228" i="3"/>
  <c r="AD228" i="3"/>
  <c r="AF228" i="3"/>
  <c r="AG220" i="3"/>
  <c r="AE220" i="3"/>
  <c r="AD220" i="3"/>
  <c r="AF220" i="3"/>
  <c r="AG212" i="3"/>
  <c r="AE212" i="3"/>
  <c r="AD212" i="3"/>
  <c r="AF212" i="3"/>
  <c r="AG204" i="3"/>
  <c r="AE204" i="3"/>
  <c r="AD204" i="3"/>
  <c r="AF204" i="3"/>
  <c r="AG196" i="3"/>
  <c r="AE196" i="3"/>
  <c r="AD196" i="3"/>
  <c r="AF196" i="3"/>
  <c r="AG188" i="3"/>
  <c r="AE188" i="3"/>
  <c r="AD188" i="3"/>
  <c r="AF188" i="3"/>
  <c r="AG180" i="3"/>
  <c r="AE180" i="3"/>
  <c r="AD180" i="3"/>
  <c r="AF180" i="3"/>
  <c r="AG172" i="3"/>
  <c r="AE172" i="3"/>
  <c r="AD172" i="3"/>
  <c r="AF172" i="3"/>
  <c r="AG164" i="3"/>
  <c r="AE164" i="3"/>
  <c r="AD164" i="3"/>
  <c r="AF164" i="3"/>
  <c r="AF156" i="3"/>
  <c r="AE156" i="3"/>
  <c r="AD156" i="3"/>
  <c r="AG156" i="3"/>
  <c r="AF148" i="3"/>
  <c r="AG148" i="3"/>
  <c r="AD148" i="3"/>
  <c r="AE148" i="3"/>
  <c r="AF140" i="3"/>
  <c r="AG140" i="3"/>
  <c r="AE140" i="3"/>
  <c r="AD140" i="3"/>
  <c r="AF132" i="3"/>
  <c r="AG132" i="3"/>
  <c r="AE132" i="3"/>
  <c r="AD132" i="3"/>
  <c r="AF124" i="3"/>
  <c r="AG124" i="3"/>
  <c r="AE124" i="3"/>
  <c r="AD124" i="3"/>
  <c r="AF116" i="3"/>
  <c r="AG116" i="3"/>
  <c r="AE116" i="3"/>
  <c r="AD116" i="3"/>
  <c r="AF108" i="3"/>
  <c r="AG108" i="3"/>
  <c r="AE108" i="3"/>
  <c r="AD108" i="3"/>
  <c r="AF100" i="3"/>
  <c r="AG100" i="3"/>
  <c r="AE100" i="3"/>
  <c r="AD100" i="3"/>
  <c r="AF92" i="3"/>
  <c r="AG92" i="3"/>
  <c r="AE92" i="3"/>
  <c r="AD92" i="3"/>
  <c r="AD84" i="3"/>
  <c r="AE84" i="3"/>
  <c r="AG84" i="3"/>
  <c r="AF84" i="3"/>
  <c r="AD76" i="3"/>
  <c r="AE76" i="3"/>
  <c r="AG76" i="3"/>
  <c r="AF76" i="3"/>
  <c r="AD68" i="3"/>
  <c r="AE68" i="3"/>
  <c r="AG68" i="3"/>
  <c r="AF68" i="3"/>
  <c r="AD60" i="3"/>
  <c r="AE60" i="3"/>
  <c r="AG60" i="3"/>
  <c r="AF60" i="3"/>
  <c r="AD52" i="3"/>
  <c r="AE52" i="3"/>
  <c r="AG52" i="3"/>
  <c r="AF52" i="3"/>
  <c r="AD44" i="3"/>
  <c r="AE44" i="3"/>
  <c r="AG44" i="3"/>
  <c r="AF44" i="3"/>
  <c r="AD36" i="3"/>
  <c r="AE36" i="3"/>
  <c r="AG36" i="3"/>
  <c r="AF36" i="3"/>
  <c r="AD28" i="3"/>
  <c r="AE28" i="3"/>
  <c r="AG28" i="3"/>
  <c r="AF28" i="3"/>
  <c r="AD20" i="3"/>
  <c r="AE20" i="3"/>
  <c r="AG20" i="3"/>
  <c r="AF20" i="3"/>
  <c r="AD12" i="3"/>
  <c r="AE12" i="3"/>
  <c r="AG12" i="3"/>
  <c r="AF12" i="3"/>
  <c r="AD4" i="3"/>
  <c r="AE4" i="3"/>
  <c r="AG4" i="3"/>
  <c r="AF4" i="3"/>
  <c r="AE417" i="3"/>
  <c r="AF417" i="3"/>
  <c r="AG417" i="3"/>
  <c r="AD417" i="3"/>
  <c r="AG361" i="3"/>
  <c r="AE361" i="3"/>
  <c r="AD361" i="3"/>
  <c r="AF361" i="3"/>
  <c r="AG305" i="3"/>
  <c r="AE305" i="3"/>
  <c r="AD305" i="3"/>
  <c r="AF305" i="3"/>
  <c r="AG249" i="3"/>
  <c r="AD249" i="3"/>
  <c r="AF249" i="3"/>
  <c r="AE249" i="3"/>
  <c r="AG193" i="3"/>
  <c r="AE193" i="3"/>
  <c r="AD193" i="3"/>
  <c r="AF193" i="3"/>
  <c r="AF137" i="3"/>
  <c r="AG137" i="3"/>
  <c r="AE137" i="3"/>
  <c r="AD137" i="3"/>
  <c r="AF89" i="3"/>
  <c r="AG89" i="3"/>
  <c r="AE89" i="3"/>
  <c r="AD89" i="3"/>
  <c r="AD25" i="3"/>
  <c r="AE25" i="3"/>
  <c r="AG25" i="3"/>
  <c r="AF25" i="3"/>
  <c r="AG374" i="3"/>
  <c r="AD374" i="3"/>
  <c r="AE374" i="3"/>
  <c r="AF374" i="3"/>
  <c r="AE427" i="3"/>
  <c r="AF427" i="3"/>
  <c r="AG427" i="3"/>
  <c r="AD427" i="3"/>
  <c r="AE419" i="3"/>
  <c r="AF419" i="3"/>
  <c r="AG419" i="3"/>
  <c r="AD419" i="3"/>
  <c r="AE411" i="3"/>
  <c r="AF411" i="3"/>
  <c r="AG411" i="3"/>
  <c r="AD411" i="3"/>
  <c r="AE403" i="3"/>
  <c r="AF403" i="3"/>
  <c r="AG403" i="3"/>
  <c r="AD403" i="3"/>
  <c r="AE395" i="3"/>
  <c r="AF395" i="3"/>
  <c r="AG395" i="3"/>
  <c r="AD395" i="3"/>
  <c r="AG387" i="3"/>
  <c r="AD387" i="3"/>
  <c r="AE387" i="3"/>
  <c r="AF387" i="3"/>
  <c r="AG379" i="3"/>
  <c r="AD379" i="3"/>
  <c r="AE379" i="3"/>
  <c r="AF379" i="3"/>
  <c r="AG371" i="3"/>
  <c r="AE371" i="3"/>
  <c r="AF371" i="3"/>
  <c r="AD371" i="3"/>
  <c r="AG363" i="3"/>
  <c r="AE363" i="3"/>
  <c r="AF363" i="3"/>
  <c r="AD363" i="3"/>
  <c r="AG355" i="3"/>
  <c r="AE355" i="3"/>
  <c r="AF355" i="3"/>
  <c r="AD355" i="3"/>
  <c r="AG347" i="3"/>
  <c r="AE347" i="3"/>
  <c r="AF347" i="3"/>
  <c r="AD347" i="3"/>
  <c r="AG339" i="3"/>
  <c r="AE339" i="3"/>
  <c r="AF339" i="3"/>
  <c r="AD339" i="3"/>
  <c r="AG331" i="3"/>
  <c r="AE331" i="3"/>
  <c r="AF331" i="3"/>
  <c r="AD331" i="3"/>
  <c r="AG323" i="3"/>
  <c r="AE323" i="3"/>
  <c r="AF323" i="3"/>
  <c r="AD323" i="3"/>
  <c r="AG315" i="3"/>
  <c r="AE315" i="3"/>
  <c r="AF315" i="3"/>
  <c r="AD315" i="3"/>
  <c r="AG307" i="3"/>
  <c r="AE307" i="3"/>
  <c r="AF307" i="3"/>
  <c r="AD307" i="3"/>
  <c r="AG299" i="3"/>
  <c r="AE299" i="3"/>
  <c r="AF299" i="3"/>
  <c r="AD299" i="3"/>
  <c r="AG291" i="3"/>
  <c r="AD291" i="3"/>
  <c r="AE291" i="3"/>
  <c r="AF291" i="3"/>
  <c r="AG283" i="3"/>
  <c r="AD283" i="3"/>
  <c r="AE283" i="3"/>
  <c r="AF283" i="3"/>
  <c r="AG275" i="3"/>
  <c r="AD275" i="3"/>
  <c r="AF275" i="3"/>
  <c r="AE275" i="3"/>
  <c r="AG267" i="3"/>
  <c r="AD267" i="3"/>
  <c r="AF267" i="3"/>
  <c r="AE267" i="3"/>
  <c r="AG259" i="3"/>
  <c r="AD259" i="3"/>
  <c r="AF259" i="3"/>
  <c r="AE259" i="3"/>
  <c r="AG251" i="3"/>
  <c r="AD251" i="3"/>
  <c r="AF251" i="3"/>
  <c r="AE251" i="3"/>
  <c r="AG243" i="3"/>
  <c r="AD243" i="3"/>
  <c r="AF243" i="3"/>
  <c r="AE243" i="3"/>
  <c r="AG235" i="3"/>
  <c r="AD235" i="3"/>
  <c r="AF235" i="3"/>
  <c r="AE235" i="3"/>
  <c r="AG227" i="3"/>
  <c r="AE227" i="3"/>
  <c r="AF227" i="3"/>
  <c r="AD227" i="3"/>
  <c r="AG219" i="3"/>
  <c r="AE219" i="3"/>
  <c r="AF219" i="3"/>
  <c r="AD219" i="3"/>
  <c r="AG211" i="3"/>
  <c r="AE211" i="3"/>
  <c r="AF211" i="3"/>
  <c r="AD211" i="3"/>
  <c r="AG203" i="3"/>
  <c r="AE203" i="3"/>
  <c r="AF203" i="3"/>
  <c r="AD203" i="3"/>
  <c r="AG195" i="3"/>
  <c r="AE195" i="3"/>
  <c r="AF195" i="3"/>
  <c r="AD195" i="3"/>
  <c r="AG187" i="3"/>
  <c r="AE187" i="3"/>
  <c r="AF187" i="3"/>
  <c r="AD187" i="3"/>
  <c r="AG179" i="3"/>
  <c r="AE179" i="3"/>
  <c r="AF179" i="3"/>
  <c r="AD179" i="3"/>
  <c r="AG171" i="3"/>
  <c r="AE171" i="3"/>
  <c r="AF171" i="3"/>
  <c r="AD171" i="3"/>
  <c r="AG163" i="3"/>
  <c r="AE163" i="3"/>
  <c r="AF163" i="3"/>
  <c r="AD163" i="3"/>
  <c r="AF155" i="3"/>
  <c r="AD155" i="3"/>
  <c r="AG155" i="3"/>
  <c r="AE155" i="3"/>
  <c r="AF147" i="3"/>
  <c r="AG147" i="3"/>
  <c r="AD147" i="3"/>
  <c r="AE147" i="3"/>
  <c r="AF139" i="3"/>
  <c r="AG139" i="3"/>
  <c r="AE139" i="3"/>
  <c r="AD139" i="3"/>
  <c r="AF131" i="3"/>
  <c r="AG131" i="3"/>
  <c r="AE131" i="3"/>
  <c r="AD131" i="3"/>
  <c r="AF123" i="3"/>
  <c r="AG123" i="3"/>
  <c r="AE123" i="3"/>
  <c r="AD123" i="3"/>
  <c r="AF115" i="3"/>
  <c r="AG115" i="3"/>
  <c r="AE115" i="3"/>
  <c r="AD115" i="3"/>
  <c r="AF107" i="3"/>
  <c r="AG107" i="3"/>
  <c r="AE107" i="3"/>
  <c r="AD107" i="3"/>
  <c r="AF99" i="3"/>
  <c r="AG99" i="3"/>
  <c r="AE99" i="3"/>
  <c r="AD99" i="3"/>
  <c r="AF91" i="3"/>
  <c r="AG91" i="3"/>
  <c r="AE91" i="3"/>
  <c r="AD91" i="3"/>
  <c r="AD83" i="3"/>
  <c r="AE83" i="3"/>
  <c r="AG83" i="3"/>
  <c r="AF83" i="3"/>
  <c r="AD75" i="3"/>
  <c r="AE75" i="3"/>
  <c r="AG75" i="3"/>
  <c r="AF75" i="3"/>
  <c r="AD67" i="3"/>
  <c r="AE67" i="3"/>
  <c r="AG67" i="3"/>
  <c r="AF67" i="3"/>
  <c r="AD59" i="3"/>
  <c r="AE59" i="3"/>
  <c r="AG59" i="3"/>
  <c r="AF59" i="3"/>
  <c r="AD51" i="3"/>
  <c r="AE51" i="3"/>
  <c r="AG51" i="3"/>
  <c r="AF51" i="3"/>
  <c r="AD43" i="3"/>
  <c r="AE43" i="3"/>
  <c r="AG43" i="3"/>
  <c r="AF43" i="3"/>
  <c r="AD35" i="3"/>
  <c r="AE35" i="3"/>
  <c r="AG35" i="3"/>
  <c r="AF35" i="3"/>
  <c r="AD27" i="3"/>
  <c r="AE27" i="3"/>
  <c r="AG27" i="3"/>
  <c r="AF27" i="3"/>
  <c r="AD19" i="3"/>
  <c r="AE19" i="3"/>
  <c r="AG19" i="3"/>
  <c r="AF19" i="3"/>
  <c r="AD11" i="3"/>
  <c r="AE11" i="3"/>
  <c r="AG11" i="3"/>
  <c r="AF11" i="3"/>
  <c r="AD3" i="3"/>
  <c r="AE3" i="3"/>
  <c r="AG3" i="3"/>
  <c r="AF3" i="3"/>
</calcChain>
</file>

<file path=xl/sharedStrings.xml><?xml version="1.0" encoding="utf-8"?>
<sst xmlns="http://schemas.openxmlformats.org/spreadsheetml/2006/main" count="3207" uniqueCount="527">
  <si>
    <t>instname</t>
  </si>
  <si>
    <t xml:space="preserve"> n_jobs</t>
  </si>
  <si>
    <t xml:space="preserve"> n_resrcs</t>
  </si>
  <si>
    <t>NC</t>
    <phoneticPr fontId="1" type="noConversion"/>
  </si>
  <si>
    <t>RF</t>
    <phoneticPr fontId="1" type="noConversion"/>
  </si>
  <si>
    <t>TF</t>
    <phoneticPr fontId="1" type="noConversion"/>
  </si>
  <si>
    <t>j30_4_1</t>
  </si>
  <si>
    <t>j30_4_2</t>
  </si>
  <si>
    <t>j30_4_3</t>
  </si>
  <si>
    <t>j30_4_4</t>
  </si>
  <si>
    <t>j30_4_5</t>
  </si>
  <si>
    <t>j30_4_6</t>
  </si>
  <si>
    <t>j30_4_7</t>
  </si>
  <si>
    <t>j30_4_8</t>
  </si>
  <si>
    <t>j30_4_9</t>
  </si>
  <si>
    <t>j30_4_10</t>
  </si>
  <si>
    <t>j30_4_11</t>
  </si>
  <si>
    <t>j30_4_12</t>
  </si>
  <si>
    <t>j30_4_13</t>
  </si>
  <si>
    <t>j30_4_14</t>
  </si>
  <si>
    <t>j30_4_15</t>
  </si>
  <si>
    <t>j30_4_16</t>
  </si>
  <si>
    <t>j30_4_17</t>
  </si>
  <si>
    <t>j30_4_18</t>
  </si>
  <si>
    <t>j30_4_19</t>
  </si>
  <si>
    <t>j30_4_20</t>
  </si>
  <si>
    <t>j30_4_21</t>
  </si>
  <si>
    <t>j30_4_22</t>
  </si>
  <si>
    <t>j30_4_23</t>
  </si>
  <si>
    <t>j30_4_24</t>
  </si>
  <si>
    <t>j30_4_25</t>
  </si>
  <si>
    <t>j30_4_26</t>
  </si>
  <si>
    <t>j30_4_27</t>
  </si>
  <si>
    <t>j30_6_1</t>
  </si>
  <si>
    <t>j30_6_2</t>
  </si>
  <si>
    <t>j30_6_3</t>
  </si>
  <si>
    <t>j30_6_4</t>
  </si>
  <si>
    <t>j30_6_5</t>
  </si>
  <si>
    <t>j30_6_6</t>
  </si>
  <si>
    <t>j30_6_7</t>
  </si>
  <si>
    <t>j30_6_8</t>
  </si>
  <si>
    <t>j30_6_9</t>
  </si>
  <si>
    <t>j30_6_10</t>
  </si>
  <si>
    <t>j30_6_11</t>
  </si>
  <si>
    <t>j30_6_12</t>
  </si>
  <si>
    <t>j30_6_13</t>
  </si>
  <si>
    <t>j30_6_14</t>
  </si>
  <si>
    <t>j30_6_15</t>
  </si>
  <si>
    <t>j30_6_16</t>
  </si>
  <si>
    <t>j30_6_17</t>
  </si>
  <si>
    <t>j30_6_18</t>
  </si>
  <si>
    <t>j30_6_19</t>
  </si>
  <si>
    <t>j30_6_20</t>
  </si>
  <si>
    <t>j30_6_21</t>
  </si>
  <si>
    <t>j30_6_22</t>
  </si>
  <si>
    <t>j30_6_23</t>
  </si>
  <si>
    <t>j30_6_24</t>
  </si>
  <si>
    <t>j30_6_25</t>
  </si>
  <si>
    <t>j30_6_26</t>
  </si>
  <si>
    <t>j30_6_27</t>
  </si>
  <si>
    <t>j30_8_1</t>
  </si>
  <si>
    <t>j30_8_2</t>
  </si>
  <si>
    <t>j30_8_3</t>
  </si>
  <si>
    <t>j30_8_4</t>
  </si>
  <si>
    <t>j30_8_5</t>
  </si>
  <si>
    <t>j30_8_6</t>
  </si>
  <si>
    <t>j30_8_7</t>
  </si>
  <si>
    <t>j30_8_8</t>
  </si>
  <si>
    <t>j30_8_9</t>
  </si>
  <si>
    <t>j30_8_10</t>
  </si>
  <si>
    <t>j30_8_11</t>
  </si>
  <si>
    <t>j30_8_12</t>
  </si>
  <si>
    <t>j30_8_13</t>
  </si>
  <si>
    <t>j30_8_14</t>
  </si>
  <si>
    <t>j30_8_15</t>
  </si>
  <si>
    <t>j30_8_16</t>
  </si>
  <si>
    <t>j30_8_17</t>
  </si>
  <si>
    <t>j30_8_18</t>
  </si>
  <si>
    <t>j30_8_19</t>
  </si>
  <si>
    <t>j30_8_20</t>
  </si>
  <si>
    <t>j30_8_21</t>
  </si>
  <si>
    <t>j30_8_22</t>
  </si>
  <si>
    <t>j30_8_23</t>
  </si>
  <si>
    <t>j30_8_24</t>
  </si>
  <si>
    <t>j30_8_25</t>
  </si>
  <si>
    <t>j30_8_26</t>
  </si>
  <si>
    <t>j30_8_27</t>
  </si>
  <si>
    <t>j30_10_1</t>
  </si>
  <si>
    <t>j30_10_2</t>
  </si>
  <si>
    <t>j30_10_3</t>
  </si>
  <si>
    <t>j30_10_4</t>
  </si>
  <si>
    <t>j30_10_5</t>
  </si>
  <si>
    <t>j30_10_6</t>
  </si>
  <si>
    <t>j30_10_7</t>
  </si>
  <si>
    <t>j30_10_8</t>
  </si>
  <si>
    <t>j30_10_9</t>
  </si>
  <si>
    <t>j30_10_10</t>
  </si>
  <si>
    <t>j30_10_11</t>
  </si>
  <si>
    <t>j30_10_12</t>
  </si>
  <si>
    <t>j30_10_13</t>
  </si>
  <si>
    <t>j30_10_14</t>
  </si>
  <si>
    <t>j30_10_15</t>
  </si>
  <si>
    <t>j30_10_16</t>
  </si>
  <si>
    <t>j30_10_17</t>
  </si>
  <si>
    <t>j30_10_18</t>
  </si>
  <si>
    <t>j30_10_19</t>
  </si>
  <si>
    <t>j30_10_20</t>
  </si>
  <si>
    <t>j30_10_21</t>
  </si>
  <si>
    <t>j30_10_22</t>
  </si>
  <si>
    <t>j30_10_23</t>
  </si>
  <si>
    <t>j30_10_24</t>
  </si>
  <si>
    <t>j30_10_25</t>
  </si>
  <si>
    <t>j30_10_26</t>
  </si>
  <si>
    <t>j30_10_27</t>
  </si>
  <si>
    <t>j60_4_1</t>
  </si>
  <si>
    <t>j60_4_2</t>
  </si>
  <si>
    <t>j60_4_3</t>
  </si>
  <si>
    <t>j60_4_4</t>
  </si>
  <si>
    <t>j60_4_5</t>
  </si>
  <si>
    <t>j60_4_6</t>
  </si>
  <si>
    <t>j60_4_7</t>
  </si>
  <si>
    <t>j60_4_8</t>
  </si>
  <si>
    <t>j60_4_9</t>
  </si>
  <si>
    <t>j60_4_10</t>
  </si>
  <si>
    <t>j60_4_11</t>
  </si>
  <si>
    <t>j60_4_12</t>
  </si>
  <si>
    <t>j60_4_13</t>
  </si>
  <si>
    <t>j60_4_14</t>
  </si>
  <si>
    <t>j60_4_15</t>
  </si>
  <si>
    <t>j60_4_16</t>
  </si>
  <si>
    <t>j60_4_17</t>
  </si>
  <si>
    <t>j60_4_18</t>
  </si>
  <si>
    <t>j60_4_19</t>
  </si>
  <si>
    <t>j60_4_20</t>
  </si>
  <si>
    <t>j60_4_21</t>
  </si>
  <si>
    <t>j60_4_22</t>
  </si>
  <si>
    <t>j60_4_23</t>
  </si>
  <si>
    <t>j60_4_24</t>
  </si>
  <si>
    <t>j60_4_25</t>
  </si>
  <si>
    <t>j60_4_26</t>
  </si>
  <si>
    <t>j60_4_27</t>
  </si>
  <si>
    <t>j60_6_1</t>
  </si>
  <si>
    <t>j60_6_2</t>
  </si>
  <si>
    <t>j60_6_3</t>
  </si>
  <si>
    <t>j60_6_4</t>
  </si>
  <si>
    <t>j60_6_5</t>
  </si>
  <si>
    <t>j60_6_6</t>
  </si>
  <si>
    <t>j60_6_7</t>
  </si>
  <si>
    <t>j60_6_8</t>
  </si>
  <si>
    <t>j60_6_9</t>
  </si>
  <si>
    <t>j60_6_10</t>
  </si>
  <si>
    <t>j60_6_11</t>
  </si>
  <si>
    <t>j60_6_12</t>
  </si>
  <si>
    <t>j60_6_13</t>
  </si>
  <si>
    <t>j60_6_14</t>
  </si>
  <si>
    <t>j60_6_15</t>
  </si>
  <si>
    <t>j60_6_16</t>
  </si>
  <si>
    <t>j60_6_17</t>
  </si>
  <si>
    <t>j60_6_18</t>
  </si>
  <si>
    <t>j60_6_19</t>
  </si>
  <si>
    <t>j60_6_20</t>
  </si>
  <si>
    <t>j60_6_21</t>
  </si>
  <si>
    <t>j60_6_22</t>
  </si>
  <si>
    <t>j60_6_23</t>
  </si>
  <si>
    <t>j60_6_24</t>
  </si>
  <si>
    <t>j60_6_25</t>
  </si>
  <si>
    <t>j60_6_26</t>
  </si>
  <si>
    <t>j60_6_27</t>
  </si>
  <si>
    <t>j60_8_1</t>
  </si>
  <si>
    <t>j60_8_2</t>
  </si>
  <si>
    <t>j60_8_3</t>
  </si>
  <si>
    <t>j60_8_4</t>
  </si>
  <si>
    <t>j60_8_5</t>
  </si>
  <si>
    <t>j60_8_6</t>
  </si>
  <si>
    <t>j60_8_7</t>
  </si>
  <si>
    <t>j60_8_8</t>
  </si>
  <si>
    <t>j60_8_9</t>
  </si>
  <si>
    <t>j60_8_10</t>
  </si>
  <si>
    <t>j60_8_11</t>
  </si>
  <si>
    <t>j60_8_12</t>
  </si>
  <si>
    <t>j60_8_13</t>
  </si>
  <si>
    <t>j60_8_14</t>
  </si>
  <si>
    <t>j60_8_15</t>
  </si>
  <si>
    <t>j60_8_16</t>
  </si>
  <si>
    <t>j60_8_17</t>
  </si>
  <si>
    <t>j60_8_18</t>
  </si>
  <si>
    <t>j60_8_19</t>
  </si>
  <si>
    <t>j60_8_20</t>
  </si>
  <si>
    <t>j60_8_21</t>
  </si>
  <si>
    <t>j60_8_22</t>
  </si>
  <si>
    <t>j60_8_23</t>
  </si>
  <si>
    <t>j60_8_24</t>
  </si>
  <si>
    <t>j60_8_25</t>
  </si>
  <si>
    <t>j60_8_26</t>
  </si>
  <si>
    <t>j60_8_27</t>
  </si>
  <si>
    <t>j60_10_1</t>
  </si>
  <si>
    <t>j60_10_2</t>
  </si>
  <si>
    <t>j60_10_3</t>
  </si>
  <si>
    <t>j60_10_4</t>
  </si>
  <si>
    <t>j60_10_5</t>
  </si>
  <si>
    <t>j60_10_6</t>
  </si>
  <si>
    <t>j60_10_7</t>
  </si>
  <si>
    <t>j60_10_8</t>
  </si>
  <si>
    <t>j60_10_9</t>
  </si>
  <si>
    <t>j60_10_10</t>
  </si>
  <si>
    <t>j60_10_11</t>
  </si>
  <si>
    <t>j60_10_12</t>
  </si>
  <si>
    <t>j60_10_13</t>
  </si>
  <si>
    <t>j60_10_14</t>
  </si>
  <si>
    <t>j60_10_15</t>
  </si>
  <si>
    <t>j60_10_16</t>
  </si>
  <si>
    <t>j60_10_17</t>
  </si>
  <si>
    <t>j60_10_18</t>
  </si>
  <si>
    <t>j60_10_19</t>
  </si>
  <si>
    <t>j60_10_20</t>
  </si>
  <si>
    <t>j60_10_21</t>
  </si>
  <si>
    <t>j60_10_22</t>
  </si>
  <si>
    <t>j60_10_23</t>
  </si>
  <si>
    <t>j60_10_24</t>
  </si>
  <si>
    <t>j60_10_25</t>
  </si>
  <si>
    <t>j60_10_26</t>
  </si>
  <si>
    <t>j60_10_27</t>
  </si>
  <si>
    <t>j90_4_1</t>
  </si>
  <si>
    <t>j90_4_2</t>
  </si>
  <si>
    <t>j90_4_3</t>
  </si>
  <si>
    <t>j90_4_4</t>
  </si>
  <si>
    <t>j90_4_5</t>
  </si>
  <si>
    <t>j90_4_6</t>
  </si>
  <si>
    <t>j90_4_7</t>
  </si>
  <si>
    <t>j90_4_8</t>
  </si>
  <si>
    <t>j90_4_9</t>
  </si>
  <si>
    <t>j90_4_10</t>
  </si>
  <si>
    <t>j90_4_11</t>
  </si>
  <si>
    <t>j90_4_12</t>
  </si>
  <si>
    <t>j90_4_13</t>
  </si>
  <si>
    <t>j90_4_14</t>
  </si>
  <si>
    <t>j90_4_15</t>
  </si>
  <si>
    <t>j90_4_16</t>
  </si>
  <si>
    <t>j90_4_17</t>
  </si>
  <si>
    <t>j90_4_18</t>
  </si>
  <si>
    <t>j90_4_19</t>
  </si>
  <si>
    <t>j90_4_20</t>
  </si>
  <si>
    <t>j90_4_21</t>
  </si>
  <si>
    <t>j90_4_22</t>
  </si>
  <si>
    <t>j90_4_23</t>
  </si>
  <si>
    <t>j90_4_24</t>
  </si>
  <si>
    <t>j90_4_25</t>
  </si>
  <si>
    <t>j90_4_26</t>
  </si>
  <si>
    <t>j90_4_27</t>
  </si>
  <si>
    <t>j90_6_1</t>
  </si>
  <si>
    <t>j90_6_2</t>
  </si>
  <si>
    <t>j90_6_3</t>
  </si>
  <si>
    <t>j90_6_4</t>
  </si>
  <si>
    <t>j90_6_5</t>
  </si>
  <si>
    <t>j90_6_6</t>
  </si>
  <si>
    <t>j90_6_7</t>
  </si>
  <si>
    <t>j90_6_8</t>
  </si>
  <si>
    <t>j90_6_9</t>
  </si>
  <si>
    <t>j90_6_10</t>
  </si>
  <si>
    <t>j90_6_11</t>
  </si>
  <si>
    <t>j90_6_12</t>
  </si>
  <si>
    <t>j90_6_13</t>
  </si>
  <si>
    <t>j90_6_14</t>
  </si>
  <si>
    <t>j90_6_15</t>
  </si>
  <si>
    <t>j90_6_16</t>
  </si>
  <si>
    <t>j90_6_17</t>
  </si>
  <si>
    <t>j90_6_18</t>
  </si>
  <si>
    <t>j90_6_19</t>
  </si>
  <si>
    <t>j90_6_20</t>
  </si>
  <si>
    <t>j90_6_21</t>
  </si>
  <si>
    <t>j90_6_22</t>
  </si>
  <si>
    <t>j90_6_23</t>
  </si>
  <si>
    <t>j90_6_24</t>
  </si>
  <si>
    <t>j90_6_25</t>
  </si>
  <si>
    <t>j90_6_26</t>
  </si>
  <si>
    <t>j90_6_27</t>
  </si>
  <si>
    <t>j90_8_1</t>
  </si>
  <si>
    <t>j90_8_2</t>
  </si>
  <si>
    <t>j90_8_3</t>
  </si>
  <si>
    <t>j90_8_4</t>
  </si>
  <si>
    <t>j90_8_5</t>
  </si>
  <si>
    <t>j90_8_6</t>
  </si>
  <si>
    <t>j90_8_7</t>
  </si>
  <si>
    <t>j90_8_8</t>
  </si>
  <si>
    <t>j90_8_9</t>
  </si>
  <si>
    <t>j90_8_10</t>
  </si>
  <si>
    <t>j90_8_11</t>
  </si>
  <si>
    <t>j90_8_12</t>
  </si>
  <si>
    <t>j90_8_13</t>
  </si>
  <si>
    <t>j90_8_14</t>
  </si>
  <si>
    <t>j90_8_15</t>
  </si>
  <si>
    <t>j90_8_16</t>
  </si>
  <si>
    <t>j90_8_17</t>
  </si>
  <si>
    <t>j90_8_18</t>
  </si>
  <si>
    <t>j90_8_19</t>
  </si>
  <si>
    <t>j90_8_20</t>
  </si>
  <si>
    <t>j90_8_21</t>
  </si>
  <si>
    <t>j90_8_22</t>
  </si>
  <si>
    <t>j90_8_23</t>
  </si>
  <si>
    <t>j90_8_24</t>
  </si>
  <si>
    <t>j90_8_25</t>
  </si>
  <si>
    <t>j90_8_26</t>
  </si>
  <si>
    <t>j90_8_27</t>
  </si>
  <si>
    <t>j90_10_1</t>
  </si>
  <si>
    <t>j90_10_2</t>
  </si>
  <si>
    <t>j90_10_3</t>
  </si>
  <si>
    <t>j90_10_4</t>
  </si>
  <si>
    <t>j90_10_5</t>
  </si>
  <si>
    <t>j90_10_6</t>
  </si>
  <si>
    <t>j90_10_7</t>
  </si>
  <si>
    <t>j90_10_8</t>
  </si>
  <si>
    <t>j90_10_9</t>
  </si>
  <si>
    <t>j90_10_10</t>
  </si>
  <si>
    <t>j90_10_11</t>
  </si>
  <si>
    <t>j90_10_12</t>
  </si>
  <si>
    <t>j90_10_13</t>
  </si>
  <si>
    <t>j90_10_14</t>
  </si>
  <si>
    <t>j90_10_15</t>
  </si>
  <si>
    <t>j90_10_16</t>
  </si>
  <si>
    <t>j90_10_17</t>
  </si>
  <si>
    <t>j90_10_18</t>
  </si>
  <si>
    <t>j90_10_19</t>
  </si>
  <si>
    <t>j90_10_20</t>
  </si>
  <si>
    <t>j90_10_21</t>
  </si>
  <si>
    <t>j90_10_22</t>
  </si>
  <si>
    <t>j90_10_23</t>
  </si>
  <si>
    <t>j90_10_24</t>
  </si>
  <si>
    <t>j90_10_25</t>
  </si>
  <si>
    <t>j90_10_26</t>
  </si>
  <si>
    <t>j90_10_27</t>
  </si>
  <si>
    <t>j120_4_1</t>
  </si>
  <si>
    <t>j120_4_2</t>
  </si>
  <si>
    <t>j120_4_3</t>
  </si>
  <si>
    <t>j120_4_4</t>
  </si>
  <si>
    <t>j120_4_5</t>
  </si>
  <si>
    <t>j120_4_6</t>
  </si>
  <si>
    <t>j120_4_7</t>
  </si>
  <si>
    <t>j120_4_8</t>
  </si>
  <si>
    <t>j120_4_9</t>
  </si>
  <si>
    <t>j120_4_10</t>
  </si>
  <si>
    <t>j120_4_11</t>
  </si>
  <si>
    <t>j120_4_12</t>
  </si>
  <si>
    <t>j120_4_13</t>
  </si>
  <si>
    <t>j120_4_14</t>
  </si>
  <si>
    <t>j120_4_15</t>
  </si>
  <si>
    <t>j120_4_16</t>
  </si>
  <si>
    <t>j120_4_17</t>
  </si>
  <si>
    <t>j120_4_18</t>
  </si>
  <si>
    <t>j120_4_19</t>
  </si>
  <si>
    <t>j120_4_20</t>
  </si>
  <si>
    <t>j120_4_21</t>
  </si>
  <si>
    <t>j120_4_22</t>
  </si>
  <si>
    <t>j120_4_23</t>
  </si>
  <si>
    <t>j120_4_24</t>
  </si>
  <si>
    <t>j120_4_25</t>
  </si>
  <si>
    <t>j120_4_26</t>
  </si>
  <si>
    <t>j120_4_27</t>
  </si>
  <si>
    <t>j120_6_1</t>
  </si>
  <si>
    <t>j120_6_2</t>
  </si>
  <si>
    <t>j120_6_3</t>
  </si>
  <si>
    <t>j120_6_4</t>
  </si>
  <si>
    <t>j120_6_5</t>
  </si>
  <si>
    <t>j120_6_6</t>
  </si>
  <si>
    <t>j120_6_7</t>
  </si>
  <si>
    <t>j120_6_8</t>
  </si>
  <si>
    <t>j120_6_9</t>
  </si>
  <si>
    <t>j120_6_10</t>
  </si>
  <si>
    <t>j120_6_11</t>
  </si>
  <si>
    <t>j120_6_12</t>
  </si>
  <si>
    <t>j120_6_13</t>
  </si>
  <si>
    <t>j120_6_14</t>
  </si>
  <si>
    <t>j120_6_15</t>
  </si>
  <si>
    <t>j120_6_16</t>
  </si>
  <si>
    <t>j120_6_17</t>
  </si>
  <si>
    <t>j120_6_18</t>
  </si>
  <si>
    <t>j120_6_19</t>
  </si>
  <si>
    <t>j120_6_20</t>
  </si>
  <si>
    <t>j120_6_21</t>
  </si>
  <si>
    <t>j120_6_22</t>
  </si>
  <si>
    <t>j120_6_23</t>
  </si>
  <si>
    <t>j120_6_24</t>
  </si>
  <si>
    <t>j120_6_25</t>
  </si>
  <si>
    <t>j120_6_26</t>
  </si>
  <si>
    <t>j120_6_27</t>
  </si>
  <si>
    <t>j120_8_1</t>
  </si>
  <si>
    <t>j120_8_2</t>
  </si>
  <si>
    <t>j120_8_3</t>
  </si>
  <si>
    <t>j120_8_4</t>
  </si>
  <si>
    <t>j120_8_5</t>
  </si>
  <si>
    <t>j120_8_6</t>
  </si>
  <si>
    <t>j120_8_7</t>
  </si>
  <si>
    <t>j120_8_8</t>
  </si>
  <si>
    <t>j120_8_9</t>
  </si>
  <si>
    <t>j120_8_10</t>
  </si>
  <si>
    <t>j120_8_11</t>
  </si>
  <si>
    <t>j120_8_12</t>
  </si>
  <si>
    <t>j120_8_13</t>
  </si>
  <si>
    <t>j120_8_14</t>
  </si>
  <si>
    <t>j120_8_15</t>
  </si>
  <si>
    <t>j120_8_16</t>
  </si>
  <si>
    <t>j120_8_17</t>
  </si>
  <si>
    <t>j120_8_18</t>
  </si>
  <si>
    <t>j120_8_19</t>
  </si>
  <si>
    <t>j120_8_20</t>
  </si>
  <si>
    <t>j120_8_21</t>
  </si>
  <si>
    <t>j120_8_22</t>
  </si>
  <si>
    <t>j120_8_23</t>
  </si>
  <si>
    <t>j120_8_24</t>
  </si>
  <si>
    <t>j120_8_25</t>
  </si>
  <si>
    <t>j120_8_26</t>
  </si>
  <si>
    <t>j120_8_27</t>
  </si>
  <si>
    <t>j120_10_1</t>
  </si>
  <si>
    <t>j120_10_2</t>
  </si>
  <si>
    <t>j120_10_3</t>
  </si>
  <si>
    <t>j120_10_4</t>
  </si>
  <si>
    <t>j120_10_5</t>
  </si>
  <si>
    <t>j120_10_6</t>
  </si>
  <si>
    <t>j120_10_7</t>
  </si>
  <si>
    <t>j120_10_8</t>
  </si>
  <si>
    <t>j120_10_9</t>
  </si>
  <si>
    <t>j120_10_10</t>
  </si>
  <si>
    <t>j120_10_11</t>
  </si>
  <si>
    <t>j120_10_12</t>
  </si>
  <si>
    <t>j120_10_13</t>
  </si>
  <si>
    <t>j120_10_14</t>
  </si>
  <si>
    <t>j120_10_15</t>
  </si>
  <si>
    <t>j120_10_16</t>
  </si>
  <si>
    <t>j120_10_17</t>
  </si>
  <si>
    <t>j120_10_18</t>
  </si>
  <si>
    <t>j120_10_19</t>
  </si>
  <si>
    <t>j120_10_20</t>
  </si>
  <si>
    <t>j120_10_21</t>
  </si>
  <si>
    <t>j120_10_22</t>
  </si>
  <si>
    <t>j120_10_23</t>
  </si>
  <si>
    <t>j120_10_24</t>
  </si>
  <si>
    <t>j120_10_25</t>
  </si>
  <si>
    <t>j120_10_26</t>
  </si>
  <si>
    <t>j120_10_27</t>
  </si>
  <si>
    <t>LB(LF1)</t>
    <phoneticPr fontId="2" type="noConversion"/>
  </si>
  <si>
    <t>time_LB(LF1)</t>
    <phoneticPr fontId="1" type="noConversion"/>
  </si>
  <si>
    <t>time(CP)</t>
    <phoneticPr fontId="1" type="noConversion"/>
  </si>
  <si>
    <t>LB(CP)</t>
    <phoneticPr fontId="1" type="noConversion"/>
  </si>
  <si>
    <t>time(CPLEX)</t>
    <phoneticPr fontId="1" type="noConversion"/>
  </si>
  <si>
    <t>LB(CPLEX)</t>
    <phoneticPr fontId="1" type="noConversion"/>
  </si>
  <si>
    <t>LB0</t>
    <phoneticPr fontId="1" type="noConversion"/>
  </si>
  <si>
    <t>time(LB0)</t>
    <phoneticPr fontId="1" type="noConversion"/>
  </si>
  <si>
    <t>timelimit(CPLEX)</t>
    <phoneticPr fontId="1" type="noConversion"/>
  </si>
  <si>
    <t>timelimit(CP)</t>
    <phoneticPr fontId="1" type="noConversion"/>
  </si>
  <si>
    <t>time(LB1)</t>
    <phoneticPr fontId="1" type="noConversion"/>
  </si>
  <si>
    <t>LB1</t>
    <phoneticPr fontId="1" type="noConversion"/>
  </si>
  <si>
    <t>timelimit(LB1)</t>
    <phoneticPr fontId="1" type="noConversion"/>
  </si>
  <si>
    <t>LBmax</t>
    <phoneticPr fontId="1" type="noConversion"/>
  </si>
  <si>
    <t>%improve(LB0)</t>
    <phoneticPr fontId="1" type="noConversion"/>
  </si>
  <si>
    <t>%improve(LBCPLEX)</t>
    <phoneticPr fontId="1" type="noConversion"/>
  </si>
  <si>
    <t>%improve(LBCP)</t>
    <phoneticPr fontId="1" type="noConversion"/>
  </si>
  <si>
    <t>#better(LB0)</t>
    <phoneticPr fontId="1" type="noConversion"/>
  </si>
  <si>
    <t>#better(LBCPLEX)</t>
    <phoneticPr fontId="1" type="noConversion"/>
  </si>
  <si>
    <t>%better(LBCP)</t>
    <phoneticPr fontId="1" type="noConversion"/>
  </si>
  <si>
    <t xml:space="preserve"> algoName</t>
  </si>
  <si>
    <t xml:space="preserve"> CPLEX</t>
    <phoneticPr fontId="1" type="noConversion"/>
  </si>
  <si>
    <t xml:space="preserve">  Optimal</t>
  </si>
  <si>
    <t xml:space="preserve">  Feasible</t>
  </si>
  <si>
    <t xml:space="preserve">  Unknown</t>
  </si>
  <si>
    <t xml:space="preserve"> timelimit(CPLEX)</t>
    <phoneticPr fontId="1" type="noConversion"/>
  </si>
  <si>
    <t xml:space="preserve"> UB(CPLEX)</t>
    <phoneticPr fontId="1" type="noConversion"/>
  </si>
  <si>
    <t>gap(CPLEX)</t>
    <phoneticPr fontId="1" type="noConversion"/>
  </si>
  <si>
    <t xml:space="preserve"> Optimal</t>
  </si>
  <si>
    <t xml:space="preserve"> Feasible</t>
  </si>
  <si>
    <t xml:space="preserve"> Unknown</t>
  </si>
  <si>
    <t>CP</t>
    <phoneticPr fontId="1" type="noConversion"/>
  </si>
  <si>
    <t xml:space="preserve"> timelimit(CP)</t>
    <phoneticPr fontId="1" type="noConversion"/>
  </si>
  <si>
    <t xml:space="preserve"> UB(CP)</t>
    <phoneticPr fontId="1" type="noConversion"/>
  </si>
  <si>
    <t>gap(CP)</t>
    <phoneticPr fontId="1" type="noConversion"/>
  </si>
  <si>
    <t>status(CP)</t>
    <phoneticPr fontId="1" type="noConversion"/>
  </si>
  <si>
    <t>status(CPLEX)</t>
    <phoneticPr fontId="1" type="noConversion"/>
  </si>
  <si>
    <t>UB_min(models)</t>
  </si>
  <si>
    <t>UB_min(models)</t>
    <phoneticPr fontId="1" type="noConversion"/>
  </si>
  <si>
    <t>timelimit(GRASP)</t>
    <phoneticPr fontId="1" type="noConversion"/>
  </si>
  <si>
    <t>time(GRASP)</t>
    <phoneticPr fontId="1" type="noConversion"/>
  </si>
  <si>
    <t>UB(GRASP)</t>
    <phoneticPr fontId="1" type="noConversion"/>
  </si>
  <si>
    <t>time_best(GRASP)</t>
    <phoneticPr fontId="1" type="noConversion"/>
  </si>
  <si>
    <t>niter_best(GRASP)</t>
    <phoneticPr fontId="1" type="noConversion"/>
  </si>
  <si>
    <t>niter(GRASP)</t>
    <phoneticPr fontId="1" type="noConversion"/>
  </si>
  <si>
    <t>timelimit(2POH)</t>
    <phoneticPr fontId="1" type="noConversion"/>
  </si>
  <si>
    <t xml:space="preserve"> time(2POH)</t>
    <phoneticPr fontId="1" type="noConversion"/>
  </si>
  <si>
    <t>UB(2POH)</t>
    <phoneticPr fontId="1" type="noConversion"/>
  </si>
  <si>
    <t>UB_init(2POH)</t>
    <phoneticPr fontId="1" type="noConversion"/>
  </si>
  <si>
    <t>time_best(2POH)</t>
    <phoneticPr fontId="1" type="noConversion"/>
  </si>
  <si>
    <t>time_init(2POH)</t>
    <phoneticPr fontId="1" type="noConversion"/>
  </si>
  <si>
    <t>time_mip(2POH)</t>
    <phoneticPr fontId="1" type="noConversion"/>
  </si>
  <si>
    <t>UB(CPLEX)</t>
    <phoneticPr fontId="1" type="noConversion"/>
  </si>
  <si>
    <t>time(CPLEX）</t>
    <phoneticPr fontId="1" type="noConversion"/>
  </si>
  <si>
    <t>LB_max</t>
    <phoneticPr fontId="1" type="noConversion"/>
  </si>
  <si>
    <t>%improve(2POH)</t>
    <phoneticPr fontId="1" type="noConversion"/>
  </si>
  <si>
    <t>#better(GRASP)</t>
    <phoneticPr fontId="1" type="noConversion"/>
  </si>
  <si>
    <t>#better(2POH)</t>
    <phoneticPr fontId="1" type="noConversion"/>
  </si>
  <si>
    <t>gap(GRASP)</t>
    <phoneticPr fontId="1" type="noConversion"/>
  </si>
  <si>
    <t>gap(2POH)</t>
    <phoneticPr fontId="1" type="noConversion"/>
  </si>
  <si>
    <t>%improve(GRASP)</t>
    <phoneticPr fontId="1" type="noConversion"/>
  </si>
  <si>
    <t>n</t>
    <phoneticPr fontId="1" type="noConversion"/>
  </si>
  <si>
    <t>#inst</t>
    <phoneticPr fontId="1" type="noConversion"/>
  </si>
  <si>
    <t>F1(CPLEX)</t>
    <phoneticPr fontId="1" type="noConversion"/>
  </si>
  <si>
    <t>F2(CP)</t>
    <phoneticPr fontId="1" type="noConversion"/>
  </si>
  <si>
    <t>#optimal</t>
    <phoneticPr fontId="1" type="noConversion"/>
  </si>
  <si>
    <t>#feasible</t>
    <phoneticPr fontId="1" type="noConversion"/>
  </si>
  <si>
    <t>#unknown</t>
    <phoneticPr fontId="1" type="noConversion"/>
  </si>
  <si>
    <t>All</t>
    <phoneticPr fontId="1" type="noConversion"/>
  </si>
  <si>
    <t>ub</t>
    <phoneticPr fontId="1" type="noConversion"/>
  </si>
  <si>
    <t>lb</t>
    <phoneticPr fontId="1" type="noConversion"/>
  </si>
  <si>
    <t>time(s)</t>
    <phoneticPr fontId="1" type="noConversion"/>
  </si>
  <si>
    <t>LBLF1</t>
    <phoneticPr fontId="1" type="noConversion"/>
  </si>
  <si>
    <t>improvement(%)</t>
    <phoneticPr fontId="1" type="noConversion"/>
  </si>
  <si>
    <t>#better or equal</t>
    <phoneticPr fontId="1" type="noConversion"/>
  </si>
  <si>
    <t>m</t>
    <phoneticPr fontId="1" type="noConversion"/>
  </si>
  <si>
    <t>LBLP1</t>
    <phoneticPr fontId="1" type="noConversion"/>
  </si>
  <si>
    <t>GRASP</t>
    <phoneticPr fontId="1" type="noConversion"/>
  </si>
  <si>
    <t>2POH</t>
    <phoneticPr fontId="1" type="noConversion"/>
  </si>
  <si>
    <t>gap(%)</t>
    <phoneticPr fontId="1" type="noConversion"/>
  </si>
  <si>
    <t>\eta</t>
    <phoneticPr fontId="1" type="noConversion"/>
  </si>
  <si>
    <t>\mu</t>
    <phoneticPr fontId="1" type="noConversion"/>
  </si>
  <si>
    <t>\omega</t>
    <phoneticPr fontId="1" type="noConversion"/>
  </si>
  <si>
    <t>LB_F1</t>
    <phoneticPr fontId="1" type="noConversion"/>
  </si>
  <si>
    <t>LB_F2</t>
    <phoneticPr fontId="1" type="noConversion"/>
  </si>
  <si>
    <t>LB_models</t>
    <phoneticPr fontId="1" type="noConversion"/>
  </si>
  <si>
    <t>LB(models)</t>
    <phoneticPr fontId="1" type="noConversion"/>
  </si>
  <si>
    <t>%improve(models)</t>
    <phoneticPr fontId="1" type="noConversion"/>
  </si>
  <si>
    <t>%better(models)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</si>
</sst>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_);[Red]\(0\)"/>
    <numFmt numFmtId="178" formatCode="0.00_ "/>
    <numFmt numFmtId="179" formatCode="0.00_);[Red]\(0.0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43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3" fillId="2" borderId="0" xfId="1" applyFont="1" applyAlignment="1">
      <alignment vertical="center"/>
    </xf>
    <xf numFmtId="0" fontId="3" fillId="3" borderId="0" xfId="2" applyFont="1" applyAlignment="1">
      <alignment vertical="center"/>
    </xf>
    <xf numFmtId="0" fontId="3" fillId="4" borderId="0" xfId="3" applyFont="1" applyAlignment="1">
      <alignment vertical="center"/>
    </xf>
    <xf numFmtId="0" fontId="3" fillId="5" borderId="0" xfId="4" applyFont="1" applyAlignment="1">
      <alignment vertical="center"/>
    </xf>
    <xf numFmtId="0" fontId="3" fillId="6" borderId="0" xfId="5" applyFont="1" applyAlignment="1">
      <alignment vertical="center"/>
    </xf>
    <xf numFmtId="0" fontId="5" fillId="7" borderId="0" xfId="6" applyAlignment="1">
      <alignment vertical="center"/>
    </xf>
    <xf numFmtId="0" fontId="3" fillId="7" borderId="0" xfId="6" applyFont="1" applyAlignment="1">
      <alignment vertical="center"/>
    </xf>
    <xf numFmtId="0" fontId="3" fillId="5" borderId="0" xfId="4" applyFont="1" applyAlignment="1"/>
    <xf numFmtId="0" fontId="3" fillId="2" borderId="0" xfId="1" applyFont="1" applyAlignment="1"/>
    <xf numFmtId="0" fontId="3" fillId="3" borderId="0" xfId="2" applyFont="1" applyAlignment="1"/>
    <xf numFmtId="0" fontId="3" fillId="4" borderId="0" xfId="3" applyFont="1" applyAlignme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176" fontId="0" fillId="0" borderId="3" xfId="0" applyNumberFormat="1" applyBorder="1" applyAlignment="1">
      <alignment horizontal="center"/>
    </xf>
    <xf numFmtId="177" fontId="0" fillId="0" borderId="3" xfId="0" applyNumberFormat="1" applyBorder="1" applyAlignment="1">
      <alignment horizontal="center"/>
    </xf>
    <xf numFmtId="178" fontId="0" fillId="0" borderId="0" xfId="0" applyNumberFormat="1" applyAlignment="1">
      <alignment horizontal="center"/>
    </xf>
    <xf numFmtId="178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17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79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</cellXfs>
  <cellStyles count="7">
    <cellStyle name="60% - 着色 1" xfId="1" builtinId="32"/>
    <cellStyle name="60% - 着色 2" xfId="2" builtinId="36"/>
    <cellStyle name="60% - 着色 3" xfId="3" builtinId="40"/>
    <cellStyle name="60% - 着色 4" xfId="4" builtinId="44"/>
    <cellStyle name="60% - 着色 5" xfId="5" builtinId="48"/>
    <cellStyle name="60% - 着色 6" xfId="6" builtinId="5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33"/>
  <sheetViews>
    <sheetView tabSelected="1" topLeftCell="A361" zoomScale="70" zoomScaleNormal="70" workbookViewId="0">
      <selection activeCell="AF396" sqref="AF396"/>
    </sheetView>
  </sheetViews>
  <sheetFormatPr defaultRowHeight="14.25" x14ac:dyDescent="0.2"/>
  <cols>
    <col min="1" max="6" width="9" style="1"/>
    <col min="7" max="7" width="8.875" style="3" customWidth="1"/>
    <col min="8" max="8" width="12.75" style="1" customWidth="1"/>
    <col min="9" max="10" width="9" style="1"/>
    <col min="11" max="11" width="17.75" style="1" customWidth="1"/>
    <col min="12" max="13" width="9" style="1"/>
    <col min="14" max="14" width="13.125" style="1" customWidth="1"/>
    <col min="16" max="16" width="9" style="1"/>
    <col min="17" max="17" width="10.5" style="1" customWidth="1"/>
    <col min="18" max="18" width="11" style="1" customWidth="1"/>
    <col min="19" max="19" width="13" customWidth="1"/>
    <col min="20" max="21" width="9" style="1"/>
    <col min="22" max="22" width="11.875" customWidth="1"/>
    <col min="23" max="23" width="15.125" customWidth="1"/>
    <col min="24" max="25" width="9" customWidth="1"/>
    <col min="31" max="31" width="9.375" bestFit="1" customWidth="1"/>
    <col min="32" max="32" width="19" bestFit="1" customWidth="1"/>
    <col min="33" max="33" width="23.75" bestFit="1" customWidth="1"/>
    <col min="34" max="34" width="20.25" bestFit="1" customWidth="1"/>
  </cols>
  <sheetData>
    <row r="1" spans="1:29" s="2" customFormat="1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4" t="s">
        <v>438</v>
      </c>
      <c r="H1" s="4" t="s">
        <v>439</v>
      </c>
      <c r="I1" s="5" t="s">
        <v>443</v>
      </c>
      <c r="J1" s="5" t="s">
        <v>442</v>
      </c>
      <c r="K1" s="5" t="s">
        <v>446</v>
      </c>
      <c r="L1" s="6" t="s">
        <v>441</v>
      </c>
      <c r="M1" s="6" t="s">
        <v>440</v>
      </c>
      <c r="N1" s="6" t="s">
        <v>447</v>
      </c>
      <c r="O1" s="7" t="s">
        <v>444</v>
      </c>
      <c r="P1" s="7" t="s">
        <v>445</v>
      </c>
      <c r="Q1" s="8" t="s">
        <v>449</v>
      </c>
      <c r="R1" s="8" t="s">
        <v>448</v>
      </c>
      <c r="S1" s="8" t="s">
        <v>450</v>
      </c>
      <c r="T1" s="10" t="s">
        <v>451</v>
      </c>
      <c r="U1" s="10" t="s">
        <v>524</v>
      </c>
      <c r="V1" s="5" t="s">
        <v>452</v>
      </c>
      <c r="W1" s="5" t="s">
        <v>453</v>
      </c>
      <c r="X1" s="5" t="s">
        <v>454</v>
      </c>
      <c r="Y1" s="5" t="s">
        <v>525</v>
      </c>
      <c r="Z1" s="5" t="s">
        <v>455</v>
      </c>
      <c r="AA1" s="5" t="s">
        <v>456</v>
      </c>
      <c r="AB1" s="5" t="s">
        <v>457</v>
      </c>
      <c r="AC1" s="5" t="s">
        <v>526</v>
      </c>
    </row>
    <row r="2" spans="1:29" x14ac:dyDescent="0.2">
      <c r="A2" s="1" t="s">
        <v>6</v>
      </c>
      <c r="B2" s="1">
        <v>30</v>
      </c>
      <c r="C2" s="1">
        <v>4</v>
      </c>
      <c r="D2" s="1">
        <v>1.5</v>
      </c>
      <c r="E2" s="1">
        <v>0.25</v>
      </c>
      <c r="F2" s="1">
        <v>0.25</v>
      </c>
      <c r="G2" s="3">
        <v>38</v>
      </c>
      <c r="H2" s="1">
        <v>4.0000000000000001E-3</v>
      </c>
      <c r="I2" s="1">
        <v>77</v>
      </c>
      <c r="J2" s="1">
        <v>64.772999999999996</v>
      </c>
      <c r="K2" s="1">
        <v>3600</v>
      </c>
      <c r="L2" s="1">
        <v>77</v>
      </c>
      <c r="M2" s="1">
        <v>1.6319999999999999</v>
      </c>
      <c r="N2" s="1">
        <v>3600</v>
      </c>
      <c r="O2" s="1">
        <v>45</v>
      </c>
      <c r="P2" s="1">
        <v>1E-3</v>
      </c>
      <c r="Q2" s="1">
        <v>76</v>
      </c>
      <c r="R2" s="1">
        <v>0.04</v>
      </c>
      <c r="S2" s="1">
        <v>1800</v>
      </c>
      <c r="T2" s="1">
        <f>MAX(G2,I2,L2,O2,Q2)</f>
        <v>77</v>
      </c>
      <c r="U2" s="1">
        <f>MAX(I2,L2)</f>
        <v>77</v>
      </c>
      <c r="V2">
        <f>(Q2-O2)/O2*100</f>
        <v>68.888888888888886</v>
      </c>
      <c r="W2">
        <f>(Q2-I2)/I2*100</f>
        <v>-1.2987012987012987</v>
      </c>
      <c r="X2">
        <f>(Q2-L2)/L2*100</f>
        <v>-1.2987012987012987</v>
      </c>
      <c r="Y2">
        <f>(Q2-U2)/U2*100</f>
        <v>-1.2987012987012987</v>
      </c>
      <c r="Z2">
        <f>IF(Q2&gt;=O2,1,0)</f>
        <v>1</v>
      </c>
      <c r="AA2">
        <f>IF(Q2&gt;=I2,1,0)</f>
        <v>0</v>
      </c>
      <c r="AB2">
        <f>IF(Q2&gt;=L2,1,0)</f>
        <v>0</v>
      </c>
      <c r="AC2">
        <f>IF(Q2&gt;=U2,1,0)</f>
        <v>0</v>
      </c>
    </row>
    <row r="3" spans="1:29" x14ac:dyDescent="0.2">
      <c r="A3" s="1" t="s">
        <v>7</v>
      </c>
      <c r="B3" s="1">
        <v>30</v>
      </c>
      <c r="C3" s="1">
        <v>4</v>
      </c>
      <c r="D3" s="1">
        <v>1.5</v>
      </c>
      <c r="E3" s="1">
        <v>0.25</v>
      </c>
      <c r="F3" s="1">
        <v>0.5</v>
      </c>
      <c r="G3" s="3">
        <v>31</v>
      </c>
      <c r="H3" s="1">
        <v>4.0000000000000001E-3</v>
      </c>
      <c r="I3" s="1">
        <v>63</v>
      </c>
      <c r="J3" s="1">
        <v>1.508</v>
      </c>
      <c r="K3" s="1">
        <v>3600</v>
      </c>
      <c r="L3" s="1">
        <v>63</v>
      </c>
      <c r="M3" s="1">
        <v>2.4169999999999998</v>
      </c>
      <c r="N3" s="1">
        <v>3600</v>
      </c>
      <c r="O3" s="1">
        <v>35</v>
      </c>
      <c r="P3" s="1">
        <v>0</v>
      </c>
      <c r="Q3" s="1">
        <v>53</v>
      </c>
      <c r="R3" s="1">
        <v>0</v>
      </c>
      <c r="S3" s="1">
        <v>1800</v>
      </c>
      <c r="T3" s="1">
        <f t="shared" ref="T3:T66" si="0">MAX(G3,I3,L3,O3,Q3)</f>
        <v>63</v>
      </c>
      <c r="U3" s="1">
        <f t="shared" ref="U3:U66" si="1">MAX(I3,L3)</f>
        <v>63</v>
      </c>
      <c r="V3">
        <f t="shared" ref="V3:V66" si="2">(Q3-O3)/O3*100</f>
        <v>51.428571428571423</v>
      </c>
      <c r="W3">
        <f t="shared" ref="W3:W66" si="3">(Q3-I3)/I3*100</f>
        <v>-15.873015873015872</v>
      </c>
      <c r="X3">
        <f t="shared" ref="X3:X66" si="4">(Q3-L3)/L3*100</f>
        <v>-15.873015873015872</v>
      </c>
      <c r="Y3">
        <f t="shared" ref="Y3:Y66" si="5">(Q3-U3)/U3*100</f>
        <v>-15.873015873015872</v>
      </c>
      <c r="Z3">
        <f t="shared" ref="Z3:Z66" si="6">IF(Q3&gt;=O3,1,0)</f>
        <v>1</v>
      </c>
      <c r="AA3">
        <f t="shared" ref="AA3:AA66" si="7">IF(Q3&gt;=I3,1,0)</f>
        <v>0</v>
      </c>
      <c r="AB3">
        <f t="shared" ref="AB3:AB66" si="8">IF(Q3&gt;=L3,1,0)</f>
        <v>0</v>
      </c>
      <c r="AC3">
        <f t="shared" ref="AC3:AC66" si="9">IF(Q3&gt;=U3,1,0)</f>
        <v>0</v>
      </c>
    </row>
    <row r="4" spans="1:29" x14ac:dyDescent="0.2">
      <c r="A4" s="1" t="s">
        <v>8</v>
      </c>
      <c r="B4" s="1">
        <v>30</v>
      </c>
      <c r="C4" s="1">
        <v>4</v>
      </c>
      <c r="D4" s="1">
        <v>1.5</v>
      </c>
      <c r="E4" s="1">
        <v>0.25</v>
      </c>
      <c r="F4" s="1">
        <v>0.75</v>
      </c>
      <c r="G4" s="3">
        <v>42</v>
      </c>
      <c r="H4" s="1">
        <v>4.0000000000000001E-3</v>
      </c>
      <c r="I4" s="1">
        <v>86</v>
      </c>
      <c r="J4" s="1">
        <v>19.515000000000001</v>
      </c>
      <c r="K4" s="1">
        <v>3600</v>
      </c>
      <c r="L4" s="1">
        <v>86</v>
      </c>
      <c r="M4" s="1">
        <v>14.891999999999999</v>
      </c>
      <c r="N4" s="1">
        <v>3600</v>
      </c>
      <c r="O4" s="1">
        <v>51</v>
      </c>
      <c r="P4" s="1">
        <v>0</v>
      </c>
      <c r="Q4" s="1">
        <v>70</v>
      </c>
      <c r="R4" s="1">
        <v>0.01</v>
      </c>
      <c r="S4" s="1">
        <v>1800</v>
      </c>
      <c r="T4" s="1">
        <f t="shared" si="0"/>
        <v>86</v>
      </c>
      <c r="U4" s="1">
        <f t="shared" si="1"/>
        <v>86</v>
      </c>
      <c r="V4">
        <f t="shared" si="2"/>
        <v>37.254901960784316</v>
      </c>
      <c r="W4">
        <f t="shared" si="3"/>
        <v>-18.604651162790699</v>
      </c>
      <c r="X4">
        <f t="shared" si="4"/>
        <v>-18.604651162790699</v>
      </c>
      <c r="Y4">
        <f t="shared" si="5"/>
        <v>-18.604651162790699</v>
      </c>
      <c r="Z4">
        <f t="shared" si="6"/>
        <v>1</v>
      </c>
      <c r="AA4">
        <f t="shared" si="7"/>
        <v>0</v>
      </c>
      <c r="AB4">
        <f t="shared" si="8"/>
        <v>0</v>
      </c>
      <c r="AC4">
        <f t="shared" si="9"/>
        <v>0</v>
      </c>
    </row>
    <row r="5" spans="1:29" x14ac:dyDescent="0.2">
      <c r="A5" s="1" t="s">
        <v>9</v>
      </c>
      <c r="B5" s="1">
        <v>30</v>
      </c>
      <c r="C5" s="1">
        <v>4</v>
      </c>
      <c r="D5" s="1">
        <v>1.5</v>
      </c>
      <c r="E5" s="1">
        <v>0.5</v>
      </c>
      <c r="F5" s="1">
        <v>0.25</v>
      </c>
      <c r="G5" s="3">
        <v>42</v>
      </c>
      <c r="H5" s="1">
        <v>6.0000000000000001E-3</v>
      </c>
      <c r="I5" s="1">
        <v>55</v>
      </c>
      <c r="J5" s="1">
        <v>3600.877</v>
      </c>
      <c r="K5" s="1">
        <v>3600</v>
      </c>
      <c r="L5" s="1">
        <v>112</v>
      </c>
      <c r="M5" s="1">
        <v>3600.069</v>
      </c>
      <c r="N5" s="1">
        <v>3600</v>
      </c>
      <c r="O5" s="1">
        <v>46</v>
      </c>
      <c r="P5" s="1">
        <v>0</v>
      </c>
      <c r="Q5" s="1">
        <v>132</v>
      </c>
      <c r="R5" s="1">
        <v>0.11</v>
      </c>
      <c r="S5" s="1">
        <v>1800</v>
      </c>
      <c r="T5" s="1">
        <f t="shared" si="0"/>
        <v>132</v>
      </c>
      <c r="U5" s="1">
        <f t="shared" si="1"/>
        <v>112</v>
      </c>
      <c r="V5">
        <f t="shared" si="2"/>
        <v>186.95652173913044</v>
      </c>
      <c r="W5">
        <f t="shared" si="3"/>
        <v>140</v>
      </c>
      <c r="X5">
        <f t="shared" si="4"/>
        <v>17.857142857142858</v>
      </c>
      <c r="Y5">
        <f t="shared" si="5"/>
        <v>17.857142857142858</v>
      </c>
      <c r="Z5">
        <f t="shared" si="6"/>
        <v>1</v>
      </c>
      <c r="AA5">
        <f t="shared" si="7"/>
        <v>1</v>
      </c>
      <c r="AB5">
        <f t="shared" si="8"/>
        <v>1</v>
      </c>
      <c r="AC5">
        <f t="shared" si="9"/>
        <v>1</v>
      </c>
    </row>
    <row r="6" spans="1:29" x14ac:dyDescent="0.2">
      <c r="A6" s="1" t="s">
        <v>10</v>
      </c>
      <c r="B6" s="1">
        <v>30</v>
      </c>
      <c r="C6" s="1">
        <v>4</v>
      </c>
      <c r="D6" s="1">
        <v>1.5</v>
      </c>
      <c r="E6" s="1">
        <v>0.5</v>
      </c>
      <c r="F6" s="1">
        <v>0.5</v>
      </c>
      <c r="G6" s="3">
        <v>50</v>
      </c>
      <c r="H6" s="1">
        <v>8.9999999999999993E-3</v>
      </c>
      <c r="I6" s="1">
        <v>72</v>
      </c>
      <c r="J6" s="1">
        <v>3600.0079999999998</v>
      </c>
      <c r="K6" s="1">
        <v>3600</v>
      </c>
      <c r="L6" s="1">
        <v>111</v>
      </c>
      <c r="M6" s="1">
        <v>3600.05</v>
      </c>
      <c r="N6" s="1">
        <v>3600</v>
      </c>
      <c r="O6" s="1">
        <v>64</v>
      </c>
      <c r="P6" s="1">
        <v>0</v>
      </c>
      <c r="Q6" s="1">
        <v>141</v>
      </c>
      <c r="R6" s="1">
        <v>0.01</v>
      </c>
      <c r="S6" s="1">
        <v>1800</v>
      </c>
      <c r="T6" s="1">
        <f t="shared" si="0"/>
        <v>141</v>
      </c>
      <c r="U6" s="1">
        <f t="shared" si="1"/>
        <v>111</v>
      </c>
      <c r="V6">
        <f t="shared" si="2"/>
        <v>120.3125</v>
      </c>
      <c r="W6">
        <f t="shared" si="3"/>
        <v>95.833333333333343</v>
      </c>
      <c r="X6">
        <f t="shared" si="4"/>
        <v>27.027027027027028</v>
      </c>
      <c r="Y6">
        <f t="shared" si="5"/>
        <v>27.027027027027028</v>
      </c>
      <c r="Z6">
        <f t="shared" si="6"/>
        <v>1</v>
      </c>
      <c r="AA6">
        <f t="shared" si="7"/>
        <v>1</v>
      </c>
      <c r="AB6">
        <f t="shared" si="8"/>
        <v>1</v>
      </c>
      <c r="AC6">
        <f t="shared" si="9"/>
        <v>1</v>
      </c>
    </row>
    <row r="7" spans="1:29" x14ac:dyDescent="0.2">
      <c r="A7" s="1" t="s">
        <v>11</v>
      </c>
      <c r="B7" s="1">
        <v>30</v>
      </c>
      <c r="C7" s="1">
        <v>4</v>
      </c>
      <c r="D7" s="1">
        <v>1.5</v>
      </c>
      <c r="E7" s="1">
        <v>0.5</v>
      </c>
      <c r="F7" s="1">
        <v>0.75</v>
      </c>
      <c r="G7" s="3">
        <v>57</v>
      </c>
      <c r="H7" s="1">
        <v>8.0000000000000002E-3</v>
      </c>
      <c r="I7" s="1">
        <v>91</v>
      </c>
      <c r="J7" s="1">
        <v>3600.0079999999998</v>
      </c>
      <c r="K7" s="1">
        <v>3600</v>
      </c>
      <c r="L7" s="1">
        <v>137</v>
      </c>
      <c r="M7" s="1">
        <v>3600.0120000000002</v>
      </c>
      <c r="N7" s="1">
        <v>3600</v>
      </c>
      <c r="O7" s="1">
        <v>77</v>
      </c>
      <c r="P7" s="1">
        <v>0</v>
      </c>
      <c r="Q7" s="1">
        <v>185</v>
      </c>
      <c r="R7" s="1">
        <v>7.0000000000000007E-2</v>
      </c>
      <c r="S7" s="1">
        <v>1800</v>
      </c>
      <c r="T7" s="1">
        <f t="shared" si="0"/>
        <v>185</v>
      </c>
      <c r="U7" s="1">
        <f t="shared" si="1"/>
        <v>137</v>
      </c>
      <c r="V7">
        <f t="shared" si="2"/>
        <v>140.25974025974025</v>
      </c>
      <c r="W7">
        <f t="shared" si="3"/>
        <v>103.29670329670331</v>
      </c>
      <c r="X7">
        <f t="shared" si="4"/>
        <v>35.036496350364963</v>
      </c>
      <c r="Y7">
        <f t="shared" si="5"/>
        <v>35.036496350364963</v>
      </c>
      <c r="Z7">
        <f t="shared" si="6"/>
        <v>1</v>
      </c>
      <c r="AA7">
        <f t="shared" si="7"/>
        <v>1</v>
      </c>
      <c r="AB7">
        <f t="shared" si="8"/>
        <v>1</v>
      </c>
      <c r="AC7">
        <f t="shared" si="9"/>
        <v>1</v>
      </c>
    </row>
    <row r="8" spans="1:29" x14ac:dyDescent="0.2">
      <c r="A8" s="1" t="s">
        <v>12</v>
      </c>
      <c r="B8" s="1">
        <v>30</v>
      </c>
      <c r="C8" s="1">
        <v>4</v>
      </c>
      <c r="D8" s="1">
        <v>1.5</v>
      </c>
      <c r="E8" s="1">
        <v>0.75</v>
      </c>
      <c r="F8" s="1">
        <v>0.25</v>
      </c>
      <c r="G8" s="3">
        <v>48</v>
      </c>
      <c r="H8" s="1">
        <v>0.01</v>
      </c>
      <c r="I8" s="1">
        <v>58</v>
      </c>
      <c r="J8" s="1">
        <v>3601.1260000000002</v>
      </c>
      <c r="K8" s="1">
        <v>3600</v>
      </c>
      <c r="L8" s="1">
        <v>123</v>
      </c>
      <c r="M8" s="1">
        <v>3600.0709999999999</v>
      </c>
      <c r="N8" s="1">
        <v>3600</v>
      </c>
      <c r="O8" s="1">
        <v>58</v>
      </c>
      <c r="P8" s="1">
        <v>0</v>
      </c>
      <c r="Q8" s="1">
        <v>146</v>
      </c>
      <c r="R8" s="1">
        <v>0.05</v>
      </c>
      <c r="S8" s="1">
        <v>1800</v>
      </c>
      <c r="T8" s="1">
        <f t="shared" si="0"/>
        <v>146</v>
      </c>
      <c r="U8" s="1">
        <f t="shared" si="1"/>
        <v>123</v>
      </c>
      <c r="V8">
        <f t="shared" si="2"/>
        <v>151.72413793103448</v>
      </c>
      <c r="W8">
        <f t="shared" si="3"/>
        <v>151.72413793103448</v>
      </c>
      <c r="X8">
        <f t="shared" si="4"/>
        <v>18.699186991869919</v>
      </c>
      <c r="Y8">
        <f t="shared" si="5"/>
        <v>18.699186991869919</v>
      </c>
      <c r="Z8">
        <f t="shared" si="6"/>
        <v>1</v>
      </c>
      <c r="AA8">
        <f t="shared" si="7"/>
        <v>1</v>
      </c>
      <c r="AB8">
        <f t="shared" si="8"/>
        <v>1</v>
      </c>
      <c r="AC8">
        <f t="shared" si="9"/>
        <v>1</v>
      </c>
    </row>
    <row r="9" spans="1:29" x14ac:dyDescent="0.2">
      <c r="A9" s="1" t="s">
        <v>13</v>
      </c>
      <c r="B9" s="1">
        <v>30</v>
      </c>
      <c r="C9" s="1">
        <v>4</v>
      </c>
      <c r="D9" s="1">
        <v>1.5</v>
      </c>
      <c r="E9" s="1">
        <v>0.75</v>
      </c>
      <c r="F9" s="1">
        <v>0.5</v>
      </c>
      <c r="G9" s="3">
        <v>60</v>
      </c>
      <c r="H9" s="1">
        <v>1.2999999999999999E-2</v>
      </c>
      <c r="I9" s="1">
        <v>95</v>
      </c>
      <c r="J9" s="1">
        <v>3600.0120000000002</v>
      </c>
      <c r="K9" s="1">
        <v>3600</v>
      </c>
      <c r="L9" s="1">
        <v>140</v>
      </c>
      <c r="M9" s="1">
        <v>3600.0709999999999</v>
      </c>
      <c r="N9" s="1">
        <v>3600</v>
      </c>
      <c r="O9" s="1">
        <v>85</v>
      </c>
      <c r="P9" s="1">
        <v>0</v>
      </c>
      <c r="Q9" s="1">
        <v>180</v>
      </c>
      <c r="R9" s="1">
        <v>0.05</v>
      </c>
      <c r="S9" s="1">
        <v>1800</v>
      </c>
      <c r="T9" s="1">
        <f t="shared" si="0"/>
        <v>180</v>
      </c>
      <c r="U9" s="1">
        <f t="shared" si="1"/>
        <v>140</v>
      </c>
      <c r="V9">
        <f t="shared" si="2"/>
        <v>111.76470588235294</v>
      </c>
      <c r="W9">
        <f t="shared" si="3"/>
        <v>89.473684210526315</v>
      </c>
      <c r="X9">
        <f t="shared" si="4"/>
        <v>28.571428571428569</v>
      </c>
      <c r="Y9">
        <f t="shared" si="5"/>
        <v>28.571428571428569</v>
      </c>
      <c r="Z9">
        <f t="shared" si="6"/>
        <v>1</v>
      </c>
      <c r="AA9">
        <f t="shared" si="7"/>
        <v>1</v>
      </c>
      <c r="AB9">
        <f t="shared" si="8"/>
        <v>1</v>
      </c>
      <c r="AC9">
        <f t="shared" si="9"/>
        <v>1</v>
      </c>
    </row>
    <row r="10" spans="1:29" x14ac:dyDescent="0.2">
      <c r="A10" s="1" t="s">
        <v>14</v>
      </c>
      <c r="B10" s="1">
        <v>30</v>
      </c>
      <c r="C10" s="1">
        <v>4</v>
      </c>
      <c r="D10" s="1">
        <v>1.5</v>
      </c>
      <c r="E10" s="1">
        <v>0.75</v>
      </c>
      <c r="F10" s="1">
        <v>0.75</v>
      </c>
      <c r="G10" s="3">
        <v>45</v>
      </c>
      <c r="H10" s="1">
        <v>0.01</v>
      </c>
      <c r="I10" s="1">
        <v>77</v>
      </c>
      <c r="J10" s="1">
        <v>3600.0120000000002</v>
      </c>
      <c r="K10" s="1">
        <v>3600</v>
      </c>
      <c r="L10" s="1">
        <v>130</v>
      </c>
      <c r="M10" s="1">
        <v>3600.0309999999999</v>
      </c>
      <c r="N10" s="1">
        <v>3600</v>
      </c>
      <c r="O10" s="1">
        <v>73</v>
      </c>
      <c r="P10" s="1">
        <v>0</v>
      </c>
      <c r="Q10" s="1">
        <v>182</v>
      </c>
      <c r="R10" s="1">
        <v>0.03</v>
      </c>
      <c r="S10" s="1">
        <v>1800</v>
      </c>
      <c r="T10" s="1">
        <f t="shared" si="0"/>
        <v>182</v>
      </c>
      <c r="U10" s="1">
        <f t="shared" si="1"/>
        <v>130</v>
      </c>
      <c r="V10">
        <f t="shared" si="2"/>
        <v>149.31506849315068</v>
      </c>
      <c r="W10">
        <f t="shared" si="3"/>
        <v>136.36363636363635</v>
      </c>
      <c r="X10">
        <f t="shared" si="4"/>
        <v>40</v>
      </c>
      <c r="Y10">
        <f t="shared" si="5"/>
        <v>40</v>
      </c>
      <c r="Z10">
        <f t="shared" si="6"/>
        <v>1</v>
      </c>
      <c r="AA10">
        <f t="shared" si="7"/>
        <v>1</v>
      </c>
      <c r="AB10">
        <f t="shared" si="8"/>
        <v>1</v>
      </c>
      <c r="AC10">
        <f t="shared" si="9"/>
        <v>1</v>
      </c>
    </row>
    <row r="11" spans="1:29" x14ac:dyDescent="0.2">
      <c r="A11" s="1" t="s">
        <v>15</v>
      </c>
      <c r="B11" s="1">
        <v>30</v>
      </c>
      <c r="C11" s="1">
        <v>4</v>
      </c>
      <c r="D11" s="1">
        <v>1.8</v>
      </c>
      <c r="E11" s="1">
        <v>0.25</v>
      </c>
      <c r="F11" s="1">
        <v>0.25</v>
      </c>
      <c r="G11" s="3">
        <v>60</v>
      </c>
      <c r="H11" s="1">
        <v>4.0000000000000001E-3</v>
      </c>
      <c r="I11" s="1">
        <v>83</v>
      </c>
      <c r="J11" s="1">
        <v>0.20599999999999999</v>
      </c>
      <c r="K11" s="1">
        <v>3600</v>
      </c>
      <c r="L11" s="1">
        <v>83</v>
      </c>
      <c r="M11" s="1">
        <v>0.79700000000000004</v>
      </c>
      <c r="N11" s="1">
        <v>3600</v>
      </c>
      <c r="O11" s="1">
        <v>65</v>
      </c>
      <c r="P11" s="1">
        <v>0</v>
      </c>
      <c r="Q11" s="1">
        <v>61</v>
      </c>
      <c r="R11" s="1">
        <v>0</v>
      </c>
      <c r="S11" s="1">
        <v>1800</v>
      </c>
      <c r="T11" s="1">
        <f t="shared" si="0"/>
        <v>83</v>
      </c>
      <c r="U11" s="1">
        <f t="shared" si="1"/>
        <v>83</v>
      </c>
      <c r="V11">
        <f t="shared" si="2"/>
        <v>-6.1538461538461542</v>
      </c>
      <c r="W11">
        <f t="shared" si="3"/>
        <v>-26.506024096385545</v>
      </c>
      <c r="X11">
        <f t="shared" si="4"/>
        <v>-26.506024096385545</v>
      </c>
      <c r="Y11">
        <f t="shared" si="5"/>
        <v>-26.506024096385545</v>
      </c>
      <c r="Z11">
        <f t="shared" si="6"/>
        <v>0</v>
      </c>
      <c r="AA11">
        <f t="shared" si="7"/>
        <v>0</v>
      </c>
      <c r="AB11">
        <f t="shared" si="8"/>
        <v>0</v>
      </c>
      <c r="AC11">
        <f t="shared" si="9"/>
        <v>0</v>
      </c>
    </row>
    <row r="12" spans="1:29" x14ac:dyDescent="0.2">
      <c r="A12" s="1" t="s">
        <v>16</v>
      </c>
      <c r="B12" s="1">
        <v>30</v>
      </c>
      <c r="C12" s="1">
        <v>4</v>
      </c>
      <c r="D12" s="1">
        <v>1.8</v>
      </c>
      <c r="E12" s="1">
        <v>0.25</v>
      </c>
      <c r="F12" s="1">
        <v>0.5</v>
      </c>
      <c r="G12" s="3">
        <v>43</v>
      </c>
      <c r="H12" s="1">
        <v>4.0000000000000001E-3</v>
      </c>
      <c r="I12" s="1">
        <v>90</v>
      </c>
      <c r="J12" s="1">
        <v>4.4710000000000001</v>
      </c>
      <c r="K12" s="1">
        <v>3600</v>
      </c>
      <c r="L12" s="1">
        <v>90</v>
      </c>
      <c r="M12" s="1">
        <v>13.592000000000001</v>
      </c>
      <c r="N12" s="1">
        <v>3600</v>
      </c>
      <c r="O12" s="1">
        <v>48</v>
      </c>
      <c r="P12" s="1">
        <v>0</v>
      </c>
      <c r="Q12" s="1">
        <v>90</v>
      </c>
      <c r="R12" s="1">
        <v>0</v>
      </c>
      <c r="S12" s="1">
        <v>1800</v>
      </c>
      <c r="T12" s="1">
        <f t="shared" si="0"/>
        <v>90</v>
      </c>
      <c r="U12" s="1">
        <f t="shared" si="1"/>
        <v>90</v>
      </c>
      <c r="V12">
        <f t="shared" si="2"/>
        <v>87.5</v>
      </c>
      <c r="W12">
        <f t="shared" si="3"/>
        <v>0</v>
      </c>
      <c r="X12">
        <f t="shared" si="4"/>
        <v>0</v>
      </c>
      <c r="Y12">
        <f t="shared" si="5"/>
        <v>0</v>
      </c>
      <c r="Z12">
        <f t="shared" si="6"/>
        <v>1</v>
      </c>
      <c r="AA12">
        <f t="shared" si="7"/>
        <v>1</v>
      </c>
      <c r="AB12">
        <f t="shared" si="8"/>
        <v>1</v>
      </c>
      <c r="AC12">
        <f t="shared" si="9"/>
        <v>1</v>
      </c>
    </row>
    <row r="13" spans="1:29" x14ac:dyDescent="0.2">
      <c r="A13" s="1" t="s">
        <v>17</v>
      </c>
      <c r="B13" s="1">
        <v>30</v>
      </c>
      <c r="C13" s="1">
        <v>4</v>
      </c>
      <c r="D13" s="1">
        <v>1.8</v>
      </c>
      <c r="E13" s="1">
        <v>0.25</v>
      </c>
      <c r="F13" s="1">
        <v>0.75</v>
      </c>
      <c r="G13" s="3">
        <v>46</v>
      </c>
      <c r="H13" s="1">
        <v>3.0000000000000001E-3</v>
      </c>
      <c r="I13" s="1">
        <v>84</v>
      </c>
      <c r="J13" s="1">
        <v>0.79</v>
      </c>
      <c r="K13" s="1">
        <v>3600</v>
      </c>
      <c r="L13" s="1">
        <v>84</v>
      </c>
      <c r="M13" s="1">
        <v>1.7430000000000001</v>
      </c>
      <c r="N13" s="1">
        <v>3600</v>
      </c>
      <c r="O13" s="1">
        <v>48</v>
      </c>
      <c r="P13" s="1">
        <v>0</v>
      </c>
      <c r="Q13" s="1">
        <v>70</v>
      </c>
      <c r="R13" s="1">
        <v>0</v>
      </c>
      <c r="S13" s="1">
        <v>1800</v>
      </c>
      <c r="T13" s="1">
        <f t="shared" si="0"/>
        <v>84</v>
      </c>
      <c r="U13" s="1">
        <f t="shared" si="1"/>
        <v>84</v>
      </c>
      <c r="V13">
        <f t="shared" si="2"/>
        <v>45.833333333333329</v>
      </c>
      <c r="W13">
        <f t="shared" si="3"/>
        <v>-16.666666666666664</v>
      </c>
      <c r="X13">
        <f t="shared" si="4"/>
        <v>-16.666666666666664</v>
      </c>
      <c r="Y13">
        <f t="shared" si="5"/>
        <v>-16.666666666666664</v>
      </c>
      <c r="Z13">
        <f t="shared" si="6"/>
        <v>1</v>
      </c>
      <c r="AA13">
        <f t="shared" si="7"/>
        <v>0</v>
      </c>
      <c r="AB13">
        <f t="shared" si="8"/>
        <v>0</v>
      </c>
      <c r="AC13">
        <f t="shared" si="9"/>
        <v>0</v>
      </c>
    </row>
    <row r="14" spans="1:29" x14ac:dyDescent="0.2">
      <c r="A14" s="1" t="s">
        <v>18</v>
      </c>
      <c r="B14" s="1">
        <v>30</v>
      </c>
      <c r="C14" s="1">
        <v>4</v>
      </c>
      <c r="D14" s="1">
        <v>1.8</v>
      </c>
      <c r="E14" s="1">
        <v>0.5</v>
      </c>
      <c r="F14" s="1">
        <v>0.25</v>
      </c>
      <c r="G14" s="3">
        <v>40</v>
      </c>
      <c r="H14" s="1">
        <v>6.0000000000000001E-3</v>
      </c>
      <c r="I14" s="1">
        <v>67</v>
      </c>
      <c r="J14" s="1">
        <v>3600.0070000000001</v>
      </c>
      <c r="K14" s="1">
        <v>3600</v>
      </c>
      <c r="L14" s="1">
        <v>130</v>
      </c>
      <c r="M14" s="1">
        <v>3600.056</v>
      </c>
      <c r="N14" s="1">
        <v>3600</v>
      </c>
      <c r="O14" s="1">
        <v>47</v>
      </c>
      <c r="P14" s="1">
        <v>0</v>
      </c>
      <c r="Q14" s="1">
        <v>148</v>
      </c>
      <c r="R14" s="1">
        <v>0</v>
      </c>
      <c r="S14" s="1">
        <v>1800</v>
      </c>
      <c r="T14" s="1">
        <f t="shared" si="0"/>
        <v>148</v>
      </c>
      <c r="U14" s="1">
        <f t="shared" si="1"/>
        <v>130</v>
      </c>
      <c r="V14">
        <f t="shared" si="2"/>
        <v>214.89361702127661</v>
      </c>
      <c r="W14">
        <f t="shared" si="3"/>
        <v>120.89552238805969</v>
      </c>
      <c r="X14">
        <f t="shared" si="4"/>
        <v>13.846153846153847</v>
      </c>
      <c r="Y14">
        <f t="shared" si="5"/>
        <v>13.846153846153847</v>
      </c>
      <c r="Z14">
        <f t="shared" si="6"/>
        <v>1</v>
      </c>
      <c r="AA14">
        <f t="shared" si="7"/>
        <v>1</v>
      </c>
      <c r="AB14">
        <f t="shared" si="8"/>
        <v>1</v>
      </c>
      <c r="AC14">
        <f t="shared" si="9"/>
        <v>1</v>
      </c>
    </row>
    <row r="15" spans="1:29" x14ac:dyDescent="0.2">
      <c r="A15" s="1" t="s">
        <v>19</v>
      </c>
      <c r="B15" s="1">
        <v>30</v>
      </c>
      <c r="C15" s="1">
        <v>4</v>
      </c>
      <c r="D15" s="1">
        <v>1.8</v>
      </c>
      <c r="E15" s="1">
        <v>0.5</v>
      </c>
      <c r="F15" s="1">
        <v>0.5</v>
      </c>
      <c r="G15" s="3">
        <v>50</v>
      </c>
      <c r="H15" s="1">
        <v>8.0000000000000002E-3</v>
      </c>
      <c r="I15" s="1">
        <v>72</v>
      </c>
      <c r="J15" s="1">
        <v>3600.0079999999998</v>
      </c>
      <c r="K15" s="1">
        <v>3600</v>
      </c>
      <c r="L15" s="1">
        <v>105</v>
      </c>
      <c r="M15" s="1">
        <v>3600.058</v>
      </c>
      <c r="N15" s="1">
        <v>3600</v>
      </c>
      <c r="O15" s="1">
        <v>63</v>
      </c>
      <c r="P15" s="1">
        <v>0</v>
      </c>
      <c r="Q15" s="1">
        <v>124</v>
      </c>
      <c r="R15" s="1">
        <v>0.02</v>
      </c>
      <c r="S15" s="1">
        <v>1800</v>
      </c>
      <c r="T15" s="1">
        <f t="shared" si="0"/>
        <v>124</v>
      </c>
      <c r="U15" s="1">
        <f t="shared" si="1"/>
        <v>105</v>
      </c>
      <c r="V15">
        <f t="shared" si="2"/>
        <v>96.825396825396822</v>
      </c>
      <c r="W15">
        <f t="shared" si="3"/>
        <v>72.222222222222214</v>
      </c>
      <c r="X15">
        <f t="shared" si="4"/>
        <v>18.095238095238095</v>
      </c>
      <c r="Y15">
        <f t="shared" si="5"/>
        <v>18.095238095238095</v>
      </c>
      <c r="Z15">
        <f t="shared" si="6"/>
        <v>1</v>
      </c>
      <c r="AA15">
        <f t="shared" si="7"/>
        <v>1</v>
      </c>
      <c r="AB15">
        <f t="shared" si="8"/>
        <v>1</v>
      </c>
      <c r="AC15">
        <f t="shared" si="9"/>
        <v>1</v>
      </c>
    </row>
    <row r="16" spans="1:29" x14ac:dyDescent="0.2">
      <c r="A16" s="1" t="s">
        <v>20</v>
      </c>
      <c r="B16" s="1">
        <v>30</v>
      </c>
      <c r="C16" s="1">
        <v>4</v>
      </c>
      <c r="D16" s="1">
        <v>1.8</v>
      </c>
      <c r="E16" s="1">
        <v>0.5</v>
      </c>
      <c r="F16" s="1">
        <v>0.75</v>
      </c>
      <c r="G16" s="3">
        <v>46</v>
      </c>
      <c r="H16" s="1">
        <v>8.9999999999999993E-3</v>
      </c>
      <c r="I16" s="1">
        <v>92</v>
      </c>
      <c r="J16" s="1">
        <v>3600.0070000000001</v>
      </c>
      <c r="K16" s="1">
        <v>3600</v>
      </c>
      <c r="L16" s="1">
        <v>88</v>
      </c>
      <c r="M16" s="1">
        <v>3600.0479999999998</v>
      </c>
      <c r="N16" s="1">
        <v>3600</v>
      </c>
      <c r="O16" s="1">
        <v>68</v>
      </c>
      <c r="P16" s="1">
        <v>0</v>
      </c>
      <c r="Q16" s="1">
        <v>122</v>
      </c>
      <c r="R16" s="1">
        <v>0</v>
      </c>
      <c r="S16" s="1">
        <v>1800</v>
      </c>
      <c r="T16" s="1">
        <f t="shared" si="0"/>
        <v>122</v>
      </c>
      <c r="U16" s="1">
        <f t="shared" si="1"/>
        <v>92</v>
      </c>
      <c r="V16">
        <f t="shared" si="2"/>
        <v>79.411764705882348</v>
      </c>
      <c r="W16">
        <f t="shared" si="3"/>
        <v>32.608695652173914</v>
      </c>
      <c r="X16">
        <f t="shared" si="4"/>
        <v>38.636363636363633</v>
      </c>
      <c r="Y16">
        <f t="shared" si="5"/>
        <v>32.608695652173914</v>
      </c>
      <c r="Z16">
        <f t="shared" si="6"/>
        <v>1</v>
      </c>
      <c r="AA16">
        <f t="shared" si="7"/>
        <v>1</v>
      </c>
      <c r="AB16">
        <f t="shared" si="8"/>
        <v>1</v>
      </c>
      <c r="AC16">
        <f t="shared" si="9"/>
        <v>1</v>
      </c>
    </row>
    <row r="17" spans="1:29" x14ac:dyDescent="0.2">
      <c r="A17" s="1" t="s">
        <v>21</v>
      </c>
      <c r="B17" s="1">
        <v>30</v>
      </c>
      <c r="C17" s="1">
        <v>4</v>
      </c>
      <c r="D17" s="1">
        <v>1.8</v>
      </c>
      <c r="E17" s="1">
        <v>0.75</v>
      </c>
      <c r="F17" s="1">
        <v>0.25</v>
      </c>
      <c r="G17" s="3">
        <v>58</v>
      </c>
      <c r="H17" s="1">
        <v>1.0999999999999999E-2</v>
      </c>
      <c r="I17" s="1">
        <v>89</v>
      </c>
      <c r="J17" s="1">
        <v>3600.0079999999998</v>
      </c>
      <c r="K17" s="1">
        <v>3600</v>
      </c>
      <c r="L17" s="1">
        <v>143</v>
      </c>
      <c r="M17" s="1">
        <v>3600.0749999999998</v>
      </c>
      <c r="N17" s="1">
        <v>3600</v>
      </c>
      <c r="O17" s="1">
        <v>77</v>
      </c>
      <c r="P17" s="1">
        <v>0</v>
      </c>
      <c r="Q17" s="1">
        <v>169</v>
      </c>
      <c r="R17" s="1">
        <v>0.01</v>
      </c>
      <c r="S17" s="1">
        <v>1800</v>
      </c>
      <c r="T17" s="1">
        <f t="shared" si="0"/>
        <v>169</v>
      </c>
      <c r="U17" s="1">
        <f t="shared" si="1"/>
        <v>143</v>
      </c>
      <c r="V17">
        <f t="shared" si="2"/>
        <v>119.48051948051948</v>
      </c>
      <c r="W17">
        <f t="shared" si="3"/>
        <v>89.887640449438194</v>
      </c>
      <c r="X17">
        <f t="shared" si="4"/>
        <v>18.181818181818183</v>
      </c>
      <c r="Y17">
        <f t="shared" si="5"/>
        <v>18.181818181818183</v>
      </c>
      <c r="Z17">
        <f t="shared" si="6"/>
        <v>1</v>
      </c>
      <c r="AA17">
        <f t="shared" si="7"/>
        <v>1</v>
      </c>
      <c r="AB17">
        <f t="shared" si="8"/>
        <v>1</v>
      </c>
      <c r="AC17">
        <f t="shared" si="9"/>
        <v>1</v>
      </c>
    </row>
    <row r="18" spans="1:29" x14ac:dyDescent="0.2">
      <c r="A18" s="1" t="s">
        <v>22</v>
      </c>
      <c r="B18" s="1">
        <v>30</v>
      </c>
      <c r="C18" s="1">
        <v>4</v>
      </c>
      <c r="D18" s="1">
        <v>1.8</v>
      </c>
      <c r="E18" s="1">
        <v>0.75</v>
      </c>
      <c r="F18" s="1">
        <v>0.5</v>
      </c>
      <c r="G18" s="3">
        <v>58</v>
      </c>
      <c r="H18" s="1">
        <v>1.0999999999999999E-2</v>
      </c>
      <c r="I18" s="1">
        <v>87</v>
      </c>
      <c r="J18" s="1">
        <v>3600.0630000000001</v>
      </c>
      <c r="K18" s="1">
        <v>3600</v>
      </c>
      <c r="L18" s="1">
        <v>128</v>
      </c>
      <c r="M18" s="1">
        <v>3600.0349999999999</v>
      </c>
      <c r="N18" s="1">
        <v>3600</v>
      </c>
      <c r="O18" s="1">
        <v>86</v>
      </c>
      <c r="P18" s="1">
        <v>0</v>
      </c>
      <c r="Q18" s="1">
        <v>155</v>
      </c>
      <c r="R18" s="1">
        <v>0.03</v>
      </c>
      <c r="S18" s="1">
        <v>1800</v>
      </c>
      <c r="T18" s="1">
        <f t="shared" si="0"/>
        <v>155</v>
      </c>
      <c r="U18" s="1">
        <f t="shared" si="1"/>
        <v>128</v>
      </c>
      <c r="V18">
        <f t="shared" si="2"/>
        <v>80.232558139534888</v>
      </c>
      <c r="W18">
        <f t="shared" si="3"/>
        <v>78.160919540229884</v>
      </c>
      <c r="X18">
        <f t="shared" si="4"/>
        <v>21.09375</v>
      </c>
      <c r="Y18">
        <f t="shared" si="5"/>
        <v>21.09375</v>
      </c>
      <c r="Z18">
        <f t="shared" si="6"/>
        <v>1</v>
      </c>
      <c r="AA18">
        <f t="shared" si="7"/>
        <v>1</v>
      </c>
      <c r="AB18">
        <f t="shared" si="8"/>
        <v>1</v>
      </c>
      <c r="AC18">
        <f t="shared" si="9"/>
        <v>1</v>
      </c>
    </row>
    <row r="19" spans="1:29" x14ac:dyDescent="0.2">
      <c r="A19" s="1" t="s">
        <v>23</v>
      </c>
      <c r="B19" s="1">
        <v>30</v>
      </c>
      <c r="C19" s="1">
        <v>4</v>
      </c>
      <c r="D19" s="1">
        <v>1.8</v>
      </c>
      <c r="E19" s="1">
        <v>0.75</v>
      </c>
      <c r="F19" s="1">
        <v>0.75</v>
      </c>
      <c r="G19" s="3">
        <v>56</v>
      </c>
      <c r="H19" s="1">
        <v>1.0999999999999999E-2</v>
      </c>
      <c r="I19" s="1">
        <v>89</v>
      </c>
      <c r="J19" s="1">
        <v>3600.8</v>
      </c>
      <c r="K19" s="1">
        <v>3600</v>
      </c>
      <c r="L19" s="1">
        <v>161</v>
      </c>
      <c r="M19" s="1">
        <v>3600.0680000000002</v>
      </c>
      <c r="N19" s="1">
        <v>3600</v>
      </c>
      <c r="O19" s="1">
        <v>87</v>
      </c>
      <c r="P19" s="1">
        <v>0</v>
      </c>
      <c r="Q19" s="1">
        <v>211</v>
      </c>
      <c r="R19" s="1">
        <v>0.02</v>
      </c>
      <c r="S19" s="1">
        <v>1800</v>
      </c>
      <c r="T19" s="1">
        <f t="shared" si="0"/>
        <v>211</v>
      </c>
      <c r="U19" s="1">
        <f t="shared" si="1"/>
        <v>161</v>
      </c>
      <c r="V19">
        <f t="shared" si="2"/>
        <v>142.52873563218392</v>
      </c>
      <c r="W19">
        <f t="shared" si="3"/>
        <v>137.07865168539325</v>
      </c>
      <c r="X19">
        <f t="shared" si="4"/>
        <v>31.05590062111801</v>
      </c>
      <c r="Y19">
        <f t="shared" si="5"/>
        <v>31.05590062111801</v>
      </c>
      <c r="Z19">
        <f t="shared" si="6"/>
        <v>1</v>
      </c>
      <c r="AA19">
        <f t="shared" si="7"/>
        <v>1</v>
      </c>
      <c r="AB19">
        <f t="shared" si="8"/>
        <v>1</v>
      </c>
      <c r="AC19">
        <f t="shared" si="9"/>
        <v>1</v>
      </c>
    </row>
    <row r="20" spans="1:29" x14ac:dyDescent="0.2">
      <c r="A20" s="1" t="s">
        <v>24</v>
      </c>
      <c r="B20" s="1">
        <v>30</v>
      </c>
      <c r="C20" s="1">
        <v>4</v>
      </c>
      <c r="D20" s="1">
        <v>2.1</v>
      </c>
      <c r="E20" s="1">
        <v>0.25</v>
      </c>
      <c r="F20" s="1">
        <v>0.25</v>
      </c>
      <c r="G20" s="3">
        <v>50</v>
      </c>
      <c r="H20" s="1">
        <v>6.0000000000000001E-3</v>
      </c>
      <c r="I20" s="1">
        <v>106</v>
      </c>
      <c r="J20" s="1">
        <v>7.5670000000000002</v>
      </c>
      <c r="K20" s="1">
        <v>3600</v>
      </c>
      <c r="L20" s="1">
        <v>106</v>
      </c>
      <c r="M20" s="1">
        <v>6.3689999999999998</v>
      </c>
      <c r="N20" s="1">
        <v>3600</v>
      </c>
      <c r="O20" s="1">
        <v>58</v>
      </c>
      <c r="P20" s="1">
        <v>0</v>
      </c>
      <c r="Q20" s="1">
        <v>102</v>
      </c>
      <c r="R20" s="1">
        <v>0</v>
      </c>
      <c r="S20" s="1">
        <v>1800</v>
      </c>
      <c r="T20" s="1">
        <f t="shared" si="0"/>
        <v>106</v>
      </c>
      <c r="U20" s="1">
        <f t="shared" si="1"/>
        <v>106</v>
      </c>
      <c r="V20">
        <f t="shared" si="2"/>
        <v>75.862068965517238</v>
      </c>
      <c r="W20">
        <f t="shared" si="3"/>
        <v>-3.7735849056603774</v>
      </c>
      <c r="X20">
        <f t="shared" si="4"/>
        <v>-3.7735849056603774</v>
      </c>
      <c r="Y20">
        <f t="shared" si="5"/>
        <v>-3.7735849056603774</v>
      </c>
      <c r="Z20">
        <f t="shared" si="6"/>
        <v>1</v>
      </c>
      <c r="AA20">
        <f t="shared" si="7"/>
        <v>0</v>
      </c>
      <c r="AB20">
        <f t="shared" si="8"/>
        <v>0</v>
      </c>
      <c r="AC20">
        <f t="shared" si="9"/>
        <v>0</v>
      </c>
    </row>
    <row r="21" spans="1:29" x14ac:dyDescent="0.2">
      <c r="A21" s="1" t="s">
        <v>25</v>
      </c>
      <c r="B21" s="1">
        <v>30</v>
      </c>
      <c r="C21" s="1">
        <v>4</v>
      </c>
      <c r="D21" s="1">
        <v>2.1</v>
      </c>
      <c r="E21" s="1">
        <v>0.25</v>
      </c>
      <c r="F21" s="1">
        <v>0.5</v>
      </c>
      <c r="G21" s="3">
        <v>63</v>
      </c>
      <c r="H21" s="1">
        <v>4.0000000000000001E-3</v>
      </c>
      <c r="I21" s="1">
        <v>125</v>
      </c>
      <c r="J21" s="1">
        <v>2.3660000000000001</v>
      </c>
      <c r="K21" s="1">
        <v>3600</v>
      </c>
      <c r="L21" s="1">
        <v>125</v>
      </c>
      <c r="M21" s="1">
        <v>3.2029999999999998</v>
      </c>
      <c r="N21" s="1">
        <v>3600</v>
      </c>
      <c r="O21" s="1">
        <v>74</v>
      </c>
      <c r="P21" s="1">
        <v>0</v>
      </c>
      <c r="Q21" s="1">
        <v>99</v>
      </c>
      <c r="R21" s="1">
        <v>0</v>
      </c>
      <c r="S21" s="1">
        <v>1800</v>
      </c>
      <c r="T21" s="1">
        <f t="shared" si="0"/>
        <v>125</v>
      </c>
      <c r="U21" s="1">
        <f t="shared" si="1"/>
        <v>125</v>
      </c>
      <c r="V21">
        <f t="shared" si="2"/>
        <v>33.783783783783782</v>
      </c>
      <c r="W21">
        <f t="shared" si="3"/>
        <v>-20.8</v>
      </c>
      <c r="X21">
        <f t="shared" si="4"/>
        <v>-20.8</v>
      </c>
      <c r="Y21">
        <f t="shared" si="5"/>
        <v>-20.8</v>
      </c>
      <c r="Z21">
        <f t="shared" si="6"/>
        <v>1</v>
      </c>
      <c r="AA21">
        <f t="shared" si="7"/>
        <v>0</v>
      </c>
      <c r="AB21">
        <f t="shared" si="8"/>
        <v>0</v>
      </c>
      <c r="AC21">
        <f t="shared" si="9"/>
        <v>0</v>
      </c>
    </row>
    <row r="22" spans="1:29" x14ac:dyDescent="0.2">
      <c r="A22" s="1" t="s">
        <v>26</v>
      </c>
      <c r="B22" s="1">
        <v>30</v>
      </c>
      <c r="C22" s="1">
        <v>4</v>
      </c>
      <c r="D22" s="1">
        <v>2.1</v>
      </c>
      <c r="E22" s="1">
        <v>0.25</v>
      </c>
      <c r="F22" s="1">
        <v>0.75</v>
      </c>
      <c r="G22" s="3">
        <v>69</v>
      </c>
      <c r="H22" s="1">
        <v>5.0000000000000001E-3</v>
      </c>
      <c r="I22" s="1">
        <v>105</v>
      </c>
      <c r="J22" s="1">
        <v>4.4470000000000001</v>
      </c>
      <c r="K22" s="1">
        <v>3600</v>
      </c>
      <c r="L22" s="1">
        <v>105</v>
      </c>
      <c r="M22" s="1">
        <v>3.0529999999999999</v>
      </c>
      <c r="N22" s="1">
        <v>3600</v>
      </c>
      <c r="O22" s="1">
        <v>75</v>
      </c>
      <c r="P22" s="1">
        <v>0</v>
      </c>
      <c r="Q22" s="1">
        <v>83</v>
      </c>
      <c r="R22" s="1">
        <v>0</v>
      </c>
      <c r="S22" s="1">
        <v>1800</v>
      </c>
      <c r="T22" s="1">
        <f t="shared" si="0"/>
        <v>105</v>
      </c>
      <c r="U22" s="1">
        <f t="shared" si="1"/>
        <v>105</v>
      </c>
      <c r="V22">
        <f t="shared" si="2"/>
        <v>10.666666666666668</v>
      </c>
      <c r="W22">
        <f t="shared" si="3"/>
        <v>-20.952380952380953</v>
      </c>
      <c r="X22">
        <f t="shared" si="4"/>
        <v>-20.952380952380953</v>
      </c>
      <c r="Y22">
        <f t="shared" si="5"/>
        <v>-20.952380952380953</v>
      </c>
      <c r="Z22">
        <f t="shared" si="6"/>
        <v>1</v>
      </c>
      <c r="AA22">
        <f t="shared" si="7"/>
        <v>0</v>
      </c>
      <c r="AB22">
        <f t="shared" si="8"/>
        <v>0</v>
      </c>
      <c r="AC22">
        <f t="shared" si="9"/>
        <v>0</v>
      </c>
    </row>
    <row r="23" spans="1:29" x14ac:dyDescent="0.2">
      <c r="A23" s="1" t="s">
        <v>27</v>
      </c>
      <c r="B23" s="1">
        <v>30</v>
      </c>
      <c r="C23" s="1">
        <v>4</v>
      </c>
      <c r="D23" s="1">
        <v>2.1</v>
      </c>
      <c r="E23" s="1">
        <v>0.5</v>
      </c>
      <c r="F23" s="1">
        <v>0.25</v>
      </c>
      <c r="G23" s="3">
        <v>42</v>
      </c>
      <c r="H23" s="1">
        <v>6.0000000000000001E-3</v>
      </c>
      <c r="I23" s="1">
        <v>84</v>
      </c>
      <c r="J23" s="1">
        <v>3600.0189999999998</v>
      </c>
      <c r="K23" s="1">
        <v>3600</v>
      </c>
      <c r="L23" s="1">
        <v>115</v>
      </c>
      <c r="M23" s="1">
        <v>843.44299999999998</v>
      </c>
      <c r="N23" s="1">
        <v>3600</v>
      </c>
      <c r="O23" s="1">
        <v>49</v>
      </c>
      <c r="P23" s="1">
        <v>0</v>
      </c>
      <c r="Q23" s="1">
        <v>92</v>
      </c>
      <c r="R23" s="1">
        <v>0</v>
      </c>
      <c r="S23" s="1">
        <v>1800</v>
      </c>
      <c r="T23" s="1">
        <f t="shared" si="0"/>
        <v>115</v>
      </c>
      <c r="U23" s="1">
        <f t="shared" si="1"/>
        <v>115</v>
      </c>
      <c r="V23">
        <f t="shared" si="2"/>
        <v>87.755102040816325</v>
      </c>
      <c r="W23">
        <f t="shared" si="3"/>
        <v>9.5238095238095237</v>
      </c>
      <c r="X23">
        <f t="shared" si="4"/>
        <v>-20</v>
      </c>
      <c r="Y23">
        <f t="shared" si="5"/>
        <v>-20</v>
      </c>
      <c r="Z23">
        <f t="shared" si="6"/>
        <v>1</v>
      </c>
      <c r="AA23">
        <f t="shared" si="7"/>
        <v>1</v>
      </c>
      <c r="AB23">
        <f t="shared" si="8"/>
        <v>0</v>
      </c>
      <c r="AC23">
        <f t="shared" si="9"/>
        <v>0</v>
      </c>
    </row>
    <row r="24" spans="1:29" x14ac:dyDescent="0.2">
      <c r="A24" s="1" t="s">
        <v>28</v>
      </c>
      <c r="B24" s="1">
        <v>30</v>
      </c>
      <c r="C24" s="1">
        <v>4</v>
      </c>
      <c r="D24" s="1">
        <v>2.1</v>
      </c>
      <c r="E24" s="1">
        <v>0.5</v>
      </c>
      <c r="F24" s="1">
        <v>0.5</v>
      </c>
      <c r="G24" s="3">
        <v>67</v>
      </c>
      <c r="H24" s="1">
        <v>8.9999999999999993E-3</v>
      </c>
      <c r="I24" s="1">
        <v>109</v>
      </c>
      <c r="J24" s="1">
        <v>3600.047</v>
      </c>
      <c r="K24" s="1">
        <v>3600</v>
      </c>
      <c r="L24" s="1">
        <v>125</v>
      </c>
      <c r="M24" s="1">
        <v>3600.047</v>
      </c>
      <c r="N24" s="1">
        <v>3600</v>
      </c>
      <c r="O24" s="1">
        <v>80</v>
      </c>
      <c r="P24" s="1">
        <v>0</v>
      </c>
      <c r="Q24" s="1">
        <v>138</v>
      </c>
      <c r="R24" s="1">
        <v>0.01</v>
      </c>
      <c r="S24" s="1">
        <v>1800</v>
      </c>
      <c r="T24" s="1">
        <f t="shared" si="0"/>
        <v>138</v>
      </c>
      <c r="U24" s="1">
        <f t="shared" si="1"/>
        <v>125</v>
      </c>
      <c r="V24">
        <f t="shared" si="2"/>
        <v>72.5</v>
      </c>
      <c r="W24">
        <f t="shared" si="3"/>
        <v>26.605504587155966</v>
      </c>
      <c r="X24">
        <f t="shared" si="4"/>
        <v>10.4</v>
      </c>
      <c r="Y24">
        <f t="shared" si="5"/>
        <v>10.4</v>
      </c>
      <c r="Z24">
        <f t="shared" si="6"/>
        <v>1</v>
      </c>
      <c r="AA24">
        <f t="shared" si="7"/>
        <v>1</v>
      </c>
      <c r="AB24">
        <f t="shared" si="8"/>
        <v>1</v>
      </c>
      <c r="AC24">
        <f t="shared" si="9"/>
        <v>1</v>
      </c>
    </row>
    <row r="25" spans="1:29" x14ac:dyDescent="0.2">
      <c r="A25" s="1" t="s">
        <v>29</v>
      </c>
      <c r="B25" s="1">
        <v>30</v>
      </c>
      <c r="C25" s="1">
        <v>4</v>
      </c>
      <c r="D25" s="1">
        <v>2.1</v>
      </c>
      <c r="E25" s="1">
        <v>0.5</v>
      </c>
      <c r="F25" s="1">
        <v>0.75</v>
      </c>
      <c r="G25" s="3">
        <v>55</v>
      </c>
      <c r="H25" s="1">
        <v>0.01</v>
      </c>
      <c r="I25" s="1">
        <v>104</v>
      </c>
      <c r="J25" s="1">
        <v>3600.0419999999999</v>
      </c>
      <c r="K25" s="1">
        <v>3600</v>
      </c>
      <c r="L25" s="1">
        <v>103</v>
      </c>
      <c r="M25" s="1">
        <v>3600.0459999999998</v>
      </c>
      <c r="N25" s="1">
        <v>3600</v>
      </c>
      <c r="O25" s="1">
        <v>81</v>
      </c>
      <c r="P25" s="1">
        <v>0</v>
      </c>
      <c r="Q25" s="1">
        <v>148</v>
      </c>
      <c r="R25" s="1">
        <v>0</v>
      </c>
      <c r="S25" s="1">
        <v>1800</v>
      </c>
      <c r="T25" s="1">
        <f t="shared" si="0"/>
        <v>148</v>
      </c>
      <c r="U25" s="1">
        <f t="shared" si="1"/>
        <v>104</v>
      </c>
      <c r="V25">
        <f t="shared" si="2"/>
        <v>82.716049382716051</v>
      </c>
      <c r="W25">
        <f t="shared" si="3"/>
        <v>42.307692307692307</v>
      </c>
      <c r="X25">
        <f t="shared" si="4"/>
        <v>43.689320388349515</v>
      </c>
      <c r="Y25">
        <f t="shared" si="5"/>
        <v>42.307692307692307</v>
      </c>
      <c r="Z25">
        <f t="shared" si="6"/>
        <v>1</v>
      </c>
      <c r="AA25">
        <f t="shared" si="7"/>
        <v>1</v>
      </c>
      <c r="AB25">
        <f t="shared" si="8"/>
        <v>1</v>
      </c>
      <c r="AC25">
        <f t="shared" si="9"/>
        <v>1</v>
      </c>
    </row>
    <row r="26" spans="1:29" x14ac:dyDescent="0.2">
      <c r="A26" s="1" t="s">
        <v>30</v>
      </c>
      <c r="B26" s="1">
        <v>30</v>
      </c>
      <c r="C26" s="1">
        <v>4</v>
      </c>
      <c r="D26" s="1">
        <v>2.1</v>
      </c>
      <c r="E26" s="1">
        <v>0.75</v>
      </c>
      <c r="F26" s="1">
        <v>0.25</v>
      </c>
      <c r="G26" s="3">
        <v>52</v>
      </c>
      <c r="H26" s="1">
        <v>0.01</v>
      </c>
      <c r="I26" s="1">
        <v>85</v>
      </c>
      <c r="J26" s="1">
        <v>3600.3780000000002</v>
      </c>
      <c r="K26" s="1">
        <v>3600</v>
      </c>
      <c r="L26" s="1">
        <v>146</v>
      </c>
      <c r="M26" s="1">
        <v>3600.0340000000001</v>
      </c>
      <c r="N26" s="1">
        <v>3600</v>
      </c>
      <c r="O26" s="1">
        <v>67</v>
      </c>
      <c r="P26" s="1">
        <v>0</v>
      </c>
      <c r="Q26" s="1">
        <v>176</v>
      </c>
      <c r="R26" s="1">
        <v>0</v>
      </c>
      <c r="S26" s="1">
        <v>1800</v>
      </c>
      <c r="T26" s="1">
        <f t="shared" si="0"/>
        <v>176</v>
      </c>
      <c r="U26" s="1">
        <f t="shared" si="1"/>
        <v>146</v>
      </c>
      <c r="V26">
        <f t="shared" si="2"/>
        <v>162.68656716417911</v>
      </c>
      <c r="W26">
        <f t="shared" si="3"/>
        <v>107.05882352941177</v>
      </c>
      <c r="X26">
        <f t="shared" si="4"/>
        <v>20.547945205479451</v>
      </c>
      <c r="Y26">
        <f t="shared" si="5"/>
        <v>20.547945205479451</v>
      </c>
      <c r="Z26">
        <f t="shared" si="6"/>
        <v>1</v>
      </c>
      <c r="AA26">
        <f t="shared" si="7"/>
        <v>1</v>
      </c>
      <c r="AB26">
        <f t="shared" si="8"/>
        <v>1</v>
      </c>
      <c r="AC26">
        <f t="shared" si="9"/>
        <v>1</v>
      </c>
    </row>
    <row r="27" spans="1:29" x14ac:dyDescent="0.2">
      <c r="A27" s="1" t="s">
        <v>31</v>
      </c>
      <c r="B27" s="1">
        <v>30</v>
      </c>
      <c r="C27" s="1">
        <v>4</v>
      </c>
      <c r="D27" s="1">
        <v>2.1</v>
      </c>
      <c r="E27" s="1">
        <v>0.75</v>
      </c>
      <c r="F27" s="1">
        <v>0.5</v>
      </c>
      <c r="G27" s="3">
        <v>54</v>
      </c>
      <c r="H27" s="1">
        <v>8.9999999999999993E-3</v>
      </c>
      <c r="I27" s="1">
        <v>88</v>
      </c>
      <c r="J27" s="1">
        <v>3600.05</v>
      </c>
      <c r="K27" s="1">
        <v>3600</v>
      </c>
      <c r="L27" s="1">
        <v>172</v>
      </c>
      <c r="M27" s="1">
        <v>3600.0619999999999</v>
      </c>
      <c r="N27" s="1">
        <v>3600</v>
      </c>
      <c r="O27" s="1">
        <v>76</v>
      </c>
      <c r="P27" s="1">
        <v>0</v>
      </c>
      <c r="Q27" s="1">
        <v>216</v>
      </c>
      <c r="R27" s="1">
        <v>0</v>
      </c>
      <c r="S27" s="1">
        <v>1800</v>
      </c>
      <c r="T27" s="1">
        <f t="shared" si="0"/>
        <v>216</v>
      </c>
      <c r="U27" s="1">
        <f t="shared" si="1"/>
        <v>172</v>
      </c>
      <c r="V27">
        <f t="shared" si="2"/>
        <v>184.21052631578948</v>
      </c>
      <c r="W27">
        <f t="shared" si="3"/>
        <v>145.45454545454547</v>
      </c>
      <c r="X27">
        <f t="shared" si="4"/>
        <v>25.581395348837212</v>
      </c>
      <c r="Y27">
        <f t="shared" si="5"/>
        <v>25.581395348837212</v>
      </c>
      <c r="Z27">
        <f t="shared" si="6"/>
        <v>1</v>
      </c>
      <c r="AA27">
        <f t="shared" si="7"/>
        <v>1</v>
      </c>
      <c r="AB27">
        <f t="shared" si="8"/>
        <v>1</v>
      </c>
      <c r="AC27">
        <f t="shared" si="9"/>
        <v>1</v>
      </c>
    </row>
    <row r="28" spans="1:29" x14ac:dyDescent="0.2">
      <c r="A28" s="1" t="s">
        <v>32</v>
      </c>
      <c r="B28" s="1">
        <v>30</v>
      </c>
      <c r="C28" s="1">
        <v>4</v>
      </c>
      <c r="D28" s="1">
        <v>2.1</v>
      </c>
      <c r="E28" s="1">
        <v>0.75</v>
      </c>
      <c r="F28" s="1">
        <v>0.75</v>
      </c>
      <c r="G28" s="3">
        <v>56</v>
      </c>
      <c r="H28" s="1">
        <v>0.01</v>
      </c>
      <c r="I28" s="1">
        <v>119</v>
      </c>
      <c r="J28" s="1">
        <v>3611.5940000000001</v>
      </c>
      <c r="K28" s="1">
        <v>3600</v>
      </c>
      <c r="L28" s="1">
        <v>137</v>
      </c>
      <c r="M28" s="1">
        <v>3600.0619999999999</v>
      </c>
      <c r="N28" s="1">
        <v>3600</v>
      </c>
      <c r="O28" s="1">
        <v>105</v>
      </c>
      <c r="P28" s="1">
        <v>0</v>
      </c>
      <c r="Q28" s="1">
        <v>203</v>
      </c>
      <c r="R28" s="1">
        <v>0</v>
      </c>
      <c r="S28" s="1">
        <v>1800</v>
      </c>
      <c r="T28" s="1">
        <f t="shared" si="0"/>
        <v>203</v>
      </c>
      <c r="U28" s="1">
        <f t="shared" si="1"/>
        <v>137</v>
      </c>
      <c r="V28">
        <f t="shared" si="2"/>
        <v>93.333333333333329</v>
      </c>
      <c r="W28">
        <f t="shared" si="3"/>
        <v>70.588235294117652</v>
      </c>
      <c r="X28">
        <f t="shared" si="4"/>
        <v>48.175182481751825</v>
      </c>
      <c r="Y28">
        <f t="shared" si="5"/>
        <v>48.175182481751825</v>
      </c>
      <c r="Z28">
        <f t="shared" si="6"/>
        <v>1</v>
      </c>
      <c r="AA28">
        <f t="shared" si="7"/>
        <v>1</v>
      </c>
      <c r="AB28">
        <f t="shared" si="8"/>
        <v>1</v>
      </c>
      <c r="AC28">
        <f t="shared" si="9"/>
        <v>1</v>
      </c>
    </row>
    <row r="29" spans="1:29" x14ac:dyDescent="0.2">
      <c r="A29" s="1" t="s">
        <v>33</v>
      </c>
      <c r="B29" s="1">
        <v>30</v>
      </c>
      <c r="C29" s="1">
        <v>6</v>
      </c>
      <c r="D29" s="1">
        <v>1.5</v>
      </c>
      <c r="E29" s="1">
        <v>0.25</v>
      </c>
      <c r="F29" s="1">
        <v>0.25</v>
      </c>
      <c r="G29" s="3">
        <v>42</v>
      </c>
      <c r="H29" s="1">
        <v>7.0000000000000001E-3</v>
      </c>
      <c r="I29" s="1">
        <v>77</v>
      </c>
      <c r="J29" s="1">
        <v>13.196999999999999</v>
      </c>
      <c r="K29" s="1">
        <v>3600</v>
      </c>
      <c r="L29" s="1">
        <v>77</v>
      </c>
      <c r="M29" s="1">
        <v>4.9950000000000001</v>
      </c>
      <c r="N29" s="1">
        <v>3600</v>
      </c>
      <c r="O29" s="1">
        <v>45</v>
      </c>
      <c r="P29" s="1">
        <v>0</v>
      </c>
      <c r="Q29" s="1">
        <v>61</v>
      </c>
      <c r="R29" s="1">
        <v>0</v>
      </c>
      <c r="S29" s="1">
        <v>1800</v>
      </c>
      <c r="T29" s="1">
        <f t="shared" si="0"/>
        <v>77</v>
      </c>
      <c r="U29" s="1">
        <f t="shared" si="1"/>
        <v>77</v>
      </c>
      <c r="V29">
        <f t="shared" si="2"/>
        <v>35.555555555555557</v>
      </c>
      <c r="W29">
        <f t="shared" si="3"/>
        <v>-20.779220779220779</v>
      </c>
      <c r="X29">
        <f t="shared" si="4"/>
        <v>-20.779220779220779</v>
      </c>
      <c r="Y29">
        <f t="shared" si="5"/>
        <v>-20.779220779220779</v>
      </c>
      <c r="Z29">
        <f t="shared" si="6"/>
        <v>1</v>
      </c>
      <c r="AA29">
        <f t="shared" si="7"/>
        <v>0</v>
      </c>
      <c r="AB29">
        <f t="shared" si="8"/>
        <v>0</v>
      </c>
      <c r="AC29">
        <f t="shared" si="9"/>
        <v>0</v>
      </c>
    </row>
    <row r="30" spans="1:29" x14ac:dyDescent="0.2">
      <c r="A30" s="1" t="s">
        <v>34</v>
      </c>
      <c r="B30" s="1">
        <v>30</v>
      </c>
      <c r="C30" s="1">
        <v>6</v>
      </c>
      <c r="D30" s="1">
        <v>1.5</v>
      </c>
      <c r="E30" s="1">
        <v>0.25</v>
      </c>
      <c r="F30" s="1">
        <v>0.5</v>
      </c>
      <c r="G30" s="3">
        <v>38</v>
      </c>
      <c r="H30" s="1">
        <v>6.0000000000000001E-3</v>
      </c>
      <c r="I30" s="1">
        <v>92</v>
      </c>
      <c r="J30" s="1">
        <v>42.695</v>
      </c>
      <c r="K30" s="1">
        <v>3600</v>
      </c>
      <c r="L30" s="1">
        <v>92</v>
      </c>
      <c r="M30" s="1">
        <v>23.356000000000002</v>
      </c>
      <c r="N30" s="1">
        <v>3600</v>
      </c>
      <c r="O30" s="1">
        <v>47</v>
      </c>
      <c r="P30" s="1">
        <v>0</v>
      </c>
      <c r="Q30" s="1">
        <v>90</v>
      </c>
      <c r="R30" s="1">
        <v>0</v>
      </c>
      <c r="S30" s="1">
        <v>1800</v>
      </c>
      <c r="T30" s="1">
        <f t="shared" si="0"/>
        <v>92</v>
      </c>
      <c r="U30" s="1">
        <f t="shared" si="1"/>
        <v>92</v>
      </c>
      <c r="V30">
        <f t="shared" si="2"/>
        <v>91.489361702127653</v>
      </c>
      <c r="W30">
        <f t="shared" si="3"/>
        <v>-2.1739130434782608</v>
      </c>
      <c r="X30">
        <f t="shared" si="4"/>
        <v>-2.1739130434782608</v>
      </c>
      <c r="Y30">
        <f t="shared" si="5"/>
        <v>-2.1739130434782608</v>
      </c>
      <c r="Z30">
        <f t="shared" si="6"/>
        <v>1</v>
      </c>
      <c r="AA30">
        <f t="shared" si="7"/>
        <v>0</v>
      </c>
      <c r="AB30">
        <f t="shared" si="8"/>
        <v>0</v>
      </c>
      <c r="AC30">
        <f t="shared" si="9"/>
        <v>0</v>
      </c>
    </row>
    <row r="31" spans="1:29" x14ac:dyDescent="0.2">
      <c r="A31" s="1" t="s">
        <v>35</v>
      </c>
      <c r="B31" s="1">
        <v>30</v>
      </c>
      <c r="C31" s="1">
        <v>6</v>
      </c>
      <c r="D31" s="1">
        <v>1.5</v>
      </c>
      <c r="E31" s="1">
        <v>0.25</v>
      </c>
      <c r="F31" s="1">
        <v>0.75</v>
      </c>
      <c r="G31" s="3">
        <v>34</v>
      </c>
      <c r="H31" s="1">
        <v>6.0000000000000001E-3</v>
      </c>
      <c r="I31" s="1">
        <v>88</v>
      </c>
      <c r="J31" s="1">
        <v>69.436999999999998</v>
      </c>
      <c r="K31" s="1">
        <v>3600</v>
      </c>
      <c r="L31" s="1">
        <v>88</v>
      </c>
      <c r="M31" s="1">
        <v>26.565000000000001</v>
      </c>
      <c r="N31" s="1">
        <v>3600</v>
      </c>
      <c r="O31" s="1">
        <v>45</v>
      </c>
      <c r="P31" s="1">
        <v>0</v>
      </c>
      <c r="Q31" s="1">
        <v>85</v>
      </c>
      <c r="R31" s="1">
        <v>0</v>
      </c>
      <c r="S31" s="1">
        <v>1800</v>
      </c>
      <c r="T31" s="1">
        <f t="shared" si="0"/>
        <v>88</v>
      </c>
      <c r="U31" s="1">
        <f t="shared" si="1"/>
        <v>88</v>
      </c>
      <c r="V31">
        <f t="shared" si="2"/>
        <v>88.888888888888886</v>
      </c>
      <c r="W31">
        <f t="shared" si="3"/>
        <v>-3.4090909090909087</v>
      </c>
      <c r="X31">
        <f t="shared" si="4"/>
        <v>-3.4090909090909087</v>
      </c>
      <c r="Y31">
        <f t="shared" si="5"/>
        <v>-3.4090909090909087</v>
      </c>
      <c r="Z31">
        <f t="shared" si="6"/>
        <v>1</v>
      </c>
      <c r="AA31">
        <f t="shared" si="7"/>
        <v>0</v>
      </c>
      <c r="AB31">
        <f t="shared" si="8"/>
        <v>0</v>
      </c>
      <c r="AC31">
        <f t="shared" si="9"/>
        <v>0</v>
      </c>
    </row>
    <row r="32" spans="1:29" x14ac:dyDescent="0.2">
      <c r="A32" s="1" t="s">
        <v>36</v>
      </c>
      <c r="B32" s="1">
        <v>30</v>
      </c>
      <c r="C32" s="1">
        <v>6</v>
      </c>
      <c r="D32" s="1">
        <v>1.5</v>
      </c>
      <c r="E32" s="1">
        <v>0.5</v>
      </c>
      <c r="F32" s="1">
        <v>0.25</v>
      </c>
      <c r="G32" s="3">
        <v>51</v>
      </c>
      <c r="H32" s="1">
        <v>8.9999999999999993E-3</v>
      </c>
      <c r="I32" s="1">
        <v>68</v>
      </c>
      <c r="J32" s="1">
        <v>3600.1260000000002</v>
      </c>
      <c r="K32" s="1">
        <v>3600</v>
      </c>
      <c r="L32" s="1">
        <v>134</v>
      </c>
      <c r="M32" s="1">
        <v>3600.0880000000002</v>
      </c>
      <c r="N32" s="1">
        <v>3600</v>
      </c>
      <c r="O32" s="1">
        <v>63</v>
      </c>
      <c r="P32" s="1">
        <v>0</v>
      </c>
      <c r="Q32" s="1">
        <v>161</v>
      </c>
      <c r="R32" s="1">
        <v>0.02</v>
      </c>
      <c r="S32" s="1">
        <v>1800</v>
      </c>
      <c r="T32" s="1">
        <f t="shared" si="0"/>
        <v>161</v>
      </c>
      <c r="U32" s="1">
        <f t="shared" si="1"/>
        <v>134</v>
      </c>
      <c r="V32">
        <f t="shared" si="2"/>
        <v>155.55555555555557</v>
      </c>
      <c r="W32">
        <f t="shared" si="3"/>
        <v>136.76470588235296</v>
      </c>
      <c r="X32">
        <f t="shared" si="4"/>
        <v>20.149253731343283</v>
      </c>
      <c r="Y32">
        <f t="shared" si="5"/>
        <v>20.149253731343283</v>
      </c>
      <c r="Z32">
        <f t="shared" si="6"/>
        <v>1</v>
      </c>
      <c r="AA32">
        <f t="shared" si="7"/>
        <v>1</v>
      </c>
      <c r="AB32">
        <f t="shared" si="8"/>
        <v>1</v>
      </c>
      <c r="AC32">
        <f t="shared" si="9"/>
        <v>1</v>
      </c>
    </row>
    <row r="33" spans="1:29" x14ac:dyDescent="0.2">
      <c r="A33" s="1" t="s">
        <v>37</v>
      </c>
      <c r="B33" s="1">
        <v>30</v>
      </c>
      <c r="C33" s="1">
        <v>6</v>
      </c>
      <c r="D33" s="1">
        <v>1.5</v>
      </c>
      <c r="E33" s="1">
        <v>0.5</v>
      </c>
      <c r="F33" s="1">
        <v>0.5</v>
      </c>
      <c r="G33" s="3">
        <v>51</v>
      </c>
      <c r="H33" s="1">
        <v>8.0000000000000002E-3</v>
      </c>
      <c r="I33" s="1">
        <v>75</v>
      </c>
      <c r="J33" s="1">
        <v>3604.5529999999999</v>
      </c>
      <c r="K33" s="1">
        <v>3600</v>
      </c>
      <c r="L33" s="1">
        <v>122</v>
      </c>
      <c r="M33" s="1">
        <v>3600.0810000000001</v>
      </c>
      <c r="N33" s="1">
        <v>3600</v>
      </c>
      <c r="O33" s="1">
        <v>68</v>
      </c>
      <c r="P33" s="1">
        <v>0</v>
      </c>
      <c r="Q33" s="1">
        <v>141</v>
      </c>
      <c r="R33" s="1">
        <v>0.02</v>
      </c>
      <c r="S33" s="1">
        <v>1800</v>
      </c>
      <c r="T33" s="1">
        <f t="shared" si="0"/>
        <v>141</v>
      </c>
      <c r="U33" s="1">
        <f t="shared" si="1"/>
        <v>122</v>
      </c>
      <c r="V33">
        <f t="shared" si="2"/>
        <v>107.35294117647058</v>
      </c>
      <c r="W33">
        <f t="shared" si="3"/>
        <v>88</v>
      </c>
      <c r="X33">
        <f t="shared" si="4"/>
        <v>15.573770491803279</v>
      </c>
      <c r="Y33">
        <f t="shared" si="5"/>
        <v>15.573770491803279</v>
      </c>
      <c r="Z33">
        <f t="shared" si="6"/>
        <v>1</v>
      </c>
      <c r="AA33">
        <f t="shared" si="7"/>
        <v>1</v>
      </c>
      <c r="AB33">
        <f t="shared" si="8"/>
        <v>1</v>
      </c>
      <c r="AC33">
        <f t="shared" si="9"/>
        <v>1</v>
      </c>
    </row>
    <row r="34" spans="1:29" x14ac:dyDescent="0.2">
      <c r="A34" s="1" t="s">
        <v>38</v>
      </c>
      <c r="B34" s="1">
        <v>30</v>
      </c>
      <c r="C34" s="1">
        <v>6</v>
      </c>
      <c r="D34" s="1">
        <v>1.5</v>
      </c>
      <c r="E34" s="1">
        <v>0.5</v>
      </c>
      <c r="F34" s="1">
        <v>0.75</v>
      </c>
      <c r="G34" s="3">
        <v>104</v>
      </c>
      <c r="H34" s="1">
        <v>8.0000000000000002E-3</v>
      </c>
      <c r="I34" s="1">
        <v>143</v>
      </c>
      <c r="J34" s="1">
        <v>3601.4090000000001</v>
      </c>
      <c r="K34" s="1">
        <v>3600</v>
      </c>
      <c r="L34" s="1">
        <v>149</v>
      </c>
      <c r="M34" s="1">
        <v>3600.09</v>
      </c>
      <c r="N34" s="1">
        <v>3600</v>
      </c>
      <c r="O34" s="1">
        <v>143</v>
      </c>
      <c r="P34" s="1">
        <v>0</v>
      </c>
      <c r="Q34" s="1">
        <v>170</v>
      </c>
      <c r="R34" s="1">
        <v>0.03</v>
      </c>
      <c r="S34" s="1">
        <v>1800</v>
      </c>
      <c r="T34" s="1">
        <f t="shared" si="0"/>
        <v>170</v>
      </c>
      <c r="U34" s="1">
        <f t="shared" si="1"/>
        <v>149</v>
      </c>
      <c r="V34">
        <f t="shared" si="2"/>
        <v>18.88111888111888</v>
      </c>
      <c r="W34">
        <f t="shared" si="3"/>
        <v>18.88111888111888</v>
      </c>
      <c r="X34">
        <f t="shared" si="4"/>
        <v>14.093959731543624</v>
      </c>
      <c r="Y34">
        <f t="shared" si="5"/>
        <v>14.093959731543624</v>
      </c>
      <c r="Z34">
        <f t="shared" si="6"/>
        <v>1</v>
      </c>
      <c r="AA34">
        <f t="shared" si="7"/>
        <v>1</v>
      </c>
      <c r="AB34">
        <f t="shared" si="8"/>
        <v>1</v>
      </c>
      <c r="AC34">
        <f t="shared" si="9"/>
        <v>1</v>
      </c>
    </row>
    <row r="35" spans="1:29" x14ac:dyDescent="0.2">
      <c r="A35" s="1" t="s">
        <v>39</v>
      </c>
      <c r="B35" s="1">
        <v>30</v>
      </c>
      <c r="C35" s="1">
        <v>6</v>
      </c>
      <c r="D35" s="1">
        <v>1.5</v>
      </c>
      <c r="E35" s="1">
        <v>0.75</v>
      </c>
      <c r="F35" s="1">
        <v>0.25</v>
      </c>
      <c r="G35" s="3">
        <v>54</v>
      </c>
      <c r="H35" s="1">
        <v>1.4E-2</v>
      </c>
      <c r="I35" s="1">
        <v>79</v>
      </c>
      <c r="J35" s="1">
        <v>3603.9639999999999</v>
      </c>
      <c r="K35" s="1">
        <v>3600</v>
      </c>
      <c r="L35" s="1">
        <v>141</v>
      </c>
      <c r="M35" s="1">
        <v>3600.0920000000001</v>
      </c>
      <c r="N35" s="1">
        <v>3600</v>
      </c>
      <c r="O35" s="1">
        <v>71</v>
      </c>
      <c r="P35" s="1">
        <v>0</v>
      </c>
      <c r="Q35" s="1">
        <v>167</v>
      </c>
      <c r="R35" s="1">
        <v>0.04</v>
      </c>
      <c r="S35" s="1">
        <v>1800</v>
      </c>
      <c r="T35" s="1">
        <f t="shared" si="0"/>
        <v>167</v>
      </c>
      <c r="U35" s="1">
        <f t="shared" si="1"/>
        <v>141</v>
      </c>
      <c r="V35">
        <f t="shared" si="2"/>
        <v>135.21126760563379</v>
      </c>
      <c r="W35">
        <f t="shared" si="3"/>
        <v>111.39240506329114</v>
      </c>
      <c r="X35">
        <f t="shared" si="4"/>
        <v>18.439716312056735</v>
      </c>
      <c r="Y35">
        <f t="shared" si="5"/>
        <v>18.439716312056735</v>
      </c>
      <c r="Z35">
        <f t="shared" si="6"/>
        <v>1</v>
      </c>
      <c r="AA35">
        <f t="shared" si="7"/>
        <v>1</v>
      </c>
      <c r="AB35">
        <f t="shared" si="8"/>
        <v>1</v>
      </c>
      <c r="AC35">
        <f t="shared" si="9"/>
        <v>1</v>
      </c>
    </row>
    <row r="36" spans="1:29" x14ac:dyDescent="0.2">
      <c r="A36" s="1" t="s">
        <v>40</v>
      </c>
      <c r="B36" s="1">
        <v>30</v>
      </c>
      <c r="C36" s="1">
        <v>6</v>
      </c>
      <c r="D36" s="1">
        <v>1.5</v>
      </c>
      <c r="E36" s="1">
        <v>0.75</v>
      </c>
      <c r="F36" s="1">
        <v>0.5</v>
      </c>
      <c r="G36" s="3">
        <v>47</v>
      </c>
      <c r="H36" s="1">
        <v>1.4999999999999999E-2</v>
      </c>
      <c r="I36" s="1">
        <v>64</v>
      </c>
      <c r="J36" s="1">
        <v>3600.933</v>
      </c>
      <c r="K36" s="1">
        <v>3600</v>
      </c>
      <c r="L36" s="1">
        <v>145</v>
      </c>
      <c r="M36" s="1">
        <v>3600.0169999999998</v>
      </c>
      <c r="N36" s="1">
        <v>3600</v>
      </c>
      <c r="O36" s="1">
        <v>64</v>
      </c>
      <c r="P36" s="1">
        <v>0</v>
      </c>
      <c r="Q36" s="1">
        <v>177</v>
      </c>
      <c r="R36" s="1">
        <v>0.08</v>
      </c>
      <c r="S36" s="1">
        <v>1800</v>
      </c>
      <c r="T36" s="1">
        <f t="shared" si="0"/>
        <v>177</v>
      </c>
      <c r="U36" s="1">
        <f t="shared" si="1"/>
        <v>145</v>
      </c>
      <c r="V36">
        <f t="shared" si="2"/>
        <v>176.5625</v>
      </c>
      <c r="W36">
        <f t="shared" si="3"/>
        <v>176.5625</v>
      </c>
      <c r="X36">
        <f t="shared" si="4"/>
        <v>22.068965517241381</v>
      </c>
      <c r="Y36">
        <f t="shared" si="5"/>
        <v>22.068965517241381</v>
      </c>
      <c r="Z36">
        <f t="shared" si="6"/>
        <v>1</v>
      </c>
      <c r="AA36">
        <f t="shared" si="7"/>
        <v>1</v>
      </c>
      <c r="AB36">
        <f t="shared" si="8"/>
        <v>1</v>
      </c>
      <c r="AC36">
        <f t="shared" si="9"/>
        <v>1</v>
      </c>
    </row>
    <row r="37" spans="1:29" x14ac:dyDescent="0.2">
      <c r="A37" s="1" t="s">
        <v>41</v>
      </c>
      <c r="B37" s="1">
        <v>30</v>
      </c>
      <c r="C37" s="1">
        <v>6</v>
      </c>
      <c r="D37" s="1">
        <v>1.5</v>
      </c>
      <c r="E37" s="1">
        <v>0.75</v>
      </c>
      <c r="F37" s="1">
        <v>0.75</v>
      </c>
      <c r="G37" s="3">
        <v>56</v>
      </c>
      <c r="H37" s="1">
        <v>1.4E-2</v>
      </c>
      <c r="I37" s="1">
        <v>100</v>
      </c>
      <c r="J37" s="1">
        <v>3602.4009999999998</v>
      </c>
      <c r="K37" s="1">
        <v>3600</v>
      </c>
      <c r="L37" s="1">
        <v>174</v>
      </c>
      <c r="M37" s="1">
        <v>3600.0439999999999</v>
      </c>
      <c r="N37" s="1">
        <v>3600</v>
      </c>
      <c r="O37" s="1">
        <v>100</v>
      </c>
      <c r="P37" s="1">
        <v>0</v>
      </c>
      <c r="Q37" s="1">
        <v>239</v>
      </c>
      <c r="R37" s="1">
        <v>0.03</v>
      </c>
      <c r="S37" s="1">
        <v>1800</v>
      </c>
      <c r="T37" s="1">
        <f t="shared" si="0"/>
        <v>239</v>
      </c>
      <c r="U37" s="1">
        <f t="shared" si="1"/>
        <v>174</v>
      </c>
      <c r="V37">
        <f t="shared" si="2"/>
        <v>139</v>
      </c>
      <c r="W37">
        <f t="shared" si="3"/>
        <v>139</v>
      </c>
      <c r="X37">
        <f t="shared" si="4"/>
        <v>37.356321839080458</v>
      </c>
      <c r="Y37">
        <f t="shared" si="5"/>
        <v>37.356321839080458</v>
      </c>
      <c r="Z37">
        <f t="shared" si="6"/>
        <v>1</v>
      </c>
      <c r="AA37">
        <f t="shared" si="7"/>
        <v>1</v>
      </c>
      <c r="AB37">
        <f t="shared" si="8"/>
        <v>1</v>
      </c>
      <c r="AC37">
        <f t="shared" si="9"/>
        <v>1</v>
      </c>
    </row>
    <row r="38" spans="1:29" x14ac:dyDescent="0.2">
      <c r="A38" s="1" t="s">
        <v>42</v>
      </c>
      <c r="B38" s="1">
        <v>30</v>
      </c>
      <c r="C38" s="1">
        <v>6</v>
      </c>
      <c r="D38" s="1">
        <v>1.8</v>
      </c>
      <c r="E38" s="1">
        <v>0.25</v>
      </c>
      <c r="F38" s="1">
        <v>0.25</v>
      </c>
      <c r="G38" s="3">
        <v>44</v>
      </c>
      <c r="H38" s="1">
        <v>5.0000000000000001E-3</v>
      </c>
      <c r="I38" s="1">
        <v>86</v>
      </c>
      <c r="J38" s="1">
        <v>6.6260000000000003</v>
      </c>
      <c r="K38" s="1">
        <v>3600</v>
      </c>
      <c r="L38" s="1">
        <v>86</v>
      </c>
      <c r="M38" s="1">
        <v>2.9340000000000002</v>
      </c>
      <c r="N38" s="1">
        <v>3600</v>
      </c>
      <c r="O38" s="1">
        <v>49</v>
      </c>
      <c r="P38" s="1">
        <v>0</v>
      </c>
      <c r="Q38" s="1">
        <v>77</v>
      </c>
      <c r="R38" s="1">
        <v>0</v>
      </c>
      <c r="S38" s="1">
        <v>1800</v>
      </c>
      <c r="T38" s="1">
        <f t="shared" si="0"/>
        <v>86</v>
      </c>
      <c r="U38" s="1">
        <f t="shared" si="1"/>
        <v>86</v>
      </c>
      <c r="V38">
        <f t="shared" si="2"/>
        <v>57.142857142857139</v>
      </c>
      <c r="W38">
        <f t="shared" si="3"/>
        <v>-10.465116279069768</v>
      </c>
      <c r="X38">
        <f t="shared" si="4"/>
        <v>-10.465116279069768</v>
      </c>
      <c r="Y38">
        <f t="shared" si="5"/>
        <v>-10.465116279069768</v>
      </c>
      <c r="Z38">
        <f t="shared" si="6"/>
        <v>1</v>
      </c>
      <c r="AA38">
        <f t="shared" si="7"/>
        <v>0</v>
      </c>
      <c r="AB38">
        <f t="shared" si="8"/>
        <v>0</v>
      </c>
      <c r="AC38">
        <f t="shared" si="9"/>
        <v>0</v>
      </c>
    </row>
    <row r="39" spans="1:29" x14ac:dyDescent="0.2">
      <c r="A39" s="1" t="s">
        <v>43</v>
      </c>
      <c r="B39" s="1">
        <v>30</v>
      </c>
      <c r="C39" s="1">
        <v>6</v>
      </c>
      <c r="D39" s="1">
        <v>1.8</v>
      </c>
      <c r="E39" s="1">
        <v>0.25</v>
      </c>
      <c r="F39" s="1">
        <v>0.5</v>
      </c>
      <c r="G39" s="3">
        <v>53</v>
      </c>
      <c r="H39" s="1">
        <v>5.0000000000000001E-3</v>
      </c>
      <c r="I39" s="1">
        <v>95</v>
      </c>
      <c r="J39" s="1">
        <v>5.9720000000000004</v>
      </c>
      <c r="K39" s="1">
        <v>3600</v>
      </c>
      <c r="L39" s="1">
        <v>95</v>
      </c>
      <c r="M39" s="1">
        <v>10.574999999999999</v>
      </c>
      <c r="N39" s="1">
        <v>3600</v>
      </c>
      <c r="O39" s="1">
        <v>65</v>
      </c>
      <c r="P39" s="1">
        <v>0</v>
      </c>
      <c r="Q39" s="1">
        <v>83</v>
      </c>
      <c r="R39" s="1">
        <v>0</v>
      </c>
      <c r="S39" s="1">
        <v>1800</v>
      </c>
      <c r="T39" s="1">
        <f t="shared" si="0"/>
        <v>95</v>
      </c>
      <c r="U39" s="1">
        <f t="shared" si="1"/>
        <v>95</v>
      </c>
      <c r="V39">
        <f t="shared" si="2"/>
        <v>27.692307692307693</v>
      </c>
      <c r="W39">
        <f t="shared" si="3"/>
        <v>-12.631578947368421</v>
      </c>
      <c r="X39">
        <f t="shared" si="4"/>
        <v>-12.631578947368421</v>
      </c>
      <c r="Y39">
        <f t="shared" si="5"/>
        <v>-12.631578947368421</v>
      </c>
      <c r="Z39">
        <f t="shared" si="6"/>
        <v>1</v>
      </c>
      <c r="AA39">
        <f t="shared" si="7"/>
        <v>0</v>
      </c>
      <c r="AB39">
        <f t="shared" si="8"/>
        <v>0</v>
      </c>
      <c r="AC39">
        <f t="shared" si="9"/>
        <v>0</v>
      </c>
    </row>
    <row r="40" spans="1:29" x14ac:dyDescent="0.2">
      <c r="A40" s="1" t="s">
        <v>44</v>
      </c>
      <c r="B40" s="1">
        <v>30</v>
      </c>
      <c r="C40" s="1">
        <v>6</v>
      </c>
      <c r="D40" s="1">
        <v>1.8</v>
      </c>
      <c r="E40" s="1">
        <v>0.25</v>
      </c>
      <c r="F40" s="1">
        <v>0.75</v>
      </c>
      <c r="G40" s="3">
        <v>40</v>
      </c>
      <c r="H40" s="1">
        <v>5.0000000000000001E-3</v>
      </c>
      <c r="I40" s="1">
        <v>100</v>
      </c>
      <c r="J40" s="1">
        <v>61.137999999999998</v>
      </c>
      <c r="K40" s="1">
        <v>3600</v>
      </c>
      <c r="L40" s="1">
        <v>100</v>
      </c>
      <c r="M40" s="1">
        <v>29.963999999999999</v>
      </c>
      <c r="N40" s="1">
        <v>3600</v>
      </c>
      <c r="O40" s="1">
        <v>49</v>
      </c>
      <c r="P40" s="1">
        <v>0</v>
      </c>
      <c r="Q40" s="1">
        <v>85</v>
      </c>
      <c r="R40" s="1">
        <v>0</v>
      </c>
      <c r="S40" s="1">
        <v>1800</v>
      </c>
      <c r="T40" s="1">
        <f t="shared" si="0"/>
        <v>100</v>
      </c>
      <c r="U40" s="1">
        <f t="shared" si="1"/>
        <v>100</v>
      </c>
      <c r="V40">
        <f t="shared" si="2"/>
        <v>73.469387755102048</v>
      </c>
      <c r="W40">
        <f t="shared" si="3"/>
        <v>-15</v>
      </c>
      <c r="X40">
        <f t="shared" si="4"/>
        <v>-15</v>
      </c>
      <c r="Y40">
        <f t="shared" si="5"/>
        <v>-15</v>
      </c>
      <c r="Z40">
        <f t="shared" si="6"/>
        <v>1</v>
      </c>
      <c r="AA40">
        <f t="shared" si="7"/>
        <v>0</v>
      </c>
      <c r="AB40">
        <f t="shared" si="8"/>
        <v>0</v>
      </c>
      <c r="AC40">
        <f t="shared" si="9"/>
        <v>0</v>
      </c>
    </row>
    <row r="41" spans="1:29" x14ac:dyDescent="0.2">
      <c r="A41" s="1" t="s">
        <v>45</v>
      </c>
      <c r="B41" s="1">
        <v>30</v>
      </c>
      <c r="C41" s="1">
        <v>6</v>
      </c>
      <c r="D41" s="1">
        <v>1.8</v>
      </c>
      <c r="E41" s="1">
        <v>0.5</v>
      </c>
      <c r="F41" s="1">
        <v>0.25</v>
      </c>
      <c r="G41" s="3">
        <v>46</v>
      </c>
      <c r="H41" s="1">
        <v>8.0000000000000002E-3</v>
      </c>
      <c r="I41" s="1">
        <v>73</v>
      </c>
      <c r="J41" s="1">
        <v>3600.078</v>
      </c>
      <c r="K41" s="1">
        <v>3600</v>
      </c>
      <c r="L41" s="1">
        <v>107</v>
      </c>
      <c r="M41" s="1">
        <v>3600.085</v>
      </c>
      <c r="N41" s="1">
        <v>3600</v>
      </c>
      <c r="O41" s="1">
        <v>59</v>
      </c>
      <c r="P41" s="1">
        <v>0</v>
      </c>
      <c r="Q41" s="1">
        <v>121</v>
      </c>
      <c r="R41" s="1">
        <v>0.01</v>
      </c>
      <c r="S41" s="1">
        <v>1800</v>
      </c>
      <c r="T41" s="1">
        <f t="shared" si="0"/>
        <v>121</v>
      </c>
      <c r="U41" s="1">
        <f t="shared" si="1"/>
        <v>107</v>
      </c>
      <c r="V41">
        <f t="shared" si="2"/>
        <v>105.08474576271188</v>
      </c>
      <c r="W41">
        <f t="shared" si="3"/>
        <v>65.753424657534239</v>
      </c>
      <c r="X41">
        <f t="shared" si="4"/>
        <v>13.084112149532709</v>
      </c>
      <c r="Y41">
        <f t="shared" si="5"/>
        <v>13.084112149532709</v>
      </c>
      <c r="Z41">
        <f t="shared" si="6"/>
        <v>1</v>
      </c>
      <c r="AA41">
        <f t="shared" si="7"/>
        <v>1</v>
      </c>
      <c r="AB41">
        <f t="shared" si="8"/>
        <v>1</v>
      </c>
      <c r="AC41">
        <f t="shared" si="9"/>
        <v>1</v>
      </c>
    </row>
    <row r="42" spans="1:29" x14ac:dyDescent="0.2">
      <c r="A42" s="1" t="s">
        <v>46</v>
      </c>
      <c r="B42" s="1">
        <v>30</v>
      </c>
      <c r="C42" s="1">
        <v>6</v>
      </c>
      <c r="D42" s="1">
        <v>1.8</v>
      </c>
      <c r="E42" s="1">
        <v>0.5</v>
      </c>
      <c r="F42" s="1">
        <v>0.5</v>
      </c>
      <c r="G42" s="3">
        <v>72</v>
      </c>
      <c r="H42" s="1">
        <v>7.0000000000000001E-3</v>
      </c>
      <c r="I42" s="1">
        <v>92</v>
      </c>
      <c r="J42" s="1">
        <v>3600.8530000000001</v>
      </c>
      <c r="K42" s="1">
        <v>3600</v>
      </c>
      <c r="L42" s="1">
        <v>108</v>
      </c>
      <c r="M42" s="1">
        <v>3600.0810000000001</v>
      </c>
      <c r="N42" s="1">
        <v>3600</v>
      </c>
      <c r="O42" s="1">
        <v>87</v>
      </c>
      <c r="P42" s="1">
        <v>0</v>
      </c>
      <c r="Q42" s="1">
        <v>137</v>
      </c>
      <c r="R42" s="1">
        <v>0</v>
      </c>
      <c r="S42" s="1">
        <v>1800</v>
      </c>
      <c r="T42" s="1">
        <f t="shared" si="0"/>
        <v>137</v>
      </c>
      <c r="U42" s="1">
        <f t="shared" si="1"/>
        <v>108</v>
      </c>
      <c r="V42">
        <f t="shared" si="2"/>
        <v>57.47126436781609</v>
      </c>
      <c r="W42">
        <f t="shared" si="3"/>
        <v>48.913043478260867</v>
      </c>
      <c r="X42">
        <f t="shared" si="4"/>
        <v>26.851851851851855</v>
      </c>
      <c r="Y42">
        <f t="shared" si="5"/>
        <v>26.851851851851855</v>
      </c>
      <c r="Z42">
        <f t="shared" si="6"/>
        <v>1</v>
      </c>
      <c r="AA42">
        <f t="shared" si="7"/>
        <v>1</v>
      </c>
      <c r="AB42">
        <f t="shared" si="8"/>
        <v>1</v>
      </c>
      <c r="AC42">
        <f t="shared" si="9"/>
        <v>1</v>
      </c>
    </row>
    <row r="43" spans="1:29" x14ac:dyDescent="0.2">
      <c r="A43" s="1" t="s">
        <v>47</v>
      </c>
      <c r="B43" s="1">
        <v>30</v>
      </c>
      <c r="C43" s="1">
        <v>6</v>
      </c>
      <c r="D43" s="1">
        <v>1.8</v>
      </c>
      <c r="E43" s="1">
        <v>0.5</v>
      </c>
      <c r="F43" s="1">
        <v>0.75</v>
      </c>
      <c r="G43" s="3">
        <v>63</v>
      </c>
      <c r="H43" s="1">
        <v>8.0000000000000002E-3</v>
      </c>
      <c r="I43" s="1">
        <v>104</v>
      </c>
      <c r="J43" s="1">
        <v>3601.4119999999998</v>
      </c>
      <c r="K43" s="1">
        <v>3600</v>
      </c>
      <c r="L43" s="1">
        <v>127</v>
      </c>
      <c r="M43" s="1">
        <v>3600.0749999999998</v>
      </c>
      <c r="N43" s="1">
        <v>3600</v>
      </c>
      <c r="O43" s="1">
        <v>104</v>
      </c>
      <c r="P43" s="1">
        <v>0</v>
      </c>
      <c r="Q43" s="1">
        <v>165</v>
      </c>
      <c r="R43" s="1">
        <v>0</v>
      </c>
      <c r="S43" s="1">
        <v>1800</v>
      </c>
      <c r="T43" s="1">
        <f t="shared" si="0"/>
        <v>165</v>
      </c>
      <c r="U43" s="1">
        <f t="shared" si="1"/>
        <v>127</v>
      </c>
      <c r="V43">
        <f t="shared" si="2"/>
        <v>58.653846153846153</v>
      </c>
      <c r="W43">
        <f t="shared" si="3"/>
        <v>58.653846153846153</v>
      </c>
      <c r="X43">
        <f t="shared" si="4"/>
        <v>29.921259842519689</v>
      </c>
      <c r="Y43">
        <f t="shared" si="5"/>
        <v>29.921259842519689</v>
      </c>
      <c r="Z43">
        <f t="shared" si="6"/>
        <v>1</v>
      </c>
      <c r="AA43">
        <f t="shared" si="7"/>
        <v>1</v>
      </c>
      <c r="AB43">
        <f t="shared" si="8"/>
        <v>1</v>
      </c>
      <c r="AC43">
        <f t="shared" si="9"/>
        <v>1</v>
      </c>
    </row>
    <row r="44" spans="1:29" x14ac:dyDescent="0.2">
      <c r="A44" s="1" t="s">
        <v>48</v>
      </c>
      <c r="B44" s="1">
        <v>30</v>
      </c>
      <c r="C44" s="1">
        <v>6</v>
      </c>
      <c r="D44" s="1">
        <v>1.8</v>
      </c>
      <c r="E44" s="1">
        <v>0.75</v>
      </c>
      <c r="F44" s="1">
        <v>0.25</v>
      </c>
      <c r="G44" s="3">
        <v>48</v>
      </c>
      <c r="H44" s="1">
        <v>1.4999999999999999E-2</v>
      </c>
      <c r="I44" s="1">
        <v>66</v>
      </c>
      <c r="J44" s="1">
        <v>3600.9270000000001</v>
      </c>
      <c r="K44" s="1">
        <v>3600</v>
      </c>
      <c r="L44" s="1">
        <v>148</v>
      </c>
      <c r="M44" s="1">
        <v>3600.0450000000001</v>
      </c>
      <c r="N44" s="1">
        <v>3600</v>
      </c>
      <c r="O44" s="1">
        <v>66</v>
      </c>
      <c r="P44" s="1">
        <v>0</v>
      </c>
      <c r="Q44" s="1">
        <v>174</v>
      </c>
      <c r="R44" s="1">
        <v>0.02</v>
      </c>
      <c r="S44" s="1">
        <v>1800</v>
      </c>
      <c r="T44" s="1">
        <f t="shared" si="0"/>
        <v>174</v>
      </c>
      <c r="U44" s="1">
        <f t="shared" si="1"/>
        <v>148</v>
      </c>
      <c r="V44">
        <f t="shared" si="2"/>
        <v>163.63636363636365</v>
      </c>
      <c r="W44">
        <f t="shared" si="3"/>
        <v>163.63636363636365</v>
      </c>
      <c r="X44">
        <f t="shared" si="4"/>
        <v>17.567567567567568</v>
      </c>
      <c r="Y44">
        <f t="shared" si="5"/>
        <v>17.567567567567568</v>
      </c>
      <c r="Z44">
        <f t="shared" si="6"/>
        <v>1</v>
      </c>
      <c r="AA44">
        <f t="shared" si="7"/>
        <v>1</v>
      </c>
      <c r="AB44">
        <f t="shared" si="8"/>
        <v>1</v>
      </c>
      <c r="AC44">
        <f t="shared" si="9"/>
        <v>1</v>
      </c>
    </row>
    <row r="45" spans="1:29" x14ac:dyDescent="0.2">
      <c r="A45" s="1" t="s">
        <v>49</v>
      </c>
      <c r="B45" s="1">
        <v>30</v>
      </c>
      <c r="C45" s="1">
        <v>6</v>
      </c>
      <c r="D45" s="1">
        <v>1.8</v>
      </c>
      <c r="E45" s="1">
        <v>0.75</v>
      </c>
      <c r="F45" s="1">
        <v>0.5</v>
      </c>
      <c r="G45" s="3">
        <v>69</v>
      </c>
      <c r="H45" s="1">
        <v>1.4E-2</v>
      </c>
      <c r="I45" s="1">
        <v>96</v>
      </c>
      <c r="J45" s="1">
        <v>3600.087</v>
      </c>
      <c r="K45" s="1">
        <v>3600</v>
      </c>
      <c r="L45" s="1">
        <v>185</v>
      </c>
      <c r="M45" s="1">
        <v>3600.1010000000001</v>
      </c>
      <c r="N45" s="1">
        <v>3600</v>
      </c>
      <c r="O45" s="1">
        <v>96</v>
      </c>
      <c r="P45" s="1">
        <v>0</v>
      </c>
      <c r="Q45" s="1">
        <v>223</v>
      </c>
      <c r="R45" s="1">
        <v>0</v>
      </c>
      <c r="S45" s="1">
        <v>1800</v>
      </c>
      <c r="T45" s="1">
        <f t="shared" si="0"/>
        <v>223</v>
      </c>
      <c r="U45" s="1">
        <f t="shared" si="1"/>
        <v>185</v>
      </c>
      <c r="V45">
        <f t="shared" si="2"/>
        <v>132.29166666666669</v>
      </c>
      <c r="W45">
        <f t="shared" si="3"/>
        <v>132.29166666666669</v>
      </c>
      <c r="X45">
        <f t="shared" si="4"/>
        <v>20.54054054054054</v>
      </c>
      <c r="Y45">
        <f t="shared" si="5"/>
        <v>20.54054054054054</v>
      </c>
      <c r="Z45">
        <f t="shared" si="6"/>
        <v>1</v>
      </c>
      <c r="AA45">
        <f t="shared" si="7"/>
        <v>1</v>
      </c>
      <c r="AB45">
        <f t="shared" si="8"/>
        <v>1</v>
      </c>
      <c r="AC45">
        <f t="shared" si="9"/>
        <v>1</v>
      </c>
    </row>
    <row r="46" spans="1:29" x14ac:dyDescent="0.2">
      <c r="A46" s="1" t="s">
        <v>50</v>
      </c>
      <c r="B46" s="1">
        <v>30</v>
      </c>
      <c r="C46" s="1">
        <v>6</v>
      </c>
      <c r="D46" s="1">
        <v>1.8</v>
      </c>
      <c r="E46" s="1">
        <v>0.75</v>
      </c>
      <c r="F46" s="1">
        <v>0.75</v>
      </c>
      <c r="G46" s="3">
        <v>44</v>
      </c>
      <c r="H46" s="1">
        <v>1.2E-2</v>
      </c>
      <c r="I46" s="1">
        <v>98</v>
      </c>
      <c r="J46" s="1">
        <v>3603.029</v>
      </c>
      <c r="K46" s="1">
        <v>3600</v>
      </c>
      <c r="L46" s="1">
        <v>127</v>
      </c>
      <c r="M46" s="1">
        <v>3600.0970000000002</v>
      </c>
      <c r="N46" s="1">
        <v>3600</v>
      </c>
      <c r="O46" s="1">
        <v>93</v>
      </c>
      <c r="P46" s="1">
        <v>0</v>
      </c>
      <c r="Q46" s="1">
        <v>175</v>
      </c>
      <c r="R46" s="1">
        <v>0.03</v>
      </c>
      <c r="S46" s="1">
        <v>1800</v>
      </c>
      <c r="T46" s="1">
        <f t="shared" si="0"/>
        <v>175</v>
      </c>
      <c r="U46" s="1">
        <f t="shared" si="1"/>
        <v>127</v>
      </c>
      <c r="V46">
        <f t="shared" si="2"/>
        <v>88.172043010752688</v>
      </c>
      <c r="W46">
        <f t="shared" si="3"/>
        <v>78.571428571428569</v>
      </c>
      <c r="X46">
        <f t="shared" si="4"/>
        <v>37.795275590551178</v>
      </c>
      <c r="Y46">
        <f t="shared" si="5"/>
        <v>37.795275590551178</v>
      </c>
      <c r="Z46">
        <f t="shared" si="6"/>
        <v>1</v>
      </c>
      <c r="AA46">
        <f t="shared" si="7"/>
        <v>1</v>
      </c>
      <c r="AB46">
        <f t="shared" si="8"/>
        <v>1</v>
      </c>
      <c r="AC46">
        <f t="shared" si="9"/>
        <v>1</v>
      </c>
    </row>
    <row r="47" spans="1:29" x14ac:dyDescent="0.2">
      <c r="A47" s="1" t="s">
        <v>51</v>
      </c>
      <c r="B47" s="1">
        <v>30</v>
      </c>
      <c r="C47" s="1">
        <v>6</v>
      </c>
      <c r="D47" s="1">
        <v>2.1</v>
      </c>
      <c r="E47" s="1">
        <v>0.25</v>
      </c>
      <c r="F47" s="1">
        <v>0.25</v>
      </c>
      <c r="G47" s="3">
        <v>49</v>
      </c>
      <c r="H47" s="1">
        <v>4.0000000000000001E-3</v>
      </c>
      <c r="I47" s="1">
        <v>88</v>
      </c>
      <c r="J47" s="1">
        <v>1.1140000000000001</v>
      </c>
      <c r="K47" s="1">
        <v>3600</v>
      </c>
      <c r="L47" s="1">
        <v>88</v>
      </c>
      <c r="M47" s="1">
        <v>1.117</v>
      </c>
      <c r="N47" s="1">
        <v>3600</v>
      </c>
      <c r="O47" s="1">
        <v>59</v>
      </c>
      <c r="P47" s="1">
        <v>0</v>
      </c>
      <c r="Q47" s="1">
        <v>62</v>
      </c>
      <c r="R47" s="1">
        <v>0.02</v>
      </c>
      <c r="S47" s="1">
        <v>1800</v>
      </c>
      <c r="T47" s="1">
        <f t="shared" si="0"/>
        <v>88</v>
      </c>
      <c r="U47" s="1">
        <f t="shared" si="1"/>
        <v>88</v>
      </c>
      <c r="V47">
        <f t="shared" si="2"/>
        <v>5.0847457627118651</v>
      </c>
      <c r="W47">
        <f t="shared" si="3"/>
        <v>-29.545454545454547</v>
      </c>
      <c r="X47">
        <f t="shared" si="4"/>
        <v>-29.545454545454547</v>
      </c>
      <c r="Y47">
        <f t="shared" si="5"/>
        <v>-29.545454545454547</v>
      </c>
      <c r="Z47">
        <f t="shared" si="6"/>
        <v>1</v>
      </c>
      <c r="AA47">
        <f t="shared" si="7"/>
        <v>0</v>
      </c>
      <c r="AB47">
        <f t="shared" si="8"/>
        <v>0</v>
      </c>
      <c r="AC47">
        <f t="shared" si="9"/>
        <v>0</v>
      </c>
    </row>
    <row r="48" spans="1:29" x14ac:dyDescent="0.2">
      <c r="A48" s="1" t="s">
        <v>52</v>
      </c>
      <c r="B48" s="1">
        <v>30</v>
      </c>
      <c r="C48" s="1">
        <v>6</v>
      </c>
      <c r="D48" s="1">
        <v>2.1</v>
      </c>
      <c r="E48" s="1">
        <v>0.25</v>
      </c>
      <c r="F48" s="1">
        <v>0.5</v>
      </c>
      <c r="G48" s="3">
        <v>65</v>
      </c>
      <c r="H48" s="1">
        <v>5.0000000000000001E-3</v>
      </c>
      <c r="I48" s="1">
        <v>100</v>
      </c>
      <c r="J48" s="1">
        <v>1.0860000000000001</v>
      </c>
      <c r="K48" s="1">
        <v>3600</v>
      </c>
      <c r="L48" s="1">
        <v>100</v>
      </c>
      <c r="M48" s="1">
        <v>3.6070000000000002</v>
      </c>
      <c r="N48" s="1">
        <v>3600</v>
      </c>
      <c r="O48" s="1">
        <v>69</v>
      </c>
      <c r="P48" s="1">
        <v>0</v>
      </c>
      <c r="Q48" s="1">
        <v>67</v>
      </c>
      <c r="R48" s="1">
        <v>0</v>
      </c>
      <c r="S48" s="1">
        <v>1800</v>
      </c>
      <c r="T48" s="1">
        <f t="shared" si="0"/>
        <v>100</v>
      </c>
      <c r="U48" s="1">
        <f t="shared" si="1"/>
        <v>100</v>
      </c>
      <c r="V48">
        <f t="shared" si="2"/>
        <v>-2.8985507246376812</v>
      </c>
      <c r="W48">
        <f t="shared" si="3"/>
        <v>-33</v>
      </c>
      <c r="X48">
        <f t="shared" si="4"/>
        <v>-33</v>
      </c>
      <c r="Y48">
        <f t="shared" si="5"/>
        <v>-33</v>
      </c>
      <c r="Z48">
        <f t="shared" si="6"/>
        <v>0</v>
      </c>
      <c r="AA48">
        <f t="shared" si="7"/>
        <v>0</v>
      </c>
      <c r="AB48">
        <f t="shared" si="8"/>
        <v>0</v>
      </c>
      <c r="AC48">
        <f t="shared" si="9"/>
        <v>0</v>
      </c>
    </row>
    <row r="49" spans="1:29" x14ac:dyDescent="0.2">
      <c r="A49" s="1" t="s">
        <v>53</v>
      </c>
      <c r="B49" s="1">
        <v>30</v>
      </c>
      <c r="C49" s="1">
        <v>6</v>
      </c>
      <c r="D49" s="1">
        <v>2.1</v>
      </c>
      <c r="E49" s="1">
        <v>0.25</v>
      </c>
      <c r="F49" s="1">
        <v>0.75</v>
      </c>
      <c r="G49" s="3">
        <v>58</v>
      </c>
      <c r="H49" s="1">
        <v>4.0000000000000001E-3</v>
      </c>
      <c r="I49" s="1">
        <v>118</v>
      </c>
      <c r="J49" s="1">
        <v>12.488</v>
      </c>
      <c r="K49" s="1">
        <v>3600</v>
      </c>
      <c r="L49" s="1">
        <v>118</v>
      </c>
      <c r="M49" s="1">
        <v>9.4369999999999994</v>
      </c>
      <c r="N49" s="1">
        <v>3600</v>
      </c>
      <c r="O49" s="1">
        <v>66</v>
      </c>
      <c r="P49" s="1">
        <v>0</v>
      </c>
      <c r="Q49" s="1">
        <v>92</v>
      </c>
      <c r="R49" s="1">
        <v>0</v>
      </c>
      <c r="S49" s="1">
        <v>1800</v>
      </c>
      <c r="T49" s="1">
        <f t="shared" si="0"/>
        <v>118</v>
      </c>
      <c r="U49" s="1">
        <f t="shared" si="1"/>
        <v>118</v>
      </c>
      <c r="V49">
        <f t="shared" si="2"/>
        <v>39.393939393939391</v>
      </c>
      <c r="W49">
        <f t="shared" si="3"/>
        <v>-22.033898305084744</v>
      </c>
      <c r="X49">
        <f t="shared" si="4"/>
        <v>-22.033898305084744</v>
      </c>
      <c r="Y49">
        <f t="shared" si="5"/>
        <v>-22.033898305084744</v>
      </c>
      <c r="Z49">
        <f t="shared" si="6"/>
        <v>1</v>
      </c>
      <c r="AA49">
        <f t="shared" si="7"/>
        <v>0</v>
      </c>
      <c r="AB49">
        <f t="shared" si="8"/>
        <v>0</v>
      </c>
      <c r="AC49">
        <f t="shared" si="9"/>
        <v>0</v>
      </c>
    </row>
    <row r="50" spans="1:29" x14ac:dyDescent="0.2">
      <c r="A50" s="1" t="s">
        <v>54</v>
      </c>
      <c r="B50" s="1">
        <v>30</v>
      </c>
      <c r="C50" s="1">
        <v>6</v>
      </c>
      <c r="D50" s="1">
        <v>2.1</v>
      </c>
      <c r="E50" s="1">
        <v>0.5</v>
      </c>
      <c r="F50" s="1">
        <v>0.25</v>
      </c>
      <c r="G50" s="3">
        <v>52</v>
      </c>
      <c r="H50" s="1">
        <v>7.0000000000000001E-3</v>
      </c>
      <c r="I50" s="1">
        <v>94</v>
      </c>
      <c r="J50" s="1">
        <v>3600.0880000000002</v>
      </c>
      <c r="K50" s="1">
        <v>3600</v>
      </c>
      <c r="L50" s="1">
        <v>102</v>
      </c>
      <c r="M50" s="1">
        <v>3600.0819999999999</v>
      </c>
      <c r="N50" s="1">
        <v>3600</v>
      </c>
      <c r="O50" s="1">
        <v>64</v>
      </c>
      <c r="P50" s="1">
        <v>0</v>
      </c>
      <c r="Q50" s="1">
        <v>116</v>
      </c>
      <c r="R50" s="1">
        <v>0</v>
      </c>
      <c r="S50" s="1">
        <v>1800</v>
      </c>
      <c r="T50" s="1">
        <f t="shared" si="0"/>
        <v>116</v>
      </c>
      <c r="U50" s="1">
        <f t="shared" si="1"/>
        <v>102</v>
      </c>
      <c r="V50">
        <f t="shared" si="2"/>
        <v>81.25</v>
      </c>
      <c r="W50">
        <f t="shared" si="3"/>
        <v>23.404255319148938</v>
      </c>
      <c r="X50">
        <f t="shared" si="4"/>
        <v>13.725490196078432</v>
      </c>
      <c r="Y50">
        <f t="shared" si="5"/>
        <v>13.725490196078432</v>
      </c>
      <c r="Z50">
        <f t="shared" si="6"/>
        <v>1</v>
      </c>
      <c r="AA50">
        <f t="shared" si="7"/>
        <v>1</v>
      </c>
      <c r="AB50">
        <f t="shared" si="8"/>
        <v>1</v>
      </c>
      <c r="AC50">
        <f t="shared" si="9"/>
        <v>1</v>
      </c>
    </row>
    <row r="51" spans="1:29" x14ac:dyDescent="0.2">
      <c r="A51" s="1" t="s">
        <v>55</v>
      </c>
      <c r="B51" s="1">
        <v>30</v>
      </c>
      <c r="C51" s="1">
        <v>6</v>
      </c>
      <c r="D51" s="1">
        <v>2.1</v>
      </c>
      <c r="E51" s="1">
        <v>0.5</v>
      </c>
      <c r="F51" s="1">
        <v>0.5</v>
      </c>
      <c r="G51" s="3">
        <v>59</v>
      </c>
      <c r="H51" s="1">
        <v>8.0000000000000002E-3</v>
      </c>
      <c r="I51" s="1">
        <v>85</v>
      </c>
      <c r="J51" s="1">
        <v>3600.04</v>
      </c>
      <c r="K51" s="1">
        <v>3600</v>
      </c>
      <c r="L51" s="1">
        <v>116</v>
      </c>
      <c r="M51" s="1">
        <v>3600.0659999999998</v>
      </c>
      <c r="N51" s="1">
        <v>3600</v>
      </c>
      <c r="O51" s="1">
        <v>75</v>
      </c>
      <c r="P51" s="1">
        <v>0</v>
      </c>
      <c r="Q51" s="1">
        <v>133</v>
      </c>
      <c r="R51" s="1">
        <v>0</v>
      </c>
      <c r="S51" s="1">
        <v>1800</v>
      </c>
      <c r="T51" s="1">
        <f t="shared" si="0"/>
        <v>133</v>
      </c>
      <c r="U51" s="1">
        <f t="shared" si="1"/>
        <v>116</v>
      </c>
      <c r="V51">
        <f t="shared" si="2"/>
        <v>77.333333333333329</v>
      </c>
      <c r="W51">
        <f t="shared" si="3"/>
        <v>56.470588235294116</v>
      </c>
      <c r="X51">
        <f t="shared" si="4"/>
        <v>14.655172413793101</v>
      </c>
      <c r="Y51">
        <f t="shared" si="5"/>
        <v>14.655172413793101</v>
      </c>
      <c r="Z51">
        <f t="shared" si="6"/>
        <v>1</v>
      </c>
      <c r="AA51">
        <f t="shared" si="7"/>
        <v>1</v>
      </c>
      <c r="AB51">
        <f t="shared" si="8"/>
        <v>1</v>
      </c>
      <c r="AC51">
        <f t="shared" si="9"/>
        <v>1</v>
      </c>
    </row>
    <row r="52" spans="1:29" x14ac:dyDescent="0.2">
      <c r="A52" s="1" t="s">
        <v>56</v>
      </c>
      <c r="B52" s="1">
        <v>30</v>
      </c>
      <c r="C52" s="1">
        <v>6</v>
      </c>
      <c r="D52" s="1">
        <v>2.1</v>
      </c>
      <c r="E52" s="1">
        <v>0.5</v>
      </c>
      <c r="F52" s="1">
        <v>0.75</v>
      </c>
      <c r="G52" s="3">
        <v>67</v>
      </c>
      <c r="H52" s="1">
        <v>7.0000000000000001E-3</v>
      </c>
      <c r="I52" s="1">
        <v>127</v>
      </c>
      <c r="J52" s="1">
        <v>3605.2150000000001</v>
      </c>
      <c r="K52" s="1">
        <v>3600</v>
      </c>
      <c r="L52" s="1">
        <v>108</v>
      </c>
      <c r="M52" s="1">
        <v>3600.0790000000002</v>
      </c>
      <c r="N52" s="1">
        <v>3600</v>
      </c>
      <c r="O52" s="1">
        <v>91</v>
      </c>
      <c r="P52" s="1">
        <v>0</v>
      </c>
      <c r="Q52" s="1">
        <v>131</v>
      </c>
      <c r="R52" s="1">
        <v>0</v>
      </c>
      <c r="S52" s="1">
        <v>1800</v>
      </c>
      <c r="T52" s="1">
        <f t="shared" si="0"/>
        <v>131</v>
      </c>
      <c r="U52" s="1">
        <f t="shared" si="1"/>
        <v>127</v>
      </c>
      <c r="V52">
        <f t="shared" si="2"/>
        <v>43.956043956043956</v>
      </c>
      <c r="W52">
        <f t="shared" si="3"/>
        <v>3.1496062992125982</v>
      </c>
      <c r="X52">
        <f t="shared" si="4"/>
        <v>21.296296296296298</v>
      </c>
      <c r="Y52">
        <f t="shared" si="5"/>
        <v>3.1496062992125982</v>
      </c>
      <c r="Z52">
        <f t="shared" si="6"/>
        <v>1</v>
      </c>
      <c r="AA52">
        <f t="shared" si="7"/>
        <v>1</v>
      </c>
      <c r="AB52">
        <f t="shared" si="8"/>
        <v>1</v>
      </c>
      <c r="AC52">
        <f t="shared" si="9"/>
        <v>1</v>
      </c>
    </row>
    <row r="53" spans="1:29" x14ac:dyDescent="0.2">
      <c r="A53" s="1" t="s">
        <v>57</v>
      </c>
      <c r="B53" s="1">
        <v>30</v>
      </c>
      <c r="C53" s="1">
        <v>6</v>
      </c>
      <c r="D53" s="1">
        <v>2.1</v>
      </c>
      <c r="E53" s="1">
        <v>0.75</v>
      </c>
      <c r="F53" s="1">
        <v>0.25</v>
      </c>
      <c r="G53" s="3">
        <v>62</v>
      </c>
      <c r="H53" s="1">
        <v>1.2999999999999999E-2</v>
      </c>
      <c r="I53" s="1">
        <v>89</v>
      </c>
      <c r="J53" s="1">
        <v>3600.2579999999998</v>
      </c>
      <c r="K53" s="1">
        <v>3600</v>
      </c>
      <c r="L53" s="1">
        <v>142</v>
      </c>
      <c r="M53" s="1">
        <v>3600.0940000000001</v>
      </c>
      <c r="N53" s="1">
        <v>3600</v>
      </c>
      <c r="O53" s="1">
        <v>79</v>
      </c>
      <c r="P53" s="1">
        <v>0</v>
      </c>
      <c r="Q53" s="1">
        <v>168</v>
      </c>
      <c r="R53" s="1">
        <v>0</v>
      </c>
      <c r="S53" s="1">
        <v>1800</v>
      </c>
      <c r="T53" s="1">
        <f t="shared" si="0"/>
        <v>168</v>
      </c>
      <c r="U53" s="1">
        <f t="shared" si="1"/>
        <v>142</v>
      </c>
      <c r="V53">
        <f t="shared" si="2"/>
        <v>112.65822784810126</v>
      </c>
      <c r="W53">
        <f t="shared" si="3"/>
        <v>88.764044943820224</v>
      </c>
      <c r="X53">
        <f t="shared" si="4"/>
        <v>18.30985915492958</v>
      </c>
      <c r="Y53">
        <f t="shared" si="5"/>
        <v>18.30985915492958</v>
      </c>
      <c r="Z53">
        <f t="shared" si="6"/>
        <v>1</v>
      </c>
      <c r="AA53">
        <f t="shared" si="7"/>
        <v>1</v>
      </c>
      <c r="AB53">
        <f t="shared" si="8"/>
        <v>1</v>
      </c>
      <c r="AC53">
        <f t="shared" si="9"/>
        <v>1</v>
      </c>
    </row>
    <row r="54" spans="1:29" x14ac:dyDescent="0.2">
      <c r="A54" s="1" t="s">
        <v>58</v>
      </c>
      <c r="B54" s="1">
        <v>30</v>
      </c>
      <c r="C54" s="1">
        <v>6</v>
      </c>
      <c r="D54" s="1">
        <v>2.1</v>
      </c>
      <c r="E54" s="1">
        <v>0.75</v>
      </c>
      <c r="F54" s="1">
        <v>0.5</v>
      </c>
      <c r="G54" s="3">
        <v>51</v>
      </c>
      <c r="H54" s="1">
        <v>1.2999999999999999E-2</v>
      </c>
      <c r="I54" s="1">
        <v>75</v>
      </c>
      <c r="J54" s="1">
        <v>3600.096</v>
      </c>
      <c r="K54" s="1">
        <v>3600</v>
      </c>
      <c r="L54" s="1">
        <v>172</v>
      </c>
      <c r="M54" s="1">
        <v>3600.1</v>
      </c>
      <c r="N54" s="1">
        <v>3600</v>
      </c>
      <c r="O54" s="1">
        <v>74</v>
      </c>
      <c r="P54" s="1">
        <v>0</v>
      </c>
      <c r="Q54" s="1">
        <v>209</v>
      </c>
      <c r="R54" s="1">
        <v>0.01</v>
      </c>
      <c r="S54" s="1">
        <v>1800</v>
      </c>
      <c r="T54" s="1">
        <f t="shared" si="0"/>
        <v>209</v>
      </c>
      <c r="U54" s="1">
        <f t="shared" si="1"/>
        <v>172</v>
      </c>
      <c r="V54">
        <f t="shared" si="2"/>
        <v>182.43243243243242</v>
      </c>
      <c r="W54">
        <f t="shared" si="3"/>
        <v>178.66666666666666</v>
      </c>
      <c r="X54">
        <f t="shared" si="4"/>
        <v>21.511627906976745</v>
      </c>
      <c r="Y54">
        <f t="shared" si="5"/>
        <v>21.511627906976745</v>
      </c>
      <c r="Z54">
        <f t="shared" si="6"/>
        <v>1</v>
      </c>
      <c r="AA54">
        <f t="shared" si="7"/>
        <v>1</v>
      </c>
      <c r="AB54">
        <f t="shared" si="8"/>
        <v>1</v>
      </c>
      <c r="AC54">
        <f t="shared" si="9"/>
        <v>1</v>
      </c>
    </row>
    <row r="55" spans="1:29" x14ac:dyDescent="0.2">
      <c r="A55" s="1" t="s">
        <v>59</v>
      </c>
      <c r="B55" s="1">
        <v>30</v>
      </c>
      <c r="C55" s="1">
        <v>6</v>
      </c>
      <c r="D55" s="1">
        <v>2.1</v>
      </c>
      <c r="E55" s="1">
        <v>0.75</v>
      </c>
      <c r="F55" s="1">
        <v>0.75</v>
      </c>
      <c r="G55" s="3">
        <v>42</v>
      </c>
      <c r="H55" s="1">
        <v>1.2999999999999999E-2</v>
      </c>
      <c r="I55" s="1">
        <v>84</v>
      </c>
      <c r="J55" s="1">
        <v>3600.0990000000002</v>
      </c>
      <c r="K55" s="1">
        <v>3600</v>
      </c>
      <c r="L55" s="1">
        <v>128</v>
      </c>
      <c r="M55" s="1">
        <v>3600.1010000000001</v>
      </c>
      <c r="N55" s="1">
        <v>3600</v>
      </c>
      <c r="O55" s="1">
        <v>73</v>
      </c>
      <c r="P55" s="1">
        <v>0</v>
      </c>
      <c r="Q55" s="1">
        <v>174</v>
      </c>
      <c r="R55" s="1">
        <v>0.02</v>
      </c>
      <c r="S55" s="1">
        <v>1800</v>
      </c>
      <c r="T55" s="1">
        <f t="shared" si="0"/>
        <v>174</v>
      </c>
      <c r="U55" s="1">
        <f t="shared" si="1"/>
        <v>128</v>
      </c>
      <c r="V55">
        <f t="shared" si="2"/>
        <v>138.35616438356163</v>
      </c>
      <c r="W55">
        <f t="shared" si="3"/>
        <v>107.14285714285714</v>
      </c>
      <c r="X55">
        <f t="shared" si="4"/>
        <v>35.9375</v>
      </c>
      <c r="Y55">
        <f t="shared" si="5"/>
        <v>35.9375</v>
      </c>
      <c r="Z55">
        <f t="shared" si="6"/>
        <v>1</v>
      </c>
      <c r="AA55">
        <f t="shared" si="7"/>
        <v>1</v>
      </c>
      <c r="AB55">
        <f t="shared" si="8"/>
        <v>1</v>
      </c>
      <c r="AC55">
        <f t="shared" si="9"/>
        <v>1</v>
      </c>
    </row>
    <row r="56" spans="1:29" x14ac:dyDescent="0.2">
      <c r="A56" s="1" t="s">
        <v>60</v>
      </c>
      <c r="B56" s="1">
        <v>30</v>
      </c>
      <c r="C56" s="1">
        <v>8</v>
      </c>
      <c r="D56" s="1">
        <v>1.5</v>
      </c>
      <c r="E56" s="1">
        <v>0.25</v>
      </c>
      <c r="F56" s="1">
        <v>0.25</v>
      </c>
      <c r="G56" s="3">
        <v>43</v>
      </c>
      <c r="H56" s="1">
        <v>6.0000000000000001E-3</v>
      </c>
      <c r="I56" s="1">
        <v>86</v>
      </c>
      <c r="J56" s="1">
        <v>75.171999999999997</v>
      </c>
      <c r="K56" s="1">
        <v>3600</v>
      </c>
      <c r="L56" s="1">
        <v>86</v>
      </c>
      <c r="M56" s="1">
        <v>16.239000000000001</v>
      </c>
      <c r="N56" s="1">
        <v>3600</v>
      </c>
      <c r="O56" s="1">
        <v>53</v>
      </c>
      <c r="P56" s="1">
        <v>0</v>
      </c>
      <c r="Q56" s="1">
        <v>60</v>
      </c>
      <c r="R56" s="1">
        <v>0</v>
      </c>
      <c r="S56" s="1">
        <v>1800</v>
      </c>
      <c r="T56" s="1">
        <f t="shared" si="0"/>
        <v>86</v>
      </c>
      <c r="U56" s="1">
        <f t="shared" si="1"/>
        <v>86</v>
      </c>
      <c r="V56">
        <f t="shared" si="2"/>
        <v>13.20754716981132</v>
      </c>
      <c r="W56">
        <f t="shared" si="3"/>
        <v>-30.232558139534881</v>
      </c>
      <c r="X56">
        <f t="shared" si="4"/>
        <v>-30.232558139534881</v>
      </c>
      <c r="Y56">
        <f t="shared" si="5"/>
        <v>-30.232558139534881</v>
      </c>
      <c r="Z56">
        <f t="shared" si="6"/>
        <v>1</v>
      </c>
      <c r="AA56">
        <f t="shared" si="7"/>
        <v>0</v>
      </c>
      <c r="AB56">
        <f t="shared" si="8"/>
        <v>0</v>
      </c>
      <c r="AC56">
        <f t="shared" si="9"/>
        <v>0</v>
      </c>
    </row>
    <row r="57" spans="1:29" x14ac:dyDescent="0.2">
      <c r="A57" s="1" t="s">
        <v>61</v>
      </c>
      <c r="B57" s="1">
        <v>30</v>
      </c>
      <c r="C57" s="1">
        <v>8</v>
      </c>
      <c r="D57" s="1">
        <v>1.5</v>
      </c>
      <c r="E57" s="1">
        <v>0.25</v>
      </c>
      <c r="F57" s="1">
        <v>0.5</v>
      </c>
      <c r="G57" s="3">
        <v>63</v>
      </c>
      <c r="H57" s="1">
        <v>6.0000000000000001E-3</v>
      </c>
      <c r="I57" s="1">
        <v>111</v>
      </c>
      <c r="J57" s="1">
        <v>2796.5770000000002</v>
      </c>
      <c r="K57" s="1">
        <v>3600</v>
      </c>
      <c r="L57" s="1">
        <v>111</v>
      </c>
      <c r="M57" s="1">
        <v>45.988</v>
      </c>
      <c r="N57" s="1">
        <v>3600</v>
      </c>
      <c r="O57" s="1">
        <v>74</v>
      </c>
      <c r="P57" s="1">
        <v>0</v>
      </c>
      <c r="Q57" s="1">
        <v>89</v>
      </c>
      <c r="R57" s="1">
        <v>0</v>
      </c>
      <c r="S57" s="1">
        <v>1800</v>
      </c>
      <c r="T57" s="1">
        <f t="shared" si="0"/>
        <v>111</v>
      </c>
      <c r="U57" s="1">
        <f t="shared" si="1"/>
        <v>111</v>
      </c>
      <c r="V57">
        <f t="shared" si="2"/>
        <v>20.27027027027027</v>
      </c>
      <c r="W57">
        <f t="shared" si="3"/>
        <v>-19.81981981981982</v>
      </c>
      <c r="X57">
        <f t="shared" si="4"/>
        <v>-19.81981981981982</v>
      </c>
      <c r="Y57">
        <f t="shared" si="5"/>
        <v>-19.81981981981982</v>
      </c>
      <c r="Z57">
        <f t="shared" si="6"/>
        <v>1</v>
      </c>
      <c r="AA57">
        <f t="shared" si="7"/>
        <v>0</v>
      </c>
      <c r="AB57">
        <f t="shared" si="8"/>
        <v>0</v>
      </c>
      <c r="AC57">
        <f t="shared" si="9"/>
        <v>0</v>
      </c>
    </row>
    <row r="58" spans="1:29" x14ac:dyDescent="0.2">
      <c r="A58" s="1" t="s">
        <v>62</v>
      </c>
      <c r="B58" s="1">
        <v>30</v>
      </c>
      <c r="C58" s="1">
        <v>8</v>
      </c>
      <c r="D58" s="1">
        <v>1.5</v>
      </c>
      <c r="E58" s="1">
        <v>0.25</v>
      </c>
      <c r="F58" s="1">
        <v>0.75</v>
      </c>
      <c r="G58" s="3">
        <v>46</v>
      </c>
      <c r="H58" s="1">
        <v>5.0000000000000001E-3</v>
      </c>
      <c r="I58" s="1">
        <v>111</v>
      </c>
      <c r="J58" s="1">
        <v>43.363</v>
      </c>
      <c r="K58" s="1">
        <v>3600</v>
      </c>
      <c r="L58" s="1">
        <v>111</v>
      </c>
      <c r="M58" s="1">
        <v>32.594000000000001</v>
      </c>
      <c r="N58" s="1">
        <v>3600</v>
      </c>
      <c r="O58" s="1">
        <v>56</v>
      </c>
      <c r="P58" s="1">
        <v>0</v>
      </c>
      <c r="Q58" s="1">
        <v>106</v>
      </c>
      <c r="R58" s="1">
        <v>0</v>
      </c>
      <c r="S58" s="1">
        <v>1800</v>
      </c>
      <c r="T58" s="1">
        <f t="shared" si="0"/>
        <v>111</v>
      </c>
      <c r="U58" s="1">
        <f t="shared" si="1"/>
        <v>111</v>
      </c>
      <c r="V58">
        <f t="shared" si="2"/>
        <v>89.285714285714292</v>
      </c>
      <c r="W58">
        <f t="shared" si="3"/>
        <v>-4.5045045045045047</v>
      </c>
      <c r="X58">
        <f t="shared" si="4"/>
        <v>-4.5045045045045047</v>
      </c>
      <c r="Y58">
        <f t="shared" si="5"/>
        <v>-4.5045045045045047</v>
      </c>
      <c r="Z58">
        <f t="shared" si="6"/>
        <v>1</v>
      </c>
      <c r="AA58">
        <f t="shared" si="7"/>
        <v>0</v>
      </c>
      <c r="AB58">
        <f t="shared" si="8"/>
        <v>0</v>
      </c>
      <c r="AC58">
        <f t="shared" si="9"/>
        <v>0</v>
      </c>
    </row>
    <row r="59" spans="1:29" x14ac:dyDescent="0.2">
      <c r="A59" s="1" t="s">
        <v>63</v>
      </c>
      <c r="B59" s="1">
        <v>30</v>
      </c>
      <c r="C59" s="1">
        <v>8</v>
      </c>
      <c r="D59" s="1">
        <v>1.5</v>
      </c>
      <c r="E59" s="1">
        <v>0.5</v>
      </c>
      <c r="F59" s="1">
        <v>0.25</v>
      </c>
      <c r="G59" s="3">
        <v>47</v>
      </c>
      <c r="H59" s="1">
        <v>0.01</v>
      </c>
      <c r="I59" s="1">
        <v>59</v>
      </c>
      <c r="J59" s="1">
        <v>3601.3</v>
      </c>
      <c r="K59" s="1">
        <v>3600</v>
      </c>
      <c r="L59" s="1">
        <v>89</v>
      </c>
      <c r="M59" s="1">
        <v>3600.0520000000001</v>
      </c>
      <c r="N59" s="1">
        <v>3600</v>
      </c>
      <c r="O59" s="1">
        <v>59</v>
      </c>
      <c r="P59" s="1">
        <v>0</v>
      </c>
      <c r="Q59" s="1">
        <v>104</v>
      </c>
      <c r="R59" s="1">
        <v>0</v>
      </c>
      <c r="S59" s="1">
        <v>1800</v>
      </c>
      <c r="T59" s="1">
        <f t="shared" si="0"/>
        <v>104</v>
      </c>
      <c r="U59" s="1">
        <f t="shared" si="1"/>
        <v>89</v>
      </c>
      <c r="V59">
        <f t="shared" si="2"/>
        <v>76.271186440677965</v>
      </c>
      <c r="W59">
        <f t="shared" si="3"/>
        <v>76.271186440677965</v>
      </c>
      <c r="X59">
        <f t="shared" si="4"/>
        <v>16.853932584269664</v>
      </c>
      <c r="Y59">
        <f t="shared" si="5"/>
        <v>16.853932584269664</v>
      </c>
      <c r="Z59">
        <f t="shared" si="6"/>
        <v>1</v>
      </c>
      <c r="AA59">
        <f t="shared" si="7"/>
        <v>1</v>
      </c>
      <c r="AB59">
        <f t="shared" si="8"/>
        <v>1</v>
      </c>
      <c r="AC59">
        <f t="shared" si="9"/>
        <v>1</v>
      </c>
    </row>
    <row r="60" spans="1:29" x14ac:dyDescent="0.2">
      <c r="A60" s="1" t="s">
        <v>64</v>
      </c>
      <c r="B60" s="1">
        <v>30</v>
      </c>
      <c r="C60" s="1">
        <v>8</v>
      </c>
      <c r="D60" s="1">
        <v>1.5</v>
      </c>
      <c r="E60" s="1">
        <v>0.5</v>
      </c>
      <c r="F60" s="1">
        <v>0.5</v>
      </c>
      <c r="G60" s="3">
        <v>72</v>
      </c>
      <c r="H60" s="1">
        <v>8.9999999999999993E-3</v>
      </c>
      <c r="I60" s="1">
        <v>93</v>
      </c>
      <c r="J60" s="1">
        <v>3601.17</v>
      </c>
      <c r="K60" s="1">
        <v>3600</v>
      </c>
      <c r="L60" s="1">
        <v>122</v>
      </c>
      <c r="M60" s="1">
        <v>3600.1010000000001</v>
      </c>
      <c r="N60" s="1">
        <v>3600</v>
      </c>
      <c r="O60" s="1">
        <v>93</v>
      </c>
      <c r="P60" s="1">
        <v>0</v>
      </c>
      <c r="Q60" s="1">
        <v>149</v>
      </c>
      <c r="R60" s="1">
        <v>0</v>
      </c>
      <c r="S60" s="1">
        <v>1800</v>
      </c>
      <c r="T60" s="1">
        <f t="shared" si="0"/>
        <v>149</v>
      </c>
      <c r="U60" s="1">
        <f t="shared" si="1"/>
        <v>122</v>
      </c>
      <c r="V60">
        <f t="shared" si="2"/>
        <v>60.215053763440864</v>
      </c>
      <c r="W60">
        <f t="shared" si="3"/>
        <v>60.215053763440864</v>
      </c>
      <c r="X60">
        <f t="shared" si="4"/>
        <v>22.131147540983605</v>
      </c>
      <c r="Y60">
        <f t="shared" si="5"/>
        <v>22.131147540983605</v>
      </c>
      <c r="Z60">
        <f t="shared" si="6"/>
        <v>1</v>
      </c>
      <c r="AA60">
        <f t="shared" si="7"/>
        <v>1</v>
      </c>
      <c r="AB60">
        <f t="shared" si="8"/>
        <v>1</v>
      </c>
      <c r="AC60">
        <f t="shared" si="9"/>
        <v>1</v>
      </c>
    </row>
    <row r="61" spans="1:29" x14ac:dyDescent="0.2">
      <c r="A61" s="1" t="s">
        <v>65</v>
      </c>
      <c r="B61" s="1">
        <v>30</v>
      </c>
      <c r="C61" s="1">
        <v>8</v>
      </c>
      <c r="D61" s="1">
        <v>1.5</v>
      </c>
      <c r="E61" s="1">
        <v>0.5</v>
      </c>
      <c r="F61" s="1">
        <v>0.75</v>
      </c>
      <c r="G61" s="3">
        <v>46</v>
      </c>
      <c r="H61" s="1">
        <v>1.0999999999999999E-2</v>
      </c>
      <c r="I61" s="1">
        <v>85</v>
      </c>
      <c r="J61" s="1">
        <v>3600.1060000000002</v>
      </c>
      <c r="K61" s="1">
        <v>3600</v>
      </c>
      <c r="L61" s="1">
        <v>108</v>
      </c>
      <c r="M61" s="1">
        <v>3600.1210000000001</v>
      </c>
      <c r="N61" s="1">
        <v>3600</v>
      </c>
      <c r="O61" s="1">
        <v>79</v>
      </c>
      <c r="P61" s="1">
        <v>0</v>
      </c>
      <c r="Q61" s="1">
        <v>139</v>
      </c>
      <c r="R61" s="1">
        <v>0.03</v>
      </c>
      <c r="S61" s="1">
        <v>1800</v>
      </c>
      <c r="T61" s="1">
        <f t="shared" si="0"/>
        <v>139</v>
      </c>
      <c r="U61" s="1">
        <f t="shared" si="1"/>
        <v>108</v>
      </c>
      <c r="V61">
        <f t="shared" si="2"/>
        <v>75.949367088607602</v>
      </c>
      <c r="W61">
        <f t="shared" si="3"/>
        <v>63.529411764705877</v>
      </c>
      <c r="X61">
        <f t="shared" si="4"/>
        <v>28.703703703703702</v>
      </c>
      <c r="Y61">
        <f t="shared" si="5"/>
        <v>28.703703703703702</v>
      </c>
      <c r="Z61">
        <f t="shared" si="6"/>
        <v>1</v>
      </c>
      <c r="AA61">
        <f t="shared" si="7"/>
        <v>1</v>
      </c>
      <c r="AB61">
        <f t="shared" si="8"/>
        <v>1</v>
      </c>
      <c r="AC61">
        <f t="shared" si="9"/>
        <v>1</v>
      </c>
    </row>
    <row r="62" spans="1:29" x14ac:dyDescent="0.2">
      <c r="A62" s="1" t="s">
        <v>66</v>
      </c>
      <c r="B62" s="1">
        <v>30</v>
      </c>
      <c r="C62" s="1">
        <v>8</v>
      </c>
      <c r="D62" s="1">
        <v>1.5</v>
      </c>
      <c r="E62" s="1">
        <v>0.75</v>
      </c>
      <c r="F62" s="1">
        <v>0.25</v>
      </c>
      <c r="G62" s="3">
        <v>60</v>
      </c>
      <c r="H62" s="1">
        <v>1.7999999999999999E-2</v>
      </c>
      <c r="I62" s="1">
        <v>82</v>
      </c>
      <c r="J62" s="1">
        <v>3604.0360000000001</v>
      </c>
      <c r="K62" s="1">
        <v>3600</v>
      </c>
      <c r="L62" s="1">
        <v>132</v>
      </c>
      <c r="M62" s="1">
        <v>3600.1469999999999</v>
      </c>
      <c r="N62" s="1">
        <v>3600</v>
      </c>
      <c r="O62" s="1">
        <v>82</v>
      </c>
      <c r="P62" s="1">
        <v>0</v>
      </c>
      <c r="Q62" s="1">
        <v>156</v>
      </c>
      <c r="R62" s="1">
        <v>0.03</v>
      </c>
      <c r="S62" s="1">
        <v>1800</v>
      </c>
      <c r="T62" s="1">
        <f t="shared" si="0"/>
        <v>156</v>
      </c>
      <c r="U62" s="1">
        <f t="shared" si="1"/>
        <v>132</v>
      </c>
      <c r="V62">
        <f t="shared" si="2"/>
        <v>90.243902439024396</v>
      </c>
      <c r="W62">
        <f t="shared" si="3"/>
        <v>90.243902439024396</v>
      </c>
      <c r="X62">
        <f t="shared" si="4"/>
        <v>18.181818181818183</v>
      </c>
      <c r="Y62">
        <f t="shared" si="5"/>
        <v>18.181818181818183</v>
      </c>
      <c r="Z62">
        <f t="shared" si="6"/>
        <v>1</v>
      </c>
      <c r="AA62">
        <f t="shared" si="7"/>
        <v>1</v>
      </c>
      <c r="AB62">
        <f t="shared" si="8"/>
        <v>1</v>
      </c>
      <c r="AC62">
        <f t="shared" si="9"/>
        <v>1</v>
      </c>
    </row>
    <row r="63" spans="1:29" x14ac:dyDescent="0.2">
      <c r="A63" s="1" t="s">
        <v>67</v>
      </c>
      <c r="B63" s="1">
        <v>30</v>
      </c>
      <c r="C63" s="1">
        <v>8</v>
      </c>
      <c r="D63" s="1">
        <v>1.5</v>
      </c>
      <c r="E63" s="1">
        <v>0.75</v>
      </c>
      <c r="F63" s="1">
        <v>0.5</v>
      </c>
      <c r="G63" s="3">
        <v>57</v>
      </c>
      <c r="H63" s="1">
        <v>1.7000000000000001E-2</v>
      </c>
      <c r="I63" s="1">
        <v>105</v>
      </c>
      <c r="J63" s="1">
        <v>3600.2669999999998</v>
      </c>
      <c r="K63" s="1">
        <v>3600</v>
      </c>
      <c r="L63" s="1">
        <v>153</v>
      </c>
      <c r="M63" s="1">
        <v>3600.145</v>
      </c>
      <c r="N63" s="1">
        <v>3600</v>
      </c>
      <c r="O63" s="1">
        <v>82</v>
      </c>
      <c r="P63" s="1">
        <v>0</v>
      </c>
      <c r="Q63" s="1">
        <v>188</v>
      </c>
      <c r="R63" s="1">
        <v>0.01</v>
      </c>
      <c r="S63" s="1">
        <v>1800</v>
      </c>
      <c r="T63" s="1">
        <f t="shared" si="0"/>
        <v>188</v>
      </c>
      <c r="U63" s="1">
        <f t="shared" si="1"/>
        <v>153</v>
      </c>
      <c r="V63">
        <f t="shared" si="2"/>
        <v>129.26829268292684</v>
      </c>
      <c r="W63">
        <f t="shared" si="3"/>
        <v>79.047619047619051</v>
      </c>
      <c r="X63">
        <f t="shared" si="4"/>
        <v>22.875816993464053</v>
      </c>
      <c r="Y63">
        <f t="shared" si="5"/>
        <v>22.875816993464053</v>
      </c>
      <c r="Z63">
        <f t="shared" si="6"/>
        <v>1</v>
      </c>
      <c r="AA63">
        <f t="shared" si="7"/>
        <v>1</v>
      </c>
      <c r="AB63">
        <f t="shared" si="8"/>
        <v>1</v>
      </c>
      <c r="AC63">
        <f t="shared" si="9"/>
        <v>1</v>
      </c>
    </row>
    <row r="64" spans="1:29" x14ac:dyDescent="0.2">
      <c r="A64" s="1" t="s">
        <v>68</v>
      </c>
      <c r="B64" s="1">
        <v>30</v>
      </c>
      <c r="C64" s="1">
        <v>8</v>
      </c>
      <c r="D64" s="1">
        <v>1.5</v>
      </c>
      <c r="E64" s="1">
        <v>0.75</v>
      </c>
      <c r="F64" s="1">
        <v>0.75</v>
      </c>
      <c r="G64" s="3">
        <v>55</v>
      </c>
      <c r="H64" s="1">
        <v>0.02</v>
      </c>
      <c r="I64" s="1">
        <v>101</v>
      </c>
      <c r="J64" s="1">
        <v>3604.355</v>
      </c>
      <c r="K64" s="1">
        <v>3600</v>
      </c>
      <c r="L64" s="1">
        <v>155</v>
      </c>
      <c r="M64" s="1">
        <v>3600.1570000000002</v>
      </c>
      <c r="N64" s="1">
        <v>3600</v>
      </c>
      <c r="O64" s="1">
        <v>101</v>
      </c>
      <c r="P64" s="1">
        <v>0</v>
      </c>
      <c r="Q64" s="1">
        <v>210</v>
      </c>
      <c r="R64" s="1">
        <v>0.02</v>
      </c>
      <c r="S64" s="1">
        <v>1800</v>
      </c>
      <c r="T64" s="1">
        <f t="shared" si="0"/>
        <v>210</v>
      </c>
      <c r="U64" s="1">
        <f t="shared" si="1"/>
        <v>155</v>
      </c>
      <c r="V64">
        <f t="shared" si="2"/>
        <v>107.92079207920793</v>
      </c>
      <c r="W64">
        <f t="shared" si="3"/>
        <v>107.92079207920793</v>
      </c>
      <c r="X64">
        <f t="shared" si="4"/>
        <v>35.483870967741936</v>
      </c>
      <c r="Y64">
        <f t="shared" si="5"/>
        <v>35.483870967741936</v>
      </c>
      <c r="Z64">
        <f t="shared" si="6"/>
        <v>1</v>
      </c>
      <c r="AA64">
        <f t="shared" si="7"/>
        <v>1</v>
      </c>
      <c r="AB64">
        <f t="shared" si="8"/>
        <v>1</v>
      </c>
      <c r="AC64">
        <f t="shared" si="9"/>
        <v>1</v>
      </c>
    </row>
    <row r="65" spans="1:29" x14ac:dyDescent="0.2">
      <c r="A65" s="1" t="s">
        <v>69</v>
      </c>
      <c r="B65" s="1">
        <v>30</v>
      </c>
      <c r="C65" s="1">
        <v>8</v>
      </c>
      <c r="D65" s="1">
        <v>1.8</v>
      </c>
      <c r="E65" s="1">
        <v>0.25</v>
      </c>
      <c r="F65" s="1">
        <v>0.25</v>
      </c>
      <c r="G65" s="3">
        <v>60</v>
      </c>
      <c r="H65" s="1">
        <v>5.0000000000000001E-3</v>
      </c>
      <c r="I65" s="1">
        <v>90</v>
      </c>
      <c r="J65" s="1">
        <v>12.18</v>
      </c>
      <c r="K65" s="1">
        <v>3600</v>
      </c>
      <c r="L65" s="1">
        <v>90</v>
      </c>
      <c r="M65" s="1">
        <v>5.3029999999999999</v>
      </c>
      <c r="N65" s="1">
        <v>3600</v>
      </c>
      <c r="O65" s="1">
        <v>70</v>
      </c>
      <c r="P65" s="1">
        <v>0</v>
      </c>
      <c r="Q65" s="1">
        <v>54</v>
      </c>
      <c r="R65" s="1">
        <v>0</v>
      </c>
      <c r="S65" s="1">
        <v>1800</v>
      </c>
      <c r="T65" s="1">
        <f t="shared" si="0"/>
        <v>90</v>
      </c>
      <c r="U65" s="1">
        <f t="shared" si="1"/>
        <v>90</v>
      </c>
      <c r="V65">
        <f t="shared" si="2"/>
        <v>-22.857142857142858</v>
      </c>
      <c r="W65">
        <f t="shared" si="3"/>
        <v>-40</v>
      </c>
      <c r="X65">
        <f t="shared" si="4"/>
        <v>-40</v>
      </c>
      <c r="Y65">
        <f t="shared" si="5"/>
        <v>-40</v>
      </c>
      <c r="Z65">
        <f t="shared" si="6"/>
        <v>0</v>
      </c>
      <c r="AA65">
        <f t="shared" si="7"/>
        <v>0</v>
      </c>
      <c r="AB65">
        <f t="shared" si="8"/>
        <v>0</v>
      </c>
      <c r="AC65">
        <f t="shared" si="9"/>
        <v>0</v>
      </c>
    </row>
    <row r="66" spans="1:29" x14ac:dyDescent="0.2">
      <c r="A66" s="1" t="s">
        <v>70</v>
      </c>
      <c r="B66" s="1">
        <v>30</v>
      </c>
      <c r="C66" s="1">
        <v>8</v>
      </c>
      <c r="D66" s="1">
        <v>1.8</v>
      </c>
      <c r="E66" s="1">
        <v>0.25</v>
      </c>
      <c r="F66" s="1">
        <v>0.5</v>
      </c>
      <c r="G66" s="3">
        <v>53</v>
      </c>
      <c r="H66" s="1">
        <v>6.0000000000000001E-3</v>
      </c>
      <c r="I66" s="1">
        <v>86</v>
      </c>
      <c r="J66" s="1">
        <v>2.5990000000000002</v>
      </c>
      <c r="K66" s="1">
        <v>3600</v>
      </c>
      <c r="L66" s="1">
        <v>86</v>
      </c>
      <c r="M66" s="1">
        <v>2.8570000000000002</v>
      </c>
      <c r="N66" s="1">
        <v>3600</v>
      </c>
      <c r="O66" s="1">
        <v>61</v>
      </c>
      <c r="P66" s="1">
        <v>0</v>
      </c>
      <c r="Q66" s="1">
        <v>66</v>
      </c>
      <c r="R66" s="1">
        <v>0</v>
      </c>
      <c r="S66" s="1">
        <v>1800</v>
      </c>
      <c r="T66" s="1">
        <f t="shared" si="0"/>
        <v>86</v>
      </c>
      <c r="U66" s="1">
        <f t="shared" si="1"/>
        <v>86</v>
      </c>
      <c r="V66">
        <f t="shared" si="2"/>
        <v>8.1967213114754092</v>
      </c>
      <c r="W66">
        <f t="shared" si="3"/>
        <v>-23.255813953488371</v>
      </c>
      <c r="X66">
        <f t="shared" si="4"/>
        <v>-23.255813953488371</v>
      </c>
      <c r="Y66">
        <f t="shared" si="5"/>
        <v>-23.255813953488371</v>
      </c>
      <c r="Z66">
        <f t="shared" si="6"/>
        <v>1</v>
      </c>
      <c r="AA66">
        <f t="shared" si="7"/>
        <v>0</v>
      </c>
      <c r="AB66">
        <f t="shared" si="8"/>
        <v>0</v>
      </c>
      <c r="AC66">
        <f t="shared" si="9"/>
        <v>0</v>
      </c>
    </row>
    <row r="67" spans="1:29" x14ac:dyDescent="0.2">
      <c r="A67" s="1" t="s">
        <v>71</v>
      </c>
      <c r="B67" s="1">
        <v>30</v>
      </c>
      <c r="C67" s="1">
        <v>8</v>
      </c>
      <c r="D67" s="1">
        <v>1.8</v>
      </c>
      <c r="E67" s="1">
        <v>0.25</v>
      </c>
      <c r="F67" s="1">
        <v>0.75</v>
      </c>
      <c r="G67" s="3">
        <v>51</v>
      </c>
      <c r="H67" s="1">
        <v>5.0000000000000001E-3</v>
      </c>
      <c r="I67" s="1">
        <v>112</v>
      </c>
      <c r="J67" s="1">
        <v>6.891</v>
      </c>
      <c r="K67" s="1">
        <v>3600</v>
      </c>
      <c r="L67" s="1">
        <v>112</v>
      </c>
      <c r="M67" s="1">
        <v>32.017000000000003</v>
      </c>
      <c r="N67" s="1">
        <v>3600</v>
      </c>
      <c r="O67" s="1">
        <v>60</v>
      </c>
      <c r="P67" s="1">
        <v>0</v>
      </c>
      <c r="Q67" s="1">
        <v>89</v>
      </c>
      <c r="R67" s="1">
        <v>0</v>
      </c>
      <c r="S67" s="1">
        <v>1800</v>
      </c>
      <c r="T67" s="1">
        <f t="shared" ref="T67:T130" si="10">MAX(G67,I67,L67,O67,Q67)</f>
        <v>112</v>
      </c>
      <c r="U67" s="1">
        <f t="shared" ref="U67:U130" si="11">MAX(I67,L67)</f>
        <v>112</v>
      </c>
      <c r="V67">
        <f t="shared" ref="V67:V88" si="12">(Q67-O67)/O67*100</f>
        <v>48.333333333333336</v>
      </c>
      <c r="W67">
        <f t="shared" ref="W67:W88" si="13">(Q67-I67)/I67*100</f>
        <v>-20.535714285714285</v>
      </c>
      <c r="X67">
        <f t="shared" ref="X67:X88" si="14">(Q67-L67)/L67*100</f>
        <v>-20.535714285714285</v>
      </c>
      <c r="Y67">
        <f t="shared" ref="Y67:Y130" si="15">(Q67-U67)/U67*100</f>
        <v>-20.535714285714285</v>
      </c>
      <c r="Z67">
        <f t="shared" ref="Z67:Z88" si="16">IF(Q67&gt;=O67,1,0)</f>
        <v>1</v>
      </c>
      <c r="AA67">
        <f t="shared" ref="AA67:AA88" si="17">IF(Q67&gt;=I67,1,0)</f>
        <v>0</v>
      </c>
      <c r="AB67">
        <f t="shared" ref="AB67:AB88" si="18">IF(Q67&gt;=L67,1,0)</f>
        <v>0</v>
      </c>
      <c r="AC67">
        <f t="shared" ref="AC67:AC130" si="19">IF(Q67&gt;=U67,1,0)</f>
        <v>0</v>
      </c>
    </row>
    <row r="68" spans="1:29" x14ac:dyDescent="0.2">
      <c r="A68" s="1" t="s">
        <v>72</v>
      </c>
      <c r="B68" s="1">
        <v>30</v>
      </c>
      <c r="C68" s="1">
        <v>8</v>
      </c>
      <c r="D68" s="1">
        <v>1.8</v>
      </c>
      <c r="E68" s="1">
        <v>0.5</v>
      </c>
      <c r="F68" s="1">
        <v>0.25</v>
      </c>
      <c r="G68" s="3">
        <v>45</v>
      </c>
      <c r="H68" s="1">
        <v>8.9999999999999993E-3</v>
      </c>
      <c r="I68" s="1">
        <v>74</v>
      </c>
      <c r="J68" s="1">
        <v>3600.1060000000002</v>
      </c>
      <c r="K68" s="1">
        <v>3600</v>
      </c>
      <c r="L68" s="1">
        <v>106</v>
      </c>
      <c r="M68" s="1">
        <v>3600.0650000000001</v>
      </c>
      <c r="N68" s="1">
        <v>3600</v>
      </c>
      <c r="O68" s="1">
        <v>55</v>
      </c>
      <c r="P68" s="1">
        <v>0</v>
      </c>
      <c r="Q68" s="1">
        <v>120</v>
      </c>
      <c r="R68" s="1">
        <v>0</v>
      </c>
      <c r="S68" s="1">
        <v>1800</v>
      </c>
      <c r="T68" s="1">
        <f t="shared" si="10"/>
        <v>120</v>
      </c>
      <c r="U68" s="1">
        <f t="shared" si="11"/>
        <v>106</v>
      </c>
      <c r="V68">
        <f t="shared" si="12"/>
        <v>118.18181818181819</v>
      </c>
      <c r="W68">
        <f t="shared" si="13"/>
        <v>62.162162162162161</v>
      </c>
      <c r="X68">
        <f t="shared" si="14"/>
        <v>13.20754716981132</v>
      </c>
      <c r="Y68">
        <f t="shared" si="15"/>
        <v>13.20754716981132</v>
      </c>
      <c r="Z68">
        <f t="shared" si="16"/>
        <v>1</v>
      </c>
      <c r="AA68">
        <f t="shared" si="17"/>
        <v>1</v>
      </c>
      <c r="AB68">
        <f t="shared" si="18"/>
        <v>1</v>
      </c>
      <c r="AC68">
        <f t="shared" si="19"/>
        <v>1</v>
      </c>
    </row>
    <row r="69" spans="1:29" x14ac:dyDescent="0.2">
      <c r="A69" s="1" t="s">
        <v>73</v>
      </c>
      <c r="B69" s="1">
        <v>30</v>
      </c>
      <c r="C69" s="1">
        <v>8</v>
      </c>
      <c r="D69" s="1">
        <v>1.8</v>
      </c>
      <c r="E69" s="1">
        <v>0.5</v>
      </c>
      <c r="F69" s="1">
        <v>0.5</v>
      </c>
      <c r="G69" s="3">
        <v>63</v>
      </c>
      <c r="H69" s="1">
        <v>1.0999999999999999E-2</v>
      </c>
      <c r="I69" s="1">
        <v>95</v>
      </c>
      <c r="J69" s="1">
        <v>3602.558</v>
      </c>
      <c r="K69" s="1">
        <v>3600</v>
      </c>
      <c r="L69" s="1">
        <v>118</v>
      </c>
      <c r="M69" s="1">
        <v>3600.087</v>
      </c>
      <c r="N69" s="1">
        <v>3600</v>
      </c>
      <c r="O69" s="1">
        <v>82</v>
      </c>
      <c r="P69" s="1">
        <v>0</v>
      </c>
      <c r="Q69" s="1">
        <v>137</v>
      </c>
      <c r="R69" s="1">
        <v>0</v>
      </c>
      <c r="S69" s="1">
        <v>1800</v>
      </c>
      <c r="T69" s="1">
        <f t="shared" si="10"/>
        <v>137</v>
      </c>
      <c r="U69" s="1">
        <f t="shared" si="11"/>
        <v>118</v>
      </c>
      <c r="V69">
        <f t="shared" si="12"/>
        <v>67.073170731707322</v>
      </c>
      <c r="W69">
        <f t="shared" si="13"/>
        <v>44.210526315789473</v>
      </c>
      <c r="X69">
        <f t="shared" si="14"/>
        <v>16.101694915254235</v>
      </c>
      <c r="Y69">
        <f t="shared" si="15"/>
        <v>16.101694915254235</v>
      </c>
      <c r="Z69">
        <f t="shared" si="16"/>
        <v>1</v>
      </c>
      <c r="AA69">
        <f t="shared" si="17"/>
        <v>1</v>
      </c>
      <c r="AB69">
        <f t="shared" si="18"/>
        <v>1</v>
      </c>
      <c r="AC69">
        <f t="shared" si="19"/>
        <v>1</v>
      </c>
    </row>
    <row r="70" spans="1:29" x14ac:dyDescent="0.2">
      <c r="A70" s="1" t="s">
        <v>74</v>
      </c>
      <c r="B70" s="1">
        <v>30</v>
      </c>
      <c r="C70" s="1">
        <v>8</v>
      </c>
      <c r="D70" s="1">
        <v>1.8</v>
      </c>
      <c r="E70" s="1">
        <v>0.5</v>
      </c>
      <c r="F70" s="1">
        <v>0.75</v>
      </c>
      <c r="G70" s="3">
        <v>48</v>
      </c>
      <c r="H70" s="1">
        <v>0.01</v>
      </c>
      <c r="I70" s="1">
        <v>76</v>
      </c>
      <c r="J70" s="1">
        <v>3605.3820000000001</v>
      </c>
      <c r="K70" s="1">
        <v>3600</v>
      </c>
      <c r="L70" s="1">
        <v>94</v>
      </c>
      <c r="M70" s="1">
        <v>3600.1089999999999</v>
      </c>
      <c r="N70" s="1">
        <v>3600</v>
      </c>
      <c r="O70" s="1">
        <v>76</v>
      </c>
      <c r="P70" s="1">
        <v>0</v>
      </c>
      <c r="Q70" s="1">
        <v>126</v>
      </c>
      <c r="R70" s="1">
        <v>0</v>
      </c>
      <c r="S70" s="1">
        <v>1800</v>
      </c>
      <c r="T70" s="1">
        <f t="shared" si="10"/>
        <v>126</v>
      </c>
      <c r="U70" s="1">
        <f t="shared" si="11"/>
        <v>94</v>
      </c>
      <c r="V70">
        <f t="shared" si="12"/>
        <v>65.789473684210535</v>
      </c>
      <c r="W70">
        <f t="shared" si="13"/>
        <v>65.789473684210535</v>
      </c>
      <c r="X70">
        <f t="shared" si="14"/>
        <v>34.042553191489361</v>
      </c>
      <c r="Y70">
        <f t="shared" si="15"/>
        <v>34.042553191489361</v>
      </c>
      <c r="Z70">
        <f t="shared" si="16"/>
        <v>1</v>
      </c>
      <c r="AA70">
        <f t="shared" si="17"/>
        <v>1</v>
      </c>
      <c r="AB70">
        <f t="shared" si="18"/>
        <v>1</v>
      </c>
      <c r="AC70">
        <f t="shared" si="19"/>
        <v>1</v>
      </c>
    </row>
    <row r="71" spans="1:29" x14ac:dyDescent="0.2">
      <c r="A71" s="1" t="s">
        <v>75</v>
      </c>
      <c r="B71" s="1">
        <v>30</v>
      </c>
      <c r="C71" s="1">
        <v>8</v>
      </c>
      <c r="D71" s="1">
        <v>1.8</v>
      </c>
      <c r="E71" s="1">
        <v>0.75</v>
      </c>
      <c r="F71" s="1">
        <v>0.25</v>
      </c>
      <c r="G71" s="3">
        <v>58</v>
      </c>
      <c r="H71" s="1">
        <v>1.7999999999999999E-2</v>
      </c>
      <c r="I71" s="1">
        <v>79</v>
      </c>
      <c r="J71" s="1">
        <v>3600.8</v>
      </c>
      <c r="K71" s="1">
        <v>3600</v>
      </c>
      <c r="L71" s="1">
        <v>150</v>
      </c>
      <c r="M71" s="1">
        <v>3600.1460000000002</v>
      </c>
      <c r="N71" s="1">
        <v>3600</v>
      </c>
      <c r="O71" s="1">
        <v>79</v>
      </c>
      <c r="P71" s="1">
        <v>0</v>
      </c>
      <c r="Q71" s="1">
        <v>179</v>
      </c>
      <c r="R71" s="1">
        <v>0.01</v>
      </c>
      <c r="S71" s="1">
        <v>1800</v>
      </c>
      <c r="T71" s="1">
        <f t="shared" si="10"/>
        <v>179</v>
      </c>
      <c r="U71" s="1">
        <f t="shared" si="11"/>
        <v>150</v>
      </c>
      <c r="V71">
        <f t="shared" si="12"/>
        <v>126.58227848101266</v>
      </c>
      <c r="W71">
        <f t="shared" si="13"/>
        <v>126.58227848101266</v>
      </c>
      <c r="X71">
        <f t="shared" si="14"/>
        <v>19.333333333333332</v>
      </c>
      <c r="Y71">
        <f t="shared" si="15"/>
        <v>19.333333333333332</v>
      </c>
      <c r="Z71">
        <f t="shared" si="16"/>
        <v>1</v>
      </c>
      <c r="AA71">
        <f t="shared" si="17"/>
        <v>1</v>
      </c>
      <c r="AB71">
        <f t="shared" si="18"/>
        <v>1</v>
      </c>
      <c r="AC71">
        <f t="shared" si="19"/>
        <v>1</v>
      </c>
    </row>
    <row r="72" spans="1:29" x14ac:dyDescent="0.2">
      <c r="A72" s="1" t="s">
        <v>76</v>
      </c>
      <c r="B72" s="1">
        <v>30</v>
      </c>
      <c r="C72" s="1">
        <v>8</v>
      </c>
      <c r="D72" s="1">
        <v>1.8</v>
      </c>
      <c r="E72" s="1">
        <v>0.75</v>
      </c>
      <c r="F72" s="1">
        <v>0.5</v>
      </c>
      <c r="G72" s="3">
        <v>53</v>
      </c>
      <c r="H72" s="1">
        <v>1.7999999999999999E-2</v>
      </c>
      <c r="I72" s="1">
        <v>77</v>
      </c>
      <c r="J72" s="1">
        <v>3600.1750000000002</v>
      </c>
      <c r="K72" s="1">
        <v>3600</v>
      </c>
      <c r="L72" s="1">
        <v>147</v>
      </c>
      <c r="M72" s="1">
        <v>3600.1489999999999</v>
      </c>
      <c r="N72" s="1">
        <v>3600</v>
      </c>
      <c r="O72" s="1">
        <v>77</v>
      </c>
      <c r="P72" s="1">
        <v>0</v>
      </c>
      <c r="Q72" s="1">
        <v>179</v>
      </c>
      <c r="R72" s="1">
        <v>0.02</v>
      </c>
      <c r="S72" s="1">
        <v>1800</v>
      </c>
      <c r="T72" s="1">
        <f t="shared" si="10"/>
        <v>179</v>
      </c>
      <c r="U72" s="1">
        <f t="shared" si="11"/>
        <v>147</v>
      </c>
      <c r="V72">
        <f t="shared" si="12"/>
        <v>132.46753246753246</v>
      </c>
      <c r="W72">
        <f t="shared" si="13"/>
        <v>132.46753246753246</v>
      </c>
      <c r="X72">
        <f t="shared" si="14"/>
        <v>21.768707482993197</v>
      </c>
      <c r="Y72">
        <f t="shared" si="15"/>
        <v>21.768707482993197</v>
      </c>
      <c r="Z72">
        <f t="shared" si="16"/>
        <v>1</v>
      </c>
      <c r="AA72">
        <f t="shared" si="17"/>
        <v>1</v>
      </c>
      <c r="AB72">
        <f t="shared" si="18"/>
        <v>1</v>
      </c>
      <c r="AC72">
        <f t="shared" si="19"/>
        <v>1</v>
      </c>
    </row>
    <row r="73" spans="1:29" x14ac:dyDescent="0.2">
      <c r="A73" s="1" t="s">
        <v>77</v>
      </c>
      <c r="B73" s="1">
        <v>30</v>
      </c>
      <c r="C73" s="1">
        <v>8</v>
      </c>
      <c r="D73" s="1">
        <v>1.8</v>
      </c>
      <c r="E73" s="1">
        <v>0.75</v>
      </c>
      <c r="F73" s="1">
        <v>0.75</v>
      </c>
      <c r="G73" s="3">
        <v>38</v>
      </c>
      <c r="H73" s="1">
        <v>1.7000000000000001E-2</v>
      </c>
      <c r="I73" s="1">
        <v>80</v>
      </c>
      <c r="J73" s="1">
        <v>3600.6060000000002</v>
      </c>
      <c r="K73" s="1">
        <v>3600</v>
      </c>
      <c r="L73" s="1">
        <v>136</v>
      </c>
      <c r="M73" s="1">
        <v>3600.14</v>
      </c>
      <c r="N73" s="1">
        <v>3600</v>
      </c>
      <c r="O73" s="1">
        <v>67</v>
      </c>
      <c r="P73" s="1">
        <v>0</v>
      </c>
      <c r="Q73" s="1">
        <v>188</v>
      </c>
      <c r="R73" s="1">
        <v>0.02</v>
      </c>
      <c r="S73" s="1">
        <v>1800</v>
      </c>
      <c r="T73" s="1">
        <f t="shared" si="10"/>
        <v>188</v>
      </c>
      <c r="U73" s="1">
        <f t="shared" si="11"/>
        <v>136</v>
      </c>
      <c r="V73">
        <f t="shared" si="12"/>
        <v>180.59701492537314</v>
      </c>
      <c r="W73">
        <f t="shared" si="13"/>
        <v>135</v>
      </c>
      <c r="X73">
        <f t="shared" si="14"/>
        <v>38.235294117647058</v>
      </c>
      <c r="Y73">
        <f t="shared" si="15"/>
        <v>38.235294117647058</v>
      </c>
      <c r="Z73">
        <f t="shared" si="16"/>
        <v>1</v>
      </c>
      <c r="AA73">
        <f t="shared" si="17"/>
        <v>1</v>
      </c>
      <c r="AB73">
        <f t="shared" si="18"/>
        <v>1</v>
      </c>
      <c r="AC73">
        <f t="shared" si="19"/>
        <v>1</v>
      </c>
    </row>
    <row r="74" spans="1:29" x14ac:dyDescent="0.2">
      <c r="A74" s="1" t="s">
        <v>78</v>
      </c>
      <c r="B74" s="1">
        <v>30</v>
      </c>
      <c r="C74" s="1">
        <v>8</v>
      </c>
      <c r="D74" s="1">
        <v>2.1</v>
      </c>
      <c r="E74" s="1">
        <v>0.25</v>
      </c>
      <c r="F74" s="1">
        <v>0.25</v>
      </c>
      <c r="G74" s="3">
        <v>59</v>
      </c>
      <c r="H74" s="1">
        <v>5.0000000000000001E-3</v>
      </c>
      <c r="I74" s="1">
        <v>97</v>
      </c>
      <c r="J74" s="1">
        <v>1.55</v>
      </c>
      <c r="K74" s="1">
        <v>3600</v>
      </c>
      <c r="L74" s="1">
        <v>97</v>
      </c>
      <c r="M74" s="1">
        <v>4.7729999999999997</v>
      </c>
      <c r="N74" s="1">
        <v>3600</v>
      </c>
      <c r="O74" s="1">
        <v>70</v>
      </c>
      <c r="P74" s="1">
        <v>0</v>
      </c>
      <c r="Q74" s="1">
        <v>77</v>
      </c>
      <c r="R74" s="1">
        <v>0</v>
      </c>
      <c r="S74" s="1">
        <v>1800</v>
      </c>
      <c r="T74" s="1">
        <f t="shared" si="10"/>
        <v>97</v>
      </c>
      <c r="U74" s="1">
        <f t="shared" si="11"/>
        <v>97</v>
      </c>
      <c r="V74">
        <f t="shared" si="12"/>
        <v>10</v>
      </c>
      <c r="W74">
        <f t="shared" si="13"/>
        <v>-20.618556701030926</v>
      </c>
      <c r="X74">
        <f t="shared" si="14"/>
        <v>-20.618556701030926</v>
      </c>
      <c r="Y74">
        <f t="shared" si="15"/>
        <v>-20.618556701030926</v>
      </c>
      <c r="Z74">
        <f t="shared" si="16"/>
        <v>1</v>
      </c>
      <c r="AA74">
        <f t="shared" si="17"/>
        <v>0</v>
      </c>
      <c r="AB74">
        <f t="shared" si="18"/>
        <v>0</v>
      </c>
      <c r="AC74">
        <f t="shared" si="19"/>
        <v>0</v>
      </c>
    </row>
    <row r="75" spans="1:29" x14ac:dyDescent="0.2">
      <c r="A75" s="1" t="s">
        <v>79</v>
      </c>
      <c r="B75" s="1">
        <v>30</v>
      </c>
      <c r="C75" s="1">
        <v>8</v>
      </c>
      <c r="D75" s="1">
        <v>2.1</v>
      </c>
      <c r="E75" s="1">
        <v>0.25</v>
      </c>
      <c r="F75" s="1">
        <v>0.5</v>
      </c>
      <c r="G75" s="3">
        <v>56</v>
      </c>
      <c r="H75" s="1">
        <v>5.0000000000000001E-3</v>
      </c>
      <c r="I75" s="1">
        <v>116</v>
      </c>
      <c r="J75" s="1">
        <v>19.036999999999999</v>
      </c>
      <c r="K75" s="1">
        <v>3600</v>
      </c>
      <c r="L75" s="1">
        <v>116</v>
      </c>
      <c r="M75" s="1">
        <v>12.631</v>
      </c>
      <c r="N75" s="1">
        <v>3600</v>
      </c>
      <c r="O75" s="1">
        <v>64</v>
      </c>
      <c r="P75" s="1">
        <v>0</v>
      </c>
      <c r="Q75" s="1">
        <v>76</v>
      </c>
      <c r="R75" s="1">
        <v>0</v>
      </c>
      <c r="S75" s="1">
        <v>1800</v>
      </c>
      <c r="T75" s="1">
        <f t="shared" si="10"/>
        <v>116</v>
      </c>
      <c r="U75" s="1">
        <f t="shared" si="11"/>
        <v>116</v>
      </c>
      <c r="V75">
        <f t="shared" si="12"/>
        <v>18.75</v>
      </c>
      <c r="W75">
        <f t="shared" si="13"/>
        <v>-34.482758620689658</v>
      </c>
      <c r="X75">
        <f t="shared" si="14"/>
        <v>-34.482758620689658</v>
      </c>
      <c r="Y75">
        <f t="shared" si="15"/>
        <v>-34.482758620689658</v>
      </c>
      <c r="Z75">
        <f t="shared" si="16"/>
        <v>1</v>
      </c>
      <c r="AA75">
        <f t="shared" si="17"/>
        <v>0</v>
      </c>
      <c r="AB75">
        <f t="shared" si="18"/>
        <v>0</v>
      </c>
      <c r="AC75">
        <f t="shared" si="19"/>
        <v>0</v>
      </c>
    </row>
    <row r="76" spans="1:29" x14ac:dyDescent="0.2">
      <c r="A76" s="1" t="s">
        <v>80</v>
      </c>
      <c r="B76" s="1">
        <v>30</v>
      </c>
      <c r="C76" s="1">
        <v>8</v>
      </c>
      <c r="D76" s="1">
        <v>2.1</v>
      </c>
      <c r="E76" s="1">
        <v>0.25</v>
      </c>
      <c r="F76" s="1">
        <v>0.75</v>
      </c>
      <c r="G76" s="3">
        <v>47</v>
      </c>
      <c r="H76" s="1">
        <v>5.0000000000000001E-3</v>
      </c>
      <c r="I76" s="1">
        <v>105</v>
      </c>
      <c r="J76" s="1">
        <v>31.783000000000001</v>
      </c>
      <c r="K76" s="1">
        <v>3600</v>
      </c>
      <c r="L76" s="1">
        <v>105</v>
      </c>
      <c r="M76" s="1">
        <v>34.637999999999998</v>
      </c>
      <c r="N76" s="1">
        <v>3600</v>
      </c>
      <c r="O76" s="1">
        <v>53</v>
      </c>
      <c r="P76" s="1">
        <v>0</v>
      </c>
      <c r="Q76" s="1">
        <v>73</v>
      </c>
      <c r="R76" s="1">
        <v>0</v>
      </c>
      <c r="S76" s="1">
        <v>1800</v>
      </c>
      <c r="T76" s="1">
        <f t="shared" si="10"/>
        <v>105</v>
      </c>
      <c r="U76" s="1">
        <f t="shared" si="11"/>
        <v>105</v>
      </c>
      <c r="V76">
        <f t="shared" si="12"/>
        <v>37.735849056603776</v>
      </c>
      <c r="W76">
        <f t="shared" si="13"/>
        <v>-30.476190476190478</v>
      </c>
      <c r="X76">
        <f t="shared" si="14"/>
        <v>-30.476190476190478</v>
      </c>
      <c r="Y76">
        <f t="shared" si="15"/>
        <v>-30.476190476190478</v>
      </c>
      <c r="Z76">
        <f t="shared" si="16"/>
        <v>1</v>
      </c>
      <c r="AA76">
        <f t="shared" si="17"/>
        <v>0</v>
      </c>
      <c r="AB76">
        <f t="shared" si="18"/>
        <v>0</v>
      </c>
      <c r="AC76">
        <f t="shared" si="19"/>
        <v>0</v>
      </c>
    </row>
    <row r="77" spans="1:29" x14ac:dyDescent="0.2">
      <c r="A77" s="1" t="s">
        <v>81</v>
      </c>
      <c r="B77" s="1">
        <v>30</v>
      </c>
      <c r="C77" s="1">
        <v>8</v>
      </c>
      <c r="D77" s="1">
        <v>2.1</v>
      </c>
      <c r="E77" s="1">
        <v>0.5</v>
      </c>
      <c r="F77" s="1">
        <v>0.25</v>
      </c>
      <c r="G77" s="3">
        <v>60</v>
      </c>
      <c r="H77" s="1">
        <v>1.0999999999999999E-2</v>
      </c>
      <c r="I77" s="1">
        <v>88</v>
      </c>
      <c r="J77" s="1">
        <v>3600.0610000000001</v>
      </c>
      <c r="K77" s="1">
        <v>3600</v>
      </c>
      <c r="L77" s="1">
        <v>117</v>
      </c>
      <c r="M77" s="1">
        <v>3600.05</v>
      </c>
      <c r="N77" s="1">
        <v>3600</v>
      </c>
      <c r="O77" s="1">
        <v>76</v>
      </c>
      <c r="P77" s="1">
        <v>0</v>
      </c>
      <c r="Q77" s="1">
        <v>131</v>
      </c>
      <c r="R77" s="1">
        <v>0</v>
      </c>
      <c r="S77" s="1">
        <v>1800</v>
      </c>
      <c r="T77" s="1">
        <f t="shared" si="10"/>
        <v>131</v>
      </c>
      <c r="U77" s="1">
        <f t="shared" si="11"/>
        <v>117</v>
      </c>
      <c r="V77">
        <f t="shared" si="12"/>
        <v>72.368421052631575</v>
      </c>
      <c r="W77">
        <f t="shared" si="13"/>
        <v>48.863636363636367</v>
      </c>
      <c r="X77">
        <f t="shared" si="14"/>
        <v>11.965811965811966</v>
      </c>
      <c r="Y77">
        <f t="shared" si="15"/>
        <v>11.965811965811966</v>
      </c>
      <c r="Z77">
        <f t="shared" si="16"/>
        <v>1</v>
      </c>
      <c r="AA77">
        <f t="shared" si="17"/>
        <v>1</v>
      </c>
      <c r="AB77">
        <f t="shared" si="18"/>
        <v>1</v>
      </c>
      <c r="AC77">
        <f t="shared" si="19"/>
        <v>1</v>
      </c>
    </row>
    <row r="78" spans="1:29" x14ac:dyDescent="0.2">
      <c r="A78" s="1" t="s">
        <v>82</v>
      </c>
      <c r="B78" s="1">
        <v>30</v>
      </c>
      <c r="C78" s="1">
        <v>8</v>
      </c>
      <c r="D78" s="1">
        <v>2.1</v>
      </c>
      <c r="E78" s="1">
        <v>0.5</v>
      </c>
      <c r="F78" s="1">
        <v>0.5</v>
      </c>
      <c r="G78" s="3">
        <v>53</v>
      </c>
      <c r="H78" s="1">
        <v>0.01</v>
      </c>
      <c r="I78" s="1">
        <v>83</v>
      </c>
      <c r="J78" s="1">
        <v>3600.1030000000001</v>
      </c>
      <c r="K78" s="1">
        <v>3600</v>
      </c>
      <c r="L78" s="1">
        <v>112</v>
      </c>
      <c r="M78" s="1">
        <v>3600.0219999999999</v>
      </c>
      <c r="N78" s="1">
        <v>3600</v>
      </c>
      <c r="O78" s="1">
        <v>73</v>
      </c>
      <c r="P78" s="1">
        <v>0</v>
      </c>
      <c r="Q78" s="1">
        <v>139</v>
      </c>
      <c r="R78" s="1">
        <v>0</v>
      </c>
      <c r="S78" s="1">
        <v>1800</v>
      </c>
      <c r="T78" s="1">
        <f t="shared" si="10"/>
        <v>139</v>
      </c>
      <c r="U78" s="1">
        <f t="shared" si="11"/>
        <v>112</v>
      </c>
      <c r="V78">
        <f t="shared" si="12"/>
        <v>90.410958904109577</v>
      </c>
      <c r="W78">
        <f t="shared" si="13"/>
        <v>67.46987951807229</v>
      </c>
      <c r="X78">
        <f t="shared" si="14"/>
        <v>24.107142857142858</v>
      </c>
      <c r="Y78">
        <f t="shared" si="15"/>
        <v>24.107142857142858</v>
      </c>
      <c r="Z78">
        <f t="shared" si="16"/>
        <v>1</v>
      </c>
      <c r="AA78">
        <f t="shared" si="17"/>
        <v>1</v>
      </c>
      <c r="AB78">
        <f t="shared" si="18"/>
        <v>1</v>
      </c>
      <c r="AC78">
        <f t="shared" si="19"/>
        <v>1</v>
      </c>
    </row>
    <row r="79" spans="1:29" x14ac:dyDescent="0.2">
      <c r="A79" s="1" t="s">
        <v>83</v>
      </c>
      <c r="B79" s="1">
        <v>30</v>
      </c>
      <c r="C79" s="1">
        <v>8</v>
      </c>
      <c r="D79" s="1">
        <v>2.1</v>
      </c>
      <c r="E79" s="1">
        <v>0.5</v>
      </c>
      <c r="F79" s="1">
        <v>0.75</v>
      </c>
      <c r="G79" s="3">
        <v>62</v>
      </c>
      <c r="H79" s="1">
        <v>8.9999999999999993E-3</v>
      </c>
      <c r="I79" s="1">
        <v>88</v>
      </c>
      <c r="J79" s="1">
        <v>3600.0369999999998</v>
      </c>
      <c r="K79" s="1">
        <v>3600</v>
      </c>
      <c r="L79" s="1">
        <v>115</v>
      </c>
      <c r="M79" s="1">
        <v>3600.0520000000001</v>
      </c>
      <c r="N79" s="1">
        <v>3600</v>
      </c>
      <c r="O79" s="1">
        <v>88</v>
      </c>
      <c r="P79" s="1">
        <v>0</v>
      </c>
      <c r="Q79" s="1">
        <v>140</v>
      </c>
      <c r="R79" s="1">
        <v>0</v>
      </c>
      <c r="S79" s="1">
        <v>1800</v>
      </c>
      <c r="T79" s="1">
        <f t="shared" si="10"/>
        <v>140</v>
      </c>
      <c r="U79" s="1">
        <f t="shared" si="11"/>
        <v>115</v>
      </c>
      <c r="V79">
        <f t="shared" si="12"/>
        <v>59.090909090909093</v>
      </c>
      <c r="W79">
        <f t="shared" si="13"/>
        <v>59.090909090909093</v>
      </c>
      <c r="X79">
        <f t="shared" si="14"/>
        <v>21.739130434782609</v>
      </c>
      <c r="Y79">
        <f t="shared" si="15"/>
        <v>21.739130434782609</v>
      </c>
      <c r="Z79">
        <f t="shared" si="16"/>
        <v>1</v>
      </c>
      <c r="AA79">
        <f t="shared" si="17"/>
        <v>1</v>
      </c>
      <c r="AB79">
        <f t="shared" si="18"/>
        <v>1</v>
      </c>
      <c r="AC79">
        <f t="shared" si="19"/>
        <v>1</v>
      </c>
    </row>
    <row r="80" spans="1:29" x14ac:dyDescent="0.2">
      <c r="A80" s="1" t="s">
        <v>84</v>
      </c>
      <c r="B80" s="1">
        <v>30</v>
      </c>
      <c r="C80" s="1">
        <v>8</v>
      </c>
      <c r="D80" s="1">
        <v>2.1</v>
      </c>
      <c r="E80" s="1">
        <v>0.75</v>
      </c>
      <c r="F80" s="1">
        <v>0.25</v>
      </c>
      <c r="G80" s="3">
        <v>56</v>
      </c>
      <c r="H80" s="1">
        <v>1.4999999999999999E-2</v>
      </c>
      <c r="I80" s="1">
        <v>77</v>
      </c>
      <c r="J80" s="1">
        <v>3600.0990000000002</v>
      </c>
      <c r="K80" s="1">
        <v>3600</v>
      </c>
      <c r="L80" s="1">
        <v>141</v>
      </c>
      <c r="M80" s="1">
        <v>3600.076</v>
      </c>
      <c r="N80" s="1">
        <v>3600</v>
      </c>
      <c r="O80" s="1">
        <v>77</v>
      </c>
      <c r="P80" s="1">
        <v>0</v>
      </c>
      <c r="Q80" s="1">
        <v>169</v>
      </c>
      <c r="R80" s="1">
        <v>0</v>
      </c>
      <c r="S80" s="1">
        <v>1800</v>
      </c>
      <c r="T80" s="1">
        <f t="shared" si="10"/>
        <v>169</v>
      </c>
      <c r="U80" s="1">
        <f t="shared" si="11"/>
        <v>141</v>
      </c>
      <c r="V80">
        <f t="shared" si="12"/>
        <v>119.48051948051948</v>
      </c>
      <c r="W80">
        <f t="shared" si="13"/>
        <v>119.48051948051948</v>
      </c>
      <c r="X80">
        <f t="shared" si="14"/>
        <v>19.858156028368796</v>
      </c>
      <c r="Y80">
        <f t="shared" si="15"/>
        <v>19.858156028368796</v>
      </c>
      <c r="Z80">
        <f t="shared" si="16"/>
        <v>1</v>
      </c>
      <c r="AA80">
        <f t="shared" si="17"/>
        <v>1</v>
      </c>
      <c r="AB80">
        <f t="shared" si="18"/>
        <v>1</v>
      </c>
      <c r="AC80">
        <f t="shared" si="19"/>
        <v>1</v>
      </c>
    </row>
    <row r="81" spans="1:29" x14ac:dyDescent="0.2">
      <c r="A81" s="1" t="s">
        <v>85</v>
      </c>
      <c r="B81" s="1">
        <v>30</v>
      </c>
      <c r="C81" s="1">
        <v>8</v>
      </c>
      <c r="D81" s="1">
        <v>2.1</v>
      </c>
      <c r="E81" s="1">
        <v>0.75</v>
      </c>
      <c r="F81" s="1">
        <v>0.5</v>
      </c>
      <c r="G81" s="3">
        <v>57</v>
      </c>
      <c r="H81" s="1">
        <v>1.6E-2</v>
      </c>
      <c r="I81" s="1">
        <v>103</v>
      </c>
      <c r="J81" s="1">
        <v>3600.3739999999998</v>
      </c>
      <c r="K81" s="1">
        <v>3600</v>
      </c>
      <c r="L81" s="1">
        <v>147</v>
      </c>
      <c r="M81" s="1">
        <v>3600.1370000000002</v>
      </c>
      <c r="N81" s="1">
        <v>3600</v>
      </c>
      <c r="O81" s="1">
        <v>89</v>
      </c>
      <c r="P81" s="1">
        <v>0</v>
      </c>
      <c r="Q81" s="1">
        <v>181</v>
      </c>
      <c r="R81" s="1">
        <v>0</v>
      </c>
      <c r="S81" s="1">
        <v>1800</v>
      </c>
      <c r="T81" s="1">
        <f t="shared" si="10"/>
        <v>181</v>
      </c>
      <c r="U81" s="1">
        <f t="shared" si="11"/>
        <v>147</v>
      </c>
      <c r="V81">
        <f t="shared" si="12"/>
        <v>103.37078651685394</v>
      </c>
      <c r="W81">
        <f t="shared" si="13"/>
        <v>75.728155339805824</v>
      </c>
      <c r="X81">
        <f t="shared" si="14"/>
        <v>23.129251700680271</v>
      </c>
      <c r="Y81">
        <f t="shared" si="15"/>
        <v>23.129251700680271</v>
      </c>
      <c r="Z81">
        <f t="shared" si="16"/>
        <v>1</v>
      </c>
      <c r="AA81">
        <f t="shared" si="17"/>
        <v>1</v>
      </c>
      <c r="AB81">
        <f t="shared" si="18"/>
        <v>1</v>
      </c>
      <c r="AC81">
        <f t="shared" si="19"/>
        <v>1</v>
      </c>
    </row>
    <row r="82" spans="1:29" x14ac:dyDescent="0.2">
      <c r="A82" s="1" t="s">
        <v>86</v>
      </c>
      <c r="B82" s="1">
        <v>30</v>
      </c>
      <c r="C82" s="1">
        <v>8</v>
      </c>
      <c r="D82" s="1">
        <v>2.1</v>
      </c>
      <c r="E82" s="1">
        <v>0.75</v>
      </c>
      <c r="F82" s="1">
        <v>0.75</v>
      </c>
      <c r="G82" s="3">
        <v>49</v>
      </c>
      <c r="H82" s="1">
        <v>1.7000000000000001E-2</v>
      </c>
      <c r="I82" s="1">
        <v>95</v>
      </c>
      <c r="J82" s="1">
        <v>3603.6379999999999</v>
      </c>
      <c r="K82" s="1">
        <v>3600</v>
      </c>
      <c r="L82" s="1">
        <v>139</v>
      </c>
      <c r="M82" s="1">
        <v>3600.2710000000002</v>
      </c>
      <c r="N82" s="1">
        <v>3600</v>
      </c>
      <c r="O82" s="1">
        <v>95</v>
      </c>
      <c r="P82" s="1">
        <v>0</v>
      </c>
      <c r="Q82" s="1">
        <v>200</v>
      </c>
      <c r="R82" s="1">
        <v>0.01</v>
      </c>
      <c r="S82" s="1">
        <v>1800</v>
      </c>
      <c r="T82" s="1">
        <f t="shared" si="10"/>
        <v>200</v>
      </c>
      <c r="U82" s="1">
        <f t="shared" si="11"/>
        <v>139</v>
      </c>
      <c r="V82">
        <f t="shared" si="12"/>
        <v>110.5263157894737</v>
      </c>
      <c r="W82">
        <f t="shared" si="13"/>
        <v>110.5263157894737</v>
      </c>
      <c r="X82">
        <f t="shared" si="14"/>
        <v>43.884892086330936</v>
      </c>
      <c r="Y82">
        <f t="shared" si="15"/>
        <v>43.884892086330936</v>
      </c>
      <c r="Z82">
        <f t="shared" si="16"/>
        <v>1</v>
      </c>
      <c r="AA82">
        <f t="shared" si="17"/>
        <v>1</v>
      </c>
      <c r="AB82">
        <f t="shared" si="18"/>
        <v>1</v>
      </c>
      <c r="AC82">
        <f t="shared" si="19"/>
        <v>1</v>
      </c>
    </row>
    <row r="83" spans="1:29" x14ac:dyDescent="0.2">
      <c r="A83" s="1" t="s">
        <v>87</v>
      </c>
      <c r="B83" s="1">
        <v>30</v>
      </c>
      <c r="C83" s="1">
        <v>10</v>
      </c>
      <c r="D83" s="1">
        <v>1.5</v>
      </c>
      <c r="E83" s="1">
        <v>0.25</v>
      </c>
      <c r="F83" s="1">
        <v>0.25</v>
      </c>
      <c r="G83" s="3">
        <v>55</v>
      </c>
      <c r="H83" s="1">
        <v>5.0000000000000001E-3</v>
      </c>
      <c r="I83" s="1">
        <v>93</v>
      </c>
      <c r="J83" s="1">
        <v>65.343000000000004</v>
      </c>
      <c r="K83" s="1">
        <v>3600</v>
      </c>
      <c r="L83" s="1">
        <v>93</v>
      </c>
      <c r="M83" s="1">
        <v>6.1180000000000003</v>
      </c>
      <c r="N83" s="1">
        <v>3600</v>
      </c>
      <c r="O83" s="1">
        <v>61</v>
      </c>
      <c r="P83" s="1">
        <v>0</v>
      </c>
      <c r="Q83" s="1">
        <v>77</v>
      </c>
      <c r="R83" s="1">
        <v>0</v>
      </c>
      <c r="S83" s="1">
        <v>1800</v>
      </c>
      <c r="T83" s="1">
        <f t="shared" si="10"/>
        <v>93</v>
      </c>
      <c r="U83" s="1">
        <f t="shared" si="11"/>
        <v>93</v>
      </c>
      <c r="V83">
        <f t="shared" si="12"/>
        <v>26.229508196721312</v>
      </c>
      <c r="W83">
        <f t="shared" si="13"/>
        <v>-17.20430107526882</v>
      </c>
      <c r="X83">
        <f t="shared" si="14"/>
        <v>-17.20430107526882</v>
      </c>
      <c r="Y83">
        <f t="shared" si="15"/>
        <v>-17.20430107526882</v>
      </c>
      <c r="Z83">
        <f t="shared" si="16"/>
        <v>1</v>
      </c>
      <c r="AA83">
        <f t="shared" si="17"/>
        <v>0</v>
      </c>
      <c r="AB83">
        <f t="shared" si="18"/>
        <v>0</v>
      </c>
      <c r="AC83">
        <f t="shared" si="19"/>
        <v>0</v>
      </c>
    </row>
    <row r="84" spans="1:29" x14ac:dyDescent="0.2">
      <c r="A84" s="1" t="s">
        <v>88</v>
      </c>
      <c r="B84" s="1">
        <v>30</v>
      </c>
      <c r="C84" s="1">
        <v>10</v>
      </c>
      <c r="D84" s="1">
        <v>1.5</v>
      </c>
      <c r="E84" s="1">
        <v>0.25</v>
      </c>
      <c r="F84" s="1">
        <v>0.5</v>
      </c>
      <c r="G84" s="3">
        <v>53</v>
      </c>
      <c r="H84" s="1">
        <v>6.0000000000000001E-3</v>
      </c>
      <c r="I84" s="1">
        <v>62</v>
      </c>
      <c r="J84" s="1">
        <v>3600.009</v>
      </c>
      <c r="K84" s="1">
        <v>3600</v>
      </c>
      <c r="L84" s="1">
        <v>111</v>
      </c>
      <c r="M84" s="1">
        <v>3076.7159999999999</v>
      </c>
      <c r="N84" s="1">
        <v>3600</v>
      </c>
      <c r="O84" s="1">
        <v>57</v>
      </c>
      <c r="P84" s="1">
        <v>0</v>
      </c>
      <c r="Q84" s="1">
        <v>106</v>
      </c>
      <c r="R84" s="1">
        <v>0</v>
      </c>
      <c r="S84" s="1">
        <v>1800</v>
      </c>
      <c r="T84" s="1">
        <f t="shared" si="10"/>
        <v>111</v>
      </c>
      <c r="U84" s="1">
        <f t="shared" si="11"/>
        <v>111</v>
      </c>
      <c r="V84">
        <f t="shared" si="12"/>
        <v>85.964912280701753</v>
      </c>
      <c r="W84">
        <f t="shared" si="13"/>
        <v>70.967741935483872</v>
      </c>
      <c r="X84">
        <f t="shared" si="14"/>
        <v>-4.5045045045045047</v>
      </c>
      <c r="Y84">
        <f t="shared" si="15"/>
        <v>-4.5045045045045047</v>
      </c>
      <c r="Z84">
        <f t="shared" si="16"/>
        <v>1</v>
      </c>
      <c r="AA84">
        <f t="shared" si="17"/>
        <v>1</v>
      </c>
      <c r="AB84">
        <f t="shared" si="18"/>
        <v>0</v>
      </c>
      <c r="AC84">
        <f t="shared" si="19"/>
        <v>0</v>
      </c>
    </row>
    <row r="85" spans="1:29" x14ac:dyDescent="0.2">
      <c r="A85" s="1" t="s">
        <v>89</v>
      </c>
      <c r="B85" s="1">
        <v>30</v>
      </c>
      <c r="C85" s="1">
        <v>10</v>
      </c>
      <c r="D85" s="1">
        <v>1.5</v>
      </c>
      <c r="E85" s="1">
        <v>0.25</v>
      </c>
      <c r="F85" s="1">
        <v>0.75</v>
      </c>
      <c r="G85" s="3">
        <v>43</v>
      </c>
      <c r="H85" s="1">
        <v>6.0000000000000001E-3</v>
      </c>
      <c r="I85" s="1">
        <v>120</v>
      </c>
      <c r="J85" s="1">
        <v>900.96600000000001</v>
      </c>
      <c r="K85" s="1">
        <v>3600</v>
      </c>
      <c r="L85" s="1">
        <v>120</v>
      </c>
      <c r="M85" s="1">
        <v>295.50599999999997</v>
      </c>
      <c r="N85" s="1">
        <v>3600</v>
      </c>
      <c r="O85" s="1">
        <v>54</v>
      </c>
      <c r="P85" s="1">
        <v>1E-3</v>
      </c>
      <c r="Q85" s="1">
        <v>101</v>
      </c>
      <c r="R85" s="1">
        <v>0</v>
      </c>
      <c r="S85" s="1">
        <v>1800</v>
      </c>
      <c r="T85" s="1">
        <f t="shared" si="10"/>
        <v>120</v>
      </c>
      <c r="U85" s="1">
        <f t="shared" si="11"/>
        <v>120</v>
      </c>
      <c r="V85">
        <f t="shared" si="12"/>
        <v>87.037037037037038</v>
      </c>
      <c r="W85">
        <f t="shared" si="13"/>
        <v>-15.833333333333332</v>
      </c>
      <c r="X85">
        <f t="shared" si="14"/>
        <v>-15.833333333333332</v>
      </c>
      <c r="Y85">
        <f t="shared" si="15"/>
        <v>-15.833333333333332</v>
      </c>
      <c r="Z85">
        <f t="shared" si="16"/>
        <v>1</v>
      </c>
      <c r="AA85">
        <f t="shared" si="17"/>
        <v>0</v>
      </c>
      <c r="AB85">
        <f t="shared" si="18"/>
        <v>0</v>
      </c>
      <c r="AC85">
        <f t="shared" si="19"/>
        <v>0</v>
      </c>
    </row>
    <row r="86" spans="1:29" x14ac:dyDescent="0.2">
      <c r="A86" s="1" t="s">
        <v>90</v>
      </c>
      <c r="B86" s="1">
        <v>30</v>
      </c>
      <c r="C86" s="1">
        <v>10</v>
      </c>
      <c r="D86" s="1">
        <v>1.5</v>
      </c>
      <c r="E86" s="1">
        <v>0.5</v>
      </c>
      <c r="F86" s="1">
        <v>0.25</v>
      </c>
      <c r="G86" s="3">
        <v>47</v>
      </c>
      <c r="H86" s="1">
        <v>1.0999999999999999E-2</v>
      </c>
      <c r="I86" s="1">
        <v>58</v>
      </c>
      <c r="J86" s="1">
        <v>3600.9090000000001</v>
      </c>
      <c r="K86" s="1">
        <v>3600</v>
      </c>
      <c r="L86" s="1">
        <v>103</v>
      </c>
      <c r="M86" s="1">
        <v>3600.27</v>
      </c>
      <c r="N86" s="1">
        <v>3600</v>
      </c>
      <c r="O86" s="1">
        <v>58</v>
      </c>
      <c r="P86" s="1">
        <v>0</v>
      </c>
      <c r="Q86" s="1">
        <v>120</v>
      </c>
      <c r="R86" s="1">
        <v>0.01</v>
      </c>
      <c r="S86" s="1">
        <v>1800</v>
      </c>
      <c r="T86" s="1">
        <f t="shared" si="10"/>
        <v>120</v>
      </c>
      <c r="U86" s="1">
        <f t="shared" si="11"/>
        <v>103</v>
      </c>
      <c r="V86">
        <f t="shared" si="12"/>
        <v>106.89655172413792</v>
      </c>
      <c r="W86">
        <f t="shared" si="13"/>
        <v>106.89655172413792</v>
      </c>
      <c r="X86">
        <f t="shared" si="14"/>
        <v>16.50485436893204</v>
      </c>
      <c r="Y86">
        <f t="shared" si="15"/>
        <v>16.50485436893204</v>
      </c>
      <c r="Z86">
        <f t="shared" si="16"/>
        <v>1</v>
      </c>
      <c r="AA86">
        <f t="shared" si="17"/>
        <v>1</v>
      </c>
      <c r="AB86">
        <f t="shared" si="18"/>
        <v>1</v>
      </c>
      <c r="AC86">
        <f t="shared" si="19"/>
        <v>1</v>
      </c>
    </row>
    <row r="87" spans="1:29" x14ac:dyDescent="0.2">
      <c r="A87" s="1" t="s">
        <v>91</v>
      </c>
      <c r="B87" s="1">
        <v>30</v>
      </c>
      <c r="C87" s="1">
        <v>10</v>
      </c>
      <c r="D87" s="1">
        <v>1.5</v>
      </c>
      <c r="E87" s="1">
        <v>0.5</v>
      </c>
      <c r="F87" s="1">
        <v>0.5</v>
      </c>
      <c r="G87" s="3">
        <v>39</v>
      </c>
      <c r="H87" s="1">
        <v>1.4E-2</v>
      </c>
      <c r="I87" s="1">
        <v>60</v>
      </c>
      <c r="J87" s="1">
        <v>3600.09</v>
      </c>
      <c r="K87" s="1">
        <v>3600</v>
      </c>
      <c r="L87" s="1">
        <v>92</v>
      </c>
      <c r="M87" s="1">
        <v>3600.239</v>
      </c>
      <c r="N87" s="1">
        <v>3600</v>
      </c>
      <c r="O87" s="1">
        <v>58</v>
      </c>
      <c r="P87" s="1">
        <v>0</v>
      </c>
      <c r="Q87" s="1">
        <v>113</v>
      </c>
      <c r="R87" s="1">
        <v>0.01</v>
      </c>
      <c r="S87" s="1">
        <v>1800</v>
      </c>
      <c r="T87" s="1">
        <f t="shared" si="10"/>
        <v>113</v>
      </c>
      <c r="U87" s="1">
        <f t="shared" si="11"/>
        <v>92</v>
      </c>
      <c r="V87">
        <f t="shared" si="12"/>
        <v>94.827586206896555</v>
      </c>
      <c r="W87">
        <f t="shared" si="13"/>
        <v>88.333333333333329</v>
      </c>
      <c r="X87">
        <f t="shared" si="14"/>
        <v>22.826086956521738</v>
      </c>
      <c r="Y87">
        <f t="shared" si="15"/>
        <v>22.826086956521738</v>
      </c>
      <c r="Z87">
        <f t="shared" si="16"/>
        <v>1</v>
      </c>
      <c r="AA87">
        <f t="shared" si="17"/>
        <v>1</v>
      </c>
      <c r="AB87">
        <f t="shared" si="18"/>
        <v>1</v>
      </c>
      <c r="AC87">
        <f t="shared" si="19"/>
        <v>1</v>
      </c>
    </row>
    <row r="88" spans="1:29" x14ac:dyDescent="0.2">
      <c r="A88" s="1" t="s">
        <v>92</v>
      </c>
      <c r="B88" s="1">
        <v>30</v>
      </c>
      <c r="C88" s="1">
        <v>10</v>
      </c>
      <c r="D88" s="1">
        <v>1.5</v>
      </c>
      <c r="E88" s="1">
        <v>0.5</v>
      </c>
      <c r="F88" s="1">
        <v>0.75</v>
      </c>
      <c r="G88" s="3">
        <v>53</v>
      </c>
      <c r="H88" s="1">
        <v>1.2E-2</v>
      </c>
      <c r="I88" s="1">
        <v>93</v>
      </c>
      <c r="J88" s="1">
        <v>3601.4609999999998</v>
      </c>
      <c r="K88" s="1">
        <v>3600</v>
      </c>
      <c r="L88" s="1">
        <v>112</v>
      </c>
      <c r="M88" s="1">
        <v>3600.3020000000001</v>
      </c>
      <c r="N88" s="1">
        <v>3600</v>
      </c>
      <c r="O88" s="1">
        <v>92</v>
      </c>
      <c r="P88" s="1">
        <v>0</v>
      </c>
      <c r="Q88" s="1">
        <v>142</v>
      </c>
      <c r="R88" s="1">
        <v>0.01</v>
      </c>
      <c r="S88" s="1">
        <v>1800</v>
      </c>
      <c r="T88" s="1">
        <f t="shared" si="10"/>
        <v>142</v>
      </c>
      <c r="U88" s="1">
        <f t="shared" si="11"/>
        <v>112</v>
      </c>
      <c r="V88">
        <f t="shared" si="12"/>
        <v>54.347826086956516</v>
      </c>
      <c r="W88">
        <f t="shared" si="13"/>
        <v>52.688172043010752</v>
      </c>
      <c r="X88">
        <f t="shared" si="14"/>
        <v>26.785714285714285</v>
      </c>
      <c r="Y88">
        <f t="shared" si="15"/>
        <v>26.785714285714285</v>
      </c>
      <c r="Z88">
        <f t="shared" si="16"/>
        <v>1</v>
      </c>
      <c r="AA88">
        <f t="shared" si="17"/>
        <v>1</v>
      </c>
      <c r="AB88">
        <f t="shared" si="18"/>
        <v>1</v>
      </c>
      <c r="AC88">
        <f t="shared" si="19"/>
        <v>1</v>
      </c>
    </row>
    <row r="89" spans="1:29" x14ac:dyDescent="0.2">
      <c r="A89" s="1" t="s">
        <v>93</v>
      </c>
      <c r="B89" s="1">
        <v>30</v>
      </c>
      <c r="C89" s="1">
        <v>10</v>
      </c>
      <c r="D89" s="1">
        <v>1.5</v>
      </c>
      <c r="E89" s="1">
        <v>0.75</v>
      </c>
      <c r="F89" s="1">
        <v>0.25</v>
      </c>
      <c r="G89" s="3">
        <v>49</v>
      </c>
      <c r="H89" s="1">
        <v>1.9E-2</v>
      </c>
      <c r="I89" s="1">
        <v>68</v>
      </c>
      <c r="J89" s="1">
        <v>3600.453</v>
      </c>
      <c r="K89" s="1">
        <v>3600</v>
      </c>
      <c r="L89" s="1">
        <v>125</v>
      </c>
      <c r="M89" s="1">
        <v>3600.27</v>
      </c>
      <c r="N89" s="1">
        <v>3600</v>
      </c>
      <c r="O89" s="1">
        <v>62</v>
      </c>
      <c r="P89" s="1">
        <v>0</v>
      </c>
      <c r="Q89" s="1">
        <v>150</v>
      </c>
      <c r="R89" s="1">
        <v>0.01</v>
      </c>
      <c r="S89" s="1">
        <v>1800</v>
      </c>
      <c r="T89" s="1">
        <f t="shared" si="10"/>
        <v>150</v>
      </c>
      <c r="U89" s="1">
        <f t="shared" si="11"/>
        <v>125</v>
      </c>
      <c r="V89">
        <f t="shared" ref="V89:V152" si="20">(Q89-O89)/O89*100</f>
        <v>141.93548387096774</v>
      </c>
      <c r="W89">
        <f t="shared" ref="W89:W152" si="21">(Q89-I89)/I89*100</f>
        <v>120.58823529411764</v>
      </c>
      <c r="X89">
        <f t="shared" ref="X89:X152" si="22">(Q89-L89)/L89*100</f>
        <v>20</v>
      </c>
      <c r="Y89">
        <f t="shared" si="15"/>
        <v>20</v>
      </c>
      <c r="Z89">
        <f t="shared" ref="Z89:Z152" si="23">IF(Q89&gt;=O89,1,0)</f>
        <v>1</v>
      </c>
      <c r="AA89">
        <f t="shared" ref="AA89:AA152" si="24">IF(Q89&gt;=I89,1,0)</f>
        <v>1</v>
      </c>
      <c r="AB89">
        <f t="shared" ref="AB89:AB152" si="25">IF(Q89&gt;=L89,1,0)</f>
        <v>1</v>
      </c>
      <c r="AC89">
        <f t="shared" si="19"/>
        <v>1</v>
      </c>
    </row>
    <row r="90" spans="1:29" x14ac:dyDescent="0.2">
      <c r="A90" s="1" t="s">
        <v>94</v>
      </c>
      <c r="B90" s="1">
        <v>30</v>
      </c>
      <c r="C90" s="1">
        <v>10</v>
      </c>
      <c r="D90" s="1">
        <v>1.5</v>
      </c>
      <c r="E90" s="1">
        <v>0.75</v>
      </c>
      <c r="F90" s="1">
        <v>0.5</v>
      </c>
      <c r="G90" s="3">
        <v>59</v>
      </c>
      <c r="H90" s="1">
        <v>4.8000000000000001E-2</v>
      </c>
      <c r="I90" s="1">
        <v>88</v>
      </c>
      <c r="J90" s="1">
        <v>3600.2550000000001</v>
      </c>
      <c r="K90" s="1">
        <v>3600</v>
      </c>
      <c r="L90" s="1">
        <v>150</v>
      </c>
      <c r="M90" s="1">
        <v>3600.3850000000002</v>
      </c>
      <c r="N90" s="1">
        <v>3600</v>
      </c>
      <c r="O90" s="1">
        <v>88</v>
      </c>
      <c r="P90" s="1">
        <v>0</v>
      </c>
      <c r="Q90" s="1">
        <v>184</v>
      </c>
      <c r="R90" s="1">
        <v>0.21</v>
      </c>
      <c r="S90" s="1">
        <v>1800</v>
      </c>
      <c r="T90" s="1">
        <f t="shared" si="10"/>
        <v>184</v>
      </c>
      <c r="U90" s="1">
        <f t="shared" si="11"/>
        <v>150</v>
      </c>
      <c r="V90">
        <f t="shared" si="20"/>
        <v>109.09090909090908</v>
      </c>
      <c r="W90">
        <f t="shared" si="21"/>
        <v>109.09090909090908</v>
      </c>
      <c r="X90">
        <f t="shared" si="22"/>
        <v>22.666666666666664</v>
      </c>
      <c r="Y90">
        <f t="shared" si="15"/>
        <v>22.666666666666664</v>
      </c>
      <c r="Z90">
        <f t="shared" si="23"/>
        <v>1</v>
      </c>
      <c r="AA90">
        <f t="shared" si="24"/>
        <v>1</v>
      </c>
      <c r="AB90">
        <f t="shared" si="25"/>
        <v>1</v>
      </c>
      <c r="AC90">
        <f t="shared" si="19"/>
        <v>1</v>
      </c>
    </row>
    <row r="91" spans="1:29" x14ac:dyDescent="0.2">
      <c r="A91" s="1" t="s">
        <v>95</v>
      </c>
      <c r="B91" s="1">
        <v>30</v>
      </c>
      <c r="C91" s="1">
        <v>10</v>
      </c>
      <c r="D91" s="1">
        <v>1.5</v>
      </c>
      <c r="E91" s="1">
        <v>0.75</v>
      </c>
      <c r="F91" s="1">
        <v>0.75</v>
      </c>
      <c r="G91" s="3">
        <v>38</v>
      </c>
      <c r="H91" s="1">
        <v>2.3E-2</v>
      </c>
      <c r="I91" s="1">
        <v>84</v>
      </c>
      <c r="J91" s="1">
        <v>3600.06</v>
      </c>
      <c r="K91" s="1">
        <v>3600</v>
      </c>
      <c r="L91" s="1">
        <v>138</v>
      </c>
      <c r="M91" s="1">
        <v>3600.1889999999999</v>
      </c>
      <c r="N91" s="1">
        <v>3600</v>
      </c>
      <c r="O91" s="1">
        <v>77</v>
      </c>
      <c r="P91" s="1">
        <v>0</v>
      </c>
      <c r="Q91" s="1">
        <v>189</v>
      </c>
      <c r="R91" s="1">
        <v>0.11</v>
      </c>
      <c r="S91" s="1">
        <v>1800</v>
      </c>
      <c r="T91" s="1">
        <f t="shared" si="10"/>
        <v>189</v>
      </c>
      <c r="U91" s="1">
        <f t="shared" si="11"/>
        <v>138</v>
      </c>
      <c r="V91">
        <f t="shared" si="20"/>
        <v>145.45454545454547</v>
      </c>
      <c r="W91">
        <f t="shared" si="21"/>
        <v>125</v>
      </c>
      <c r="X91">
        <f t="shared" si="22"/>
        <v>36.95652173913043</v>
      </c>
      <c r="Y91">
        <f t="shared" si="15"/>
        <v>36.95652173913043</v>
      </c>
      <c r="Z91">
        <f t="shared" si="23"/>
        <v>1</v>
      </c>
      <c r="AA91">
        <f t="shared" si="24"/>
        <v>1</v>
      </c>
      <c r="AB91">
        <f t="shared" si="25"/>
        <v>1</v>
      </c>
      <c r="AC91">
        <f t="shared" si="19"/>
        <v>1</v>
      </c>
    </row>
    <row r="92" spans="1:29" x14ac:dyDescent="0.2">
      <c r="A92" s="1" t="s">
        <v>96</v>
      </c>
      <c r="B92" s="1">
        <v>30</v>
      </c>
      <c r="C92" s="1">
        <v>10</v>
      </c>
      <c r="D92" s="1">
        <v>1.8</v>
      </c>
      <c r="E92" s="1">
        <v>0.25</v>
      </c>
      <c r="F92" s="1">
        <v>0.25</v>
      </c>
      <c r="G92" s="3">
        <v>52</v>
      </c>
      <c r="H92" s="1">
        <v>7.0000000000000001E-3</v>
      </c>
      <c r="I92" s="1">
        <v>98</v>
      </c>
      <c r="J92" s="1">
        <v>16.945</v>
      </c>
      <c r="K92" s="1">
        <v>3600</v>
      </c>
      <c r="L92" s="1">
        <v>98</v>
      </c>
      <c r="M92" s="1">
        <v>7.2859999999999996</v>
      </c>
      <c r="N92" s="1">
        <v>3600</v>
      </c>
      <c r="O92" s="1">
        <v>60</v>
      </c>
      <c r="P92" s="1">
        <v>0</v>
      </c>
      <c r="Q92" s="1">
        <v>86</v>
      </c>
      <c r="R92" s="1">
        <v>0</v>
      </c>
      <c r="S92" s="1">
        <v>1800</v>
      </c>
      <c r="T92" s="1">
        <f t="shared" si="10"/>
        <v>98</v>
      </c>
      <c r="U92" s="1">
        <f t="shared" si="11"/>
        <v>98</v>
      </c>
      <c r="V92">
        <f t="shared" si="20"/>
        <v>43.333333333333336</v>
      </c>
      <c r="W92">
        <f t="shared" si="21"/>
        <v>-12.244897959183673</v>
      </c>
      <c r="X92">
        <f t="shared" si="22"/>
        <v>-12.244897959183673</v>
      </c>
      <c r="Y92">
        <f t="shared" si="15"/>
        <v>-12.244897959183673</v>
      </c>
      <c r="Z92">
        <f t="shared" si="23"/>
        <v>1</v>
      </c>
      <c r="AA92">
        <f t="shared" si="24"/>
        <v>0</v>
      </c>
      <c r="AB92">
        <f t="shared" si="25"/>
        <v>0</v>
      </c>
      <c r="AC92">
        <f t="shared" si="19"/>
        <v>0</v>
      </c>
    </row>
    <row r="93" spans="1:29" x14ac:dyDescent="0.2">
      <c r="A93" s="1" t="s">
        <v>97</v>
      </c>
      <c r="B93" s="1">
        <v>30</v>
      </c>
      <c r="C93" s="1">
        <v>10</v>
      </c>
      <c r="D93" s="1">
        <v>1.8</v>
      </c>
      <c r="E93" s="1">
        <v>0.25</v>
      </c>
      <c r="F93" s="1">
        <v>0.5</v>
      </c>
      <c r="G93" s="3">
        <v>52</v>
      </c>
      <c r="H93" s="1">
        <v>6.0000000000000001E-3</v>
      </c>
      <c r="I93" s="1">
        <v>97</v>
      </c>
      <c r="J93" s="1">
        <v>64.688000000000002</v>
      </c>
      <c r="K93" s="1">
        <v>3600</v>
      </c>
      <c r="L93" s="1">
        <v>97</v>
      </c>
      <c r="M93" s="1">
        <v>19.13</v>
      </c>
      <c r="N93" s="1">
        <v>3600</v>
      </c>
      <c r="O93" s="1">
        <v>59</v>
      </c>
      <c r="P93" s="1">
        <v>0</v>
      </c>
      <c r="Q93" s="1">
        <v>73</v>
      </c>
      <c r="R93" s="1">
        <v>0</v>
      </c>
      <c r="S93" s="1">
        <v>1800</v>
      </c>
      <c r="T93" s="1">
        <f t="shared" si="10"/>
        <v>97</v>
      </c>
      <c r="U93" s="1">
        <f t="shared" si="11"/>
        <v>97</v>
      </c>
      <c r="V93">
        <f t="shared" si="20"/>
        <v>23.728813559322035</v>
      </c>
      <c r="W93">
        <f t="shared" si="21"/>
        <v>-24.742268041237114</v>
      </c>
      <c r="X93">
        <f t="shared" si="22"/>
        <v>-24.742268041237114</v>
      </c>
      <c r="Y93">
        <f t="shared" si="15"/>
        <v>-24.742268041237114</v>
      </c>
      <c r="Z93">
        <f t="shared" si="23"/>
        <v>1</v>
      </c>
      <c r="AA93">
        <f t="shared" si="24"/>
        <v>0</v>
      </c>
      <c r="AB93">
        <f t="shared" si="25"/>
        <v>0</v>
      </c>
      <c r="AC93">
        <f t="shared" si="19"/>
        <v>0</v>
      </c>
    </row>
    <row r="94" spans="1:29" x14ac:dyDescent="0.2">
      <c r="A94" s="1" t="s">
        <v>98</v>
      </c>
      <c r="B94" s="1">
        <v>30</v>
      </c>
      <c r="C94" s="1">
        <v>10</v>
      </c>
      <c r="D94" s="1">
        <v>1.8</v>
      </c>
      <c r="E94" s="1">
        <v>0.25</v>
      </c>
      <c r="F94" s="1">
        <v>0.75</v>
      </c>
      <c r="G94" s="3">
        <v>61</v>
      </c>
      <c r="H94" s="1">
        <v>7.0000000000000001E-3</v>
      </c>
      <c r="I94" s="1">
        <v>130</v>
      </c>
      <c r="J94" s="1">
        <v>27.63</v>
      </c>
      <c r="K94" s="1">
        <v>3600</v>
      </c>
      <c r="L94" s="1">
        <v>130</v>
      </c>
      <c r="M94" s="1">
        <v>11.102</v>
      </c>
      <c r="N94" s="1">
        <v>3600</v>
      </c>
      <c r="O94" s="1">
        <v>76</v>
      </c>
      <c r="P94" s="1">
        <v>0</v>
      </c>
      <c r="Q94" s="1">
        <v>84</v>
      </c>
      <c r="R94" s="1">
        <v>0</v>
      </c>
      <c r="S94" s="1">
        <v>1800</v>
      </c>
      <c r="T94" s="1">
        <f t="shared" si="10"/>
        <v>130</v>
      </c>
      <c r="U94" s="1">
        <f t="shared" si="11"/>
        <v>130</v>
      </c>
      <c r="V94">
        <f t="shared" si="20"/>
        <v>10.526315789473683</v>
      </c>
      <c r="W94">
        <f t="shared" si="21"/>
        <v>-35.384615384615387</v>
      </c>
      <c r="X94">
        <f t="shared" si="22"/>
        <v>-35.384615384615387</v>
      </c>
      <c r="Y94">
        <f t="shared" si="15"/>
        <v>-35.384615384615387</v>
      </c>
      <c r="Z94">
        <f t="shared" si="23"/>
        <v>1</v>
      </c>
      <c r="AA94">
        <f t="shared" si="24"/>
        <v>0</v>
      </c>
      <c r="AB94">
        <f t="shared" si="25"/>
        <v>0</v>
      </c>
      <c r="AC94">
        <f t="shared" si="19"/>
        <v>0</v>
      </c>
    </row>
    <row r="95" spans="1:29" x14ac:dyDescent="0.2">
      <c r="A95" s="1" t="s">
        <v>99</v>
      </c>
      <c r="B95" s="1">
        <v>30</v>
      </c>
      <c r="C95" s="1">
        <v>10</v>
      </c>
      <c r="D95" s="1">
        <v>1.8</v>
      </c>
      <c r="E95" s="1">
        <v>0.5</v>
      </c>
      <c r="F95" s="1">
        <v>0.25</v>
      </c>
      <c r="G95" s="3">
        <v>55</v>
      </c>
      <c r="H95" s="1">
        <v>1.2E-2</v>
      </c>
      <c r="I95" s="1">
        <v>89</v>
      </c>
      <c r="J95" s="1">
        <v>3600.038</v>
      </c>
      <c r="K95" s="1">
        <v>3600</v>
      </c>
      <c r="L95" s="1">
        <v>128</v>
      </c>
      <c r="M95" s="1">
        <v>3600.299</v>
      </c>
      <c r="N95" s="1">
        <v>3600</v>
      </c>
      <c r="O95" s="1">
        <v>71</v>
      </c>
      <c r="P95" s="1">
        <v>0</v>
      </c>
      <c r="Q95" s="1">
        <v>152</v>
      </c>
      <c r="R95" s="1">
        <v>0</v>
      </c>
      <c r="S95" s="1">
        <v>1800</v>
      </c>
      <c r="T95" s="1">
        <f t="shared" si="10"/>
        <v>152</v>
      </c>
      <c r="U95" s="1">
        <f t="shared" si="11"/>
        <v>128</v>
      </c>
      <c r="V95">
        <f t="shared" si="20"/>
        <v>114.08450704225352</v>
      </c>
      <c r="W95">
        <f t="shared" si="21"/>
        <v>70.786516853932582</v>
      </c>
      <c r="X95">
        <f t="shared" si="22"/>
        <v>18.75</v>
      </c>
      <c r="Y95">
        <f t="shared" si="15"/>
        <v>18.75</v>
      </c>
      <c r="Z95">
        <f t="shared" si="23"/>
        <v>1</v>
      </c>
      <c r="AA95">
        <f t="shared" si="24"/>
        <v>1</v>
      </c>
      <c r="AB95">
        <f t="shared" si="25"/>
        <v>1</v>
      </c>
      <c r="AC95">
        <f t="shared" si="19"/>
        <v>1</v>
      </c>
    </row>
    <row r="96" spans="1:29" x14ac:dyDescent="0.2">
      <c r="A96" s="1" t="s">
        <v>100</v>
      </c>
      <c r="B96" s="1">
        <v>30</v>
      </c>
      <c r="C96" s="1">
        <v>10</v>
      </c>
      <c r="D96" s="1">
        <v>1.8</v>
      </c>
      <c r="E96" s="1">
        <v>0.5</v>
      </c>
      <c r="F96" s="1">
        <v>0.5</v>
      </c>
      <c r="G96" s="3">
        <v>53</v>
      </c>
      <c r="H96" s="1">
        <v>1.4999999999999999E-2</v>
      </c>
      <c r="I96" s="1">
        <v>103</v>
      </c>
      <c r="J96" s="1">
        <v>3600.11</v>
      </c>
      <c r="K96" s="1">
        <v>3600</v>
      </c>
      <c r="L96" s="1">
        <v>99</v>
      </c>
      <c r="M96" s="1">
        <v>3600.2109999999998</v>
      </c>
      <c r="N96" s="1">
        <v>3600</v>
      </c>
      <c r="O96" s="1">
        <v>76</v>
      </c>
      <c r="P96" s="1">
        <v>0</v>
      </c>
      <c r="Q96" s="1">
        <v>121</v>
      </c>
      <c r="R96" s="1">
        <v>0.01</v>
      </c>
      <c r="S96" s="1">
        <v>1800</v>
      </c>
      <c r="T96" s="1">
        <f t="shared" si="10"/>
        <v>121</v>
      </c>
      <c r="U96" s="1">
        <f t="shared" si="11"/>
        <v>103</v>
      </c>
      <c r="V96">
        <f t="shared" si="20"/>
        <v>59.210526315789465</v>
      </c>
      <c r="W96">
        <f t="shared" si="21"/>
        <v>17.475728155339805</v>
      </c>
      <c r="X96">
        <f t="shared" si="22"/>
        <v>22.222222222222221</v>
      </c>
      <c r="Y96">
        <f t="shared" si="15"/>
        <v>17.475728155339805</v>
      </c>
      <c r="Z96">
        <f t="shared" si="23"/>
        <v>1</v>
      </c>
      <c r="AA96">
        <f t="shared" si="24"/>
        <v>1</v>
      </c>
      <c r="AB96">
        <f t="shared" si="25"/>
        <v>1</v>
      </c>
      <c r="AC96">
        <f t="shared" si="19"/>
        <v>1</v>
      </c>
    </row>
    <row r="97" spans="1:29" x14ac:dyDescent="0.2">
      <c r="A97" t="s">
        <v>101</v>
      </c>
      <c r="B97" s="1">
        <v>30</v>
      </c>
      <c r="C97" s="1">
        <v>10</v>
      </c>
      <c r="D97" s="1">
        <v>1.8</v>
      </c>
      <c r="E97" s="1">
        <v>0.5</v>
      </c>
      <c r="F97" s="1">
        <v>0.75</v>
      </c>
      <c r="G97" s="3">
        <v>47</v>
      </c>
      <c r="H97" s="1">
        <v>1.2E-2</v>
      </c>
      <c r="I97" s="1">
        <v>97</v>
      </c>
      <c r="J97" s="1">
        <v>3600.0320000000002</v>
      </c>
      <c r="K97" s="1">
        <v>3600</v>
      </c>
      <c r="L97" s="1">
        <v>101</v>
      </c>
      <c r="M97" s="1">
        <v>3600.319</v>
      </c>
      <c r="N97" s="1">
        <v>3600</v>
      </c>
      <c r="O97" s="1">
        <v>97</v>
      </c>
      <c r="P97" s="1">
        <v>0</v>
      </c>
      <c r="Q97" s="1">
        <v>123</v>
      </c>
      <c r="R97" s="1">
        <v>0</v>
      </c>
      <c r="S97" s="1">
        <v>1800</v>
      </c>
      <c r="T97" s="1">
        <f t="shared" si="10"/>
        <v>123</v>
      </c>
      <c r="U97" s="1">
        <f t="shared" si="11"/>
        <v>101</v>
      </c>
      <c r="V97">
        <f t="shared" si="20"/>
        <v>26.804123711340207</v>
      </c>
      <c r="W97">
        <f t="shared" si="21"/>
        <v>26.804123711340207</v>
      </c>
      <c r="X97">
        <f t="shared" si="22"/>
        <v>21.782178217821784</v>
      </c>
      <c r="Y97">
        <f t="shared" si="15"/>
        <v>21.782178217821784</v>
      </c>
      <c r="Z97">
        <f t="shared" si="23"/>
        <v>1</v>
      </c>
      <c r="AA97">
        <f t="shared" si="24"/>
        <v>1</v>
      </c>
      <c r="AB97">
        <f t="shared" si="25"/>
        <v>1</v>
      </c>
      <c r="AC97">
        <f t="shared" si="19"/>
        <v>1</v>
      </c>
    </row>
    <row r="98" spans="1:29" x14ac:dyDescent="0.2">
      <c r="A98" s="1" t="s">
        <v>102</v>
      </c>
      <c r="B98" s="1">
        <v>30</v>
      </c>
      <c r="C98" s="1">
        <v>10</v>
      </c>
      <c r="D98" s="1">
        <v>1.8</v>
      </c>
      <c r="E98" s="1">
        <v>0.75</v>
      </c>
      <c r="F98" s="1">
        <v>0.25</v>
      </c>
      <c r="G98" s="3">
        <v>53</v>
      </c>
      <c r="H98" s="1">
        <v>0.02</v>
      </c>
      <c r="I98" s="1">
        <v>73</v>
      </c>
      <c r="J98" s="1">
        <v>3600.203</v>
      </c>
      <c r="K98" s="1">
        <v>3600</v>
      </c>
      <c r="L98" s="1">
        <v>133</v>
      </c>
      <c r="M98" s="1">
        <v>3600.3710000000001</v>
      </c>
      <c r="N98" s="1">
        <v>3600</v>
      </c>
      <c r="O98" s="1">
        <v>73</v>
      </c>
      <c r="P98" s="1">
        <v>0</v>
      </c>
      <c r="Q98" s="1">
        <v>158</v>
      </c>
      <c r="R98" s="1">
        <v>0.02</v>
      </c>
      <c r="S98" s="1">
        <v>1800</v>
      </c>
      <c r="T98" s="1">
        <f t="shared" si="10"/>
        <v>158</v>
      </c>
      <c r="U98" s="1">
        <f t="shared" si="11"/>
        <v>133</v>
      </c>
      <c r="V98">
        <f t="shared" si="20"/>
        <v>116.43835616438356</v>
      </c>
      <c r="W98">
        <f t="shared" si="21"/>
        <v>116.43835616438356</v>
      </c>
      <c r="X98">
        <f t="shared" si="22"/>
        <v>18.796992481203006</v>
      </c>
      <c r="Y98">
        <f t="shared" si="15"/>
        <v>18.796992481203006</v>
      </c>
      <c r="Z98">
        <f t="shared" si="23"/>
        <v>1</v>
      </c>
      <c r="AA98">
        <f t="shared" si="24"/>
        <v>1</v>
      </c>
      <c r="AB98">
        <f t="shared" si="25"/>
        <v>1</v>
      </c>
      <c r="AC98">
        <f t="shared" si="19"/>
        <v>1</v>
      </c>
    </row>
    <row r="99" spans="1:29" x14ac:dyDescent="0.2">
      <c r="A99" s="1" t="s">
        <v>103</v>
      </c>
      <c r="B99" s="1">
        <v>30</v>
      </c>
      <c r="C99" s="1">
        <v>10</v>
      </c>
      <c r="D99" s="1">
        <v>1.8</v>
      </c>
      <c r="E99" s="1">
        <v>0.75</v>
      </c>
      <c r="F99" s="1">
        <v>0.5</v>
      </c>
      <c r="G99" s="3">
        <v>51</v>
      </c>
      <c r="H99" s="1">
        <v>1.9E-2</v>
      </c>
      <c r="I99" s="1">
        <v>72</v>
      </c>
      <c r="J99" s="1">
        <v>3601.5030000000002</v>
      </c>
      <c r="K99" s="1">
        <v>3600</v>
      </c>
      <c r="L99" s="1">
        <v>149</v>
      </c>
      <c r="M99" s="1">
        <v>3600.3580000000002</v>
      </c>
      <c r="N99" s="1">
        <v>3600</v>
      </c>
      <c r="O99" s="1">
        <v>72</v>
      </c>
      <c r="P99" s="1">
        <v>0</v>
      </c>
      <c r="Q99" s="1">
        <v>184</v>
      </c>
      <c r="R99" s="1">
        <v>0.01</v>
      </c>
      <c r="S99" s="1">
        <v>1800</v>
      </c>
      <c r="T99" s="1">
        <f t="shared" si="10"/>
        <v>184</v>
      </c>
      <c r="U99" s="1">
        <f t="shared" si="11"/>
        <v>149</v>
      </c>
      <c r="V99">
        <f t="shared" si="20"/>
        <v>155.55555555555557</v>
      </c>
      <c r="W99">
        <f t="shared" si="21"/>
        <v>155.55555555555557</v>
      </c>
      <c r="X99">
        <f t="shared" si="22"/>
        <v>23.48993288590604</v>
      </c>
      <c r="Y99">
        <f t="shared" si="15"/>
        <v>23.48993288590604</v>
      </c>
      <c r="Z99">
        <f t="shared" si="23"/>
        <v>1</v>
      </c>
      <c r="AA99">
        <f t="shared" si="24"/>
        <v>1</v>
      </c>
      <c r="AB99">
        <f t="shared" si="25"/>
        <v>1</v>
      </c>
      <c r="AC99">
        <f t="shared" si="19"/>
        <v>1</v>
      </c>
    </row>
    <row r="100" spans="1:29" x14ac:dyDescent="0.2">
      <c r="A100" s="1" t="s">
        <v>104</v>
      </c>
      <c r="B100" s="1">
        <v>30</v>
      </c>
      <c r="C100" s="1">
        <v>10</v>
      </c>
      <c r="D100" s="1">
        <v>1.8</v>
      </c>
      <c r="E100" s="1">
        <v>0.75</v>
      </c>
      <c r="F100" s="1">
        <v>0.75</v>
      </c>
      <c r="G100" s="3">
        <v>43</v>
      </c>
      <c r="H100" s="1">
        <v>1.9E-2</v>
      </c>
      <c r="I100" s="1">
        <v>88</v>
      </c>
      <c r="J100" s="1">
        <v>3600.08</v>
      </c>
      <c r="K100" s="1">
        <v>3600</v>
      </c>
      <c r="L100" s="1">
        <v>149</v>
      </c>
      <c r="M100" s="1">
        <v>3600.3580000000002</v>
      </c>
      <c r="N100" s="1">
        <v>3600</v>
      </c>
      <c r="O100" s="1">
        <v>78</v>
      </c>
      <c r="P100" s="1">
        <v>0</v>
      </c>
      <c r="Q100" s="1">
        <v>198</v>
      </c>
      <c r="R100" s="1">
        <v>0.01</v>
      </c>
      <c r="S100" s="1">
        <v>1800</v>
      </c>
      <c r="T100" s="1">
        <f t="shared" si="10"/>
        <v>198</v>
      </c>
      <c r="U100" s="1">
        <f t="shared" si="11"/>
        <v>149</v>
      </c>
      <c r="V100">
        <f t="shared" si="20"/>
        <v>153.84615384615387</v>
      </c>
      <c r="W100">
        <f t="shared" si="21"/>
        <v>125</v>
      </c>
      <c r="X100">
        <f t="shared" si="22"/>
        <v>32.885906040268459</v>
      </c>
      <c r="Y100">
        <f t="shared" si="15"/>
        <v>32.885906040268459</v>
      </c>
      <c r="Z100">
        <f t="shared" si="23"/>
        <v>1</v>
      </c>
      <c r="AA100">
        <f t="shared" si="24"/>
        <v>1</v>
      </c>
      <c r="AB100">
        <f t="shared" si="25"/>
        <v>1</v>
      </c>
      <c r="AC100">
        <f t="shared" si="19"/>
        <v>1</v>
      </c>
    </row>
    <row r="101" spans="1:29" x14ac:dyDescent="0.2">
      <c r="A101" s="1" t="s">
        <v>105</v>
      </c>
      <c r="B101" s="1">
        <v>30</v>
      </c>
      <c r="C101" s="1">
        <v>10</v>
      </c>
      <c r="D101" s="1">
        <v>2.1</v>
      </c>
      <c r="E101" s="1">
        <v>0.25</v>
      </c>
      <c r="F101" s="1">
        <v>0.25</v>
      </c>
      <c r="G101" s="3">
        <v>47</v>
      </c>
      <c r="H101" s="1">
        <v>7.0000000000000001E-3</v>
      </c>
      <c r="I101" s="1">
        <v>103</v>
      </c>
      <c r="J101" s="1">
        <v>98.978999999999999</v>
      </c>
      <c r="K101" s="1">
        <v>3600</v>
      </c>
      <c r="L101" s="1">
        <v>103</v>
      </c>
      <c r="M101" s="1">
        <v>29.032</v>
      </c>
      <c r="N101" s="1">
        <v>3600</v>
      </c>
      <c r="O101" s="1">
        <v>47</v>
      </c>
      <c r="P101" s="1">
        <v>0</v>
      </c>
      <c r="Q101" s="1">
        <v>74</v>
      </c>
      <c r="R101" s="1">
        <v>0</v>
      </c>
      <c r="S101" s="1">
        <v>1800</v>
      </c>
      <c r="T101" s="1">
        <f t="shared" si="10"/>
        <v>103</v>
      </c>
      <c r="U101" s="1">
        <f t="shared" si="11"/>
        <v>103</v>
      </c>
      <c r="V101">
        <f t="shared" si="20"/>
        <v>57.446808510638306</v>
      </c>
      <c r="W101">
        <f t="shared" si="21"/>
        <v>-28.155339805825243</v>
      </c>
      <c r="X101">
        <f t="shared" si="22"/>
        <v>-28.155339805825243</v>
      </c>
      <c r="Y101">
        <f t="shared" si="15"/>
        <v>-28.155339805825243</v>
      </c>
      <c r="Z101">
        <f t="shared" si="23"/>
        <v>1</v>
      </c>
      <c r="AA101">
        <f t="shared" si="24"/>
        <v>0</v>
      </c>
      <c r="AB101">
        <f t="shared" si="25"/>
        <v>0</v>
      </c>
      <c r="AC101">
        <f t="shared" si="19"/>
        <v>0</v>
      </c>
    </row>
    <row r="102" spans="1:29" x14ac:dyDescent="0.2">
      <c r="A102" s="1" t="s">
        <v>106</v>
      </c>
      <c r="B102" s="1">
        <v>30</v>
      </c>
      <c r="C102" s="1">
        <v>10</v>
      </c>
      <c r="D102" s="1">
        <v>2.1</v>
      </c>
      <c r="E102" s="1">
        <v>0.25</v>
      </c>
      <c r="F102" s="1">
        <v>0.5</v>
      </c>
      <c r="G102" s="3">
        <v>55</v>
      </c>
      <c r="H102" s="1">
        <v>7.0000000000000001E-3</v>
      </c>
      <c r="I102" s="1">
        <v>120</v>
      </c>
      <c r="J102" s="1">
        <v>187.71299999999999</v>
      </c>
      <c r="K102" s="1">
        <v>3600</v>
      </c>
      <c r="L102" s="1">
        <v>120</v>
      </c>
      <c r="M102" s="1">
        <v>79.185000000000002</v>
      </c>
      <c r="N102" s="1">
        <v>3600</v>
      </c>
      <c r="O102" s="1">
        <v>74</v>
      </c>
      <c r="P102" s="1">
        <v>0</v>
      </c>
      <c r="Q102" s="1">
        <v>92</v>
      </c>
      <c r="R102" s="1">
        <v>0</v>
      </c>
      <c r="S102" s="1">
        <v>1800</v>
      </c>
      <c r="T102" s="1">
        <f t="shared" si="10"/>
        <v>120</v>
      </c>
      <c r="U102" s="1">
        <f t="shared" si="11"/>
        <v>120</v>
      </c>
      <c r="V102">
        <f t="shared" si="20"/>
        <v>24.324324324324326</v>
      </c>
      <c r="W102">
        <f t="shared" si="21"/>
        <v>-23.333333333333332</v>
      </c>
      <c r="X102">
        <f t="shared" si="22"/>
        <v>-23.333333333333332</v>
      </c>
      <c r="Y102">
        <f t="shared" si="15"/>
        <v>-23.333333333333332</v>
      </c>
      <c r="Z102">
        <f t="shared" si="23"/>
        <v>1</v>
      </c>
      <c r="AA102">
        <f t="shared" si="24"/>
        <v>0</v>
      </c>
      <c r="AB102">
        <f t="shared" si="25"/>
        <v>0</v>
      </c>
      <c r="AC102">
        <f t="shared" si="19"/>
        <v>0</v>
      </c>
    </row>
    <row r="103" spans="1:29" x14ac:dyDescent="0.2">
      <c r="A103" s="1" t="s">
        <v>107</v>
      </c>
      <c r="B103" s="1">
        <v>30</v>
      </c>
      <c r="C103" s="1">
        <v>10</v>
      </c>
      <c r="D103" s="1">
        <v>2.1</v>
      </c>
      <c r="E103" s="1">
        <v>0.25</v>
      </c>
      <c r="F103" s="1">
        <v>0.75</v>
      </c>
      <c r="G103" s="3">
        <v>54</v>
      </c>
      <c r="H103" s="1">
        <v>6.0000000000000001E-3</v>
      </c>
      <c r="I103" s="1">
        <v>138</v>
      </c>
      <c r="J103" s="1">
        <v>96.3</v>
      </c>
      <c r="K103" s="1">
        <v>3600</v>
      </c>
      <c r="L103" s="1">
        <v>138</v>
      </c>
      <c r="M103" s="1">
        <v>22.451000000000001</v>
      </c>
      <c r="N103" s="1">
        <v>3600</v>
      </c>
      <c r="O103" s="1">
        <v>75</v>
      </c>
      <c r="P103" s="1">
        <v>0</v>
      </c>
      <c r="Q103" s="1">
        <v>97</v>
      </c>
      <c r="R103" s="1">
        <v>0</v>
      </c>
      <c r="S103" s="1">
        <v>1800</v>
      </c>
      <c r="T103" s="1">
        <f t="shared" si="10"/>
        <v>138</v>
      </c>
      <c r="U103" s="1">
        <f t="shared" si="11"/>
        <v>138</v>
      </c>
      <c r="V103">
        <f t="shared" si="20"/>
        <v>29.333333333333332</v>
      </c>
      <c r="W103">
        <f t="shared" si="21"/>
        <v>-29.710144927536231</v>
      </c>
      <c r="X103">
        <f t="shared" si="22"/>
        <v>-29.710144927536231</v>
      </c>
      <c r="Y103">
        <f t="shared" si="15"/>
        <v>-29.710144927536231</v>
      </c>
      <c r="Z103">
        <f t="shared" si="23"/>
        <v>1</v>
      </c>
      <c r="AA103">
        <f t="shared" si="24"/>
        <v>0</v>
      </c>
      <c r="AB103">
        <f t="shared" si="25"/>
        <v>0</v>
      </c>
      <c r="AC103">
        <f t="shared" si="19"/>
        <v>0</v>
      </c>
    </row>
    <row r="104" spans="1:29" x14ac:dyDescent="0.2">
      <c r="A104" s="1" t="s">
        <v>108</v>
      </c>
      <c r="B104" s="1">
        <v>30</v>
      </c>
      <c r="C104" s="1">
        <v>10</v>
      </c>
      <c r="D104" s="1">
        <v>2.1</v>
      </c>
      <c r="E104" s="1">
        <v>0.5</v>
      </c>
      <c r="F104" s="1">
        <v>0.25</v>
      </c>
      <c r="G104" s="3">
        <v>65</v>
      </c>
      <c r="H104" s="1">
        <v>1.2E-2</v>
      </c>
      <c r="I104" s="1">
        <v>91</v>
      </c>
      <c r="J104" s="1">
        <v>3601.212</v>
      </c>
      <c r="K104" s="1">
        <v>3600</v>
      </c>
      <c r="L104" s="1">
        <v>131</v>
      </c>
      <c r="M104" s="1">
        <v>3600.203</v>
      </c>
      <c r="N104" s="1">
        <v>3600</v>
      </c>
      <c r="O104" s="1">
        <v>83</v>
      </c>
      <c r="P104" s="1">
        <v>0</v>
      </c>
      <c r="Q104" s="1">
        <v>143</v>
      </c>
      <c r="R104" s="1">
        <v>0</v>
      </c>
      <c r="S104" s="1">
        <v>1800</v>
      </c>
      <c r="T104" s="1">
        <f t="shared" si="10"/>
        <v>143</v>
      </c>
      <c r="U104" s="1">
        <f t="shared" si="11"/>
        <v>131</v>
      </c>
      <c r="V104">
        <f t="shared" si="20"/>
        <v>72.289156626506028</v>
      </c>
      <c r="W104">
        <f t="shared" si="21"/>
        <v>57.142857142857139</v>
      </c>
      <c r="X104">
        <f t="shared" si="22"/>
        <v>9.1603053435114496</v>
      </c>
      <c r="Y104">
        <f t="shared" si="15"/>
        <v>9.1603053435114496</v>
      </c>
      <c r="Z104">
        <f t="shared" si="23"/>
        <v>1</v>
      </c>
      <c r="AA104">
        <f t="shared" si="24"/>
        <v>1</v>
      </c>
      <c r="AB104">
        <f t="shared" si="25"/>
        <v>1</v>
      </c>
      <c r="AC104">
        <f t="shared" si="19"/>
        <v>1</v>
      </c>
    </row>
    <row r="105" spans="1:29" x14ac:dyDescent="0.2">
      <c r="A105" s="1" t="s">
        <v>109</v>
      </c>
      <c r="B105" s="1">
        <v>30</v>
      </c>
      <c r="C105" s="1">
        <v>10</v>
      </c>
      <c r="D105" s="1">
        <v>2.1</v>
      </c>
      <c r="E105" s="1">
        <v>0.5</v>
      </c>
      <c r="F105" s="1">
        <v>0.5</v>
      </c>
      <c r="G105" s="3">
        <v>43</v>
      </c>
      <c r="H105" s="1">
        <v>1.2999999999999999E-2</v>
      </c>
      <c r="I105" s="1">
        <v>83</v>
      </c>
      <c r="J105" s="1">
        <v>3600.1190000000001</v>
      </c>
      <c r="K105" s="1">
        <v>3600</v>
      </c>
      <c r="L105" s="1">
        <v>111</v>
      </c>
      <c r="M105" s="1">
        <v>3600.1439999999998</v>
      </c>
      <c r="N105" s="1">
        <v>3600</v>
      </c>
      <c r="O105" s="1">
        <v>63</v>
      </c>
      <c r="P105" s="1">
        <v>0</v>
      </c>
      <c r="Q105" s="1">
        <v>133</v>
      </c>
      <c r="R105" s="1">
        <v>0</v>
      </c>
      <c r="S105" s="1">
        <v>1800</v>
      </c>
      <c r="T105" s="1">
        <f t="shared" si="10"/>
        <v>133</v>
      </c>
      <c r="U105" s="1">
        <f t="shared" si="11"/>
        <v>111</v>
      </c>
      <c r="V105">
        <f t="shared" si="20"/>
        <v>111.11111111111111</v>
      </c>
      <c r="W105">
        <f t="shared" si="21"/>
        <v>60.24096385542169</v>
      </c>
      <c r="X105">
        <f t="shared" si="22"/>
        <v>19.81981981981982</v>
      </c>
      <c r="Y105">
        <f t="shared" si="15"/>
        <v>19.81981981981982</v>
      </c>
      <c r="Z105">
        <f t="shared" si="23"/>
        <v>1</v>
      </c>
      <c r="AA105">
        <f t="shared" si="24"/>
        <v>1</v>
      </c>
      <c r="AB105">
        <f t="shared" si="25"/>
        <v>1</v>
      </c>
      <c r="AC105">
        <f t="shared" si="19"/>
        <v>1</v>
      </c>
    </row>
    <row r="106" spans="1:29" x14ac:dyDescent="0.2">
      <c r="A106" s="1" t="s">
        <v>110</v>
      </c>
      <c r="B106" s="1">
        <v>30</v>
      </c>
      <c r="C106" s="1">
        <v>10</v>
      </c>
      <c r="D106" s="1">
        <v>2.1</v>
      </c>
      <c r="E106" s="1">
        <v>0.5</v>
      </c>
      <c r="F106" s="1">
        <v>0.75</v>
      </c>
      <c r="G106" s="3">
        <v>56</v>
      </c>
      <c r="H106" s="1">
        <v>1.4E-2</v>
      </c>
      <c r="I106" s="1">
        <v>123</v>
      </c>
      <c r="J106" s="1">
        <v>3600.0839999999998</v>
      </c>
      <c r="K106" s="1">
        <v>3600</v>
      </c>
      <c r="L106" s="1">
        <v>128</v>
      </c>
      <c r="M106" s="1">
        <v>3600.3009999999999</v>
      </c>
      <c r="N106" s="1">
        <v>3600</v>
      </c>
      <c r="O106" s="1">
        <v>95</v>
      </c>
      <c r="P106" s="1">
        <v>0</v>
      </c>
      <c r="Q106" s="1">
        <v>166</v>
      </c>
      <c r="R106" s="1">
        <v>0</v>
      </c>
      <c r="S106" s="1">
        <v>1800</v>
      </c>
      <c r="T106" s="1">
        <f t="shared" si="10"/>
        <v>166</v>
      </c>
      <c r="U106" s="1">
        <f t="shared" si="11"/>
        <v>128</v>
      </c>
      <c r="V106">
        <f t="shared" si="20"/>
        <v>74.73684210526315</v>
      </c>
      <c r="W106">
        <f t="shared" si="21"/>
        <v>34.959349593495936</v>
      </c>
      <c r="X106">
        <f t="shared" si="22"/>
        <v>29.6875</v>
      </c>
      <c r="Y106">
        <f t="shared" si="15"/>
        <v>29.6875</v>
      </c>
      <c r="Z106">
        <f t="shared" si="23"/>
        <v>1</v>
      </c>
      <c r="AA106">
        <f t="shared" si="24"/>
        <v>1</v>
      </c>
      <c r="AB106">
        <f t="shared" si="25"/>
        <v>1</v>
      </c>
      <c r="AC106">
        <f t="shared" si="19"/>
        <v>1</v>
      </c>
    </row>
    <row r="107" spans="1:29" x14ac:dyDescent="0.2">
      <c r="A107" s="1" t="s">
        <v>111</v>
      </c>
      <c r="B107" s="1">
        <v>30</v>
      </c>
      <c r="C107" s="1">
        <v>10</v>
      </c>
      <c r="D107" s="1">
        <v>2.1</v>
      </c>
      <c r="E107" s="1">
        <v>0.75</v>
      </c>
      <c r="F107" s="1">
        <v>0.25</v>
      </c>
      <c r="G107" s="3">
        <v>50</v>
      </c>
      <c r="H107" s="1">
        <v>2.1999999999999999E-2</v>
      </c>
      <c r="I107" s="1">
        <v>76</v>
      </c>
      <c r="J107" s="1">
        <v>3600.0810000000001</v>
      </c>
      <c r="K107" s="1">
        <v>3600</v>
      </c>
      <c r="L107" s="1">
        <v>129</v>
      </c>
      <c r="M107" s="1">
        <v>3600.2550000000001</v>
      </c>
      <c r="N107" s="1">
        <v>3600</v>
      </c>
      <c r="O107" s="1">
        <v>69</v>
      </c>
      <c r="P107" s="1">
        <v>0</v>
      </c>
      <c r="Q107" s="1">
        <v>153</v>
      </c>
      <c r="R107" s="1">
        <v>0.01</v>
      </c>
      <c r="S107" s="1">
        <v>1800</v>
      </c>
      <c r="T107" s="1">
        <f t="shared" si="10"/>
        <v>153</v>
      </c>
      <c r="U107" s="1">
        <f t="shared" si="11"/>
        <v>129</v>
      </c>
      <c r="V107">
        <f t="shared" si="20"/>
        <v>121.73913043478262</v>
      </c>
      <c r="W107">
        <f t="shared" si="21"/>
        <v>101.31578947368421</v>
      </c>
      <c r="X107">
        <f t="shared" si="22"/>
        <v>18.604651162790699</v>
      </c>
      <c r="Y107">
        <f t="shared" si="15"/>
        <v>18.604651162790699</v>
      </c>
      <c r="Z107">
        <f t="shared" si="23"/>
        <v>1</v>
      </c>
      <c r="AA107">
        <f t="shared" si="24"/>
        <v>1</v>
      </c>
      <c r="AB107">
        <f t="shared" si="25"/>
        <v>1</v>
      </c>
      <c r="AC107">
        <f t="shared" si="19"/>
        <v>1</v>
      </c>
    </row>
    <row r="108" spans="1:29" x14ac:dyDescent="0.2">
      <c r="A108" s="1" t="s">
        <v>112</v>
      </c>
      <c r="B108" s="1">
        <v>30</v>
      </c>
      <c r="C108" s="1">
        <v>10</v>
      </c>
      <c r="D108" s="1">
        <v>2.1</v>
      </c>
      <c r="E108" s="1">
        <v>0.75</v>
      </c>
      <c r="F108" s="1">
        <v>0.5</v>
      </c>
      <c r="G108" s="3">
        <v>55</v>
      </c>
      <c r="H108" s="1">
        <v>2.1000000000000001E-2</v>
      </c>
      <c r="I108" s="1">
        <v>91</v>
      </c>
      <c r="J108" s="1">
        <v>3600.134</v>
      </c>
      <c r="K108" s="1">
        <v>3600</v>
      </c>
      <c r="L108" s="1">
        <v>173</v>
      </c>
      <c r="M108" s="1">
        <v>3600.4009999999998</v>
      </c>
      <c r="N108" s="1">
        <v>3600</v>
      </c>
      <c r="O108" s="1">
        <v>77</v>
      </c>
      <c r="P108" s="1">
        <v>0</v>
      </c>
      <c r="Q108" s="1">
        <v>208</v>
      </c>
      <c r="R108" s="1">
        <v>0</v>
      </c>
      <c r="S108" s="1">
        <v>1800</v>
      </c>
      <c r="T108" s="1">
        <f t="shared" si="10"/>
        <v>208</v>
      </c>
      <c r="U108" s="1">
        <f t="shared" si="11"/>
        <v>173</v>
      </c>
      <c r="V108">
        <f t="shared" si="20"/>
        <v>170.12987012987014</v>
      </c>
      <c r="W108">
        <f t="shared" si="21"/>
        <v>128.57142857142858</v>
      </c>
      <c r="X108">
        <f t="shared" si="22"/>
        <v>20.23121387283237</v>
      </c>
      <c r="Y108">
        <f t="shared" si="15"/>
        <v>20.23121387283237</v>
      </c>
      <c r="Z108">
        <f t="shared" si="23"/>
        <v>1</v>
      </c>
      <c r="AA108">
        <f t="shared" si="24"/>
        <v>1</v>
      </c>
      <c r="AB108">
        <f t="shared" si="25"/>
        <v>1</v>
      </c>
      <c r="AC108">
        <f t="shared" si="19"/>
        <v>1</v>
      </c>
    </row>
    <row r="109" spans="1:29" x14ac:dyDescent="0.2">
      <c r="A109" s="1" t="s">
        <v>113</v>
      </c>
      <c r="B109" s="1">
        <v>30</v>
      </c>
      <c r="C109" s="1">
        <v>10</v>
      </c>
      <c r="D109" s="1">
        <v>2.1</v>
      </c>
      <c r="E109" s="1">
        <v>0.75</v>
      </c>
      <c r="F109" s="1">
        <v>0.75</v>
      </c>
      <c r="G109" s="3">
        <v>64</v>
      </c>
      <c r="H109" s="1">
        <v>2.1000000000000001E-2</v>
      </c>
      <c r="I109" s="1">
        <v>118</v>
      </c>
      <c r="J109" s="1">
        <v>3609.2350000000001</v>
      </c>
      <c r="K109" s="1">
        <v>3600</v>
      </c>
      <c r="L109" s="1">
        <v>143</v>
      </c>
      <c r="M109" s="1">
        <v>3600.364</v>
      </c>
      <c r="N109" s="1">
        <v>3600</v>
      </c>
      <c r="O109" s="1">
        <v>118</v>
      </c>
      <c r="P109" s="1">
        <v>0</v>
      </c>
      <c r="Q109" s="1">
        <v>203</v>
      </c>
      <c r="R109" s="1">
        <v>0</v>
      </c>
      <c r="S109" s="1">
        <v>1800</v>
      </c>
      <c r="T109" s="1">
        <f t="shared" si="10"/>
        <v>203</v>
      </c>
      <c r="U109" s="1">
        <f t="shared" si="11"/>
        <v>143</v>
      </c>
      <c r="V109">
        <f t="shared" si="20"/>
        <v>72.033898305084747</v>
      </c>
      <c r="W109">
        <f t="shared" si="21"/>
        <v>72.033898305084747</v>
      </c>
      <c r="X109">
        <f t="shared" si="22"/>
        <v>41.95804195804196</v>
      </c>
      <c r="Y109">
        <f t="shared" si="15"/>
        <v>41.95804195804196</v>
      </c>
      <c r="Z109">
        <f t="shared" si="23"/>
        <v>1</v>
      </c>
      <c r="AA109">
        <f t="shared" si="24"/>
        <v>1</v>
      </c>
      <c r="AB109">
        <f t="shared" si="25"/>
        <v>1</v>
      </c>
      <c r="AC109">
        <f t="shared" si="19"/>
        <v>1</v>
      </c>
    </row>
    <row r="110" spans="1:29" x14ac:dyDescent="0.2">
      <c r="A110" s="1" t="s">
        <v>114</v>
      </c>
      <c r="B110" s="1">
        <v>60</v>
      </c>
      <c r="C110" s="1">
        <v>4</v>
      </c>
      <c r="D110" s="1">
        <v>1.5</v>
      </c>
      <c r="E110" s="1">
        <v>0.25</v>
      </c>
      <c r="F110" s="1">
        <v>0.25</v>
      </c>
      <c r="G110" s="3">
        <v>77</v>
      </c>
      <c r="H110" s="1">
        <v>8.9999999999999993E-3</v>
      </c>
      <c r="I110" s="1">
        <v>80</v>
      </c>
      <c r="J110" s="1">
        <v>3600.0210000000002</v>
      </c>
      <c r="K110" s="1">
        <v>3600</v>
      </c>
      <c r="L110" s="1">
        <v>109</v>
      </c>
      <c r="M110" s="1">
        <v>3600.0459999999998</v>
      </c>
      <c r="N110" s="1">
        <v>3600</v>
      </c>
      <c r="O110" s="1">
        <v>80</v>
      </c>
      <c r="P110" s="1">
        <v>0</v>
      </c>
      <c r="Q110" s="1">
        <v>127</v>
      </c>
      <c r="R110" s="1">
        <v>0.05</v>
      </c>
      <c r="S110" s="1">
        <v>1800</v>
      </c>
      <c r="T110" s="1">
        <f t="shared" si="10"/>
        <v>127</v>
      </c>
      <c r="U110" s="1">
        <f t="shared" si="11"/>
        <v>109</v>
      </c>
      <c r="V110">
        <f t="shared" si="20"/>
        <v>58.75</v>
      </c>
      <c r="W110">
        <f t="shared" si="21"/>
        <v>58.75</v>
      </c>
      <c r="X110">
        <f t="shared" si="22"/>
        <v>16.513761467889911</v>
      </c>
      <c r="Y110">
        <f t="shared" si="15"/>
        <v>16.513761467889911</v>
      </c>
      <c r="Z110">
        <f t="shared" si="23"/>
        <v>1</v>
      </c>
      <c r="AA110">
        <f t="shared" si="24"/>
        <v>1</v>
      </c>
      <c r="AB110">
        <f t="shared" si="25"/>
        <v>1</v>
      </c>
      <c r="AC110">
        <f t="shared" si="19"/>
        <v>1</v>
      </c>
    </row>
    <row r="111" spans="1:29" x14ac:dyDescent="0.2">
      <c r="A111" s="1" t="s">
        <v>115</v>
      </c>
      <c r="B111" s="1">
        <v>60</v>
      </c>
      <c r="C111" s="1">
        <v>4</v>
      </c>
      <c r="D111" s="1">
        <v>1.5</v>
      </c>
      <c r="E111" s="1">
        <v>0.25</v>
      </c>
      <c r="F111" s="1">
        <v>0.5</v>
      </c>
      <c r="G111" s="3">
        <v>68</v>
      </c>
      <c r="H111" s="1">
        <v>1.2E-2</v>
      </c>
      <c r="I111" s="1">
        <v>88</v>
      </c>
      <c r="J111" s="1">
        <v>3600.0120000000002</v>
      </c>
      <c r="K111" s="1">
        <v>3600</v>
      </c>
      <c r="L111" s="1">
        <v>121</v>
      </c>
      <c r="M111" s="1">
        <v>1369.056</v>
      </c>
      <c r="N111" s="1">
        <v>3600</v>
      </c>
      <c r="O111" s="1">
        <v>68</v>
      </c>
      <c r="P111" s="1">
        <v>0</v>
      </c>
      <c r="Q111" s="1">
        <v>105</v>
      </c>
      <c r="R111" s="1">
        <v>0.01</v>
      </c>
      <c r="S111" s="1">
        <v>1800</v>
      </c>
      <c r="T111" s="1">
        <f t="shared" si="10"/>
        <v>121</v>
      </c>
      <c r="U111" s="1">
        <f t="shared" si="11"/>
        <v>121</v>
      </c>
      <c r="V111">
        <f t="shared" si="20"/>
        <v>54.411764705882348</v>
      </c>
      <c r="W111">
        <f t="shared" si="21"/>
        <v>19.318181818181817</v>
      </c>
      <c r="X111">
        <f t="shared" si="22"/>
        <v>-13.223140495867769</v>
      </c>
      <c r="Y111">
        <f t="shared" si="15"/>
        <v>-13.223140495867769</v>
      </c>
      <c r="Z111">
        <f t="shared" si="23"/>
        <v>1</v>
      </c>
      <c r="AA111">
        <f t="shared" si="24"/>
        <v>1</v>
      </c>
      <c r="AB111">
        <f t="shared" si="25"/>
        <v>0</v>
      </c>
      <c r="AC111">
        <f t="shared" si="19"/>
        <v>0</v>
      </c>
    </row>
    <row r="112" spans="1:29" x14ac:dyDescent="0.2">
      <c r="A112" s="1" t="s">
        <v>116</v>
      </c>
      <c r="B112" s="1">
        <v>60</v>
      </c>
      <c r="C112" s="1">
        <v>4</v>
      </c>
      <c r="D112" s="1">
        <v>1.5</v>
      </c>
      <c r="E112" s="1">
        <v>0.25</v>
      </c>
      <c r="F112" s="1">
        <v>0.75</v>
      </c>
      <c r="G112" s="3">
        <v>75</v>
      </c>
      <c r="H112" s="1">
        <v>1.2E-2</v>
      </c>
      <c r="I112" s="1">
        <v>97</v>
      </c>
      <c r="J112" s="1">
        <v>3600.0149999999999</v>
      </c>
      <c r="K112" s="1">
        <v>3600</v>
      </c>
      <c r="L112" s="1">
        <v>119</v>
      </c>
      <c r="M112" s="1">
        <v>3600.0720000000001</v>
      </c>
      <c r="N112" s="1">
        <v>3600</v>
      </c>
      <c r="O112" s="1">
        <v>86</v>
      </c>
      <c r="P112" s="1">
        <v>0</v>
      </c>
      <c r="Q112" s="1">
        <v>149</v>
      </c>
      <c r="R112" s="1">
        <v>0.17</v>
      </c>
      <c r="S112" s="1">
        <v>1800</v>
      </c>
      <c r="T112" s="1">
        <f t="shared" si="10"/>
        <v>149</v>
      </c>
      <c r="U112" s="1">
        <f t="shared" si="11"/>
        <v>119</v>
      </c>
      <c r="V112">
        <f t="shared" si="20"/>
        <v>73.255813953488371</v>
      </c>
      <c r="W112">
        <f t="shared" si="21"/>
        <v>53.608247422680414</v>
      </c>
      <c r="X112">
        <f t="shared" si="22"/>
        <v>25.210084033613445</v>
      </c>
      <c r="Y112">
        <f t="shared" si="15"/>
        <v>25.210084033613445</v>
      </c>
      <c r="Z112">
        <f t="shared" si="23"/>
        <v>1</v>
      </c>
      <c r="AA112">
        <f t="shared" si="24"/>
        <v>1</v>
      </c>
      <c r="AB112">
        <f t="shared" si="25"/>
        <v>1</v>
      </c>
      <c r="AC112">
        <f t="shared" si="19"/>
        <v>1</v>
      </c>
    </row>
    <row r="113" spans="1:29" x14ac:dyDescent="0.2">
      <c r="A113" s="1" t="s">
        <v>117</v>
      </c>
      <c r="B113" s="1">
        <v>60</v>
      </c>
      <c r="C113" s="1">
        <v>4</v>
      </c>
      <c r="D113" s="1">
        <v>1.5</v>
      </c>
      <c r="E113" s="1">
        <v>0.5</v>
      </c>
      <c r="F113" s="1">
        <v>0.25</v>
      </c>
      <c r="G113" s="3">
        <v>78</v>
      </c>
      <c r="H113" s="1">
        <v>1.9E-2</v>
      </c>
      <c r="I113" s="1">
        <v>94</v>
      </c>
      <c r="J113" s="1">
        <v>3600.0160000000001</v>
      </c>
      <c r="K113" s="1">
        <v>3600</v>
      </c>
      <c r="L113" s="1">
        <v>177</v>
      </c>
      <c r="M113" s="1">
        <v>3600.0889999999999</v>
      </c>
      <c r="N113" s="1">
        <v>3600</v>
      </c>
      <c r="O113" s="1">
        <v>94</v>
      </c>
      <c r="P113" s="1">
        <v>0</v>
      </c>
      <c r="Q113" s="1">
        <v>213</v>
      </c>
      <c r="R113" s="1">
        <v>7.15</v>
      </c>
      <c r="S113" s="1">
        <v>1800</v>
      </c>
      <c r="T113" s="1">
        <f t="shared" si="10"/>
        <v>213</v>
      </c>
      <c r="U113" s="1">
        <f t="shared" si="11"/>
        <v>177</v>
      </c>
      <c r="V113">
        <f t="shared" si="20"/>
        <v>126.59574468085107</v>
      </c>
      <c r="W113">
        <f t="shared" si="21"/>
        <v>126.59574468085107</v>
      </c>
      <c r="X113">
        <f t="shared" si="22"/>
        <v>20.33898305084746</v>
      </c>
      <c r="Y113">
        <f t="shared" si="15"/>
        <v>20.33898305084746</v>
      </c>
      <c r="Z113">
        <f t="shared" si="23"/>
        <v>1</v>
      </c>
      <c r="AA113">
        <f t="shared" si="24"/>
        <v>1</v>
      </c>
      <c r="AB113">
        <f t="shared" si="25"/>
        <v>1</v>
      </c>
      <c r="AC113">
        <f t="shared" si="19"/>
        <v>1</v>
      </c>
    </row>
    <row r="114" spans="1:29" x14ac:dyDescent="0.2">
      <c r="A114" s="1" t="s">
        <v>118</v>
      </c>
      <c r="B114" s="1">
        <v>60</v>
      </c>
      <c r="C114" s="1">
        <v>4</v>
      </c>
      <c r="D114" s="1">
        <v>1.5</v>
      </c>
      <c r="E114" s="1">
        <v>0.5</v>
      </c>
      <c r="F114" s="1">
        <v>0.5</v>
      </c>
      <c r="G114" s="3">
        <v>66</v>
      </c>
      <c r="H114" s="1">
        <v>2.1999999999999999E-2</v>
      </c>
      <c r="I114" s="1">
        <v>75</v>
      </c>
      <c r="J114" s="1">
        <v>3600.0160000000001</v>
      </c>
      <c r="K114" s="1">
        <v>3600</v>
      </c>
      <c r="L114" s="1">
        <v>207</v>
      </c>
      <c r="M114" s="1">
        <v>3600.1350000000002</v>
      </c>
      <c r="N114" s="1">
        <v>3600</v>
      </c>
      <c r="O114" s="1">
        <v>75</v>
      </c>
      <c r="P114" s="1">
        <v>0</v>
      </c>
      <c r="Q114" s="1">
        <v>242</v>
      </c>
      <c r="R114" s="1">
        <v>23.81</v>
      </c>
      <c r="S114" s="1">
        <v>1800</v>
      </c>
      <c r="T114" s="1">
        <f t="shared" si="10"/>
        <v>242</v>
      </c>
      <c r="U114" s="1">
        <f t="shared" si="11"/>
        <v>207</v>
      </c>
      <c r="V114">
        <f t="shared" si="20"/>
        <v>222.66666666666666</v>
      </c>
      <c r="W114">
        <f t="shared" si="21"/>
        <v>222.66666666666666</v>
      </c>
      <c r="X114">
        <f t="shared" si="22"/>
        <v>16.908212560386474</v>
      </c>
      <c r="Y114">
        <f t="shared" si="15"/>
        <v>16.908212560386474</v>
      </c>
      <c r="Z114">
        <f t="shared" si="23"/>
        <v>1</v>
      </c>
      <c r="AA114">
        <f t="shared" si="24"/>
        <v>1</v>
      </c>
      <c r="AB114">
        <f t="shared" si="25"/>
        <v>1</v>
      </c>
      <c r="AC114">
        <f t="shared" si="19"/>
        <v>1</v>
      </c>
    </row>
    <row r="115" spans="1:29" x14ac:dyDescent="0.2">
      <c r="A115" s="1" t="s">
        <v>119</v>
      </c>
      <c r="B115" s="1">
        <v>60</v>
      </c>
      <c r="C115" s="1">
        <v>4</v>
      </c>
      <c r="D115" s="1">
        <v>1.5</v>
      </c>
      <c r="E115" s="1">
        <v>0.5</v>
      </c>
      <c r="F115" s="1">
        <v>0.75</v>
      </c>
      <c r="G115" s="3">
        <v>102</v>
      </c>
      <c r="H115" s="1">
        <v>0.02</v>
      </c>
      <c r="I115" s="1">
        <v>147</v>
      </c>
      <c r="J115" s="1">
        <v>3600.0140000000001</v>
      </c>
      <c r="K115" s="1">
        <v>3600</v>
      </c>
      <c r="L115" s="1">
        <v>192</v>
      </c>
      <c r="M115" s="1">
        <v>3600.0659999999998</v>
      </c>
      <c r="N115" s="1">
        <v>3600</v>
      </c>
      <c r="O115" s="1">
        <v>147</v>
      </c>
      <c r="P115" s="1">
        <v>0</v>
      </c>
      <c r="Q115" s="1">
        <v>253</v>
      </c>
      <c r="R115" s="1">
        <v>1.54</v>
      </c>
      <c r="S115" s="1">
        <v>1800</v>
      </c>
      <c r="T115" s="1">
        <f t="shared" si="10"/>
        <v>253</v>
      </c>
      <c r="U115" s="1">
        <f t="shared" si="11"/>
        <v>192</v>
      </c>
      <c r="V115">
        <f t="shared" si="20"/>
        <v>72.10884353741497</v>
      </c>
      <c r="W115">
        <f t="shared" si="21"/>
        <v>72.10884353741497</v>
      </c>
      <c r="X115">
        <f t="shared" si="22"/>
        <v>31.770833333333332</v>
      </c>
      <c r="Y115">
        <f t="shared" si="15"/>
        <v>31.770833333333332</v>
      </c>
      <c r="Z115">
        <f t="shared" si="23"/>
        <v>1</v>
      </c>
      <c r="AA115">
        <f t="shared" si="24"/>
        <v>1</v>
      </c>
      <c r="AB115">
        <f t="shared" si="25"/>
        <v>1</v>
      </c>
      <c r="AC115">
        <f t="shared" si="19"/>
        <v>1</v>
      </c>
    </row>
    <row r="116" spans="1:29" x14ac:dyDescent="0.2">
      <c r="A116" s="1" t="s">
        <v>120</v>
      </c>
      <c r="B116" s="1">
        <v>60</v>
      </c>
      <c r="C116" s="1">
        <v>4</v>
      </c>
      <c r="D116" s="1">
        <v>1.5</v>
      </c>
      <c r="E116" s="1">
        <v>0.75</v>
      </c>
      <c r="F116" s="1">
        <v>0.25</v>
      </c>
      <c r="G116" s="3">
        <v>58</v>
      </c>
      <c r="H116" s="1">
        <v>3.7999999999999999E-2</v>
      </c>
      <c r="I116" s="1">
        <v>75</v>
      </c>
      <c r="J116" s="1">
        <v>3600.018</v>
      </c>
      <c r="K116" s="1">
        <v>3600</v>
      </c>
      <c r="L116" s="1">
        <v>266</v>
      </c>
      <c r="M116" s="1">
        <v>3600.2649999999999</v>
      </c>
      <c r="N116" s="1">
        <v>3600</v>
      </c>
      <c r="O116" s="1">
        <v>75</v>
      </c>
      <c r="P116" s="1">
        <v>0</v>
      </c>
      <c r="Q116" s="1">
        <v>313</v>
      </c>
      <c r="R116" s="1">
        <v>1088.1400000000001</v>
      </c>
      <c r="S116" s="1">
        <v>1800</v>
      </c>
      <c r="T116" s="1">
        <f t="shared" si="10"/>
        <v>313</v>
      </c>
      <c r="U116" s="1">
        <f t="shared" si="11"/>
        <v>266</v>
      </c>
      <c r="V116">
        <f t="shared" si="20"/>
        <v>317.33333333333331</v>
      </c>
      <c r="W116">
        <f t="shared" si="21"/>
        <v>317.33333333333331</v>
      </c>
      <c r="X116">
        <f t="shared" si="22"/>
        <v>17.669172932330827</v>
      </c>
      <c r="Y116">
        <f t="shared" si="15"/>
        <v>17.669172932330827</v>
      </c>
      <c r="Z116">
        <f t="shared" si="23"/>
        <v>1</v>
      </c>
      <c r="AA116">
        <f t="shared" si="24"/>
        <v>1</v>
      </c>
      <c r="AB116">
        <f t="shared" si="25"/>
        <v>1</v>
      </c>
      <c r="AC116">
        <f t="shared" si="19"/>
        <v>1</v>
      </c>
    </row>
    <row r="117" spans="1:29" x14ac:dyDescent="0.2">
      <c r="A117" s="1" t="s">
        <v>121</v>
      </c>
      <c r="B117" s="1">
        <v>60</v>
      </c>
      <c r="C117" s="1">
        <v>4</v>
      </c>
      <c r="D117" s="1">
        <v>1.5</v>
      </c>
      <c r="E117" s="1">
        <v>0.75</v>
      </c>
      <c r="F117" s="1">
        <v>0.5</v>
      </c>
      <c r="G117" s="3">
        <v>60</v>
      </c>
      <c r="H117" s="1">
        <v>4.3999999999999997E-2</v>
      </c>
      <c r="I117" s="1">
        <v>97</v>
      </c>
      <c r="J117" s="1">
        <v>3600.0140000000001</v>
      </c>
      <c r="K117" s="1">
        <v>3600</v>
      </c>
      <c r="L117" s="1">
        <v>252</v>
      </c>
      <c r="M117" s="1">
        <v>3600.1010000000001</v>
      </c>
      <c r="N117" s="1">
        <v>3600</v>
      </c>
      <c r="O117" s="1">
        <v>97</v>
      </c>
      <c r="P117" s="1">
        <v>0</v>
      </c>
      <c r="Q117" s="1">
        <v>306</v>
      </c>
      <c r="R117" s="1">
        <v>748.5</v>
      </c>
      <c r="S117" s="1">
        <v>1800</v>
      </c>
      <c r="T117" s="1">
        <f t="shared" si="10"/>
        <v>306</v>
      </c>
      <c r="U117" s="1">
        <f t="shared" si="11"/>
        <v>252</v>
      </c>
      <c r="V117">
        <f t="shared" si="20"/>
        <v>215.46391752577318</v>
      </c>
      <c r="W117">
        <f t="shared" si="21"/>
        <v>215.46391752577318</v>
      </c>
      <c r="X117">
        <f t="shared" si="22"/>
        <v>21.428571428571427</v>
      </c>
      <c r="Y117">
        <f t="shared" si="15"/>
        <v>21.428571428571427</v>
      </c>
      <c r="Z117">
        <f t="shared" si="23"/>
        <v>1</v>
      </c>
      <c r="AA117">
        <f t="shared" si="24"/>
        <v>1</v>
      </c>
      <c r="AB117">
        <f t="shared" si="25"/>
        <v>1</v>
      </c>
      <c r="AC117">
        <f t="shared" si="19"/>
        <v>1</v>
      </c>
    </row>
    <row r="118" spans="1:29" x14ac:dyDescent="0.2">
      <c r="A118" s="1" t="s">
        <v>122</v>
      </c>
      <c r="B118" s="1">
        <v>60</v>
      </c>
      <c r="C118" s="1">
        <v>4</v>
      </c>
      <c r="D118" s="1">
        <v>1.5</v>
      </c>
      <c r="E118" s="1">
        <v>0.75</v>
      </c>
      <c r="F118" s="1">
        <v>0.75</v>
      </c>
      <c r="G118" s="3">
        <v>71</v>
      </c>
      <c r="H118" s="1">
        <v>4.1000000000000002E-2</v>
      </c>
      <c r="I118" s="1">
        <v>114</v>
      </c>
      <c r="J118" s="1">
        <v>3600.0120000000002</v>
      </c>
      <c r="K118" s="1">
        <v>3600</v>
      </c>
      <c r="L118" s="1">
        <v>241</v>
      </c>
      <c r="M118" s="1">
        <v>3600.194</v>
      </c>
      <c r="N118" s="1">
        <v>3600</v>
      </c>
      <c r="O118" s="1">
        <v>114</v>
      </c>
      <c r="P118" s="1">
        <v>0</v>
      </c>
      <c r="Q118" s="1">
        <v>310</v>
      </c>
      <c r="R118" s="1">
        <v>1547.24</v>
      </c>
      <c r="S118" s="1">
        <v>1800</v>
      </c>
      <c r="T118" s="1">
        <f t="shared" si="10"/>
        <v>310</v>
      </c>
      <c r="U118" s="1">
        <f t="shared" si="11"/>
        <v>241</v>
      </c>
      <c r="V118">
        <f t="shared" si="20"/>
        <v>171.92982456140351</v>
      </c>
      <c r="W118">
        <f t="shared" si="21"/>
        <v>171.92982456140351</v>
      </c>
      <c r="X118">
        <f t="shared" si="22"/>
        <v>28.630705394190869</v>
      </c>
      <c r="Y118">
        <f t="shared" si="15"/>
        <v>28.630705394190869</v>
      </c>
      <c r="Z118">
        <f t="shared" si="23"/>
        <v>1</v>
      </c>
      <c r="AA118">
        <f t="shared" si="24"/>
        <v>1</v>
      </c>
      <c r="AB118">
        <f t="shared" si="25"/>
        <v>1</v>
      </c>
      <c r="AC118">
        <f t="shared" si="19"/>
        <v>1</v>
      </c>
    </row>
    <row r="119" spans="1:29" x14ac:dyDescent="0.2">
      <c r="A119" s="1" t="s">
        <v>123</v>
      </c>
      <c r="B119" s="1">
        <v>60</v>
      </c>
      <c r="C119" s="1">
        <v>4</v>
      </c>
      <c r="D119" s="1">
        <v>1.8</v>
      </c>
      <c r="E119" s="1">
        <v>0.25</v>
      </c>
      <c r="F119" s="1">
        <v>0.25</v>
      </c>
      <c r="G119" s="3">
        <v>78</v>
      </c>
      <c r="H119" s="1">
        <v>1.2E-2</v>
      </c>
      <c r="I119" s="1">
        <v>82</v>
      </c>
      <c r="J119" s="1">
        <v>3600.011</v>
      </c>
      <c r="K119" s="1">
        <v>3600</v>
      </c>
      <c r="L119" s="1">
        <v>126</v>
      </c>
      <c r="M119" s="1">
        <v>3600.1170000000002</v>
      </c>
      <c r="N119" s="1">
        <v>3600</v>
      </c>
      <c r="O119" s="1">
        <v>81</v>
      </c>
      <c r="P119" s="1">
        <v>0</v>
      </c>
      <c r="Q119" s="1">
        <v>137</v>
      </c>
      <c r="R119" s="1">
        <v>0.02</v>
      </c>
      <c r="S119" s="1">
        <v>1800</v>
      </c>
      <c r="T119" s="1">
        <f t="shared" si="10"/>
        <v>137</v>
      </c>
      <c r="U119" s="1">
        <f t="shared" si="11"/>
        <v>126</v>
      </c>
      <c r="V119">
        <f t="shared" si="20"/>
        <v>69.135802469135797</v>
      </c>
      <c r="W119">
        <f t="shared" si="21"/>
        <v>67.073170731707322</v>
      </c>
      <c r="X119">
        <f t="shared" si="22"/>
        <v>8.7301587301587293</v>
      </c>
      <c r="Y119">
        <f t="shared" si="15"/>
        <v>8.7301587301587293</v>
      </c>
      <c r="Z119">
        <f t="shared" si="23"/>
        <v>1</v>
      </c>
      <c r="AA119">
        <f t="shared" si="24"/>
        <v>1</v>
      </c>
      <c r="AB119">
        <f t="shared" si="25"/>
        <v>1</v>
      </c>
      <c r="AC119">
        <f t="shared" si="19"/>
        <v>1</v>
      </c>
    </row>
    <row r="120" spans="1:29" x14ac:dyDescent="0.2">
      <c r="A120" s="1" t="s">
        <v>124</v>
      </c>
      <c r="B120" s="1">
        <v>60</v>
      </c>
      <c r="C120" s="1">
        <v>4</v>
      </c>
      <c r="D120" s="1">
        <v>1.8</v>
      </c>
      <c r="E120" s="1">
        <v>0.25</v>
      </c>
      <c r="F120" s="1">
        <v>0.5</v>
      </c>
      <c r="G120" s="3">
        <v>75</v>
      </c>
      <c r="H120" s="1">
        <v>1.2E-2</v>
      </c>
      <c r="I120" s="1">
        <v>84</v>
      </c>
      <c r="J120" s="1">
        <v>3600.009</v>
      </c>
      <c r="K120" s="1">
        <v>3600</v>
      </c>
      <c r="L120" s="1">
        <v>132</v>
      </c>
      <c r="M120" s="1">
        <v>2087.3449999999998</v>
      </c>
      <c r="N120" s="1">
        <v>3600</v>
      </c>
      <c r="O120" s="1">
        <v>84</v>
      </c>
      <c r="P120" s="1">
        <v>0</v>
      </c>
      <c r="Q120" s="1">
        <v>123</v>
      </c>
      <c r="R120" s="1">
        <v>0.01</v>
      </c>
      <c r="S120" s="1">
        <v>1800</v>
      </c>
      <c r="T120" s="1">
        <f t="shared" si="10"/>
        <v>132</v>
      </c>
      <c r="U120" s="1">
        <f t="shared" si="11"/>
        <v>132</v>
      </c>
      <c r="V120">
        <f t="shared" si="20"/>
        <v>46.428571428571431</v>
      </c>
      <c r="W120">
        <f t="shared" si="21"/>
        <v>46.428571428571431</v>
      </c>
      <c r="X120">
        <f t="shared" si="22"/>
        <v>-6.8181818181818175</v>
      </c>
      <c r="Y120">
        <f t="shared" si="15"/>
        <v>-6.8181818181818175</v>
      </c>
      <c r="Z120">
        <f t="shared" si="23"/>
        <v>1</v>
      </c>
      <c r="AA120">
        <f t="shared" si="24"/>
        <v>1</v>
      </c>
      <c r="AB120">
        <f t="shared" si="25"/>
        <v>0</v>
      </c>
      <c r="AC120">
        <f t="shared" si="19"/>
        <v>0</v>
      </c>
    </row>
    <row r="121" spans="1:29" x14ac:dyDescent="0.2">
      <c r="A121" s="1" t="s">
        <v>125</v>
      </c>
      <c r="B121" s="1">
        <v>60</v>
      </c>
      <c r="C121" s="1">
        <v>4</v>
      </c>
      <c r="D121" s="1">
        <v>1.8</v>
      </c>
      <c r="E121" s="1">
        <v>0.25</v>
      </c>
      <c r="F121" s="1">
        <v>0.75</v>
      </c>
      <c r="G121" s="3">
        <v>69</v>
      </c>
      <c r="H121" s="1">
        <v>0.01</v>
      </c>
      <c r="I121" s="1">
        <v>78</v>
      </c>
      <c r="J121" s="1">
        <v>3600.009</v>
      </c>
      <c r="K121" s="1">
        <v>3600</v>
      </c>
      <c r="L121" s="1">
        <v>119</v>
      </c>
      <c r="M121" s="1">
        <v>3600.047</v>
      </c>
      <c r="N121" s="1">
        <v>3600</v>
      </c>
      <c r="O121" s="1">
        <v>76</v>
      </c>
      <c r="P121" s="1">
        <v>0</v>
      </c>
      <c r="Q121" s="1">
        <v>147</v>
      </c>
      <c r="R121" s="1">
        <v>0.01</v>
      </c>
      <c r="S121" s="1">
        <v>1800</v>
      </c>
      <c r="T121" s="1">
        <f t="shared" si="10"/>
        <v>147</v>
      </c>
      <c r="U121" s="1">
        <f t="shared" si="11"/>
        <v>119</v>
      </c>
      <c r="V121">
        <f t="shared" si="20"/>
        <v>93.421052631578945</v>
      </c>
      <c r="W121">
        <f t="shared" si="21"/>
        <v>88.461538461538453</v>
      </c>
      <c r="X121">
        <f t="shared" si="22"/>
        <v>23.52941176470588</v>
      </c>
      <c r="Y121">
        <f t="shared" si="15"/>
        <v>23.52941176470588</v>
      </c>
      <c r="Z121">
        <f t="shared" si="23"/>
        <v>1</v>
      </c>
      <c r="AA121">
        <f t="shared" si="24"/>
        <v>1</v>
      </c>
      <c r="AB121">
        <f t="shared" si="25"/>
        <v>1</v>
      </c>
      <c r="AC121">
        <f t="shared" si="19"/>
        <v>1</v>
      </c>
    </row>
    <row r="122" spans="1:29" x14ac:dyDescent="0.2">
      <c r="A122" s="1" t="s">
        <v>126</v>
      </c>
      <c r="B122" s="1">
        <v>60</v>
      </c>
      <c r="C122" s="1">
        <v>4</v>
      </c>
      <c r="D122" s="1">
        <v>1.8</v>
      </c>
      <c r="E122" s="1">
        <v>0.5</v>
      </c>
      <c r="F122" s="1">
        <v>0.25</v>
      </c>
      <c r="G122" s="3">
        <v>64</v>
      </c>
      <c r="H122" s="1">
        <v>1.7999999999999999E-2</v>
      </c>
      <c r="I122" s="1">
        <v>94</v>
      </c>
      <c r="J122" s="1">
        <v>3600.0140000000001</v>
      </c>
      <c r="K122" s="1">
        <v>3600</v>
      </c>
      <c r="L122" s="1">
        <v>213</v>
      </c>
      <c r="M122" s="1">
        <v>3600.134</v>
      </c>
      <c r="N122" s="1">
        <v>3600</v>
      </c>
      <c r="O122" s="1">
        <v>82</v>
      </c>
      <c r="P122" s="1">
        <v>0</v>
      </c>
      <c r="Q122" s="1">
        <v>234</v>
      </c>
      <c r="R122" s="1">
        <v>0.39</v>
      </c>
      <c r="S122" s="1">
        <v>1800</v>
      </c>
      <c r="T122" s="1">
        <f t="shared" si="10"/>
        <v>234</v>
      </c>
      <c r="U122" s="1">
        <f t="shared" si="11"/>
        <v>213</v>
      </c>
      <c r="V122">
        <f t="shared" si="20"/>
        <v>185.36585365853659</v>
      </c>
      <c r="W122">
        <f t="shared" si="21"/>
        <v>148.93617021276594</v>
      </c>
      <c r="X122">
        <f t="shared" si="22"/>
        <v>9.8591549295774641</v>
      </c>
      <c r="Y122">
        <f t="shared" si="15"/>
        <v>9.8591549295774641</v>
      </c>
      <c r="Z122">
        <f t="shared" si="23"/>
        <v>1</v>
      </c>
      <c r="AA122">
        <f t="shared" si="24"/>
        <v>1</v>
      </c>
      <c r="AB122">
        <f t="shared" si="25"/>
        <v>1</v>
      </c>
      <c r="AC122">
        <f t="shared" si="19"/>
        <v>1</v>
      </c>
    </row>
    <row r="123" spans="1:29" x14ac:dyDescent="0.2">
      <c r="A123" s="1" t="s">
        <v>127</v>
      </c>
      <c r="B123" s="1">
        <v>60</v>
      </c>
      <c r="C123" s="1">
        <v>4</v>
      </c>
      <c r="D123" s="1">
        <v>1.8</v>
      </c>
      <c r="E123" s="1">
        <v>0.5</v>
      </c>
      <c r="F123" s="1">
        <v>0.5</v>
      </c>
      <c r="G123" s="3">
        <v>59</v>
      </c>
      <c r="H123" s="1">
        <v>0.02</v>
      </c>
      <c r="I123" s="1">
        <v>80</v>
      </c>
      <c r="J123" s="1">
        <v>3600.01</v>
      </c>
      <c r="K123" s="1">
        <v>3600</v>
      </c>
      <c r="L123" s="1">
        <v>186</v>
      </c>
      <c r="M123" s="1">
        <v>3600.0709999999999</v>
      </c>
      <c r="N123" s="1">
        <v>3600</v>
      </c>
      <c r="O123" s="1">
        <v>80</v>
      </c>
      <c r="P123" s="1">
        <v>0</v>
      </c>
      <c r="Q123" s="1">
        <v>222</v>
      </c>
      <c r="R123" s="1">
        <v>1.92</v>
      </c>
      <c r="S123" s="1">
        <v>1800</v>
      </c>
      <c r="T123" s="1">
        <f t="shared" si="10"/>
        <v>222</v>
      </c>
      <c r="U123" s="1">
        <f t="shared" si="11"/>
        <v>186</v>
      </c>
      <c r="V123">
        <f t="shared" si="20"/>
        <v>177.5</v>
      </c>
      <c r="W123">
        <f t="shared" si="21"/>
        <v>177.5</v>
      </c>
      <c r="X123">
        <f t="shared" si="22"/>
        <v>19.35483870967742</v>
      </c>
      <c r="Y123">
        <f t="shared" si="15"/>
        <v>19.35483870967742</v>
      </c>
      <c r="Z123">
        <f t="shared" si="23"/>
        <v>1</v>
      </c>
      <c r="AA123">
        <f t="shared" si="24"/>
        <v>1</v>
      </c>
      <c r="AB123">
        <f t="shared" si="25"/>
        <v>1</v>
      </c>
      <c r="AC123">
        <f t="shared" si="19"/>
        <v>1</v>
      </c>
    </row>
    <row r="124" spans="1:29" x14ac:dyDescent="0.2">
      <c r="A124" s="1" t="s">
        <v>128</v>
      </c>
      <c r="B124" s="1">
        <v>60</v>
      </c>
      <c r="C124" s="1">
        <v>4</v>
      </c>
      <c r="D124" s="1">
        <v>1.8</v>
      </c>
      <c r="E124" s="1">
        <v>0.5</v>
      </c>
      <c r="F124" s="1">
        <v>0.75</v>
      </c>
      <c r="G124" s="3">
        <v>75</v>
      </c>
      <c r="H124" s="1">
        <v>1.7999999999999999E-2</v>
      </c>
      <c r="I124" s="1">
        <v>101</v>
      </c>
      <c r="J124" s="1">
        <v>3600.0120000000002</v>
      </c>
      <c r="K124" s="1">
        <v>3600</v>
      </c>
      <c r="L124" s="1">
        <v>187</v>
      </c>
      <c r="M124" s="1">
        <v>3600.277</v>
      </c>
      <c r="N124" s="1">
        <v>3600</v>
      </c>
      <c r="O124" s="1">
        <v>100</v>
      </c>
      <c r="P124" s="1">
        <v>0</v>
      </c>
      <c r="Q124" s="1">
        <v>242</v>
      </c>
      <c r="R124" s="1">
        <v>0.26</v>
      </c>
      <c r="S124" s="1">
        <v>1800</v>
      </c>
      <c r="T124" s="1">
        <f t="shared" si="10"/>
        <v>242</v>
      </c>
      <c r="U124" s="1">
        <f t="shared" si="11"/>
        <v>187</v>
      </c>
      <c r="V124">
        <f t="shared" si="20"/>
        <v>142</v>
      </c>
      <c r="W124">
        <f t="shared" si="21"/>
        <v>139.60396039603958</v>
      </c>
      <c r="X124">
        <f t="shared" si="22"/>
        <v>29.411764705882355</v>
      </c>
      <c r="Y124">
        <f t="shared" si="15"/>
        <v>29.411764705882355</v>
      </c>
      <c r="Z124">
        <f t="shared" si="23"/>
        <v>1</v>
      </c>
      <c r="AA124">
        <f t="shared" si="24"/>
        <v>1</v>
      </c>
      <c r="AB124">
        <f t="shared" si="25"/>
        <v>1</v>
      </c>
      <c r="AC124">
        <f t="shared" si="19"/>
        <v>1</v>
      </c>
    </row>
    <row r="125" spans="1:29" x14ac:dyDescent="0.2">
      <c r="A125" s="1" t="s">
        <v>129</v>
      </c>
      <c r="B125" s="1">
        <v>60</v>
      </c>
      <c r="C125" s="1">
        <v>4</v>
      </c>
      <c r="D125" s="1">
        <v>1.8</v>
      </c>
      <c r="E125" s="1">
        <v>0.75</v>
      </c>
      <c r="F125" s="1">
        <v>0.25</v>
      </c>
      <c r="G125" s="3">
        <v>60</v>
      </c>
      <c r="H125" s="1">
        <v>3.7999999999999999E-2</v>
      </c>
      <c r="I125" s="1">
        <v>85</v>
      </c>
      <c r="J125" s="1">
        <v>3600.011</v>
      </c>
      <c r="K125" s="1">
        <v>3600</v>
      </c>
      <c r="L125" s="1">
        <v>264</v>
      </c>
      <c r="M125" s="1">
        <v>3600.4630000000002</v>
      </c>
      <c r="N125" s="1">
        <v>3600</v>
      </c>
      <c r="O125" s="1">
        <v>85</v>
      </c>
      <c r="P125" s="1">
        <v>0</v>
      </c>
      <c r="Q125" s="1">
        <v>312</v>
      </c>
      <c r="R125" s="1">
        <v>6.62</v>
      </c>
      <c r="S125" s="1">
        <v>1800</v>
      </c>
      <c r="T125" s="1">
        <f t="shared" si="10"/>
        <v>312</v>
      </c>
      <c r="U125" s="1">
        <f t="shared" si="11"/>
        <v>264</v>
      </c>
      <c r="V125">
        <f t="shared" si="20"/>
        <v>267.05882352941177</v>
      </c>
      <c r="W125">
        <f t="shared" si="21"/>
        <v>267.05882352941177</v>
      </c>
      <c r="X125">
        <f t="shared" si="22"/>
        <v>18.181818181818183</v>
      </c>
      <c r="Y125">
        <f t="shared" si="15"/>
        <v>18.181818181818183</v>
      </c>
      <c r="Z125">
        <f t="shared" si="23"/>
        <v>1</v>
      </c>
      <c r="AA125">
        <f t="shared" si="24"/>
        <v>1</v>
      </c>
      <c r="AB125">
        <f t="shared" si="25"/>
        <v>1</v>
      </c>
      <c r="AC125">
        <f t="shared" si="19"/>
        <v>1</v>
      </c>
    </row>
    <row r="126" spans="1:29" x14ac:dyDescent="0.2">
      <c r="A126" s="1" t="s">
        <v>130</v>
      </c>
      <c r="B126" s="1">
        <v>60</v>
      </c>
      <c r="C126" s="1">
        <v>4</v>
      </c>
      <c r="D126" s="1">
        <v>1.8</v>
      </c>
      <c r="E126" s="1">
        <v>0.75</v>
      </c>
      <c r="F126" s="1">
        <v>0.5</v>
      </c>
      <c r="G126" s="3">
        <v>55</v>
      </c>
      <c r="H126" s="1">
        <v>3.5000000000000003E-2</v>
      </c>
      <c r="I126" s="1">
        <v>89</v>
      </c>
      <c r="J126" s="1">
        <v>3600.0169999999998</v>
      </c>
      <c r="K126" s="1">
        <v>3600</v>
      </c>
      <c r="L126" s="1">
        <v>252</v>
      </c>
      <c r="M126" s="1">
        <v>3600.3389999999999</v>
      </c>
      <c r="N126" s="1">
        <v>3600</v>
      </c>
      <c r="O126" s="1">
        <v>89</v>
      </c>
      <c r="P126" s="1">
        <v>0</v>
      </c>
      <c r="Q126" s="1">
        <v>310</v>
      </c>
      <c r="R126" s="1">
        <v>39.07</v>
      </c>
      <c r="S126" s="1">
        <v>1800</v>
      </c>
      <c r="T126" s="1">
        <f t="shared" si="10"/>
        <v>310</v>
      </c>
      <c r="U126" s="1">
        <f t="shared" si="11"/>
        <v>252</v>
      </c>
      <c r="V126">
        <f t="shared" si="20"/>
        <v>248.31460674157304</v>
      </c>
      <c r="W126">
        <f t="shared" si="21"/>
        <v>248.31460674157304</v>
      </c>
      <c r="X126">
        <f t="shared" si="22"/>
        <v>23.015873015873016</v>
      </c>
      <c r="Y126">
        <f t="shared" si="15"/>
        <v>23.015873015873016</v>
      </c>
      <c r="Z126">
        <f t="shared" si="23"/>
        <v>1</v>
      </c>
      <c r="AA126">
        <f t="shared" si="24"/>
        <v>1</v>
      </c>
      <c r="AB126">
        <f t="shared" si="25"/>
        <v>1</v>
      </c>
      <c r="AC126">
        <f t="shared" si="19"/>
        <v>1</v>
      </c>
    </row>
    <row r="127" spans="1:29" x14ac:dyDescent="0.2">
      <c r="A127" s="1" t="s">
        <v>131</v>
      </c>
      <c r="B127" s="1">
        <v>60</v>
      </c>
      <c r="C127" s="1">
        <v>4</v>
      </c>
      <c r="D127" s="1">
        <v>1.8</v>
      </c>
      <c r="E127" s="1">
        <v>0.75</v>
      </c>
      <c r="F127" s="1">
        <v>0.75</v>
      </c>
      <c r="G127" s="3">
        <v>75</v>
      </c>
      <c r="H127" s="1">
        <v>4.2000000000000003E-2</v>
      </c>
      <c r="I127" s="1">
        <v>122</v>
      </c>
      <c r="J127" s="1">
        <v>3600.0149999999999</v>
      </c>
      <c r="K127" s="1">
        <v>3600</v>
      </c>
      <c r="L127" s="1">
        <v>253</v>
      </c>
      <c r="M127" s="1">
        <v>3600.0909999999999</v>
      </c>
      <c r="N127" s="1">
        <v>3600</v>
      </c>
      <c r="O127" s="1">
        <v>122</v>
      </c>
      <c r="P127" s="1">
        <v>0</v>
      </c>
      <c r="Q127" s="1">
        <v>337</v>
      </c>
      <c r="R127" s="1">
        <v>27.4</v>
      </c>
      <c r="S127" s="1">
        <v>1800</v>
      </c>
      <c r="T127" s="1">
        <f t="shared" si="10"/>
        <v>337</v>
      </c>
      <c r="U127" s="1">
        <f t="shared" si="11"/>
        <v>253</v>
      </c>
      <c r="V127">
        <f t="shared" si="20"/>
        <v>176.22950819672133</v>
      </c>
      <c r="W127">
        <f t="shared" si="21"/>
        <v>176.22950819672133</v>
      </c>
      <c r="X127">
        <f t="shared" si="22"/>
        <v>33.201581027667984</v>
      </c>
      <c r="Y127">
        <f t="shared" si="15"/>
        <v>33.201581027667984</v>
      </c>
      <c r="Z127">
        <f t="shared" si="23"/>
        <v>1</v>
      </c>
      <c r="AA127">
        <f t="shared" si="24"/>
        <v>1</v>
      </c>
      <c r="AB127">
        <f t="shared" si="25"/>
        <v>1</v>
      </c>
      <c r="AC127">
        <f t="shared" si="19"/>
        <v>1</v>
      </c>
    </row>
    <row r="128" spans="1:29" x14ac:dyDescent="0.2">
      <c r="A128" s="1" t="s">
        <v>132</v>
      </c>
      <c r="B128" s="1">
        <v>60</v>
      </c>
      <c r="C128" s="1">
        <v>4</v>
      </c>
      <c r="D128" s="1">
        <v>2.1</v>
      </c>
      <c r="E128" s="1">
        <v>0.25</v>
      </c>
      <c r="F128" s="1">
        <v>0.25</v>
      </c>
      <c r="G128" s="3">
        <v>91</v>
      </c>
      <c r="H128" s="1">
        <v>0.01</v>
      </c>
      <c r="I128" s="1">
        <v>109</v>
      </c>
      <c r="J128" s="1">
        <v>3600.01</v>
      </c>
      <c r="K128" s="1">
        <v>3600</v>
      </c>
      <c r="L128" s="1">
        <v>133</v>
      </c>
      <c r="M128" s="1">
        <v>3600.0839999999998</v>
      </c>
      <c r="N128" s="1">
        <v>3600</v>
      </c>
      <c r="O128" s="1">
        <v>95</v>
      </c>
      <c r="P128" s="1">
        <v>0</v>
      </c>
      <c r="Q128" s="1">
        <v>123</v>
      </c>
      <c r="R128" s="1">
        <v>0</v>
      </c>
      <c r="S128" s="1">
        <v>1800</v>
      </c>
      <c r="T128" s="1">
        <f t="shared" si="10"/>
        <v>133</v>
      </c>
      <c r="U128" s="1">
        <f t="shared" si="11"/>
        <v>133</v>
      </c>
      <c r="V128">
        <f t="shared" si="20"/>
        <v>29.473684210526311</v>
      </c>
      <c r="W128">
        <f t="shared" si="21"/>
        <v>12.844036697247708</v>
      </c>
      <c r="X128">
        <f t="shared" si="22"/>
        <v>-7.518796992481203</v>
      </c>
      <c r="Y128">
        <f t="shared" si="15"/>
        <v>-7.518796992481203</v>
      </c>
      <c r="Z128">
        <f t="shared" si="23"/>
        <v>1</v>
      </c>
      <c r="AA128">
        <f t="shared" si="24"/>
        <v>1</v>
      </c>
      <c r="AB128">
        <f t="shared" si="25"/>
        <v>0</v>
      </c>
      <c r="AC128">
        <f t="shared" si="19"/>
        <v>0</v>
      </c>
    </row>
    <row r="129" spans="1:29" x14ac:dyDescent="0.2">
      <c r="A129" s="1" t="s">
        <v>133</v>
      </c>
      <c r="B129" s="1">
        <v>60</v>
      </c>
      <c r="C129" s="1">
        <v>4</v>
      </c>
      <c r="D129" s="1">
        <v>2.1</v>
      </c>
      <c r="E129" s="1">
        <v>0.25</v>
      </c>
      <c r="F129" s="1">
        <v>0.5</v>
      </c>
      <c r="G129" s="3">
        <v>67</v>
      </c>
      <c r="H129" s="1">
        <v>0.01</v>
      </c>
      <c r="I129" s="1">
        <v>98</v>
      </c>
      <c r="J129" s="1">
        <v>3600.011</v>
      </c>
      <c r="K129" s="1">
        <v>3600</v>
      </c>
      <c r="L129" s="1">
        <v>118</v>
      </c>
      <c r="M129" s="1">
        <v>3600.0169999999998</v>
      </c>
      <c r="N129" s="1">
        <v>3600</v>
      </c>
      <c r="O129" s="1">
        <v>74</v>
      </c>
      <c r="P129" s="1">
        <v>0</v>
      </c>
      <c r="Q129" s="1">
        <v>135</v>
      </c>
      <c r="R129" s="1">
        <v>0</v>
      </c>
      <c r="S129" s="1">
        <v>1800</v>
      </c>
      <c r="T129" s="1">
        <f t="shared" si="10"/>
        <v>135</v>
      </c>
      <c r="U129" s="1">
        <f t="shared" si="11"/>
        <v>118</v>
      </c>
      <c r="V129">
        <f t="shared" si="20"/>
        <v>82.432432432432435</v>
      </c>
      <c r="W129">
        <f t="shared" si="21"/>
        <v>37.755102040816325</v>
      </c>
      <c r="X129">
        <f t="shared" si="22"/>
        <v>14.40677966101695</v>
      </c>
      <c r="Y129">
        <f t="shared" si="15"/>
        <v>14.40677966101695</v>
      </c>
      <c r="Z129">
        <f t="shared" si="23"/>
        <v>1</v>
      </c>
      <c r="AA129">
        <f t="shared" si="24"/>
        <v>1</v>
      </c>
      <c r="AB129">
        <f t="shared" si="25"/>
        <v>1</v>
      </c>
      <c r="AC129">
        <f t="shared" si="19"/>
        <v>1</v>
      </c>
    </row>
    <row r="130" spans="1:29" x14ac:dyDescent="0.2">
      <c r="A130" s="1" t="s">
        <v>134</v>
      </c>
      <c r="B130" s="1">
        <v>60</v>
      </c>
      <c r="C130" s="1">
        <v>4</v>
      </c>
      <c r="D130" s="1">
        <v>2.1</v>
      </c>
      <c r="E130" s="1">
        <v>0.25</v>
      </c>
      <c r="F130" s="1">
        <v>0.75</v>
      </c>
      <c r="G130" s="3">
        <v>80</v>
      </c>
      <c r="H130" s="1">
        <v>0.01</v>
      </c>
      <c r="I130" s="1">
        <v>114</v>
      </c>
      <c r="J130" s="1">
        <v>3600.0129999999999</v>
      </c>
      <c r="K130" s="1">
        <v>3600</v>
      </c>
      <c r="L130" s="1">
        <v>132</v>
      </c>
      <c r="M130" s="1">
        <v>3600.0410000000002</v>
      </c>
      <c r="N130" s="1">
        <v>3600</v>
      </c>
      <c r="O130" s="1">
        <v>96</v>
      </c>
      <c r="P130" s="1">
        <v>0</v>
      </c>
      <c r="Q130" s="1">
        <v>169</v>
      </c>
      <c r="R130" s="1">
        <v>0.02</v>
      </c>
      <c r="S130" s="1">
        <v>1800</v>
      </c>
      <c r="T130" s="1">
        <f t="shared" si="10"/>
        <v>169</v>
      </c>
      <c r="U130" s="1">
        <f t="shared" si="11"/>
        <v>132</v>
      </c>
      <c r="V130">
        <f t="shared" si="20"/>
        <v>76.041666666666657</v>
      </c>
      <c r="W130">
        <f t="shared" si="21"/>
        <v>48.245614035087719</v>
      </c>
      <c r="X130">
        <f t="shared" si="22"/>
        <v>28.030303030303028</v>
      </c>
      <c r="Y130">
        <f t="shared" si="15"/>
        <v>28.030303030303028</v>
      </c>
      <c r="Z130">
        <f t="shared" si="23"/>
        <v>1</v>
      </c>
      <c r="AA130">
        <f t="shared" si="24"/>
        <v>1</v>
      </c>
      <c r="AB130">
        <f t="shared" si="25"/>
        <v>1</v>
      </c>
      <c r="AC130">
        <f t="shared" si="19"/>
        <v>1</v>
      </c>
    </row>
    <row r="131" spans="1:29" x14ac:dyDescent="0.2">
      <c r="A131" s="1" t="s">
        <v>135</v>
      </c>
      <c r="B131" s="1">
        <v>60</v>
      </c>
      <c r="C131" s="1">
        <v>4</v>
      </c>
      <c r="D131" s="1">
        <v>2.1</v>
      </c>
      <c r="E131" s="1">
        <v>0.5</v>
      </c>
      <c r="F131" s="1">
        <v>0.25</v>
      </c>
      <c r="G131" s="3">
        <v>94</v>
      </c>
      <c r="H131" s="1">
        <v>1.7999999999999999E-2</v>
      </c>
      <c r="I131" s="1">
        <v>129</v>
      </c>
      <c r="J131" s="1">
        <v>3600.0219999999999</v>
      </c>
      <c r="K131" s="1">
        <v>3600</v>
      </c>
      <c r="L131" s="1">
        <v>218</v>
      </c>
      <c r="M131" s="1">
        <v>3600.2159999999999</v>
      </c>
      <c r="N131" s="1">
        <v>3600</v>
      </c>
      <c r="O131" s="1">
        <v>115</v>
      </c>
      <c r="P131" s="1">
        <v>0</v>
      </c>
      <c r="Q131" s="1">
        <v>244</v>
      </c>
      <c r="R131" s="1">
        <v>0.02</v>
      </c>
      <c r="S131" s="1">
        <v>1800</v>
      </c>
      <c r="T131" s="1">
        <f t="shared" ref="T131:T194" si="26">MAX(G131,I131,L131,O131,Q131)</f>
        <v>244</v>
      </c>
      <c r="U131" s="1">
        <f t="shared" ref="U131:U194" si="27">MAX(I131,L131)</f>
        <v>218</v>
      </c>
      <c r="V131">
        <f t="shared" si="20"/>
        <v>112.17391304347825</v>
      </c>
      <c r="W131">
        <f t="shared" si="21"/>
        <v>89.147286821705436</v>
      </c>
      <c r="X131">
        <f t="shared" si="22"/>
        <v>11.926605504587156</v>
      </c>
      <c r="Y131">
        <f t="shared" ref="Y131:Y194" si="28">(Q131-U131)/U131*100</f>
        <v>11.926605504587156</v>
      </c>
      <c r="Z131">
        <f t="shared" si="23"/>
        <v>1</v>
      </c>
      <c r="AA131">
        <f t="shared" si="24"/>
        <v>1</v>
      </c>
      <c r="AB131">
        <f t="shared" si="25"/>
        <v>1</v>
      </c>
      <c r="AC131">
        <f t="shared" ref="AC131:AC194" si="29">IF(Q131&gt;=U131,1,0)</f>
        <v>1</v>
      </c>
    </row>
    <row r="132" spans="1:29" x14ac:dyDescent="0.2">
      <c r="A132" s="1" t="s">
        <v>136</v>
      </c>
      <c r="B132" s="1">
        <v>60</v>
      </c>
      <c r="C132" s="1">
        <v>4</v>
      </c>
      <c r="D132" s="1">
        <v>2.1</v>
      </c>
      <c r="E132" s="1">
        <v>0.5</v>
      </c>
      <c r="F132" s="1">
        <v>0.5</v>
      </c>
      <c r="G132" s="3">
        <v>78</v>
      </c>
      <c r="H132" s="1">
        <v>1.9E-2</v>
      </c>
      <c r="I132" s="1">
        <v>99</v>
      </c>
      <c r="J132" s="1">
        <v>3600.011</v>
      </c>
      <c r="K132" s="1">
        <v>3600</v>
      </c>
      <c r="L132" s="1">
        <v>194</v>
      </c>
      <c r="M132" s="1">
        <v>3600.498</v>
      </c>
      <c r="N132" s="1">
        <v>3600</v>
      </c>
      <c r="O132" s="1">
        <v>99</v>
      </c>
      <c r="P132" s="1">
        <v>0</v>
      </c>
      <c r="Q132" s="1">
        <v>239</v>
      </c>
      <c r="R132" s="1">
        <v>0.03</v>
      </c>
      <c r="S132" s="1">
        <v>1800</v>
      </c>
      <c r="T132" s="1">
        <f t="shared" si="26"/>
        <v>239</v>
      </c>
      <c r="U132" s="1">
        <f t="shared" si="27"/>
        <v>194</v>
      </c>
      <c r="V132">
        <f t="shared" si="20"/>
        <v>141.41414141414143</v>
      </c>
      <c r="W132">
        <f t="shared" si="21"/>
        <v>141.41414141414143</v>
      </c>
      <c r="X132">
        <f t="shared" si="22"/>
        <v>23.195876288659793</v>
      </c>
      <c r="Y132">
        <f t="shared" si="28"/>
        <v>23.195876288659793</v>
      </c>
      <c r="Z132">
        <f t="shared" si="23"/>
        <v>1</v>
      </c>
      <c r="AA132">
        <f t="shared" si="24"/>
        <v>1</v>
      </c>
      <c r="AB132">
        <f t="shared" si="25"/>
        <v>1</v>
      </c>
      <c r="AC132">
        <f t="shared" si="29"/>
        <v>1</v>
      </c>
    </row>
    <row r="133" spans="1:29" x14ac:dyDescent="0.2">
      <c r="A133" s="1" t="s">
        <v>137</v>
      </c>
      <c r="B133" s="1">
        <v>60</v>
      </c>
      <c r="C133" s="1">
        <v>4</v>
      </c>
      <c r="D133" s="1">
        <v>2.1</v>
      </c>
      <c r="E133" s="1">
        <v>0.5</v>
      </c>
      <c r="F133" s="1">
        <v>0.75</v>
      </c>
      <c r="G133" s="3">
        <v>74</v>
      </c>
      <c r="H133" s="1">
        <v>1.7999999999999999E-2</v>
      </c>
      <c r="I133" s="1">
        <v>112</v>
      </c>
      <c r="J133" s="1">
        <v>3600.0160000000001</v>
      </c>
      <c r="K133" s="1">
        <v>3600</v>
      </c>
      <c r="L133" s="1">
        <v>199</v>
      </c>
      <c r="M133" s="1">
        <v>3600.3159999999998</v>
      </c>
      <c r="N133" s="1">
        <v>3600</v>
      </c>
      <c r="O133" s="1">
        <v>107</v>
      </c>
      <c r="P133" s="1">
        <v>0</v>
      </c>
      <c r="Q133" s="1">
        <v>271</v>
      </c>
      <c r="R133" s="1">
        <v>0.04</v>
      </c>
      <c r="S133" s="1">
        <v>1800</v>
      </c>
      <c r="T133" s="1">
        <f t="shared" si="26"/>
        <v>271</v>
      </c>
      <c r="U133" s="1">
        <f t="shared" si="27"/>
        <v>199</v>
      </c>
      <c r="V133">
        <f t="shared" si="20"/>
        <v>153.27102803738316</v>
      </c>
      <c r="W133">
        <f t="shared" si="21"/>
        <v>141.96428571428572</v>
      </c>
      <c r="X133">
        <f t="shared" si="22"/>
        <v>36.180904522613069</v>
      </c>
      <c r="Y133">
        <f t="shared" si="28"/>
        <v>36.180904522613069</v>
      </c>
      <c r="Z133">
        <f t="shared" si="23"/>
        <v>1</v>
      </c>
      <c r="AA133">
        <f t="shared" si="24"/>
        <v>1</v>
      </c>
      <c r="AB133">
        <f t="shared" si="25"/>
        <v>1</v>
      </c>
      <c r="AC133">
        <f t="shared" si="29"/>
        <v>1</v>
      </c>
    </row>
    <row r="134" spans="1:29" x14ac:dyDescent="0.2">
      <c r="A134" s="1" t="s">
        <v>138</v>
      </c>
      <c r="B134" s="1">
        <v>60</v>
      </c>
      <c r="C134" s="1">
        <v>4</v>
      </c>
      <c r="D134" s="1">
        <v>2.1</v>
      </c>
      <c r="E134" s="1">
        <v>0.75</v>
      </c>
      <c r="F134" s="1">
        <v>0.25</v>
      </c>
      <c r="G134" s="3">
        <v>89</v>
      </c>
      <c r="H134" s="1">
        <v>3.7999999999999999E-2</v>
      </c>
      <c r="I134" s="1">
        <v>124</v>
      </c>
      <c r="J134" s="1">
        <v>3600.011</v>
      </c>
      <c r="K134" s="1">
        <v>3600</v>
      </c>
      <c r="L134" s="1">
        <v>243</v>
      </c>
      <c r="M134" s="1">
        <v>3600.2739999999999</v>
      </c>
      <c r="N134" s="1">
        <v>3600</v>
      </c>
      <c r="O134" s="1">
        <v>123</v>
      </c>
      <c r="P134" s="1">
        <v>0</v>
      </c>
      <c r="Q134" s="1">
        <v>290</v>
      </c>
      <c r="R134" s="1">
        <v>1.75</v>
      </c>
      <c r="S134" s="1">
        <v>1800</v>
      </c>
      <c r="T134" s="1">
        <f t="shared" si="26"/>
        <v>290</v>
      </c>
      <c r="U134" s="1">
        <f t="shared" si="27"/>
        <v>243</v>
      </c>
      <c r="V134">
        <f t="shared" si="20"/>
        <v>135.77235772357724</v>
      </c>
      <c r="W134">
        <f t="shared" si="21"/>
        <v>133.87096774193549</v>
      </c>
      <c r="X134">
        <f t="shared" si="22"/>
        <v>19.34156378600823</v>
      </c>
      <c r="Y134">
        <f t="shared" si="28"/>
        <v>19.34156378600823</v>
      </c>
      <c r="Z134">
        <f t="shared" si="23"/>
        <v>1</v>
      </c>
      <c r="AA134">
        <f t="shared" si="24"/>
        <v>1</v>
      </c>
      <c r="AB134">
        <f t="shared" si="25"/>
        <v>1</v>
      </c>
      <c r="AC134">
        <f t="shared" si="29"/>
        <v>1</v>
      </c>
    </row>
    <row r="135" spans="1:29" x14ac:dyDescent="0.2">
      <c r="A135" s="1" t="s">
        <v>139</v>
      </c>
      <c r="B135" s="1">
        <v>60</v>
      </c>
      <c r="C135" s="1">
        <v>4</v>
      </c>
      <c r="D135" s="1">
        <v>2.1</v>
      </c>
      <c r="E135" s="1">
        <v>0.75</v>
      </c>
      <c r="F135" s="1">
        <v>0.5</v>
      </c>
      <c r="G135" s="3">
        <v>68</v>
      </c>
      <c r="H135" s="1">
        <v>3.6999999999999998E-2</v>
      </c>
      <c r="I135" s="1">
        <v>95</v>
      </c>
      <c r="J135" s="1">
        <v>3600.0169999999998</v>
      </c>
      <c r="K135" s="1">
        <v>3600</v>
      </c>
      <c r="L135" s="1">
        <v>263</v>
      </c>
      <c r="M135" s="1">
        <v>3600.4229999999998</v>
      </c>
      <c r="N135" s="1">
        <v>3600</v>
      </c>
      <c r="O135" s="1">
        <v>95</v>
      </c>
      <c r="P135" s="1">
        <v>0</v>
      </c>
      <c r="Q135" s="1">
        <v>327</v>
      </c>
      <c r="R135" s="1">
        <v>0.96</v>
      </c>
      <c r="S135" s="1">
        <v>1800</v>
      </c>
      <c r="T135" s="1">
        <f t="shared" si="26"/>
        <v>327</v>
      </c>
      <c r="U135" s="1">
        <f t="shared" si="27"/>
        <v>263</v>
      </c>
      <c r="V135">
        <f t="shared" si="20"/>
        <v>244.21052631578948</v>
      </c>
      <c r="W135">
        <f t="shared" si="21"/>
        <v>244.21052631578948</v>
      </c>
      <c r="X135">
        <f t="shared" si="22"/>
        <v>24.334600760456272</v>
      </c>
      <c r="Y135">
        <f t="shared" si="28"/>
        <v>24.334600760456272</v>
      </c>
      <c r="Z135">
        <f t="shared" si="23"/>
        <v>1</v>
      </c>
      <c r="AA135">
        <f t="shared" si="24"/>
        <v>1</v>
      </c>
      <c r="AB135">
        <f t="shared" si="25"/>
        <v>1</v>
      </c>
      <c r="AC135">
        <f t="shared" si="29"/>
        <v>1</v>
      </c>
    </row>
    <row r="136" spans="1:29" x14ac:dyDescent="0.2">
      <c r="A136" s="1" t="s">
        <v>140</v>
      </c>
      <c r="B136" s="1">
        <v>60</v>
      </c>
      <c r="C136" s="1">
        <v>4</v>
      </c>
      <c r="D136" s="1">
        <v>2.1</v>
      </c>
      <c r="E136" s="1">
        <v>0.75</v>
      </c>
      <c r="F136" s="1">
        <v>0.75</v>
      </c>
      <c r="G136" s="3">
        <v>81</v>
      </c>
      <c r="H136" s="1">
        <v>3.7999999999999999E-2</v>
      </c>
      <c r="I136" s="1">
        <v>138</v>
      </c>
      <c r="J136" s="1">
        <v>3600.0160000000001</v>
      </c>
      <c r="K136" s="1">
        <v>3600</v>
      </c>
      <c r="L136" s="1">
        <v>285</v>
      </c>
      <c r="M136" s="1">
        <v>3600.134</v>
      </c>
      <c r="N136" s="1">
        <v>3600</v>
      </c>
      <c r="O136" s="1">
        <v>138</v>
      </c>
      <c r="P136" s="1">
        <v>0</v>
      </c>
      <c r="Q136" s="1">
        <v>377</v>
      </c>
      <c r="R136" s="1">
        <v>0.42</v>
      </c>
      <c r="S136" s="1">
        <v>1800</v>
      </c>
      <c r="T136" s="1">
        <f t="shared" si="26"/>
        <v>377</v>
      </c>
      <c r="U136" s="1">
        <f t="shared" si="27"/>
        <v>285</v>
      </c>
      <c r="V136">
        <f t="shared" si="20"/>
        <v>173.18840579710144</v>
      </c>
      <c r="W136">
        <f t="shared" si="21"/>
        <v>173.18840579710144</v>
      </c>
      <c r="X136">
        <f t="shared" si="22"/>
        <v>32.280701754385966</v>
      </c>
      <c r="Y136">
        <f t="shared" si="28"/>
        <v>32.280701754385966</v>
      </c>
      <c r="Z136">
        <f t="shared" si="23"/>
        <v>1</v>
      </c>
      <c r="AA136">
        <f t="shared" si="24"/>
        <v>1</v>
      </c>
      <c r="AB136">
        <f t="shared" si="25"/>
        <v>1</v>
      </c>
      <c r="AC136">
        <f t="shared" si="29"/>
        <v>1</v>
      </c>
    </row>
    <row r="137" spans="1:29" x14ac:dyDescent="0.2">
      <c r="A137" s="1" t="s">
        <v>141</v>
      </c>
      <c r="B137" s="1">
        <v>60</v>
      </c>
      <c r="C137" s="1">
        <v>6</v>
      </c>
      <c r="D137" s="1">
        <v>1.5</v>
      </c>
      <c r="E137" s="1">
        <v>0.25</v>
      </c>
      <c r="F137" s="1">
        <v>0.25</v>
      </c>
      <c r="G137" s="3">
        <v>65</v>
      </c>
      <c r="H137" s="1">
        <v>1.4E-2</v>
      </c>
      <c r="I137" s="1">
        <v>76</v>
      </c>
      <c r="J137" s="1">
        <v>3600.0349999999999</v>
      </c>
      <c r="K137" s="1">
        <v>3600</v>
      </c>
      <c r="L137" s="1">
        <v>123</v>
      </c>
      <c r="M137" s="1">
        <v>3600.0140000000001</v>
      </c>
      <c r="N137" s="1">
        <v>3600</v>
      </c>
      <c r="O137" s="1">
        <v>74</v>
      </c>
      <c r="P137" s="1">
        <v>0</v>
      </c>
      <c r="Q137" s="1">
        <v>141</v>
      </c>
      <c r="R137" s="1">
        <v>0.05</v>
      </c>
      <c r="S137" s="1">
        <v>1800</v>
      </c>
      <c r="T137" s="1">
        <f t="shared" si="26"/>
        <v>141</v>
      </c>
      <c r="U137" s="1">
        <f t="shared" si="27"/>
        <v>123</v>
      </c>
      <c r="V137">
        <f t="shared" si="20"/>
        <v>90.540540540540533</v>
      </c>
      <c r="W137">
        <f t="shared" si="21"/>
        <v>85.526315789473685</v>
      </c>
      <c r="X137">
        <f t="shared" si="22"/>
        <v>14.634146341463413</v>
      </c>
      <c r="Y137">
        <f t="shared" si="28"/>
        <v>14.634146341463413</v>
      </c>
      <c r="Z137">
        <f t="shared" si="23"/>
        <v>1</v>
      </c>
      <c r="AA137">
        <f t="shared" si="24"/>
        <v>1</v>
      </c>
      <c r="AB137">
        <f t="shared" si="25"/>
        <v>1</v>
      </c>
      <c r="AC137">
        <f t="shared" si="29"/>
        <v>1</v>
      </c>
    </row>
    <row r="138" spans="1:29" x14ac:dyDescent="0.2">
      <c r="A138" s="1" t="s">
        <v>142</v>
      </c>
      <c r="B138" s="1">
        <v>60</v>
      </c>
      <c r="C138" s="1">
        <v>6</v>
      </c>
      <c r="D138" s="1">
        <v>1.5</v>
      </c>
      <c r="E138" s="1">
        <v>0.25</v>
      </c>
      <c r="F138" s="1">
        <v>0.5</v>
      </c>
      <c r="G138" s="3">
        <v>52</v>
      </c>
      <c r="H138" s="1">
        <v>1.4E-2</v>
      </c>
      <c r="I138" s="1">
        <v>60</v>
      </c>
      <c r="J138" s="1">
        <v>3600.027</v>
      </c>
      <c r="K138" s="1">
        <v>3600</v>
      </c>
      <c r="L138" s="1">
        <v>101</v>
      </c>
      <c r="M138" s="1">
        <v>3600.0450000000001</v>
      </c>
      <c r="N138" s="1">
        <v>3600</v>
      </c>
      <c r="O138" s="1">
        <v>54</v>
      </c>
      <c r="P138" s="1">
        <v>0</v>
      </c>
      <c r="Q138" s="1">
        <v>118</v>
      </c>
      <c r="R138" s="1">
        <v>0.08</v>
      </c>
      <c r="S138" s="1">
        <v>1800</v>
      </c>
      <c r="T138" s="1">
        <f t="shared" si="26"/>
        <v>118</v>
      </c>
      <c r="U138" s="1">
        <f t="shared" si="27"/>
        <v>101</v>
      </c>
      <c r="V138">
        <f t="shared" si="20"/>
        <v>118.5185185185185</v>
      </c>
      <c r="W138">
        <f t="shared" si="21"/>
        <v>96.666666666666671</v>
      </c>
      <c r="X138">
        <f t="shared" si="22"/>
        <v>16.831683168316832</v>
      </c>
      <c r="Y138">
        <f t="shared" si="28"/>
        <v>16.831683168316832</v>
      </c>
      <c r="Z138">
        <f t="shared" si="23"/>
        <v>1</v>
      </c>
      <c r="AA138">
        <f t="shared" si="24"/>
        <v>1</v>
      </c>
      <c r="AB138">
        <f t="shared" si="25"/>
        <v>1</v>
      </c>
      <c r="AC138">
        <f t="shared" si="29"/>
        <v>1</v>
      </c>
    </row>
    <row r="139" spans="1:29" x14ac:dyDescent="0.2">
      <c r="A139" s="1" t="s">
        <v>143</v>
      </c>
      <c r="B139" s="1">
        <v>60</v>
      </c>
      <c r="C139" s="1">
        <v>6</v>
      </c>
      <c r="D139" s="1">
        <v>1.5</v>
      </c>
      <c r="E139" s="1">
        <v>0.25</v>
      </c>
      <c r="F139" s="1">
        <v>0.75</v>
      </c>
      <c r="G139" s="3">
        <v>65</v>
      </c>
      <c r="H139" s="1">
        <v>1.4E-2</v>
      </c>
      <c r="I139" s="1">
        <v>86</v>
      </c>
      <c r="J139" s="1">
        <v>3600.0250000000001</v>
      </c>
      <c r="K139" s="1">
        <v>3600</v>
      </c>
      <c r="L139" s="1">
        <v>131</v>
      </c>
      <c r="M139" s="1">
        <v>3600.01</v>
      </c>
      <c r="N139" s="1">
        <v>3600</v>
      </c>
      <c r="O139" s="1">
        <v>86</v>
      </c>
      <c r="P139" s="1">
        <v>0</v>
      </c>
      <c r="Q139" s="1">
        <v>179</v>
      </c>
      <c r="R139" s="1">
        <v>0.09</v>
      </c>
      <c r="S139" s="1">
        <v>1800</v>
      </c>
      <c r="T139" s="1">
        <f t="shared" si="26"/>
        <v>179</v>
      </c>
      <c r="U139" s="1">
        <f t="shared" si="27"/>
        <v>131</v>
      </c>
      <c r="V139">
        <f t="shared" si="20"/>
        <v>108.13953488372093</v>
      </c>
      <c r="W139">
        <f t="shared" si="21"/>
        <v>108.13953488372093</v>
      </c>
      <c r="X139">
        <f t="shared" si="22"/>
        <v>36.641221374045799</v>
      </c>
      <c r="Y139">
        <f t="shared" si="28"/>
        <v>36.641221374045799</v>
      </c>
      <c r="Z139">
        <f t="shared" si="23"/>
        <v>1</v>
      </c>
      <c r="AA139">
        <f t="shared" si="24"/>
        <v>1</v>
      </c>
      <c r="AB139">
        <f t="shared" si="25"/>
        <v>1</v>
      </c>
      <c r="AC139">
        <f t="shared" si="29"/>
        <v>1</v>
      </c>
    </row>
    <row r="140" spans="1:29" x14ac:dyDescent="0.2">
      <c r="A140" s="1" t="s">
        <v>144</v>
      </c>
      <c r="B140" s="1">
        <v>60</v>
      </c>
      <c r="C140" s="1">
        <v>6</v>
      </c>
      <c r="D140" s="1">
        <v>1.5</v>
      </c>
      <c r="E140" s="1">
        <v>0.5</v>
      </c>
      <c r="F140" s="1">
        <v>0.25</v>
      </c>
      <c r="G140" s="3">
        <v>53</v>
      </c>
      <c r="H140" s="1">
        <v>2.9000000000000001E-2</v>
      </c>
      <c r="I140" s="1">
        <v>69</v>
      </c>
      <c r="J140" s="1">
        <v>3600.0230000000001</v>
      </c>
      <c r="K140" s="1">
        <v>3600</v>
      </c>
      <c r="L140" s="1">
        <v>198</v>
      </c>
      <c r="M140" s="1">
        <v>3600.444</v>
      </c>
      <c r="N140" s="1">
        <v>3600</v>
      </c>
      <c r="O140" s="1">
        <v>69</v>
      </c>
      <c r="P140" s="1">
        <v>0</v>
      </c>
      <c r="Q140" s="1">
        <v>220</v>
      </c>
      <c r="R140" s="1">
        <v>8.49</v>
      </c>
      <c r="S140" s="1">
        <v>1800</v>
      </c>
      <c r="T140" s="1">
        <f t="shared" si="26"/>
        <v>220</v>
      </c>
      <c r="U140" s="1">
        <f t="shared" si="27"/>
        <v>198</v>
      </c>
      <c r="V140">
        <f t="shared" si="20"/>
        <v>218.84057971014494</v>
      </c>
      <c r="W140">
        <f t="shared" si="21"/>
        <v>218.84057971014494</v>
      </c>
      <c r="X140">
        <f t="shared" si="22"/>
        <v>11.111111111111111</v>
      </c>
      <c r="Y140">
        <f t="shared" si="28"/>
        <v>11.111111111111111</v>
      </c>
      <c r="Z140">
        <f t="shared" si="23"/>
        <v>1</v>
      </c>
      <c r="AA140">
        <f t="shared" si="24"/>
        <v>1</v>
      </c>
      <c r="AB140">
        <f t="shared" si="25"/>
        <v>1</v>
      </c>
      <c r="AC140">
        <f t="shared" si="29"/>
        <v>1</v>
      </c>
    </row>
    <row r="141" spans="1:29" x14ac:dyDescent="0.2">
      <c r="A141" s="1" t="s">
        <v>145</v>
      </c>
      <c r="B141" s="1">
        <v>60</v>
      </c>
      <c r="C141" s="1">
        <v>6</v>
      </c>
      <c r="D141" s="1">
        <v>1.5</v>
      </c>
      <c r="E141" s="1">
        <v>0.5</v>
      </c>
      <c r="F141" s="1">
        <v>0.5</v>
      </c>
      <c r="G141" s="3">
        <v>65</v>
      </c>
      <c r="H141" s="1">
        <v>2.9000000000000001E-2</v>
      </c>
      <c r="I141" s="1">
        <v>81</v>
      </c>
      <c r="J141" s="1">
        <v>3600.0259999999998</v>
      </c>
      <c r="K141" s="1">
        <v>3600</v>
      </c>
      <c r="L141" s="1">
        <v>197</v>
      </c>
      <c r="M141" s="1">
        <v>3600.1579999999999</v>
      </c>
      <c r="N141" s="1">
        <v>3600</v>
      </c>
      <c r="O141" s="1">
        <v>81</v>
      </c>
      <c r="P141" s="1">
        <v>0</v>
      </c>
      <c r="Q141" s="1">
        <v>238</v>
      </c>
      <c r="R141" s="1">
        <v>8.92</v>
      </c>
      <c r="S141" s="1">
        <v>1800</v>
      </c>
      <c r="T141" s="1">
        <f t="shared" si="26"/>
        <v>238</v>
      </c>
      <c r="U141" s="1">
        <f t="shared" si="27"/>
        <v>197</v>
      </c>
      <c r="V141">
        <f t="shared" si="20"/>
        <v>193.82716049382717</v>
      </c>
      <c r="W141">
        <f t="shared" si="21"/>
        <v>193.82716049382717</v>
      </c>
      <c r="X141">
        <f t="shared" si="22"/>
        <v>20.812182741116754</v>
      </c>
      <c r="Y141">
        <f t="shared" si="28"/>
        <v>20.812182741116754</v>
      </c>
      <c r="Z141">
        <f t="shared" si="23"/>
        <v>1</v>
      </c>
      <c r="AA141">
        <f t="shared" si="24"/>
        <v>1</v>
      </c>
      <c r="AB141">
        <f t="shared" si="25"/>
        <v>1</v>
      </c>
      <c r="AC141">
        <f t="shared" si="29"/>
        <v>1</v>
      </c>
    </row>
    <row r="142" spans="1:29" x14ac:dyDescent="0.2">
      <c r="A142" s="1" t="s">
        <v>146</v>
      </c>
      <c r="B142" s="1">
        <v>60</v>
      </c>
      <c r="C142" s="1">
        <v>6</v>
      </c>
      <c r="D142" s="1">
        <v>1.5</v>
      </c>
      <c r="E142" s="1">
        <v>0.5</v>
      </c>
      <c r="F142" s="1">
        <v>0.75</v>
      </c>
      <c r="G142" s="3">
        <v>81</v>
      </c>
      <c r="H142" s="1">
        <v>2.7E-2</v>
      </c>
      <c r="I142" s="1">
        <v>123</v>
      </c>
      <c r="J142" s="1">
        <v>3600.049</v>
      </c>
      <c r="K142" s="1">
        <v>3600</v>
      </c>
      <c r="L142" s="1">
        <v>194</v>
      </c>
      <c r="M142" s="1">
        <v>3600.13</v>
      </c>
      <c r="N142" s="1">
        <v>3600</v>
      </c>
      <c r="O142" s="1">
        <v>123</v>
      </c>
      <c r="P142" s="1">
        <v>0</v>
      </c>
      <c r="Q142" s="1">
        <v>256</v>
      </c>
      <c r="R142" s="1">
        <v>1.32</v>
      </c>
      <c r="S142" s="1">
        <v>1800</v>
      </c>
      <c r="T142" s="1">
        <f t="shared" si="26"/>
        <v>256</v>
      </c>
      <c r="U142" s="1">
        <f t="shared" si="27"/>
        <v>194</v>
      </c>
      <c r="V142">
        <f t="shared" si="20"/>
        <v>108.130081300813</v>
      </c>
      <c r="W142">
        <f t="shared" si="21"/>
        <v>108.130081300813</v>
      </c>
      <c r="X142">
        <f t="shared" si="22"/>
        <v>31.958762886597935</v>
      </c>
      <c r="Y142">
        <f t="shared" si="28"/>
        <v>31.958762886597935</v>
      </c>
      <c r="Z142">
        <f t="shared" si="23"/>
        <v>1</v>
      </c>
      <c r="AA142">
        <f t="shared" si="24"/>
        <v>1</v>
      </c>
      <c r="AB142">
        <f t="shared" si="25"/>
        <v>1</v>
      </c>
      <c r="AC142">
        <f t="shared" si="29"/>
        <v>1</v>
      </c>
    </row>
    <row r="143" spans="1:29" x14ac:dyDescent="0.2">
      <c r="A143" s="1" t="s">
        <v>147</v>
      </c>
      <c r="B143" s="1">
        <v>60</v>
      </c>
      <c r="C143" s="1">
        <v>6</v>
      </c>
      <c r="D143" s="1">
        <v>1.5</v>
      </c>
      <c r="E143" s="1">
        <v>0.75</v>
      </c>
      <c r="F143" s="1">
        <v>0.25</v>
      </c>
      <c r="G143" s="3">
        <v>52</v>
      </c>
      <c r="H143" s="1">
        <v>6.6000000000000003E-2</v>
      </c>
      <c r="I143" s="1">
        <v>66</v>
      </c>
      <c r="J143" s="1">
        <v>3600.0169999999998</v>
      </c>
      <c r="K143" s="1">
        <v>3600</v>
      </c>
      <c r="L143" s="1">
        <v>266</v>
      </c>
      <c r="M143" s="1">
        <v>3600.0729999999999</v>
      </c>
      <c r="N143" s="1">
        <v>3600</v>
      </c>
      <c r="O143" s="1">
        <v>66</v>
      </c>
      <c r="P143" s="1">
        <v>0</v>
      </c>
      <c r="Q143" s="1">
        <v>314</v>
      </c>
      <c r="R143" s="1">
        <v>685.75</v>
      </c>
      <c r="S143" s="1">
        <v>1800</v>
      </c>
      <c r="T143" s="1">
        <f t="shared" si="26"/>
        <v>314</v>
      </c>
      <c r="U143" s="1">
        <f t="shared" si="27"/>
        <v>266</v>
      </c>
      <c r="V143">
        <f t="shared" si="20"/>
        <v>375.75757575757575</v>
      </c>
      <c r="W143">
        <f t="shared" si="21"/>
        <v>375.75757575757575</v>
      </c>
      <c r="X143">
        <f t="shared" si="22"/>
        <v>18.045112781954884</v>
      </c>
      <c r="Y143">
        <f t="shared" si="28"/>
        <v>18.045112781954884</v>
      </c>
      <c r="Z143">
        <f t="shared" si="23"/>
        <v>1</v>
      </c>
      <c r="AA143">
        <f t="shared" si="24"/>
        <v>1</v>
      </c>
      <c r="AB143">
        <f t="shared" si="25"/>
        <v>1</v>
      </c>
      <c r="AC143">
        <f t="shared" si="29"/>
        <v>1</v>
      </c>
    </row>
    <row r="144" spans="1:29" x14ac:dyDescent="0.2">
      <c r="A144" s="1" t="s">
        <v>148</v>
      </c>
      <c r="B144" s="1">
        <v>60</v>
      </c>
      <c r="C144" s="1">
        <v>6</v>
      </c>
      <c r="D144" s="1">
        <v>1.5</v>
      </c>
      <c r="E144" s="1">
        <v>0.75</v>
      </c>
      <c r="F144" s="1">
        <v>0.5</v>
      </c>
      <c r="G144" s="3">
        <v>58</v>
      </c>
      <c r="H144" s="1">
        <v>6.5000000000000002E-2</v>
      </c>
      <c r="I144" s="1">
        <v>82</v>
      </c>
      <c r="J144" s="1">
        <v>3600.0160000000001</v>
      </c>
      <c r="K144" s="1">
        <v>3600</v>
      </c>
      <c r="L144" s="1">
        <v>277</v>
      </c>
      <c r="M144" s="1">
        <v>3600.672</v>
      </c>
      <c r="N144" s="1">
        <v>3600</v>
      </c>
      <c r="O144" s="1">
        <v>82</v>
      </c>
      <c r="P144" s="1">
        <v>0</v>
      </c>
      <c r="Q144" s="1">
        <v>333</v>
      </c>
      <c r="R144" s="1">
        <v>1360.35</v>
      </c>
      <c r="S144" s="1">
        <v>1800</v>
      </c>
      <c r="T144" s="1">
        <f t="shared" si="26"/>
        <v>333</v>
      </c>
      <c r="U144" s="1">
        <f t="shared" si="27"/>
        <v>277</v>
      </c>
      <c r="V144">
        <f t="shared" si="20"/>
        <v>306.09756097560978</v>
      </c>
      <c r="W144">
        <f t="shared" si="21"/>
        <v>306.09756097560978</v>
      </c>
      <c r="X144">
        <f t="shared" si="22"/>
        <v>20.216606498194945</v>
      </c>
      <c r="Y144">
        <f t="shared" si="28"/>
        <v>20.216606498194945</v>
      </c>
      <c r="Z144">
        <f t="shared" si="23"/>
        <v>1</v>
      </c>
      <c r="AA144">
        <f t="shared" si="24"/>
        <v>1</v>
      </c>
      <c r="AB144">
        <f t="shared" si="25"/>
        <v>1</v>
      </c>
      <c r="AC144">
        <f t="shared" si="29"/>
        <v>1</v>
      </c>
    </row>
    <row r="145" spans="1:29" x14ac:dyDescent="0.2">
      <c r="A145" s="1" t="s">
        <v>149</v>
      </c>
      <c r="B145" s="1">
        <v>60</v>
      </c>
      <c r="C145" s="1">
        <v>6</v>
      </c>
      <c r="D145" s="1">
        <v>1.5</v>
      </c>
      <c r="E145" s="1">
        <v>0.75</v>
      </c>
      <c r="F145" s="1">
        <v>0.75</v>
      </c>
      <c r="G145" s="3">
        <v>67</v>
      </c>
      <c r="H145" s="1">
        <v>6.4000000000000001E-2</v>
      </c>
      <c r="I145" s="1">
        <v>117</v>
      </c>
      <c r="J145" s="1">
        <v>3600.0149999999999</v>
      </c>
      <c r="K145" s="1">
        <v>3600</v>
      </c>
      <c r="L145" s="1">
        <v>286</v>
      </c>
      <c r="M145" s="1">
        <v>3600.076</v>
      </c>
      <c r="N145" s="1">
        <v>3600</v>
      </c>
      <c r="O145" s="1">
        <v>117</v>
      </c>
      <c r="P145" s="1">
        <v>0</v>
      </c>
      <c r="Q145" s="1">
        <v>361</v>
      </c>
      <c r="R145" s="1">
        <v>1300.2</v>
      </c>
      <c r="S145" s="1">
        <v>1800</v>
      </c>
      <c r="T145" s="1">
        <f t="shared" si="26"/>
        <v>361</v>
      </c>
      <c r="U145" s="1">
        <f t="shared" si="27"/>
        <v>286</v>
      </c>
      <c r="V145">
        <f t="shared" si="20"/>
        <v>208.54700854700857</v>
      </c>
      <c r="W145">
        <f t="shared" si="21"/>
        <v>208.54700854700857</v>
      </c>
      <c r="X145">
        <f t="shared" si="22"/>
        <v>26.223776223776223</v>
      </c>
      <c r="Y145">
        <f t="shared" si="28"/>
        <v>26.223776223776223</v>
      </c>
      <c r="Z145">
        <f t="shared" si="23"/>
        <v>1</v>
      </c>
      <c r="AA145">
        <f t="shared" si="24"/>
        <v>1</v>
      </c>
      <c r="AB145">
        <f t="shared" si="25"/>
        <v>1</v>
      </c>
      <c r="AC145">
        <f t="shared" si="29"/>
        <v>1</v>
      </c>
    </row>
    <row r="146" spans="1:29" x14ac:dyDescent="0.2">
      <c r="A146" s="1" t="s">
        <v>150</v>
      </c>
      <c r="B146" s="1">
        <v>60</v>
      </c>
      <c r="C146" s="1">
        <v>6</v>
      </c>
      <c r="D146" s="1">
        <v>1.8</v>
      </c>
      <c r="E146" s="1">
        <v>0.25</v>
      </c>
      <c r="F146" s="1">
        <v>0.25</v>
      </c>
      <c r="G146" s="3">
        <v>92</v>
      </c>
      <c r="H146" s="1">
        <v>1.4E-2</v>
      </c>
      <c r="I146" s="1">
        <v>98</v>
      </c>
      <c r="J146" s="1">
        <v>3600.0210000000002</v>
      </c>
      <c r="K146" s="1">
        <v>3600</v>
      </c>
      <c r="L146" s="1">
        <v>119</v>
      </c>
      <c r="M146" s="1">
        <v>3600.1750000000002</v>
      </c>
      <c r="N146" s="1">
        <v>3600</v>
      </c>
      <c r="O146" s="1">
        <v>98</v>
      </c>
      <c r="P146" s="1">
        <v>0</v>
      </c>
      <c r="Q146" s="1">
        <v>118</v>
      </c>
      <c r="R146" s="1">
        <v>0.02</v>
      </c>
      <c r="S146" s="1">
        <v>1800</v>
      </c>
      <c r="T146" s="1">
        <f t="shared" si="26"/>
        <v>119</v>
      </c>
      <c r="U146" s="1">
        <f t="shared" si="27"/>
        <v>119</v>
      </c>
      <c r="V146">
        <f t="shared" si="20"/>
        <v>20.408163265306122</v>
      </c>
      <c r="W146">
        <f t="shared" si="21"/>
        <v>20.408163265306122</v>
      </c>
      <c r="X146">
        <f t="shared" si="22"/>
        <v>-0.84033613445378152</v>
      </c>
      <c r="Y146">
        <f t="shared" si="28"/>
        <v>-0.84033613445378152</v>
      </c>
      <c r="Z146">
        <f t="shared" si="23"/>
        <v>1</v>
      </c>
      <c r="AA146">
        <f t="shared" si="24"/>
        <v>1</v>
      </c>
      <c r="AB146">
        <f t="shared" si="25"/>
        <v>0</v>
      </c>
      <c r="AC146">
        <f t="shared" si="29"/>
        <v>0</v>
      </c>
    </row>
    <row r="147" spans="1:29" x14ac:dyDescent="0.2">
      <c r="A147" s="1" t="s">
        <v>151</v>
      </c>
      <c r="B147" s="1">
        <v>60</v>
      </c>
      <c r="C147" s="1">
        <v>6</v>
      </c>
      <c r="D147" s="1">
        <v>1.8</v>
      </c>
      <c r="E147" s="1">
        <v>0.25</v>
      </c>
      <c r="F147" s="1">
        <v>0.5</v>
      </c>
      <c r="G147" s="3">
        <v>63</v>
      </c>
      <c r="H147" s="1">
        <v>1.4E-2</v>
      </c>
      <c r="I147" s="1">
        <v>76</v>
      </c>
      <c r="J147" s="1">
        <v>3600.0189999999998</v>
      </c>
      <c r="K147" s="1">
        <v>3600</v>
      </c>
      <c r="L147" s="1">
        <v>108</v>
      </c>
      <c r="M147" s="1">
        <v>3600.0369999999998</v>
      </c>
      <c r="N147" s="1">
        <v>3600</v>
      </c>
      <c r="O147" s="1">
        <v>72</v>
      </c>
      <c r="P147" s="1">
        <v>0</v>
      </c>
      <c r="Q147" s="1">
        <v>133</v>
      </c>
      <c r="R147" s="1">
        <v>0.01</v>
      </c>
      <c r="S147" s="1">
        <v>1800</v>
      </c>
      <c r="T147" s="1">
        <f t="shared" si="26"/>
        <v>133</v>
      </c>
      <c r="U147" s="1">
        <f t="shared" si="27"/>
        <v>108</v>
      </c>
      <c r="V147">
        <f t="shared" si="20"/>
        <v>84.722222222222214</v>
      </c>
      <c r="W147">
        <f t="shared" si="21"/>
        <v>75</v>
      </c>
      <c r="X147">
        <f t="shared" si="22"/>
        <v>23.148148148148149</v>
      </c>
      <c r="Y147">
        <f t="shared" si="28"/>
        <v>23.148148148148149</v>
      </c>
      <c r="Z147">
        <f t="shared" si="23"/>
        <v>1</v>
      </c>
      <c r="AA147">
        <f t="shared" si="24"/>
        <v>1</v>
      </c>
      <c r="AB147">
        <f t="shared" si="25"/>
        <v>1</v>
      </c>
      <c r="AC147">
        <f t="shared" si="29"/>
        <v>1</v>
      </c>
    </row>
    <row r="148" spans="1:29" x14ac:dyDescent="0.2">
      <c r="A148" s="1" t="s">
        <v>152</v>
      </c>
      <c r="B148" s="1">
        <v>60</v>
      </c>
      <c r="C148" s="1">
        <v>6</v>
      </c>
      <c r="D148" s="1">
        <v>1.8</v>
      </c>
      <c r="E148" s="1">
        <v>0.25</v>
      </c>
      <c r="F148" s="1">
        <v>0.75</v>
      </c>
      <c r="G148" s="3">
        <v>62</v>
      </c>
      <c r="H148" s="1">
        <v>1.4999999999999999E-2</v>
      </c>
      <c r="I148" s="1">
        <v>97</v>
      </c>
      <c r="J148" s="1">
        <v>3600.0479999999998</v>
      </c>
      <c r="K148" s="1">
        <v>3600</v>
      </c>
      <c r="L148" s="1">
        <v>137</v>
      </c>
      <c r="M148" s="1">
        <v>3600.1869999999999</v>
      </c>
      <c r="N148" s="1">
        <v>3600</v>
      </c>
      <c r="O148" s="1">
        <v>93</v>
      </c>
      <c r="P148" s="1">
        <v>0</v>
      </c>
      <c r="Q148" s="1">
        <v>160</v>
      </c>
      <c r="R148" s="1">
        <v>0.02</v>
      </c>
      <c r="S148" s="1">
        <v>1800</v>
      </c>
      <c r="T148" s="1">
        <f t="shared" si="26"/>
        <v>160</v>
      </c>
      <c r="U148" s="1">
        <f t="shared" si="27"/>
        <v>137</v>
      </c>
      <c r="V148">
        <f t="shared" si="20"/>
        <v>72.043010752688176</v>
      </c>
      <c r="W148">
        <f t="shared" si="21"/>
        <v>64.948453608247419</v>
      </c>
      <c r="X148">
        <f t="shared" si="22"/>
        <v>16.788321167883211</v>
      </c>
      <c r="Y148">
        <f t="shared" si="28"/>
        <v>16.788321167883211</v>
      </c>
      <c r="Z148">
        <f t="shared" si="23"/>
        <v>1</v>
      </c>
      <c r="AA148">
        <f t="shared" si="24"/>
        <v>1</v>
      </c>
      <c r="AB148">
        <f t="shared" si="25"/>
        <v>1</v>
      </c>
      <c r="AC148">
        <f t="shared" si="29"/>
        <v>1</v>
      </c>
    </row>
    <row r="149" spans="1:29" x14ac:dyDescent="0.2">
      <c r="A149" s="1" t="s">
        <v>153</v>
      </c>
      <c r="B149" s="1">
        <v>60</v>
      </c>
      <c r="C149" s="1">
        <v>6</v>
      </c>
      <c r="D149" s="1">
        <v>1.8</v>
      </c>
      <c r="E149" s="1">
        <v>0.5</v>
      </c>
      <c r="F149" s="1">
        <v>0.25</v>
      </c>
      <c r="G149" s="3">
        <v>76</v>
      </c>
      <c r="H149" s="1">
        <v>3.1E-2</v>
      </c>
      <c r="I149" s="1">
        <v>100</v>
      </c>
      <c r="J149" s="1">
        <v>3600.0160000000001</v>
      </c>
      <c r="K149" s="1">
        <v>3600</v>
      </c>
      <c r="L149" s="1">
        <v>192</v>
      </c>
      <c r="M149" s="1">
        <v>3600.038</v>
      </c>
      <c r="N149" s="1">
        <v>3600</v>
      </c>
      <c r="O149" s="1">
        <v>100</v>
      </c>
      <c r="P149" s="1">
        <v>0</v>
      </c>
      <c r="Q149" s="1">
        <v>220</v>
      </c>
      <c r="R149" s="1">
        <v>0.52</v>
      </c>
      <c r="S149" s="1">
        <v>1800</v>
      </c>
      <c r="T149" s="1">
        <f t="shared" si="26"/>
        <v>220</v>
      </c>
      <c r="U149" s="1">
        <f t="shared" si="27"/>
        <v>192</v>
      </c>
      <c r="V149">
        <f t="shared" si="20"/>
        <v>120</v>
      </c>
      <c r="W149">
        <f t="shared" si="21"/>
        <v>120</v>
      </c>
      <c r="X149">
        <f t="shared" si="22"/>
        <v>14.583333333333334</v>
      </c>
      <c r="Y149">
        <f t="shared" si="28"/>
        <v>14.583333333333334</v>
      </c>
      <c r="Z149">
        <f t="shared" si="23"/>
        <v>1</v>
      </c>
      <c r="AA149">
        <f t="shared" si="24"/>
        <v>1</v>
      </c>
      <c r="AB149">
        <f t="shared" si="25"/>
        <v>1</v>
      </c>
      <c r="AC149">
        <f t="shared" si="29"/>
        <v>1</v>
      </c>
    </row>
    <row r="150" spans="1:29" x14ac:dyDescent="0.2">
      <c r="A150" s="1" t="s">
        <v>154</v>
      </c>
      <c r="B150" s="1">
        <v>60</v>
      </c>
      <c r="C150" s="1">
        <v>6</v>
      </c>
      <c r="D150" s="1">
        <v>1.8</v>
      </c>
      <c r="E150" s="1">
        <v>0.5</v>
      </c>
      <c r="F150" s="1">
        <v>0.5</v>
      </c>
      <c r="G150" s="3">
        <v>65</v>
      </c>
      <c r="H150" s="1">
        <v>3.1E-2</v>
      </c>
      <c r="I150" s="1">
        <v>94</v>
      </c>
      <c r="J150" s="1">
        <v>3600.0239999999999</v>
      </c>
      <c r="K150" s="1">
        <v>3600</v>
      </c>
      <c r="L150" s="1">
        <v>217</v>
      </c>
      <c r="M150" s="1">
        <v>3600.1869999999999</v>
      </c>
      <c r="N150" s="1">
        <v>3600</v>
      </c>
      <c r="O150" s="1">
        <v>94</v>
      </c>
      <c r="P150" s="1">
        <v>0</v>
      </c>
      <c r="Q150" s="1">
        <v>260</v>
      </c>
      <c r="R150" s="1">
        <v>1.37</v>
      </c>
      <c r="S150" s="1">
        <v>1800</v>
      </c>
      <c r="T150" s="1">
        <f t="shared" si="26"/>
        <v>260</v>
      </c>
      <c r="U150" s="1">
        <f t="shared" si="27"/>
        <v>217</v>
      </c>
      <c r="V150">
        <f t="shared" si="20"/>
        <v>176.59574468085106</v>
      </c>
      <c r="W150">
        <f t="shared" si="21"/>
        <v>176.59574468085106</v>
      </c>
      <c r="X150">
        <f t="shared" si="22"/>
        <v>19.815668202764979</v>
      </c>
      <c r="Y150">
        <f t="shared" si="28"/>
        <v>19.815668202764979</v>
      </c>
      <c r="Z150">
        <f t="shared" si="23"/>
        <v>1</v>
      </c>
      <c r="AA150">
        <f t="shared" si="24"/>
        <v>1</v>
      </c>
      <c r="AB150">
        <f t="shared" si="25"/>
        <v>1</v>
      </c>
      <c r="AC150">
        <f t="shared" si="29"/>
        <v>1</v>
      </c>
    </row>
    <row r="151" spans="1:29" x14ac:dyDescent="0.2">
      <c r="A151" s="1" t="s">
        <v>155</v>
      </c>
      <c r="B151" s="1">
        <v>60</v>
      </c>
      <c r="C151" s="1">
        <v>6</v>
      </c>
      <c r="D151" s="1">
        <v>1.8</v>
      </c>
      <c r="E151" s="1">
        <v>0.5</v>
      </c>
      <c r="F151" s="1">
        <v>0.75</v>
      </c>
      <c r="G151" s="3">
        <v>83</v>
      </c>
      <c r="H151" s="1">
        <v>2.8000000000000001E-2</v>
      </c>
      <c r="I151" s="1">
        <v>135</v>
      </c>
      <c r="J151" s="1">
        <v>3600.029</v>
      </c>
      <c r="K151" s="1">
        <v>3600</v>
      </c>
      <c r="L151" s="1">
        <v>228</v>
      </c>
      <c r="M151" s="1">
        <v>3600.587</v>
      </c>
      <c r="N151" s="1">
        <v>3600</v>
      </c>
      <c r="O151" s="1">
        <v>135</v>
      </c>
      <c r="P151" s="1">
        <v>0</v>
      </c>
      <c r="Q151" s="1">
        <v>305</v>
      </c>
      <c r="R151" s="1">
        <v>1.28</v>
      </c>
      <c r="S151" s="1">
        <v>1800</v>
      </c>
      <c r="T151" s="1">
        <f t="shared" si="26"/>
        <v>305</v>
      </c>
      <c r="U151" s="1">
        <f t="shared" si="27"/>
        <v>228</v>
      </c>
      <c r="V151">
        <f t="shared" si="20"/>
        <v>125.92592592592592</v>
      </c>
      <c r="W151">
        <f t="shared" si="21"/>
        <v>125.92592592592592</v>
      </c>
      <c r="X151">
        <f t="shared" si="22"/>
        <v>33.771929824561404</v>
      </c>
      <c r="Y151">
        <f t="shared" si="28"/>
        <v>33.771929824561404</v>
      </c>
      <c r="Z151">
        <f t="shared" si="23"/>
        <v>1</v>
      </c>
      <c r="AA151">
        <f t="shared" si="24"/>
        <v>1</v>
      </c>
      <c r="AB151">
        <f t="shared" si="25"/>
        <v>1</v>
      </c>
      <c r="AC151">
        <f t="shared" si="29"/>
        <v>1</v>
      </c>
    </row>
    <row r="152" spans="1:29" x14ac:dyDescent="0.2">
      <c r="A152" s="1" t="s">
        <v>156</v>
      </c>
      <c r="B152" s="1">
        <v>60</v>
      </c>
      <c r="C152" s="1">
        <v>6</v>
      </c>
      <c r="D152" s="1">
        <v>1.8</v>
      </c>
      <c r="E152" s="1">
        <v>0.75</v>
      </c>
      <c r="F152" s="1">
        <v>0.25</v>
      </c>
      <c r="G152" s="3">
        <v>72</v>
      </c>
      <c r="H152" s="1">
        <v>6.4000000000000001E-2</v>
      </c>
      <c r="I152" s="1">
        <v>89</v>
      </c>
      <c r="J152" s="1">
        <v>3600.0219999999999</v>
      </c>
      <c r="K152" s="1">
        <v>3600</v>
      </c>
      <c r="L152" s="1">
        <v>279</v>
      </c>
      <c r="M152" s="1">
        <v>3600.7359999999999</v>
      </c>
      <c r="N152" s="1">
        <v>3600</v>
      </c>
      <c r="O152" s="1">
        <v>89</v>
      </c>
      <c r="P152" s="1">
        <v>0</v>
      </c>
      <c r="Q152" s="1">
        <v>324</v>
      </c>
      <c r="R152" s="1">
        <v>18.420000000000002</v>
      </c>
      <c r="S152" s="1">
        <v>1800</v>
      </c>
      <c r="T152" s="1">
        <f t="shared" si="26"/>
        <v>324</v>
      </c>
      <c r="U152" s="1">
        <f t="shared" si="27"/>
        <v>279</v>
      </c>
      <c r="V152">
        <f t="shared" si="20"/>
        <v>264.04494382022472</v>
      </c>
      <c r="W152">
        <f t="shared" si="21"/>
        <v>264.04494382022472</v>
      </c>
      <c r="X152">
        <f t="shared" si="22"/>
        <v>16.129032258064516</v>
      </c>
      <c r="Y152">
        <f t="shared" si="28"/>
        <v>16.129032258064516</v>
      </c>
      <c r="Z152">
        <f t="shared" si="23"/>
        <v>1</v>
      </c>
      <c r="AA152">
        <f t="shared" si="24"/>
        <v>1</v>
      </c>
      <c r="AB152">
        <f t="shared" si="25"/>
        <v>1</v>
      </c>
      <c r="AC152">
        <f t="shared" si="29"/>
        <v>1</v>
      </c>
    </row>
    <row r="153" spans="1:29" x14ac:dyDescent="0.2">
      <c r="A153" s="1" t="s">
        <v>157</v>
      </c>
      <c r="B153" s="1">
        <v>60</v>
      </c>
      <c r="C153" s="1">
        <v>6</v>
      </c>
      <c r="D153" s="1">
        <v>1.8</v>
      </c>
      <c r="E153" s="1">
        <v>0.75</v>
      </c>
      <c r="F153" s="1">
        <v>0.5</v>
      </c>
      <c r="G153" s="3">
        <v>67</v>
      </c>
      <c r="H153" s="1">
        <v>6.3E-2</v>
      </c>
      <c r="I153" s="1">
        <v>103</v>
      </c>
      <c r="J153" s="1">
        <v>3600.0219999999999</v>
      </c>
      <c r="K153" s="1">
        <v>3600</v>
      </c>
      <c r="L153" s="1">
        <v>262</v>
      </c>
      <c r="M153" s="1">
        <v>3600.8389999999999</v>
      </c>
      <c r="N153" s="1">
        <v>3600</v>
      </c>
      <c r="O153" s="1">
        <v>103</v>
      </c>
      <c r="P153" s="1">
        <v>0</v>
      </c>
      <c r="Q153" s="1">
        <v>330</v>
      </c>
      <c r="R153" s="1">
        <v>12.04</v>
      </c>
      <c r="S153" s="1">
        <v>1800</v>
      </c>
      <c r="T153" s="1">
        <f t="shared" si="26"/>
        <v>330</v>
      </c>
      <c r="U153" s="1">
        <f t="shared" si="27"/>
        <v>262</v>
      </c>
      <c r="V153">
        <f t="shared" ref="V153:V216" si="30">(Q153-O153)/O153*100</f>
        <v>220.38834951456309</v>
      </c>
      <c r="W153">
        <f t="shared" ref="W153:W216" si="31">(Q153-I153)/I153*100</f>
        <v>220.38834951456309</v>
      </c>
      <c r="X153">
        <f t="shared" ref="X153:X216" si="32">(Q153-L153)/L153*100</f>
        <v>25.954198473282442</v>
      </c>
      <c r="Y153">
        <f t="shared" si="28"/>
        <v>25.954198473282442</v>
      </c>
      <c r="Z153">
        <f t="shared" ref="Z153:Z216" si="33">IF(Q153&gt;=O153,1,0)</f>
        <v>1</v>
      </c>
      <c r="AA153">
        <f t="shared" ref="AA153:AA216" si="34">IF(Q153&gt;=I153,1,0)</f>
        <v>1</v>
      </c>
      <c r="AB153">
        <f t="shared" ref="AB153:AB216" si="35">IF(Q153&gt;=L153,1,0)</f>
        <v>1</v>
      </c>
      <c r="AC153">
        <f t="shared" si="29"/>
        <v>1</v>
      </c>
    </row>
    <row r="154" spans="1:29" x14ac:dyDescent="0.2">
      <c r="A154" s="1" t="s">
        <v>158</v>
      </c>
      <c r="B154" s="1">
        <v>60</v>
      </c>
      <c r="C154" s="1">
        <v>6</v>
      </c>
      <c r="D154" s="1">
        <v>1.8</v>
      </c>
      <c r="E154" s="1">
        <v>0.75</v>
      </c>
      <c r="F154" s="1">
        <v>0.75</v>
      </c>
      <c r="G154" s="3">
        <v>68</v>
      </c>
      <c r="H154" s="1">
        <v>6.2E-2</v>
      </c>
      <c r="I154" s="1">
        <v>121</v>
      </c>
      <c r="J154" s="1">
        <v>3600.029</v>
      </c>
      <c r="K154" s="1">
        <v>3600</v>
      </c>
      <c r="L154" s="1">
        <v>295</v>
      </c>
      <c r="M154" s="1">
        <v>3600.0830000000001</v>
      </c>
      <c r="N154" s="1">
        <v>3600</v>
      </c>
      <c r="O154" s="1">
        <v>121</v>
      </c>
      <c r="P154" s="1">
        <v>0</v>
      </c>
      <c r="Q154" s="1">
        <v>382</v>
      </c>
      <c r="R154" s="1">
        <v>23.51</v>
      </c>
      <c r="S154" s="1">
        <v>1800</v>
      </c>
      <c r="T154" s="1">
        <f t="shared" si="26"/>
        <v>382</v>
      </c>
      <c r="U154" s="1">
        <f t="shared" si="27"/>
        <v>295</v>
      </c>
      <c r="V154">
        <f t="shared" si="30"/>
        <v>215.70247933884298</v>
      </c>
      <c r="W154">
        <f t="shared" si="31"/>
        <v>215.70247933884298</v>
      </c>
      <c r="X154">
        <f t="shared" si="32"/>
        <v>29.491525423728817</v>
      </c>
      <c r="Y154">
        <f t="shared" si="28"/>
        <v>29.491525423728817</v>
      </c>
      <c r="Z154">
        <f t="shared" si="33"/>
        <v>1</v>
      </c>
      <c r="AA154">
        <f t="shared" si="34"/>
        <v>1</v>
      </c>
      <c r="AB154">
        <f t="shared" si="35"/>
        <v>1</v>
      </c>
      <c r="AC154">
        <f t="shared" si="29"/>
        <v>1</v>
      </c>
    </row>
    <row r="155" spans="1:29" x14ac:dyDescent="0.2">
      <c r="A155" s="1" t="s">
        <v>159</v>
      </c>
      <c r="B155" s="1">
        <v>60</v>
      </c>
      <c r="C155" s="1">
        <v>6</v>
      </c>
      <c r="D155" s="1">
        <v>2.1</v>
      </c>
      <c r="E155" s="1">
        <v>0.25</v>
      </c>
      <c r="F155" s="1">
        <v>0.25</v>
      </c>
      <c r="G155" s="3">
        <v>81</v>
      </c>
      <c r="H155" s="1">
        <v>1.7000000000000001E-2</v>
      </c>
      <c r="I155" s="1">
        <v>103</v>
      </c>
      <c r="J155" s="1">
        <v>3600.0129999999999</v>
      </c>
      <c r="K155" s="1">
        <v>3600</v>
      </c>
      <c r="L155" s="1">
        <v>116</v>
      </c>
      <c r="M155" s="1">
        <v>3600.1129999999998</v>
      </c>
      <c r="N155" s="1">
        <v>3600</v>
      </c>
      <c r="O155" s="1">
        <v>90</v>
      </c>
      <c r="P155" s="1">
        <v>0</v>
      </c>
      <c r="Q155" s="1">
        <v>112</v>
      </c>
      <c r="R155" s="1">
        <v>0</v>
      </c>
      <c r="S155" s="1">
        <v>1800</v>
      </c>
      <c r="T155" s="1">
        <f t="shared" si="26"/>
        <v>116</v>
      </c>
      <c r="U155" s="1">
        <f t="shared" si="27"/>
        <v>116</v>
      </c>
      <c r="V155">
        <f t="shared" si="30"/>
        <v>24.444444444444443</v>
      </c>
      <c r="W155">
        <f t="shared" si="31"/>
        <v>8.7378640776699026</v>
      </c>
      <c r="X155">
        <f t="shared" si="32"/>
        <v>-3.4482758620689653</v>
      </c>
      <c r="Y155">
        <f t="shared" si="28"/>
        <v>-3.4482758620689653</v>
      </c>
      <c r="Z155">
        <f t="shared" si="33"/>
        <v>1</v>
      </c>
      <c r="AA155">
        <f t="shared" si="34"/>
        <v>1</v>
      </c>
      <c r="AB155">
        <f t="shared" si="35"/>
        <v>0</v>
      </c>
      <c r="AC155">
        <f t="shared" si="29"/>
        <v>0</v>
      </c>
    </row>
    <row r="156" spans="1:29" x14ac:dyDescent="0.2">
      <c r="A156" s="1" t="s">
        <v>160</v>
      </c>
      <c r="B156" s="1">
        <v>60</v>
      </c>
      <c r="C156" s="1">
        <v>6</v>
      </c>
      <c r="D156" s="1">
        <v>2.1</v>
      </c>
      <c r="E156" s="1">
        <v>0.25</v>
      </c>
      <c r="F156" s="1">
        <v>0.5</v>
      </c>
      <c r="G156" s="3">
        <v>82</v>
      </c>
      <c r="H156" s="1">
        <v>1.4999999999999999E-2</v>
      </c>
      <c r="I156" s="1">
        <v>103</v>
      </c>
      <c r="J156" s="1">
        <v>3600.0189999999998</v>
      </c>
      <c r="K156" s="1">
        <v>3600</v>
      </c>
      <c r="L156" s="1">
        <v>128</v>
      </c>
      <c r="M156" s="1">
        <v>3600.163</v>
      </c>
      <c r="N156" s="1">
        <v>3600</v>
      </c>
      <c r="O156" s="1">
        <v>101</v>
      </c>
      <c r="P156" s="1">
        <v>0</v>
      </c>
      <c r="Q156" s="1">
        <v>140</v>
      </c>
      <c r="R156" s="1">
        <v>0</v>
      </c>
      <c r="S156" s="1">
        <v>1800</v>
      </c>
      <c r="T156" s="1">
        <f t="shared" si="26"/>
        <v>140</v>
      </c>
      <c r="U156" s="1">
        <f t="shared" si="27"/>
        <v>128</v>
      </c>
      <c r="V156">
        <f t="shared" si="30"/>
        <v>38.613861386138616</v>
      </c>
      <c r="W156">
        <f t="shared" si="31"/>
        <v>35.922330097087382</v>
      </c>
      <c r="X156">
        <f t="shared" si="32"/>
        <v>9.375</v>
      </c>
      <c r="Y156">
        <f t="shared" si="28"/>
        <v>9.375</v>
      </c>
      <c r="Z156">
        <f t="shared" si="33"/>
        <v>1</v>
      </c>
      <c r="AA156">
        <f t="shared" si="34"/>
        <v>1</v>
      </c>
      <c r="AB156">
        <f t="shared" si="35"/>
        <v>1</v>
      </c>
      <c r="AC156">
        <f t="shared" si="29"/>
        <v>1</v>
      </c>
    </row>
    <row r="157" spans="1:29" x14ac:dyDescent="0.2">
      <c r="A157" s="1" t="s">
        <v>161</v>
      </c>
      <c r="B157" s="1">
        <v>60</v>
      </c>
      <c r="C157" s="1">
        <v>6</v>
      </c>
      <c r="D157" s="1">
        <v>2.1</v>
      </c>
      <c r="E157" s="1">
        <v>0.25</v>
      </c>
      <c r="F157" s="1">
        <v>0.75</v>
      </c>
      <c r="G157" s="3">
        <v>83</v>
      </c>
      <c r="H157" s="1">
        <v>1.2999999999999999E-2</v>
      </c>
      <c r="I157" s="1">
        <v>104</v>
      </c>
      <c r="J157" s="1">
        <v>3600.0149999999999</v>
      </c>
      <c r="K157" s="1">
        <v>3600</v>
      </c>
      <c r="L157" s="1">
        <v>139</v>
      </c>
      <c r="M157" s="1">
        <v>3600.0830000000001</v>
      </c>
      <c r="N157" s="1">
        <v>3600</v>
      </c>
      <c r="O157" s="1">
        <v>102</v>
      </c>
      <c r="P157" s="1">
        <v>0</v>
      </c>
      <c r="Q157" s="1">
        <v>149</v>
      </c>
      <c r="R157" s="1">
        <v>0.01</v>
      </c>
      <c r="S157" s="1">
        <v>1800</v>
      </c>
      <c r="T157" s="1">
        <f t="shared" si="26"/>
        <v>149</v>
      </c>
      <c r="U157" s="1">
        <f t="shared" si="27"/>
        <v>139</v>
      </c>
      <c r="V157">
        <f t="shared" si="30"/>
        <v>46.078431372549019</v>
      </c>
      <c r="W157">
        <f t="shared" si="31"/>
        <v>43.269230769230774</v>
      </c>
      <c r="X157">
        <f t="shared" si="32"/>
        <v>7.1942446043165464</v>
      </c>
      <c r="Y157">
        <f t="shared" si="28"/>
        <v>7.1942446043165464</v>
      </c>
      <c r="Z157">
        <f t="shared" si="33"/>
        <v>1</v>
      </c>
      <c r="AA157">
        <f t="shared" si="34"/>
        <v>1</v>
      </c>
      <c r="AB157">
        <f t="shared" si="35"/>
        <v>1</v>
      </c>
      <c r="AC157">
        <f t="shared" si="29"/>
        <v>1</v>
      </c>
    </row>
    <row r="158" spans="1:29" x14ac:dyDescent="0.2">
      <c r="A158" s="1" t="s">
        <v>162</v>
      </c>
      <c r="B158" s="1">
        <v>60</v>
      </c>
      <c r="C158" s="1">
        <v>6</v>
      </c>
      <c r="D158" s="1">
        <v>2.1</v>
      </c>
      <c r="E158" s="1">
        <v>0.5</v>
      </c>
      <c r="F158" s="1">
        <v>0.25</v>
      </c>
      <c r="G158" s="3">
        <v>73</v>
      </c>
      <c r="H158" s="1">
        <v>2.5000000000000001E-2</v>
      </c>
      <c r="I158" s="1">
        <v>95</v>
      </c>
      <c r="J158" s="1">
        <v>3600.018</v>
      </c>
      <c r="K158" s="1">
        <v>3600</v>
      </c>
      <c r="L158" s="1">
        <v>180</v>
      </c>
      <c r="M158" s="1">
        <v>3600.1880000000001</v>
      </c>
      <c r="N158" s="1">
        <v>3600</v>
      </c>
      <c r="O158" s="1">
        <v>95</v>
      </c>
      <c r="P158" s="1">
        <v>0</v>
      </c>
      <c r="Q158" s="1">
        <v>212</v>
      </c>
      <c r="R158" s="1">
        <v>0.02</v>
      </c>
      <c r="S158" s="1">
        <v>1800</v>
      </c>
      <c r="T158" s="1">
        <f t="shared" si="26"/>
        <v>212</v>
      </c>
      <c r="U158" s="1">
        <f t="shared" si="27"/>
        <v>180</v>
      </c>
      <c r="V158">
        <f t="shared" si="30"/>
        <v>123.15789473684211</v>
      </c>
      <c r="W158">
        <f t="shared" si="31"/>
        <v>123.15789473684211</v>
      </c>
      <c r="X158">
        <f t="shared" si="32"/>
        <v>17.777777777777779</v>
      </c>
      <c r="Y158">
        <f t="shared" si="28"/>
        <v>17.777777777777779</v>
      </c>
      <c r="Z158">
        <f t="shared" si="33"/>
        <v>1</v>
      </c>
      <c r="AA158">
        <f t="shared" si="34"/>
        <v>1</v>
      </c>
      <c r="AB158">
        <f t="shared" si="35"/>
        <v>1</v>
      </c>
      <c r="AC158">
        <f t="shared" si="29"/>
        <v>1</v>
      </c>
    </row>
    <row r="159" spans="1:29" x14ac:dyDescent="0.2">
      <c r="A159" s="1" t="s">
        <v>163</v>
      </c>
      <c r="B159" s="1">
        <v>60</v>
      </c>
      <c r="C159" s="1">
        <v>6</v>
      </c>
      <c r="D159" s="1">
        <v>2.1</v>
      </c>
      <c r="E159" s="1">
        <v>0.5</v>
      </c>
      <c r="F159" s="1">
        <v>0.5</v>
      </c>
      <c r="G159" s="3">
        <v>70</v>
      </c>
      <c r="H159" s="1">
        <v>3.1E-2</v>
      </c>
      <c r="I159" s="1">
        <v>97</v>
      </c>
      <c r="J159" s="1">
        <v>3600.018</v>
      </c>
      <c r="K159" s="1">
        <v>3600</v>
      </c>
      <c r="L159" s="1">
        <v>195</v>
      </c>
      <c r="M159" s="1">
        <v>3600.337</v>
      </c>
      <c r="N159" s="1">
        <v>3600</v>
      </c>
      <c r="O159" s="1">
        <v>96</v>
      </c>
      <c r="P159" s="1">
        <v>0</v>
      </c>
      <c r="Q159" s="1">
        <v>245</v>
      </c>
      <c r="R159" s="1">
        <v>0.06</v>
      </c>
      <c r="S159" s="1">
        <v>1800</v>
      </c>
      <c r="T159" s="1">
        <f t="shared" si="26"/>
        <v>245</v>
      </c>
      <c r="U159" s="1">
        <f t="shared" si="27"/>
        <v>195</v>
      </c>
      <c r="V159">
        <f t="shared" si="30"/>
        <v>155.20833333333331</v>
      </c>
      <c r="W159">
        <f t="shared" si="31"/>
        <v>152.57731958762886</v>
      </c>
      <c r="X159">
        <f t="shared" si="32"/>
        <v>25.641025641025639</v>
      </c>
      <c r="Y159">
        <f t="shared" si="28"/>
        <v>25.641025641025639</v>
      </c>
      <c r="Z159">
        <f t="shared" si="33"/>
        <v>1</v>
      </c>
      <c r="AA159">
        <f t="shared" si="34"/>
        <v>1</v>
      </c>
      <c r="AB159">
        <f t="shared" si="35"/>
        <v>1</v>
      </c>
      <c r="AC159">
        <f t="shared" si="29"/>
        <v>1</v>
      </c>
    </row>
    <row r="160" spans="1:29" x14ac:dyDescent="0.2">
      <c r="A160" s="1" t="s">
        <v>164</v>
      </c>
      <c r="B160" s="1">
        <v>60</v>
      </c>
      <c r="C160" s="1">
        <v>6</v>
      </c>
      <c r="D160" s="1">
        <v>2.1</v>
      </c>
      <c r="E160" s="1">
        <v>0.5</v>
      </c>
      <c r="F160" s="1">
        <v>0.75</v>
      </c>
      <c r="G160" s="3">
        <v>74</v>
      </c>
      <c r="H160" s="1">
        <v>2.5999999999999999E-2</v>
      </c>
      <c r="I160" s="1">
        <v>117</v>
      </c>
      <c r="J160" s="1">
        <v>3600.0219999999999</v>
      </c>
      <c r="K160" s="1">
        <v>3600</v>
      </c>
      <c r="L160" s="1">
        <v>225</v>
      </c>
      <c r="M160" s="1">
        <v>3600.1979999999999</v>
      </c>
      <c r="N160" s="1">
        <v>3600</v>
      </c>
      <c r="O160" s="1">
        <v>117</v>
      </c>
      <c r="P160" s="1">
        <v>0</v>
      </c>
      <c r="Q160" s="1">
        <v>291</v>
      </c>
      <c r="R160" s="1">
        <v>0.03</v>
      </c>
      <c r="S160" s="1">
        <v>1800</v>
      </c>
      <c r="T160" s="1">
        <f t="shared" si="26"/>
        <v>291</v>
      </c>
      <c r="U160" s="1">
        <f t="shared" si="27"/>
        <v>225</v>
      </c>
      <c r="V160">
        <f t="shared" si="30"/>
        <v>148.71794871794873</v>
      </c>
      <c r="W160">
        <f t="shared" si="31"/>
        <v>148.71794871794873</v>
      </c>
      <c r="X160">
        <f t="shared" si="32"/>
        <v>29.333333333333332</v>
      </c>
      <c r="Y160">
        <f t="shared" si="28"/>
        <v>29.333333333333332</v>
      </c>
      <c r="Z160">
        <f t="shared" si="33"/>
        <v>1</v>
      </c>
      <c r="AA160">
        <f t="shared" si="34"/>
        <v>1</v>
      </c>
      <c r="AB160">
        <f t="shared" si="35"/>
        <v>1</v>
      </c>
      <c r="AC160">
        <f t="shared" si="29"/>
        <v>1</v>
      </c>
    </row>
    <row r="161" spans="1:29" x14ac:dyDescent="0.2">
      <c r="A161" s="1" t="s">
        <v>165</v>
      </c>
      <c r="B161" s="1">
        <v>60</v>
      </c>
      <c r="C161" s="1">
        <v>6</v>
      </c>
      <c r="D161" s="1">
        <v>2.1</v>
      </c>
      <c r="E161" s="1">
        <v>0.75</v>
      </c>
      <c r="F161" s="1">
        <v>0.25</v>
      </c>
      <c r="G161" s="3">
        <v>69</v>
      </c>
      <c r="H161" s="1">
        <v>6.2E-2</v>
      </c>
      <c r="I161" s="1">
        <v>92</v>
      </c>
      <c r="J161" s="1">
        <v>3600.0129999999999</v>
      </c>
      <c r="K161" s="1">
        <v>3600</v>
      </c>
      <c r="L161" s="1">
        <v>275</v>
      </c>
      <c r="M161" s="1">
        <v>3600.1750000000002</v>
      </c>
      <c r="N161" s="1">
        <v>3600</v>
      </c>
      <c r="O161" s="1">
        <v>92</v>
      </c>
      <c r="P161" s="1">
        <v>0</v>
      </c>
      <c r="Q161" s="1">
        <v>323</v>
      </c>
      <c r="R161" s="1">
        <v>0.93</v>
      </c>
      <c r="S161" s="1">
        <v>1800</v>
      </c>
      <c r="T161" s="1">
        <f t="shared" si="26"/>
        <v>323</v>
      </c>
      <c r="U161" s="1">
        <f t="shared" si="27"/>
        <v>275</v>
      </c>
      <c r="V161">
        <f t="shared" si="30"/>
        <v>251.08695652173913</v>
      </c>
      <c r="W161">
        <f t="shared" si="31"/>
        <v>251.08695652173913</v>
      </c>
      <c r="X161">
        <f t="shared" si="32"/>
        <v>17.454545454545457</v>
      </c>
      <c r="Y161">
        <f t="shared" si="28"/>
        <v>17.454545454545457</v>
      </c>
      <c r="Z161">
        <f t="shared" si="33"/>
        <v>1</v>
      </c>
      <c r="AA161">
        <f t="shared" si="34"/>
        <v>1</v>
      </c>
      <c r="AB161">
        <f t="shared" si="35"/>
        <v>1</v>
      </c>
      <c r="AC161">
        <f t="shared" si="29"/>
        <v>1</v>
      </c>
    </row>
    <row r="162" spans="1:29" x14ac:dyDescent="0.2">
      <c r="A162" s="1" t="s">
        <v>166</v>
      </c>
      <c r="B162" s="1">
        <v>60</v>
      </c>
      <c r="C162" s="1">
        <v>6</v>
      </c>
      <c r="D162" s="1">
        <v>2.1</v>
      </c>
      <c r="E162" s="1">
        <v>0.75</v>
      </c>
      <c r="F162" s="1">
        <v>0.5</v>
      </c>
      <c r="G162" s="3">
        <v>87</v>
      </c>
      <c r="H162" s="1">
        <v>5.8000000000000003E-2</v>
      </c>
      <c r="I162" s="1">
        <v>120</v>
      </c>
      <c r="J162" s="1">
        <v>3600.0140000000001</v>
      </c>
      <c r="K162" s="1">
        <v>3600</v>
      </c>
      <c r="L162" s="1">
        <v>278</v>
      </c>
      <c r="M162" s="1">
        <v>3600.962</v>
      </c>
      <c r="N162" s="1">
        <v>3600</v>
      </c>
      <c r="O162" s="1">
        <v>120</v>
      </c>
      <c r="P162" s="1">
        <v>0</v>
      </c>
      <c r="Q162" s="1">
        <v>348</v>
      </c>
      <c r="R162" s="1">
        <v>1.52</v>
      </c>
      <c r="S162" s="1">
        <v>1800</v>
      </c>
      <c r="T162" s="1">
        <f t="shared" si="26"/>
        <v>348</v>
      </c>
      <c r="U162" s="1">
        <f t="shared" si="27"/>
        <v>278</v>
      </c>
      <c r="V162">
        <f t="shared" si="30"/>
        <v>190</v>
      </c>
      <c r="W162">
        <f t="shared" si="31"/>
        <v>190</v>
      </c>
      <c r="X162">
        <f t="shared" si="32"/>
        <v>25.179856115107913</v>
      </c>
      <c r="Y162">
        <f t="shared" si="28"/>
        <v>25.179856115107913</v>
      </c>
      <c r="Z162">
        <f t="shared" si="33"/>
        <v>1</v>
      </c>
      <c r="AA162">
        <f t="shared" si="34"/>
        <v>1</v>
      </c>
      <c r="AB162">
        <f t="shared" si="35"/>
        <v>1</v>
      </c>
      <c r="AC162">
        <f t="shared" si="29"/>
        <v>1</v>
      </c>
    </row>
    <row r="163" spans="1:29" x14ac:dyDescent="0.2">
      <c r="A163" s="1" t="s">
        <v>167</v>
      </c>
      <c r="B163" s="1">
        <v>60</v>
      </c>
      <c r="C163" s="1">
        <v>6</v>
      </c>
      <c r="D163" s="1">
        <v>2.1</v>
      </c>
      <c r="E163" s="1">
        <v>0.75</v>
      </c>
      <c r="F163" s="1">
        <v>0.75</v>
      </c>
      <c r="G163" s="3">
        <v>76</v>
      </c>
      <c r="H163" s="1">
        <v>6.2E-2</v>
      </c>
      <c r="I163" s="1">
        <v>138</v>
      </c>
      <c r="J163" s="1">
        <v>3600.01</v>
      </c>
      <c r="K163" s="1">
        <v>3600</v>
      </c>
      <c r="L163" s="1">
        <v>248</v>
      </c>
      <c r="M163" s="1">
        <v>3600.4279999999999</v>
      </c>
      <c r="N163" s="1">
        <v>3600</v>
      </c>
      <c r="O163" s="1">
        <v>138</v>
      </c>
      <c r="P163" s="1">
        <v>0</v>
      </c>
      <c r="Q163" s="1">
        <v>338</v>
      </c>
      <c r="R163" s="1">
        <v>1.52</v>
      </c>
      <c r="S163" s="1">
        <v>1800</v>
      </c>
      <c r="T163" s="1">
        <f t="shared" si="26"/>
        <v>338</v>
      </c>
      <c r="U163" s="1">
        <f t="shared" si="27"/>
        <v>248</v>
      </c>
      <c r="V163">
        <f t="shared" si="30"/>
        <v>144.92753623188406</v>
      </c>
      <c r="W163">
        <f t="shared" si="31"/>
        <v>144.92753623188406</v>
      </c>
      <c r="X163">
        <f t="shared" si="32"/>
        <v>36.29032258064516</v>
      </c>
      <c r="Y163">
        <f t="shared" si="28"/>
        <v>36.29032258064516</v>
      </c>
      <c r="Z163">
        <f t="shared" si="33"/>
        <v>1</v>
      </c>
      <c r="AA163">
        <f t="shared" si="34"/>
        <v>1</v>
      </c>
      <c r="AB163">
        <f t="shared" si="35"/>
        <v>1</v>
      </c>
      <c r="AC163">
        <f t="shared" si="29"/>
        <v>1</v>
      </c>
    </row>
    <row r="164" spans="1:29" x14ac:dyDescent="0.2">
      <c r="A164" s="1" t="s">
        <v>168</v>
      </c>
      <c r="B164" s="1">
        <v>60</v>
      </c>
      <c r="C164" s="1">
        <v>8</v>
      </c>
      <c r="D164" s="1">
        <v>1.5</v>
      </c>
      <c r="E164" s="1">
        <v>0.25</v>
      </c>
      <c r="F164" s="1">
        <v>0.25</v>
      </c>
      <c r="G164" s="3">
        <v>67</v>
      </c>
      <c r="H164" s="1">
        <v>0.02</v>
      </c>
      <c r="I164" s="1">
        <v>79</v>
      </c>
      <c r="J164" s="1">
        <v>3600.0390000000002</v>
      </c>
      <c r="K164" s="1">
        <v>3600</v>
      </c>
      <c r="L164" s="1">
        <v>124</v>
      </c>
      <c r="M164" s="1">
        <v>3600.0619999999999</v>
      </c>
      <c r="N164" s="1">
        <v>3600</v>
      </c>
      <c r="O164" s="1">
        <v>79</v>
      </c>
      <c r="P164" s="1">
        <v>0</v>
      </c>
      <c r="Q164" s="1">
        <v>141</v>
      </c>
      <c r="R164" s="1">
        <v>0.01</v>
      </c>
      <c r="S164" s="1">
        <v>1800</v>
      </c>
      <c r="T164" s="1">
        <f t="shared" si="26"/>
        <v>141</v>
      </c>
      <c r="U164" s="1">
        <f t="shared" si="27"/>
        <v>124</v>
      </c>
      <c r="V164">
        <f t="shared" si="30"/>
        <v>78.48101265822784</v>
      </c>
      <c r="W164">
        <f t="shared" si="31"/>
        <v>78.48101265822784</v>
      </c>
      <c r="X164">
        <f t="shared" si="32"/>
        <v>13.709677419354838</v>
      </c>
      <c r="Y164">
        <f t="shared" si="28"/>
        <v>13.709677419354838</v>
      </c>
      <c r="Z164">
        <f t="shared" si="33"/>
        <v>1</v>
      </c>
      <c r="AA164">
        <f t="shared" si="34"/>
        <v>1</v>
      </c>
      <c r="AB164">
        <f t="shared" si="35"/>
        <v>1</v>
      </c>
      <c r="AC164">
        <f t="shared" si="29"/>
        <v>1</v>
      </c>
    </row>
    <row r="165" spans="1:29" x14ac:dyDescent="0.2">
      <c r="A165" s="1" t="s">
        <v>169</v>
      </c>
      <c r="B165" s="1">
        <v>60</v>
      </c>
      <c r="C165" s="1">
        <v>8</v>
      </c>
      <c r="D165" s="1">
        <v>1.5</v>
      </c>
      <c r="E165" s="1">
        <v>0.25</v>
      </c>
      <c r="F165" s="1">
        <v>0.5</v>
      </c>
      <c r="G165" s="3">
        <v>60</v>
      </c>
      <c r="H165" s="1">
        <v>1.7000000000000001E-2</v>
      </c>
      <c r="I165" s="1">
        <v>65</v>
      </c>
      <c r="J165" s="1">
        <v>3600.0320000000002</v>
      </c>
      <c r="K165" s="1">
        <v>3600</v>
      </c>
      <c r="L165" s="1">
        <v>141</v>
      </c>
      <c r="M165" s="1">
        <v>3600.0940000000001</v>
      </c>
      <c r="N165" s="1">
        <v>3600</v>
      </c>
      <c r="O165" s="1">
        <v>64</v>
      </c>
      <c r="P165" s="1">
        <v>0</v>
      </c>
      <c r="Q165" s="1">
        <v>153</v>
      </c>
      <c r="R165" s="1">
        <v>0.04</v>
      </c>
      <c r="S165" s="1">
        <v>1800</v>
      </c>
      <c r="T165" s="1">
        <f t="shared" si="26"/>
        <v>153</v>
      </c>
      <c r="U165" s="1">
        <f t="shared" si="27"/>
        <v>141</v>
      </c>
      <c r="V165">
        <f t="shared" si="30"/>
        <v>139.0625</v>
      </c>
      <c r="W165">
        <f t="shared" si="31"/>
        <v>135.38461538461539</v>
      </c>
      <c r="X165">
        <f t="shared" si="32"/>
        <v>8.5106382978723403</v>
      </c>
      <c r="Y165">
        <f t="shared" si="28"/>
        <v>8.5106382978723403</v>
      </c>
      <c r="Z165">
        <f t="shared" si="33"/>
        <v>1</v>
      </c>
      <c r="AA165">
        <f t="shared" si="34"/>
        <v>1</v>
      </c>
      <c r="AB165">
        <f t="shared" si="35"/>
        <v>1</v>
      </c>
      <c r="AC165">
        <f t="shared" si="29"/>
        <v>1</v>
      </c>
    </row>
    <row r="166" spans="1:29" x14ac:dyDescent="0.2">
      <c r="A166" s="1" t="s">
        <v>170</v>
      </c>
      <c r="B166" s="1">
        <v>60</v>
      </c>
      <c r="C166" s="1">
        <v>8</v>
      </c>
      <c r="D166" s="1">
        <v>1.5</v>
      </c>
      <c r="E166" s="1">
        <v>0.25</v>
      </c>
      <c r="F166" s="1">
        <v>0.75</v>
      </c>
      <c r="G166" s="3">
        <v>82</v>
      </c>
      <c r="H166" s="1">
        <v>1.7999999999999999E-2</v>
      </c>
      <c r="I166" s="1">
        <v>100</v>
      </c>
      <c r="J166" s="1">
        <v>3600.0210000000002</v>
      </c>
      <c r="K166" s="1">
        <v>3600</v>
      </c>
      <c r="L166" s="1">
        <v>127</v>
      </c>
      <c r="M166" s="1">
        <v>3600.0030000000002</v>
      </c>
      <c r="N166" s="1">
        <v>3600</v>
      </c>
      <c r="O166" s="1">
        <v>99</v>
      </c>
      <c r="P166" s="1">
        <v>0</v>
      </c>
      <c r="Q166" s="1">
        <v>151</v>
      </c>
      <c r="R166" s="1">
        <v>0.03</v>
      </c>
      <c r="S166" s="1">
        <v>1800</v>
      </c>
      <c r="T166" s="1">
        <f t="shared" si="26"/>
        <v>151</v>
      </c>
      <c r="U166" s="1">
        <f t="shared" si="27"/>
        <v>127</v>
      </c>
      <c r="V166">
        <f t="shared" si="30"/>
        <v>52.525252525252533</v>
      </c>
      <c r="W166">
        <f t="shared" si="31"/>
        <v>51</v>
      </c>
      <c r="X166">
        <f t="shared" si="32"/>
        <v>18.897637795275589</v>
      </c>
      <c r="Y166">
        <f t="shared" si="28"/>
        <v>18.897637795275589</v>
      </c>
      <c r="Z166">
        <f t="shared" si="33"/>
        <v>1</v>
      </c>
      <c r="AA166">
        <f t="shared" si="34"/>
        <v>1</v>
      </c>
      <c r="AB166">
        <f t="shared" si="35"/>
        <v>1</v>
      </c>
      <c r="AC166">
        <f t="shared" si="29"/>
        <v>1</v>
      </c>
    </row>
    <row r="167" spans="1:29" x14ac:dyDescent="0.2">
      <c r="A167" s="1" t="s">
        <v>171</v>
      </c>
      <c r="B167" s="1">
        <v>60</v>
      </c>
      <c r="C167" s="1">
        <v>8</v>
      </c>
      <c r="D167" s="1">
        <v>1.5</v>
      </c>
      <c r="E167" s="1">
        <v>0.5</v>
      </c>
      <c r="F167" s="1">
        <v>0.25</v>
      </c>
      <c r="G167" s="3">
        <v>61</v>
      </c>
      <c r="H167" s="1">
        <v>4.1000000000000002E-2</v>
      </c>
      <c r="I167" s="1">
        <v>73</v>
      </c>
      <c r="J167" s="1">
        <v>3600.0259999999998</v>
      </c>
      <c r="K167" s="1">
        <v>3600</v>
      </c>
      <c r="L167" s="1">
        <v>192</v>
      </c>
      <c r="M167" s="1">
        <v>3600.1030000000001</v>
      </c>
      <c r="N167" s="1">
        <v>3600</v>
      </c>
      <c r="O167" s="1">
        <v>73</v>
      </c>
      <c r="P167" s="1">
        <v>0</v>
      </c>
      <c r="Q167" s="1">
        <v>225</v>
      </c>
      <c r="R167" s="1">
        <v>20.9</v>
      </c>
      <c r="S167" s="1">
        <v>1800</v>
      </c>
      <c r="T167" s="1">
        <f t="shared" si="26"/>
        <v>225</v>
      </c>
      <c r="U167" s="1">
        <f t="shared" si="27"/>
        <v>192</v>
      </c>
      <c r="V167">
        <f t="shared" si="30"/>
        <v>208.21917808219177</v>
      </c>
      <c r="W167">
        <f t="shared" si="31"/>
        <v>208.21917808219177</v>
      </c>
      <c r="X167">
        <f t="shared" si="32"/>
        <v>17.1875</v>
      </c>
      <c r="Y167">
        <f t="shared" si="28"/>
        <v>17.1875</v>
      </c>
      <c r="Z167">
        <f t="shared" si="33"/>
        <v>1</v>
      </c>
      <c r="AA167">
        <f t="shared" si="34"/>
        <v>1</v>
      </c>
      <c r="AB167">
        <f t="shared" si="35"/>
        <v>1</v>
      </c>
      <c r="AC167">
        <f t="shared" si="29"/>
        <v>1</v>
      </c>
    </row>
    <row r="168" spans="1:29" x14ac:dyDescent="0.2">
      <c r="A168" s="1" t="s">
        <v>172</v>
      </c>
      <c r="B168" s="1">
        <v>60</v>
      </c>
      <c r="C168" s="1">
        <v>8</v>
      </c>
      <c r="D168" s="1">
        <v>1.5</v>
      </c>
      <c r="E168" s="1">
        <v>0.5</v>
      </c>
      <c r="F168" s="1">
        <v>0.5</v>
      </c>
      <c r="G168" s="3">
        <v>60</v>
      </c>
      <c r="H168" s="1">
        <v>4.7E-2</v>
      </c>
      <c r="I168" s="1">
        <v>87</v>
      </c>
      <c r="J168" s="1">
        <v>3600.0540000000001</v>
      </c>
      <c r="K168" s="1">
        <v>3600</v>
      </c>
      <c r="L168" s="1">
        <v>224</v>
      </c>
      <c r="M168" s="1">
        <v>3601.0859999999998</v>
      </c>
      <c r="N168" s="1">
        <v>3600</v>
      </c>
      <c r="O168" s="1">
        <v>87</v>
      </c>
      <c r="P168" s="1">
        <v>0</v>
      </c>
      <c r="Q168" s="1">
        <v>265</v>
      </c>
      <c r="R168" s="1">
        <v>33.71</v>
      </c>
      <c r="S168" s="1">
        <v>1800</v>
      </c>
      <c r="T168" s="1">
        <f t="shared" si="26"/>
        <v>265</v>
      </c>
      <c r="U168" s="1">
        <f t="shared" si="27"/>
        <v>224</v>
      </c>
      <c r="V168">
        <f t="shared" si="30"/>
        <v>204.59770114942529</v>
      </c>
      <c r="W168">
        <f t="shared" si="31"/>
        <v>204.59770114942529</v>
      </c>
      <c r="X168">
        <f t="shared" si="32"/>
        <v>18.303571428571427</v>
      </c>
      <c r="Y168">
        <f t="shared" si="28"/>
        <v>18.303571428571427</v>
      </c>
      <c r="Z168">
        <f t="shared" si="33"/>
        <v>1</v>
      </c>
      <c r="AA168">
        <f t="shared" si="34"/>
        <v>1</v>
      </c>
      <c r="AB168">
        <f t="shared" si="35"/>
        <v>1</v>
      </c>
      <c r="AC168">
        <f t="shared" si="29"/>
        <v>1</v>
      </c>
    </row>
    <row r="169" spans="1:29" x14ac:dyDescent="0.2">
      <c r="A169" s="1" t="s">
        <v>173</v>
      </c>
      <c r="B169" s="1">
        <v>60</v>
      </c>
      <c r="C169" s="1">
        <v>8</v>
      </c>
      <c r="D169" s="1">
        <v>1.5</v>
      </c>
      <c r="E169" s="1">
        <v>0.5</v>
      </c>
      <c r="F169" s="1">
        <v>0.75</v>
      </c>
      <c r="G169" s="3">
        <v>83</v>
      </c>
      <c r="H169" s="1">
        <v>4.7E-2</v>
      </c>
      <c r="I169" s="1">
        <v>130</v>
      </c>
      <c r="J169" s="1">
        <v>3600.0259999999998</v>
      </c>
      <c r="K169" s="1">
        <v>3600</v>
      </c>
      <c r="L169" s="1">
        <v>222</v>
      </c>
      <c r="M169" s="1">
        <v>3600.1</v>
      </c>
      <c r="N169" s="1">
        <v>3600</v>
      </c>
      <c r="O169" s="1">
        <v>130</v>
      </c>
      <c r="P169" s="1">
        <v>0</v>
      </c>
      <c r="Q169" s="1">
        <v>277</v>
      </c>
      <c r="R169" s="1">
        <v>4.5</v>
      </c>
      <c r="S169" s="1">
        <v>1800</v>
      </c>
      <c r="T169" s="1">
        <f t="shared" si="26"/>
        <v>277</v>
      </c>
      <c r="U169" s="1">
        <f t="shared" si="27"/>
        <v>222</v>
      </c>
      <c r="V169">
        <f t="shared" si="30"/>
        <v>113.07692307692308</v>
      </c>
      <c r="W169">
        <f t="shared" si="31"/>
        <v>113.07692307692308</v>
      </c>
      <c r="X169">
        <f t="shared" si="32"/>
        <v>24.774774774774773</v>
      </c>
      <c r="Y169">
        <f t="shared" si="28"/>
        <v>24.774774774774773</v>
      </c>
      <c r="Z169">
        <f t="shared" si="33"/>
        <v>1</v>
      </c>
      <c r="AA169">
        <f t="shared" si="34"/>
        <v>1</v>
      </c>
      <c r="AB169">
        <f t="shared" si="35"/>
        <v>1</v>
      </c>
      <c r="AC169">
        <f t="shared" si="29"/>
        <v>1</v>
      </c>
    </row>
    <row r="170" spans="1:29" x14ac:dyDescent="0.2">
      <c r="A170" s="1" t="s">
        <v>174</v>
      </c>
      <c r="B170" s="1">
        <v>60</v>
      </c>
      <c r="C170" s="1">
        <v>8</v>
      </c>
      <c r="D170" s="1">
        <v>1.5</v>
      </c>
      <c r="E170" s="1">
        <v>0.75</v>
      </c>
      <c r="F170" s="1">
        <v>0.25</v>
      </c>
      <c r="G170" s="3">
        <v>63</v>
      </c>
      <c r="H170" s="1">
        <v>9.2999999999999999E-2</v>
      </c>
      <c r="I170" s="1">
        <v>84</v>
      </c>
      <c r="J170" s="1">
        <v>3600.018</v>
      </c>
      <c r="K170" s="1">
        <v>3600</v>
      </c>
      <c r="L170" s="1">
        <v>265</v>
      </c>
      <c r="M170" s="1">
        <v>3601.049</v>
      </c>
      <c r="N170" s="1">
        <v>3600</v>
      </c>
      <c r="O170" s="1">
        <v>84</v>
      </c>
      <c r="P170" s="1">
        <v>0</v>
      </c>
      <c r="Q170" s="1">
        <v>312</v>
      </c>
      <c r="R170" s="1">
        <v>161.02000000000001</v>
      </c>
      <c r="S170" s="1">
        <v>1800</v>
      </c>
      <c r="T170" s="1">
        <f t="shared" si="26"/>
        <v>312</v>
      </c>
      <c r="U170" s="1">
        <f t="shared" si="27"/>
        <v>265</v>
      </c>
      <c r="V170">
        <f t="shared" si="30"/>
        <v>271.42857142857144</v>
      </c>
      <c r="W170">
        <f t="shared" si="31"/>
        <v>271.42857142857144</v>
      </c>
      <c r="X170">
        <f t="shared" si="32"/>
        <v>17.735849056603772</v>
      </c>
      <c r="Y170">
        <f t="shared" si="28"/>
        <v>17.735849056603772</v>
      </c>
      <c r="Z170">
        <f t="shared" si="33"/>
        <v>1</v>
      </c>
      <c r="AA170">
        <f t="shared" si="34"/>
        <v>1</v>
      </c>
      <c r="AB170">
        <f t="shared" si="35"/>
        <v>1</v>
      </c>
      <c r="AC170">
        <f t="shared" si="29"/>
        <v>1</v>
      </c>
    </row>
    <row r="171" spans="1:29" x14ac:dyDescent="0.2">
      <c r="A171" s="1" t="s">
        <v>175</v>
      </c>
      <c r="B171" s="1">
        <v>60</v>
      </c>
      <c r="C171" s="1">
        <v>8</v>
      </c>
      <c r="D171" s="1">
        <v>1.5</v>
      </c>
      <c r="E171" s="1">
        <v>0.75</v>
      </c>
      <c r="F171" s="1">
        <v>0.5</v>
      </c>
      <c r="G171" s="3">
        <v>65</v>
      </c>
      <c r="H171" s="1">
        <v>0.10100000000000001</v>
      </c>
      <c r="I171" s="1">
        <v>107</v>
      </c>
      <c r="J171" s="1">
        <v>3600.0230000000001</v>
      </c>
      <c r="K171" s="1">
        <v>3600</v>
      </c>
      <c r="L171" s="1">
        <v>277</v>
      </c>
      <c r="M171" s="1">
        <v>3601.5509999999999</v>
      </c>
      <c r="N171" s="1">
        <v>3600</v>
      </c>
      <c r="O171" s="1">
        <v>107</v>
      </c>
      <c r="P171" s="1">
        <v>0</v>
      </c>
      <c r="Q171" s="1">
        <v>339</v>
      </c>
      <c r="R171" s="1">
        <v>253.23</v>
      </c>
      <c r="S171" s="1">
        <v>1800</v>
      </c>
      <c r="T171" s="1">
        <f t="shared" si="26"/>
        <v>339</v>
      </c>
      <c r="U171" s="1">
        <f t="shared" si="27"/>
        <v>277</v>
      </c>
      <c r="V171">
        <f t="shared" si="30"/>
        <v>216.82242990654203</v>
      </c>
      <c r="W171">
        <f t="shared" si="31"/>
        <v>216.82242990654203</v>
      </c>
      <c r="X171">
        <f t="shared" si="32"/>
        <v>22.382671480144403</v>
      </c>
      <c r="Y171">
        <f t="shared" si="28"/>
        <v>22.382671480144403</v>
      </c>
      <c r="Z171">
        <f t="shared" si="33"/>
        <v>1</v>
      </c>
      <c r="AA171">
        <f t="shared" si="34"/>
        <v>1</v>
      </c>
      <c r="AB171">
        <f t="shared" si="35"/>
        <v>1</v>
      </c>
      <c r="AC171">
        <f t="shared" si="29"/>
        <v>1</v>
      </c>
    </row>
    <row r="172" spans="1:29" x14ac:dyDescent="0.2">
      <c r="A172" s="1" t="s">
        <v>176</v>
      </c>
      <c r="B172" s="1">
        <v>60</v>
      </c>
      <c r="C172" s="1">
        <v>8</v>
      </c>
      <c r="D172" s="1">
        <v>1.5</v>
      </c>
      <c r="E172" s="1">
        <v>0.75</v>
      </c>
      <c r="F172" s="1">
        <v>0.75</v>
      </c>
      <c r="G172" s="3">
        <v>65</v>
      </c>
      <c r="H172" s="1">
        <v>0.112</v>
      </c>
      <c r="I172" s="1">
        <v>123</v>
      </c>
      <c r="J172" s="1">
        <v>3600.0210000000002</v>
      </c>
      <c r="K172" s="1">
        <v>3600</v>
      </c>
      <c r="L172" s="1">
        <v>248</v>
      </c>
      <c r="M172" s="1">
        <v>3600.34</v>
      </c>
      <c r="N172" s="1">
        <v>3600</v>
      </c>
      <c r="O172" s="1">
        <v>123</v>
      </c>
      <c r="P172" s="1">
        <v>0</v>
      </c>
      <c r="Q172" s="1">
        <v>329</v>
      </c>
      <c r="R172" s="1">
        <v>1603.21</v>
      </c>
      <c r="S172" s="1">
        <v>1800</v>
      </c>
      <c r="T172" s="1">
        <f t="shared" si="26"/>
        <v>329</v>
      </c>
      <c r="U172" s="1">
        <f t="shared" si="27"/>
        <v>248</v>
      </c>
      <c r="V172">
        <f t="shared" si="30"/>
        <v>167.47967479674796</v>
      </c>
      <c r="W172">
        <f t="shared" si="31"/>
        <v>167.47967479674796</v>
      </c>
      <c r="X172">
        <f t="shared" si="32"/>
        <v>32.661290322580641</v>
      </c>
      <c r="Y172">
        <f t="shared" si="28"/>
        <v>32.661290322580641</v>
      </c>
      <c r="Z172">
        <f t="shared" si="33"/>
        <v>1</v>
      </c>
      <c r="AA172">
        <f t="shared" si="34"/>
        <v>1</v>
      </c>
      <c r="AB172">
        <f t="shared" si="35"/>
        <v>1</v>
      </c>
      <c r="AC172">
        <f t="shared" si="29"/>
        <v>1</v>
      </c>
    </row>
    <row r="173" spans="1:29" x14ac:dyDescent="0.2">
      <c r="A173" s="1" t="s">
        <v>177</v>
      </c>
      <c r="B173" s="1">
        <v>60</v>
      </c>
      <c r="C173" s="1">
        <v>8</v>
      </c>
      <c r="D173" s="1">
        <v>1.8</v>
      </c>
      <c r="E173" s="1">
        <v>0.25</v>
      </c>
      <c r="F173" s="1">
        <v>0.25</v>
      </c>
      <c r="G173" s="3">
        <v>65</v>
      </c>
      <c r="H173" s="1">
        <v>1.7999999999999999E-2</v>
      </c>
      <c r="I173" s="1">
        <v>76</v>
      </c>
      <c r="J173" s="1">
        <v>3600.0189999999998</v>
      </c>
      <c r="K173" s="1">
        <v>3600</v>
      </c>
      <c r="L173" s="1">
        <v>104</v>
      </c>
      <c r="M173" s="1">
        <v>3600.04</v>
      </c>
      <c r="N173" s="1">
        <v>3600</v>
      </c>
      <c r="O173" s="1">
        <v>71</v>
      </c>
      <c r="P173" s="1">
        <v>0</v>
      </c>
      <c r="Q173" s="1">
        <v>123</v>
      </c>
      <c r="R173" s="1">
        <v>0</v>
      </c>
      <c r="S173" s="1">
        <v>1800</v>
      </c>
      <c r="T173" s="1">
        <f t="shared" si="26"/>
        <v>123</v>
      </c>
      <c r="U173" s="1">
        <f t="shared" si="27"/>
        <v>104</v>
      </c>
      <c r="V173">
        <f t="shared" si="30"/>
        <v>73.239436619718319</v>
      </c>
      <c r="W173">
        <f t="shared" si="31"/>
        <v>61.842105263157897</v>
      </c>
      <c r="X173">
        <f t="shared" si="32"/>
        <v>18.269230769230766</v>
      </c>
      <c r="Y173">
        <f t="shared" si="28"/>
        <v>18.269230769230766</v>
      </c>
      <c r="Z173">
        <f t="shared" si="33"/>
        <v>1</v>
      </c>
      <c r="AA173">
        <f t="shared" si="34"/>
        <v>1</v>
      </c>
      <c r="AB173">
        <f t="shared" si="35"/>
        <v>1</v>
      </c>
      <c r="AC173">
        <f t="shared" si="29"/>
        <v>1</v>
      </c>
    </row>
    <row r="174" spans="1:29" x14ac:dyDescent="0.2">
      <c r="A174" s="1" t="s">
        <v>178</v>
      </c>
      <c r="B174" s="1">
        <v>60</v>
      </c>
      <c r="C174" s="1">
        <v>8</v>
      </c>
      <c r="D174" s="1">
        <v>1.8</v>
      </c>
      <c r="E174" s="1">
        <v>0.25</v>
      </c>
      <c r="F174" s="1">
        <v>0.5</v>
      </c>
      <c r="G174" s="3">
        <v>80</v>
      </c>
      <c r="H174" s="1">
        <v>1.7999999999999999E-2</v>
      </c>
      <c r="I174" s="1">
        <v>99</v>
      </c>
      <c r="J174" s="1">
        <v>3600.0259999999998</v>
      </c>
      <c r="K174" s="1">
        <v>3600</v>
      </c>
      <c r="L174" s="1">
        <v>132</v>
      </c>
      <c r="M174" s="1">
        <v>3600.0450000000001</v>
      </c>
      <c r="N174" s="1">
        <v>3600</v>
      </c>
      <c r="O174" s="1">
        <v>99</v>
      </c>
      <c r="P174" s="1">
        <v>0</v>
      </c>
      <c r="Q174" s="1">
        <v>160</v>
      </c>
      <c r="R174" s="1">
        <v>0.01</v>
      </c>
      <c r="S174" s="1">
        <v>1800</v>
      </c>
      <c r="T174" s="1">
        <f t="shared" si="26"/>
        <v>160</v>
      </c>
      <c r="U174" s="1">
        <f t="shared" si="27"/>
        <v>132</v>
      </c>
      <c r="V174">
        <f t="shared" si="30"/>
        <v>61.616161616161612</v>
      </c>
      <c r="W174">
        <f t="shared" si="31"/>
        <v>61.616161616161612</v>
      </c>
      <c r="X174">
        <f t="shared" si="32"/>
        <v>21.212121212121211</v>
      </c>
      <c r="Y174">
        <f t="shared" si="28"/>
        <v>21.212121212121211</v>
      </c>
      <c r="Z174">
        <f t="shared" si="33"/>
        <v>1</v>
      </c>
      <c r="AA174">
        <f t="shared" si="34"/>
        <v>1</v>
      </c>
      <c r="AB174">
        <f t="shared" si="35"/>
        <v>1</v>
      </c>
      <c r="AC174">
        <f t="shared" si="29"/>
        <v>1</v>
      </c>
    </row>
    <row r="175" spans="1:29" x14ac:dyDescent="0.2">
      <c r="A175" s="1" t="s">
        <v>179</v>
      </c>
      <c r="B175" s="1">
        <v>60</v>
      </c>
      <c r="C175" s="1">
        <v>8</v>
      </c>
      <c r="D175" s="1">
        <v>1.8</v>
      </c>
      <c r="E175" s="1">
        <v>0.25</v>
      </c>
      <c r="F175" s="1">
        <v>0.75</v>
      </c>
      <c r="G175" s="3">
        <v>83</v>
      </c>
      <c r="H175" s="1">
        <v>1.7999999999999999E-2</v>
      </c>
      <c r="I175" s="1">
        <v>108</v>
      </c>
      <c r="J175" s="1">
        <v>3600.0349999999999</v>
      </c>
      <c r="K175" s="1">
        <v>3600</v>
      </c>
      <c r="L175" s="1">
        <v>136</v>
      </c>
      <c r="M175" s="1">
        <v>3600.09</v>
      </c>
      <c r="N175" s="1">
        <v>3600</v>
      </c>
      <c r="O175" s="1">
        <v>108</v>
      </c>
      <c r="P175" s="1">
        <v>0</v>
      </c>
      <c r="Q175" s="1">
        <v>132</v>
      </c>
      <c r="R175" s="1">
        <v>0</v>
      </c>
      <c r="S175" s="1">
        <v>1800</v>
      </c>
      <c r="T175" s="1">
        <f t="shared" si="26"/>
        <v>136</v>
      </c>
      <c r="U175" s="1">
        <f t="shared" si="27"/>
        <v>136</v>
      </c>
      <c r="V175">
        <f t="shared" si="30"/>
        <v>22.222222222222221</v>
      </c>
      <c r="W175">
        <f t="shared" si="31"/>
        <v>22.222222222222221</v>
      </c>
      <c r="X175">
        <f t="shared" si="32"/>
        <v>-2.9411764705882351</v>
      </c>
      <c r="Y175">
        <f t="shared" si="28"/>
        <v>-2.9411764705882351</v>
      </c>
      <c r="Z175">
        <f t="shared" si="33"/>
        <v>1</v>
      </c>
      <c r="AA175">
        <f t="shared" si="34"/>
        <v>1</v>
      </c>
      <c r="AB175">
        <f t="shared" si="35"/>
        <v>0</v>
      </c>
      <c r="AC175">
        <f t="shared" si="29"/>
        <v>0</v>
      </c>
    </row>
    <row r="176" spans="1:29" x14ac:dyDescent="0.2">
      <c r="A176" s="1" t="s">
        <v>180</v>
      </c>
      <c r="B176" s="1">
        <v>60</v>
      </c>
      <c r="C176" s="1">
        <v>8</v>
      </c>
      <c r="D176" s="1">
        <v>1.8</v>
      </c>
      <c r="E176" s="1">
        <v>0.5</v>
      </c>
      <c r="F176" s="1">
        <v>0.25</v>
      </c>
      <c r="G176" s="3">
        <v>79</v>
      </c>
      <c r="H176" s="1">
        <v>4.8000000000000001E-2</v>
      </c>
      <c r="I176" s="1">
        <v>100</v>
      </c>
      <c r="J176" s="1">
        <v>3600.0259999999998</v>
      </c>
      <c r="K176" s="1">
        <v>3600</v>
      </c>
      <c r="L176" s="1">
        <v>207</v>
      </c>
      <c r="M176" s="1">
        <v>3600.3359999999998</v>
      </c>
      <c r="N176" s="1">
        <v>3600</v>
      </c>
      <c r="O176" s="1">
        <v>100</v>
      </c>
      <c r="P176" s="1">
        <v>0</v>
      </c>
      <c r="Q176" s="1">
        <v>241</v>
      </c>
      <c r="R176" s="1">
        <v>0.45</v>
      </c>
      <c r="S176" s="1">
        <v>1800</v>
      </c>
      <c r="T176" s="1">
        <f t="shared" si="26"/>
        <v>241</v>
      </c>
      <c r="U176" s="1">
        <f t="shared" si="27"/>
        <v>207</v>
      </c>
      <c r="V176">
        <f t="shared" si="30"/>
        <v>141</v>
      </c>
      <c r="W176">
        <f t="shared" si="31"/>
        <v>141</v>
      </c>
      <c r="X176">
        <f t="shared" si="32"/>
        <v>16.425120772946862</v>
      </c>
      <c r="Y176">
        <f t="shared" si="28"/>
        <v>16.425120772946862</v>
      </c>
      <c r="Z176">
        <f t="shared" si="33"/>
        <v>1</v>
      </c>
      <c r="AA176">
        <f t="shared" si="34"/>
        <v>1</v>
      </c>
      <c r="AB176">
        <f t="shared" si="35"/>
        <v>1</v>
      </c>
      <c r="AC176">
        <f t="shared" si="29"/>
        <v>1</v>
      </c>
    </row>
    <row r="177" spans="1:29" x14ac:dyDescent="0.2">
      <c r="A177" s="1" t="s">
        <v>181</v>
      </c>
      <c r="B177" s="1">
        <v>60</v>
      </c>
      <c r="C177" s="1">
        <v>8</v>
      </c>
      <c r="D177" s="1">
        <v>1.8</v>
      </c>
      <c r="E177" s="1">
        <v>0.5</v>
      </c>
      <c r="F177" s="1">
        <v>0.5</v>
      </c>
      <c r="G177" s="3">
        <v>75</v>
      </c>
      <c r="H177" s="1">
        <v>4.3999999999999997E-2</v>
      </c>
      <c r="I177" s="1">
        <v>102</v>
      </c>
      <c r="J177" s="1">
        <v>3600.0279999999998</v>
      </c>
      <c r="K177" s="1">
        <v>3600</v>
      </c>
      <c r="L177" s="1">
        <v>233</v>
      </c>
      <c r="M177" s="1">
        <v>3600.6889999999999</v>
      </c>
      <c r="N177" s="1">
        <v>3600</v>
      </c>
      <c r="O177" s="1">
        <v>102</v>
      </c>
      <c r="P177" s="1">
        <v>0</v>
      </c>
      <c r="Q177" s="1">
        <v>268</v>
      </c>
      <c r="R177" s="1">
        <v>1.29</v>
      </c>
      <c r="S177" s="1">
        <v>1800</v>
      </c>
      <c r="T177" s="1">
        <f t="shared" si="26"/>
        <v>268</v>
      </c>
      <c r="U177" s="1">
        <f t="shared" si="27"/>
        <v>233</v>
      </c>
      <c r="V177">
        <f t="shared" si="30"/>
        <v>162.74509803921569</v>
      </c>
      <c r="W177">
        <f t="shared" si="31"/>
        <v>162.74509803921569</v>
      </c>
      <c r="X177">
        <f t="shared" si="32"/>
        <v>15.021459227467812</v>
      </c>
      <c r="Y177">
        <f t="shared" si="28"/>
        <v>15.021459227467812</v>
      </c>
      <c r="Z177">
        <f t="shared" si="33"/>
        <v>1</v>
      </c>
      <c r="AA177">
        <f t="shared" si="34"/>
        <v>1</v>
      </c>
      <c r="AB177">
        <f t="shared" si="35"/>
        <v>1</v>
      </c>
      <c r="AC177">
        <f t="shared" si="29"/>
        <v>1</v>
      </c>
    </row>
    <row r="178" spans="1:29" x14ac:dyDescent="0.2">
      <c r="A178" s="1" t="s">
        <v>182</v>
      </c>
      <c r="B178" s="1">
        <v>60</v>
      </c>
      <c r="C178" s="1">
        <v>8</v>
      </c>
      <c r="D178" s="1">
        <v>1.8</v>
      </c>
      <c r="E178" s="1">
        <v>0.5</v>
      </c>
      <c r="F178" s="1">
        <v>0.75</v>
      </c>
      <c r="G178" s="3">
        <v>72</v>
      </c>
      <c r="H178" s="1">
        <v>4.4999999999999998E-2</v>
      </c>
      <c r="I178" s="1">
        <v>110</v>
      </c>
      <c r="J178" s="1">
        <v>3600.0230000000001</v>
      </c>
      <c r="K178" s="1">
        <v>3600</v>
      </c>
      <c r="L178" s="1">
        <v>218</v>
      </c>
      <c r="M178" s="1">
        <v>3600.5259999999998</v>
      </c>
      <c r="N178" s="1">
        <v>3600</v>
      </c>
      <c r="O178" s="1">
        <v>110</v>
      </c>
      <c r="P178" s="1">
        <v>0</v>
      </c>
      <c r="Q178" s="1">
        <v>273</v>
      </c>
      <c r="R178" s="1">
        <v>1.7</v>
      </c>
      <c r="S178" s="1">
        <v>1800</v>
      </c>
      <c r="T178" s="1">
        <f t="shared" si="26"/>
        <v>273</v>
      </c>
      <c r="U178" s="1">
        <f t="shared" si="27"/>
        <v>218</v>
      </c>
      <c r="V178">
        <f t="shared" si="30"/>
        <v>148.18181818181819</v>
      </c>
      <c r="W178">
        <f t="shared" si="31"/>
        <v>148.18181818181819</v>
      </c>
      <c r="X178">
        <f t="shared" si="32"/>
        <v>25.229357798165136</v>
      </c>
      <c r="Y178">
        <f t="shared" si="28"/>
        <v>25.229357798165136</v>
      </c>
      <c r="Z178">
        <f t="shared" si="33"/>
        <v>1</v>
      </c>
      <c r="AA178">
        <f t="shared" si="34"/>
        <v>1</v>
      </c>
      <c r="AB178">
        <f t="shared" si="35"/>
        <v>1</v>
      </c>
      <c r="AC178">
        <f t="shared" si="29"/>
        <v>1</v>
      </c>
    </row>
    <row r="179" spans="1:29" x14ac:dyDescent="0.2">
      <c r="A179" s="1" t="s">
        <v>183</v>
      </c>
      <c r="B179" s="1">
        <v>60</v>
      </c>
      <c r="C179" s="1">
        <v>8</v>
      </c>
      <c r="D179" s="1">
        <v>1.8</v>
      </c>
      <c r="E179" s="1">
        <v>0.75</v>
      </c>
      <c r="F179" s="1">
        <v>0.25</v>
      </c>
      <c r="G179" s="3">
        <v>64</v>
      </c>
      <c r="H179" s="1">
        <v>0.1</v>
      </c>
      <c r="I179" s="1">
        <v>83</v>
      </c>
      <c r="J179" s="1">
        <v>3600.029</v>
      </c>
      <c r="K179" s="1">
        <v>3600</v>
      </c>
      <c r="L179" s="1">
        <v>253</v>
      </c>
      <c r="M179" s="1">
        <v>3600.2089999999998</v>
      </c>
      <c r="N179" s="1">
        <v>3600</v>
      </c>
      <c r="O179" s="1">
        <v>83</v>
      </c>
      <c r="P179" s="1">
        <v>0</v>
      </c>
      <c r="Q179" s="1">
        <v>301</v>
      </c>
      <c r="R179" s="1">
        <v>34.64</v>
      </c>
      <c r="S179" s="1">
        <v>1800</v>
      </c>
      <c r="T179" s="1">
        <f t="shared" si="26"/>
        <v>301</v>
      </c>
      <c r="U179" s="1">
        <f t="shared" si="27"/>
        <v>253</v>
      </c>
      <c r="V179">
        <f t="shared" si="30"/>
        <v>262.65060240963851</v>
      </c>
      <c r="W179">
        <f t="shared" si="31"/>
        <v>262.65060240963851</v>
      </c>
      <c r="X179">
        <f t="shared" si="32"/>
        <v>18.972332015810274</v>
      </c>
      <c r="Y179">
        <f t="shared" si="28"/>
        <v>18.972332015810274</v>
      </c>
      <c r="Z179">
        <f t="shared" si="33"/>
        <v>1</v>
      </c>
      <c r="AA179">
        <f t="shared" si="34"/>
        <v>1</v>
      </c>
      <c r="AB179">
        <f t="shared" si="35"/>
        <v>1</v>
      </c>
      <c r="AC179">
        <f t="shared" si="29"/>
        <v>1</v>
      </c>
    </row>
    <row r="180" spans="1:29" x14ac:dyDescent="0.2">
      <c r="A180" s="1" t="s">
        <v>184</v>
      </c>
      <c r="B180" s="1">
        <v>60</v>
      </c>
      <c r="C180" s="1">
        <v>8</v>
      </c>
      <c r="D180" s="1">
        <v>1.8</v>
      </c>
      <c r="E180" s="1">
        <v>0.75</v>
      </c>
      <c r="F180" s="1">
        <v>0.5</v>
      </c>
      <c r="G180" s="3">
        <v>78</v>
      </c>
      <c r="H180" s="1">
        <v>9.1999999999999998E-2</v>
      </c>
      <c r="I180" s="1">
        <v>122</v>
      </c>
      <c r="J180" s="1">
        <v>3600.0149999999999</v>
      </c>
      <c r="K180" s="1">
        <v>3600</v>
      </c>
      <c r="L180" s="1">
        <v>304</v>
      </c>
      <c r="M180" s="1">
        <v>3601.4549999999999</v>
      </c>
      <c r="N180" s="1">
        <v>3600</v>
      </c>
      <c r="O180" s="1">
        <v>122</v>
      </c>
      <c r="P180" s="1">
        <v>0</v>
      </c>
      <c r="Q180" s="1">
        <v>374</v>
      </c>
      <c r="R180" s="1">
        <v>7.12</v>
      </c>
      <c r="S180" s="1">
        <v>1800</v>
      </c>
      <c r="T180" s="1">
        <f t="shared" si="26"/>
        <v>374</v>
      </c>
      <c r="U180" s="1">
        <f t="shared" si="27"/>
        <v>304</v>
      </c>
      <c r="V180">
        <f t="shared" si="30"/>
        <v>206.55737704918033</v>
      </c>
      <c r="W180">
        <f t="shared" si="31"/>
        <v>206.55737704918033</v>
      </c>
      <c r="X180">
        <f t="shared" si="32"/>
        <v>23.026315789473685</v>
      </c>
      <c r="Y180">
        <f t="shared" si="28"/>
        <v>23.026315789473685</v>
      </c>
      <c r="Z180">
        <f t="shared" si="33"/>
        <v>1</v>
      </c>
      <c r="AA180">
        <f t="shared" si="34"/>
        <v>1</v>
      </c>
      <c r="AB180">
        <f t="shared" si="35"/>
        <v>1</v>
      </c>
      <c r="AC180">
        <f t="shared" si="29"/>
        <v>1</v>
      </c>
    </row>
    <row r="181" spans="1:29" x14ac:dyDescent="0.2">
      <c r="A181" s="1" t="s">
        <v>185</v>
      </c>
      <c r="B181" s="1">
        <v>60</v>
      </c>
      <c r="C181" s="1">
        <v>8</v>
      </c>
      <c r="D181" s="1">
        <v>1.8</v>
      </c>
      <c r="E181" s="1">
        <v>0.75</v>
      </c>
      <c r="F181" s="1">
        <v>0.75</v>
      </c>
      <c r="G181" s="3">
        <v>81</v>
      </c>
      <c r="H181" s="1">
        <v>0.104</v>
      </c>
      <c r="I181" s="1">
        <v>138</v>
      </c>
      <c r="J181" s="1">
        <v>3600.0210000000002</v>
      </c>
      <c r="K181" s="1">
        <v>3600</v>
      </c>
      <c r="L181" s="1">
        <v>302</v>
      </c>
      <c r="M181" s="1">
        <v>3601.4459999999999</v>
      </c>
      <c r="N181" s="1">
        <v>3600</v>
      </c>
      <c r="O181" s="1">
        <v>138</v>
      </c>
      <c r="P181" s="1">
        <v>0</v>
      </c>
      <c r="Q181" s="1">
        <v>392</v>
      </c>
      <c r="R181" s="1">
        <v>35.29</v>
      </c>
      <c r="S181" s="1">
        <v>1800</v>
      </c>
      <c r="T181" s="1">
        <f t="shared" si="26"/>
        <v>392</v>
      </c>
      <c r="U181" s="1">
        <f t="shared" si="27"/>
        <v>302</v>
      </c>
      <c r="V181">
        <f t="shared" si="30"/>
        <v>184.05797101449275</v>
      </c>
      <c r="W181">
        <f t="shared" si="31"/>
        <v>184.05797101449275</v>
      </c>
      <c r="X181">
        <f t="shared" si="32"/>
        <v>29.80132450331126</v>
      </c>
      <c r="Y181">
        <f t="shared" si="28"/>
        <v>29.80132450331126</v>
      </c>
      <c r="Z181">
        <f t="shared" si="33"/>
        <v>1</v>
      </c>
      <c r="AA181">
        <f t="shared" si="34"/>
        <v>1</v>
      </c>
      <c r="AB181">
        <f t="shared" si="35"/>
        <v>1</v>
      </c>
      <c r="AC181">
        <f t="shared" si="29"/>
        <v>1</v>
      </c>
    </row>
    <row r="182" spans="1:29" x14ac:dyDescent="0.2">
      <c r="A182" s="1" t="s">
        <v>186</v>
      </c>
      <c r="B182" s="1">
        <v>60</v>
      </c>
      <c r="C182" s="1">
        <v>8</v>
      </c>
      <c r="D182" s="1">
        <v>2.1</v>
      </c>
      <c r="E182" s="1">
        <v>0.25</v>
      </c>
      <c r="F182" s="1">
        <v>0.25</v>
      </c>
      <c r="G182" s="3">
        <v>58</v>
      </c>
      <c r="H182" s="1">
        <v>0.02</v>
      </c>
      <c r="I182" s="1">
        <v>76</v>
      </c>
      <c r="J182" s="1">
        <v>3600.0250000000001</v>
      </c>
      <c r="K182" s="1">
        <v>3600</v>
      </c>
      <c r="L182" s="1">
        <v>117</v>
      </c>
      <c r="M182" s="1">
        <v>3600.2240000000002</v>
      </c>
      <c r="N182" s="1">
        <v>3600</v>
      </c>
      <c r="O182" s="1">
        <v>76</v>
      </c>
      <c r="P182" s="1">
        <v>0</v>
      </c>
      <c r="Q182" s="1">
        <v>135</v>
      </c>
      <c r="R182" s="1">
        <v>0.01</v>
      </c>
      <c r="S182" s="1">
        <v>1800</v>
      </c>
      <c r="T182" s="1">
        <f t="shared" si="26"/>
        <v>135</v>
      </c>
      <c r="U182" s="1">
        <f t="shared" si="27"/>
        <v>117</v>
      </c>
      <c r="V182">
        <f t="shared" si="30"/>
        <v>77.631578947368425</v>
      </c>
      <c r="W182">
        <f t="shared" si="31"/>
        <v>77.631578947368425</v>
      </c>
      <c r="X182">
        <f t="shared" si="32"/>
        <v>15.384615384615385</v>
      </c>
      <c r="Y182">
        <f t="shared" si="28"/>
        <v>15.384615384615385</v>
      </c>
      <c r="Z182">
        <f t="shared" si="33"/>
        <v>1</v>
      </c>
      <c r="AA182">
        <f t="shared" si="34"/>
        <v>1</v>
      </c>
      <c r="AB182">
        <f t="shared" si="35"/>
        <v>1</v>
      </c>
      <c r="AC182">
        <f t="shared" si="29"/>
        <v>1</v>
      </c>
    </row>
    <row r="183" spans="1:29" x14ac:dyDescent="0.2">
      <c r="A183" s="1" t="s">
        <v>187</v>
      </c>
      <c r="B183" s="1">
        <v>60</v>
      </c>
      <c r="C183" s="1">
        <v>8</v>
      </c>
      <c r="D183" s="1">
        <v>2.1</v>
      </c>
      <c r="E183" s="1">
        <v>0.25</v>
      </c>
      <c r="F183" s="1">
        <v>0.5</v>
      </c>
      <c r="G183" s="3">
        <v>79</v>
      </c>
      <c r="H183" s="1">
        <v>1.9E-2</v>
      </c>
      <c r="I183" s="1">
        <v>110</v>
      </c>
      <c r="J183" s="1">
        <v>3600.0189999999998</v>
      </c>
      <c r="K183" s="1">
        <v>3600</v>
      </c>
      <c r="L183" s="1">
        <v>134</v>
      </c>
      <c r="M183" s="1">
        <v>3600.1570000000002</v>
      </c>
      <c r="N183" s="1">
        <v>3600</v>
      </c>
      <c r="O183" s="1">
        <v>96</v>
      </c>
      <c r="P183" s="1">
        <v>0</v>
      </c>
      <c r="Q183" s="1">
        <v>137</v>
      </c>
      <c r="R183" s="1">
        <v>0</v>
      </c>
      <c r="S183" s="1">
        <v>1800</v>
      </c>
      <c r="T183" s="1">
        <f t="shared" si="26"/>
        <v>137</v>
      </c>
      <c r="U183" s="1">
        <f t="shared" si="27"/>
        <v>134</v>
      </c>
      <c r="V183">
        <f t="shared" si="30"/>
        <v>42.708333333333329</v>
      </c>
      <c r="W183">
        <f t="shared" si="31"/>
        <v>24.545454545454547</v>
      </c>
      <c r="X183">
        <f t="shared" si="32"/>
        <v>2.2388059701492535</v>
      </c>
      <c r="Y183">
        <f t="shared" si="28"/>
        <v>2.2388059701492535</v>
      </c>
      <c r="Z183">
        <f t="shared" si="33"/>
        <v>1</v>
      </c>
      <c r="AA183">
        <f t="shared" si="34"/>
        <v>1</v>
      </c>
      <c r="AB183">
        <f t="shared" si="35"/>
        <v>1</v>
      </c>
      <c r="AC183">
        <f t="shared" si="29"/>
        <v>1</v>
      </c>
    </row>
    <row r="184" spans="1:29" x14ac:dyDescent="0.2">
      <c r="A184" s="1" t="s">
        <v>188</v>
      </c>
      <c r="B184" s="1">
        <v>60</v>
      </c>
      <c r="C184" s="1">
        <v>8</v>
      </c>
      <c r="D184" s="1">
        <v>2.1</v>
      </c>
      <c r="E184" s="1">
        <v>0.25</v>
      </c>
      <c r="F184" s="1">
        <v>0.75</v>
      </c>
      <c r="G184" s="3">
        <v>68</v>
      </c>
      <c r="H184" s="1">
        <v>1.7999999999999999E-2</v>
      </c>
      <c r="I184" s="1">
        <v>88</v>
      </c>
      <c r="J184" s="1">
        <v>3600.0329999999999</v>
      </c>
      <c r="K184" s="1">
        <v>3600</v>
      </c>
      <c r="L184" s="1">
        <v>125</v>
      </c>
      <c r="M184" s="1">
        <v>3600.0839999999998</v>
      </c>
      <c r="N184" s="1">
        <v>3600</v>
      </c>
      <c r="O184" s="1">
        <v>77</v>
      </c>
      <c r="P184" s="1">
        <v>0</v>
      </c>
      <c r="Q184" s="1">
        <v>148</v>
      </c>
      <c r="R184" s="1">
        <v>0</v>
      </c>
      <c r="S184" s="1">
        <v>1800</v>
      </c>
      <c r="T184" s="1">
        <f t="shared" si="26"/>
        <v>148</v>
      </c>
      <c r="U184" s="1">
        <f t="shared" si="27"/>
        <v>125</v>
      </c>
      <c r="V184">
        <f t="shared" si="30"/>
        <v>92.20779220779221</v>
      </c>
      <c r="W184">
        <f t="shared" si="31"/>
        <v>68.181818181818173</v>
      </c>
      <c r="X184">
        <f t="shared" si="32"/>
        <v>18.399999999999999</v>
      </c>
      <c r="Y184">
        <f t="shared" si="28"/>
        <v>18.399999999999999</v>
      </c>
      <c r="Z184">
        <f t="shared" si="33"/>
        <v>1</v>
      </c>
      <c r="AA184">
        <f t="shared" si="34"/>
        <v>1</v>
      </c>
      <c r="AB184">
        <f t="shared" si="35"/>
        <v>1</v>
      </c>
      <c r="AC184">
        <f t="shared" si="29"/>
        <v>1</v>
      </c>
    </row>
    <row r="185" spans="1:29" x14ac:dyDescent="0.2">
      <c r="A185" s="1" t="s">
        <v>189</v>
      </c>
      <c r="B185" s="1">
        <v>60</v>
      </c>
      <c r="C185" s="1">
        <v>8</v>
      </c>
      <c r="D185" s="1">
        <v>2.1</v>
      </c>
      <c r="E185" s="1">
        <v>0.5</v>
      </c>
      <c r="F185" s="1">
        <v>0.25</v>
      </c>
      <c r="G185" s="3">
        <v>82</v>
      </c>
      <c r="H185" s="1">
        <v>3.9E-2</v>
      </c>
      <c r="I185" s="1">
        <v>106</v>
      </c>
      <c r="J185" s="1">
        <v>3600.0189999999998</v>
      </c>
      <c r="K185" s="1">
        <v>3600</v>
      </c>
      <c r="L185" s="1">
        <v>189</v>
      </c>
      <c r="M185" s="1">
        <v>3601.0320000000002</v>
      </c>
      <c r="N185" s="1">
        <v>3600</v>
      </c>
      <c r="O185" s="1">
        <v>102</v>
      </c>
      <c r="P185" s="1">
        <v>0</v>
      </c>
      <c r="Q185" s="1">
        <v>218</v>
      </c>
      <c r="R185" s="1">
        <v>0.03</v>
      </c>
      <c r="S185" s="1">
        <v>1800</v>
      </c>
      <c r="T185" s="1">
        <f t="shared" si="26"/>
        <v>218</v>
      </c>
      <c r="U185" s="1">
        <f t="shared" si="27"/>
        <v>189</v>
      </c>
      <c r="V185">
        <f t="shared" si="30"/>
        <v>113.72549019607843</v>
      </c>
      <c r="W185">
        <f t="shared" si="31"/>
        <v>105.66037735849056</v>
      </c>
      <c r="X185">
        <f t="shared" si="32"/>
        <v>15.343915343915343</v>
      </c>
      <c r="Y185">
        <f t="shared" si="28"/>
        <v>15.343915343915343</v>
      </c>
      <c r="Z185">
        <f t="shared" si="33"/>
        <v>1</v>
      </c>
      <c r="AA185">
        <f t="shared" si="34"/>
        <v>1</v>
      </c>
      <c r="AB185">
        <f t="shared" si="35"/>
        <v>1</v>
      </c>
      <c r="AC185">
        <f t="shared" si="29"/>
        <v>1</v>
      </c>
    </row>
    <row r="186" spans="1:29" x14ac:dyDescent="0.2">
      <c r="A186" s="1" t="s">
        <v>190</v>
      </c>
      <c r="B186" s="1">
        <v>60</v>
      </c>
      <c r="C186" s="1">
        <v>8</v>
      </c>
      <c r="D186" s="1">
        <v>2.1</v>
      </c>
      <c r="E186" s="1">
        <v>0.5</v>
      </c>
      <c r="F186" s="1">
        <v>0.5</v>
      </c>
      <c r="G186" s="3">
        <v>108</v>
      </c>
      <c r="H186" s="1">
        <v>4.2000000000000003E-2</v>
      </c>
      <c r="I186" s="1">
        <v>140</v>
      </c>
      <c r="J186" s="1">
        <v>3600.0230000000001</v>
      </c>
      <c r="K186" s="1">
        <v>3600</v>
      </c>
      <c r="L186" s="1">
        <v>210</v>
      </c>
      <c r="M186" s="1">
        <v>3600.694</v>
      </c>
      <c r="N186" s="1">
        <v>3600</v>
      </c>
      <c r="O186" s="1">
        <v>140</v>
      </c>
      <c r="P186" s="1">
        <v>0</v>
      </c>
      <c r="Q186" s="1">
        <v>262</v>
      </c>
      <c r="R186" s="1">
        <v>0.06</v>
      </c>
      <c r="S186" s="1">
        <v>1800</v>
      </c>
      <c r="T186" s="1">
        <f t="shared" si="26"/>
        <v>262</v>
      </c>
      <c r="U186" s="1">
        <f t="shared" si="27"/>
        <v>210</v>
      </c>
      <c r="V186">
        <f t="shared" si="30"/>
        <v>87.142857142857139</v>
      </c>
      <c r="W186">
        <f t="shared" si="31"/>
        <v>87.142857142857139</v>
      </c>
      <c r="X186">
        <f t="shared" si="32"/>
        <v>24.761904761904763</v>
      </c>
      <c r="Y186">
        <f t="shared" si="28"/>
        <v>24.761904761904763</v>
      </c>
      <c r="Z186">
        <f t="shared" si="33"/>
        <v>1</v>
      </c>
      <c r="AA186">
        <f t="shared" si="34"/>
        <v>1</v>
      </c>
      <c r="AB186">
        <f t="shared" si="35"/>
        <v>1</v>
      </c>
      <c r="AC186">
        <f t="shared" si="29"/>
        <v>1</v>
      </c>
    </row>
    <row r="187" spans="1:29" x14ac:dyDescent="0.2">
      <c r="A187" s="1" t="s">
        <v>191</v>
      </c>
      <c r="B187" s="1">
        <v>60</v>
      </c>
      <c r="C187" s="1">
        <v>8</v>
      </c>
      <c r="D187" s="1">
        <v>2.1</v>
      </c>
      <c r="E187" s="1">
        <v>0.5</v>
      </c>
      <c r="F187" s="1">
        <v>0.75</v>
      </c>
      <c r="G187" s="3">
        <v>64</v>
      </c>
      <c r="H187" s="1">
        <v>4.2999999999999997E-2</v>
      </c>
      <c r="I187" s="1">
        <v>103</v>
      </c>
      <c r="J187" s="1">
        <v>3600.0259999999998</v>
      </c>
      <c r="K187" s="1">
        <v>3600</v>
      </c>
      <c r="L187" s="1">
        <v>167</v>
      </c>
      <c r="M187" s="1">
        <v>3600.0450000000001</v>
      </c>
      <c r="N187" s="1">
        <v>3600</v>
      </c>
      <c r="O187" s="1">
        <v>102</v>
      </c>
      <c r="P187" s="1">
        <v>0</v>
      </c>
      <c r="Q187" s="1">
        <v>232</v>
      </c>
      <c r="R187" s="1">
        <v>0.09</v>
      </c>
      <c r="S187" s="1">
        <v>1800</v>
      </c>
      <c r="T187" s="1">
        <f t="shared" si="26"/>
        <v>232</v>
      </c>
      <c r="U187" s="1">
        <f t="shared" si="27"/>
        <v>167</v>
      </c>
      <c r="V187">
        <f t="shared" si="30"/>
        <v>127.45098039215685</v>
      </c>
      <c r="W187">
        <f t="shared" si="31"/>
        <v>125.24271844660196</v>
      </c>
      <c r="X187">
        <f t="shared" si="32"/>
        <v>38.922155688622759</v>
      </c>
      <c r="Y187">
        <f t="shared" si="28"/>
        <v>38.922155688622759</v>
      </c>
      <c r="Z187">
        <f t="shared" si="33"/>
        <v>1</v>
      </c>
      <c r="AA187">
        <f t="shared" si="34"/>
        <v>1</v>
      </c>
      <c r="AB187">
        <f t="shared" si="35"/>
        <v>1</v>
      </c>
      <c r="AC187">
        <f t="shared" si="29"/>
        <v>1</v>
      </c>
    </row>
    <row r="188" spans="1:29" x14ac:dyDescent="0.2">
      <c r="A188" s="1" t="s">
        <v>192</v>
      </c>
      <c r="B188" s="1">
        <v>60</v>
      </c>
      <c r="C188" s="1">
        <v>8</v>
      </c>
      <c r="D188" s="1">
        <v>2.1</v>
      </c>
      <c r="E188" s="1">
        <v>0.75</v>
      </c>
      <c r="F188" s="1">
        <v>0.25</v>
      </c>
      <c r="G188" s="3">
        <v>70</v>
      </c>
      <c r="H188" s="1">
        <v>9.4E-2</v>
      </c>
      <c r="I188" s="1">
        <v>91</v>
      </c>
      <c r="J188" s="1">
        <v>3600.0230000000001</v>
      </c>
      <c r="K188" s="1">
        <v>3600</v>
      </c>
      <c r="L188" s="1">
        <v>258</v>
      </c>
      <c r="M188" s="1">
        <v>3601.3710000000001</v>
      </c>
      <c r="N188" s="1">
        <v>3600</v>
      </c>
      <c r="O188" s="1">
        <v>91</v>
      </c>
      <c r="P188" s="1">
        <v>0</v>
      </c>
      <c r="Q188" s="1">
        <v>309</v>
      </c>
      <c r="R188" s="1">
        <v>0.43</v>
      </c>
      <c r="S188" s="1">
        <v>1800</v>
      </c>
      <c r="T188" s="1">
        <f t="shared" si="26"/>
        <v>309</v>
      </c>
      <c r="U188" s="1">
        <f t="shared" si="27"/>
        <v>258</v>
      </c>
      <c r="V188">
        <f t="shared" si="30"/>
        <v>239.56043956043956</v>
      </c>
      <c r="W188">
        <f t="shared" si="31"/>
        <v>239.56043956043956</v>
      </c>
      <c r="X188">
        <f t="shared" si="32"/>
        <v>19.767441860465116</v>
      </c>
      <c r="Y188">
        <f t="shared" si="28"/>
        <v>19.767441860465116</v>
      </c>
      <c r="Z188">
        <f t="shared" si="33"/>
        <v>1</v>
      </c>
      <c r="AA188">
        <f t="shared" si="34"/>
        <v>1</v>
      </c>
      <c r="AB188">
        <f t="shared" si="35"/>
        <v>1</v>
      </c>
      <c r="AC188">
        <f t="shared" si="29"/>
        <v>1</v>
      </c>
    </row>
    <row r="189" spans="1:29" x14ac:dyDescent="0.2">
      <c r="A189" s="1" t="s">
        <v>193</v>
      </c>
      <c r="B189" s="1">
        <v>60</v>
      </c>
      <c r="C189" s="1">
        <v>8</v>
      </c>
      <c r="D189" s="1">
        <v>2.1</v>
      </c>
      <c r="E189" s="1">
        <v>0.75</v>
      </c>
      <c r="F189" s="1">
        <v>0.5</v>
      </c>
      <c r="G189" s="3">
        <v>77</v>
      </c>
      <c r="H189" s="1">
        <v>0.09</v>
      </c>
      <c r="I189" s="1">
        <v>109</v>
      </c>
      <c r="J189" s="1">
        <v>3600.0219999999999</v>
      </c>
      <c r="K189" s="1">
        <v>3600</v>
      </c>
      <c r="L189" s="1">
        <v>299</v>
      </c>
      <c r="M189" s="1">
        <v>3601.3969999999999</v>
      </c>
      <c r="N189" s="1">
        <v>3600</v>
      </c>
      <c r="O189" s="1">
        <v>109</v>
      </c>
      <c r="P189" s="1">
        <v>1E-3</v>
      </c>
      <c r="Q189" s="1">
        <v>354</v>
      </c>
      <c r="R189" s="1">
        <v>0.91</v>
      </c>
      <c r="S189" s="1">
        <v>1800</v>
      </c>
      <c r="T189" s="1">
        <f t="shared" si="26"/>
        <v>354</v>
      </c>
      <c r="U189" s="1">
        <f t="shared" si="27"/>
        <v>299</v>
      </c>
      <c r="V189">
        <f t="shared" si="30"/>
        <v>224.77064220183487</v>
      </c>
      <c r="W189">
        <f t="shared" si="31"/>
        <v>224.77064220183487</v>
      </c>
      <c r="X189">
        <f t="shared" si="32"/>
        <v>18.394648829431436</v>
      </c>
      <c r="Y189">
        <f t="shared" si="28"/>
        <v>18.394648829431436</v>
      </c>
      <c r="Z189">
        <f t="shared" si="33"/>
        <v>1</v>
      </c>
      <c r="AA189">
        <f t="shared" si="34"/>
        <v>1</v>
      </c>
      <c r="AB189">
        <f t="shared" si="35"/>
        <v>1</v>
      </c>
      <c r="AC189">
        <f t="shared" si="29"/>
        <v>1</v>
      </c>
    </row>
    <row r="190" spans="1:29" x14ac:dyDescent="0.2">
      <c r="A190" s="1" t="s">
        <v>194</v>
      </c>
      <c r="B190" s="1">
        <v>60</v>
      </c>
      <c r="C190" s="1">
        <v>8</v>
      </c>
      <c r="D190" s="1">
        <v>2.1</v>
      </c>
      <c r="E190" s="1">
        <v>0.75</v>
      </c>
      <c r="F190" s="1">
        <v>0.75</v>
      </c>
      <c r="G190" s="3">
        <v>83</v>
      </c>
      <c r="H190" s="1">
        <v>0.1</v>
      </c>
      <c r="I190" s="1">
        <v>142</v>
      </c>
      <c r="J190" s="1">
        <v>3600.027</v>
      </c>
      <c r="K190" s="1">
        <v>3600</v>
      </c>
      <c r="L190" s="1">
        <v>265</v>
      </c>
      <c r="M190" s="1">
        <v>3600.0740000000001</v>
      </c>
      <c r="N190" s="1">
        <v>3600</v>
      </c>
      <c r="O190" s="1">
        <v>142</v>
      </c>
      <c r="P190" s="1">
        <v>0</v>
      </c>
      <c r="Q190" s="1">
        <v>356</v>
      </c>
      <c r="R190" s="1">
        <v>2.17</v>
      </c>
      <c r="S190" s="1">
        <v>1800</v>
      </c>
      <c r="T190" s="1">
        <f t="shared" si="26"/>
        <v>356</v>
      </c>
      <c r="U190" s="1">
        <f t="shared" si="27"/>
        <v>265</v>
      </c>
      <c r="V190">
        <f t="shared" si="30"/>
        <v>150.70422535211267</v>
      </c>
      <c r="W190">
        <f t="shared" si="31"/>
        <v>150.70422535211267</v>
      </c>
      <c r="X190">
        <f t="shared" si="32"/>
        <v>34.339622641509429</v>
      </c>
      <c r="Y190">
        <f t="shared" si="28"/>
        <v>34.339622641509429</v>
      </c>
      <c r="Z190">
        <f t="shared" si="33"/>
        <v>1</v>
      </c>
      <c r="AA190">
        <f t="shared" si="34"/>
        <v>1</v>
      </c>
      <c r="AB190">
        <f t="shared" si="35"/>
        <v>1</v>
      </c>
      <c r="AC190">
        <f t="shared" si="29"/>
        <v>1</v>
      </c>
    </row>
    <row r="191" spans="1:29" x14ac:dyDescent="0.2">
      <c r="A191" s="1" t="s">
        <v>195</v>
      </c>
      <c r="B191" s="1">
        <v>60</v>
      </c>
      <c r="C191" s="1">
        <v>10</v>
      </c>
      <c r="D191" s="1">
        <v>1.5</v>
      </c>
      <c r="E191" s="1">
        <v>0.25</v>
      </c>
      <c r="F191" s="1">
        <v>0.25</v>
      </c>
      <c r="G191" s="3">
        <v>79</v>
      </c>
      <c r="H191" s="1">
        <v>2.5999999999999999E-2</v>
      </c>
      <c r="I191" s="1">
        <v>90</v>
      </c>
      <c r="J191" s="1">
        <v>3600.0349999999999</v>
      </c>
      <c r="K191" s="1">
        <v>3600</v>
      </c>
      <c r="L191" s="1">
        <v>119</v>
      </c>
      <c r="M191" s="1">
        <v>3600.1239999999998</v>
      </c>
      <c r="N191" s="1">
        <v>3600</v>
      </c>
      <c r="O191" s="1">
        <v>90</v>
      </c>
      <c r="P191" s="1">
        <v>0</v>
      </c>
      <c r="Q191" s="1">
        <v>128</v>
      </c>
      <c r="R191" s="1">
        <v>0.02</v>
      </c>
      <c r="S191" s="1">
        <v>1800</v>
      </c>
      <c r="T191" s="1">
        <f t="shared" si="26"/>
        <v>128</v>
      </c>
      <c r="U191" s="1">
        <f t="shared" si="27"/>
        <v>119</v>
      </c>
      <c r="V191">
        <f t="shared" si="30"/>
        <v>42.222222222222221</v>
      </c>
      <c r="W191">
        <f t="shared" si="31"/>
        <v>42.222222222222221</v>
      </c>
      <c r="X191">
        <f t="shared" si="32"/>
        <v>7.5630252100840334</v>
      </c>
      <c r="Y191">
        <f t="shared" si="28"/>
        <v>7.5630252100840334</v>
      </c>
      <c r="Z191">
        <f t="shared" si="33"/>
        <v>1</v>
      </c>
      <c r="AA191">
        <f t="shared" si="34"/>
        <v>1</v>
      </c>
      <c r="AB191">
        <f t="shared" si="35"/>
        <v>1</v>
      </c>
      <c r="AC191">
        <f t="shared" si="29"/>
        <v>1</v>
      </c>
    </row>
    <row r="192" spans="1:29" x14ac:dyDescent="0.2">
      <c r="A192" s="1" t="s">
        <v>196</v>
      </c>
      <c r="B192" s="1">
        <v>60</v>
      </c>
      <c r="C192" s="1">
        <v>10</v>
      </c>
      <c r="D192" s="1">
        <v>1.5</v>
      </c>
      <c r="E192" s="1">
        <v>0.25</v>
      </c>
      <c r="F192" s="1">
        <v>0.5</v>
      </c>
      <c r="G192" s="3">
        <v>71</v>
      </c>
      <c r="H192" s="1">
        <v>2.4E-2</v>
      </c>
      <c r="I192" s="1">
        <v>86</v>
      </c>
      <c r="J192" s="1">
        <v>3600.0859999999998</v>
      </c>
      <c r="K192" s="1">
        <v>3600</v>
      </c>
      <c r="L192" s="1">
        <v>125</v>
      </c>
      <c r="M192" s="1">
        <v>3600.2040000000002</v>
      </c>
      <c r="N192" s="1">
        <v>3600</v>
      </c>
      <c r="O192" s="1">
        <v>86</v>
      </c>
      <c r="P192" s="1">
        <v>0</v>
      </c>
      <c r="Q192" s="1">
        <v>153</v>
      </c>
      <c r="R192" s="1">
        <v>0.02</v>
      </c>
      <c r="S192" s="1">
        <v>1800</v>
      </c>
      <c r="T192" s="1">
        <f t="shared" si="26"/>
        <v>153</v>
      </c>
      <c r="U192" s="1">
        <f t="shared" si="27"/>
        <v>125</v>
      </c>
      <c r="V192">
        <f t="shared" si="30"/>
        <v>77.906976744186053</v>
      </c>
      <c r="W192">
        <f t="shared" si="31"/>
        <v>77.906976744186053</v>
      </c>
      <c r="X192">
        <f t="shared" si="32"/>
        <v>22.400000000000002</v>
      </c>
      <c r="Y192">
        <f t="shared" si="28"/>
        <v>22.400000000000002</v>
      </c>
      <c r="Z192">
        <f t="shared" si="33"/>
        <v>1</v>
      </c>
      <c r="AA192">
        <f t="shared" si="34"/>
        <v>1</v>
      </c>
      <c r="AB192">
        <f t="shared" si="35"/>
        <v>1</v>
      </c>
      <c r="AC192">
        <f t="shared" si="29"/>
        <v>1</v>
      </c>
    </row>
    <row r="193" spans="1:29" x14ac:dyDescent="0.2">
      <c r="A193" s="1" t="s">
        <v>197</v>
      </c>
      <c r="B193" s="1">
        <v>60</v>
      </c>
      <c r="C193" s="1">
        <v>10</v>
      </c>
      <c r="D193" s="1">
        <v>1.5</v>
      </c>
      <c r="E193" s="1">
        <v>0.25</v>
      </c>
      <c r="F193" s="1">
        <v>0.75</v>
      </c>
      <c r="G193" s="3">
        <v>77</v>
      </c>
      <c r="H193" s="1">
        <v>2.5000000000000001E-2</v>
      </c>
      <c r="I193" s="1">
        <v>100</v>
      </c>
      <c r="J193" s="1">
        <v>3600.0610000000001</v>
      </c>
      <c r="K193" s="1">
        <v>3600</v>
      </c>
      <c r="L193" s="1">
        <v>141</v>
      </c>
      <c r="M193" s="1">
        <v>3600.1089999999999</v>
      </c>
      <c r="N193" s="1">
        <v>3600</v>
      </c>
      <c r="O193" s="1">
        <v>97</v>
      </c>
      <c r="P193" s="1">
        <v>0</v>
      </c>
      <c r="Q193" s="1">
        <v>172</v>
      </c>
      <c r="R193" s="1">
        <v>0.03</v>
      </c>
      <c r="S193" s="1">
        <v>1800</v>
      </c>
      <c r="T193" s="1">
        <f t="shared" si="26"/>
        <v>172</v>
      </c>
      <c r="U193" s="1">
        <f t="shared" si="27"/>
        <v>141</v>
      </c>
      <c r="V193">
        <f t="shared" si="30"/>
        <v>77.319587628865989</v>
      </c>
      <c r="W193">
        <f t="shared" si="31"/>
        <v>72</v>
      </c>
      <c r="X193">
        <f t="shared" si="32"/>
        <v>21.98581560283688</v>
      </c>
      <c r="Y193">
        <f t="shared" si="28"/>
        <v>21.98581560283688</v>
      </c>
      <c r="Z193">
        <f t="shared" si="33"/>
        <v>1</v>
      </c>
      <c r="AA193">
        <f t="shared" si="34"/>
        <v>1</v>
      </c>
      <c r="AB193">
        <f t="shared" si="35"/>
        <v>1</v>
      </c>
      <c r="AC193">
        <f t="shared" si="29"/>
        <v>1</v>
      </c>
    </row>
    <row r="194" spans="1:29" x14ac:dyDescent="0.2">
      <c r="A194" s="1" t="s">
        <v>198</v>
      </c>
      <c r="B194" s="1">
        <v>60</v>
      </c>
      <c r="C194" s="1">
        <v>10</v>
      </c>
      <c r="D194" s="1">
        <v>1.5</v>
      </c>
      <c r="E194" s="1">
        <v>0.5</v>
      </c>
      <c r="F194" s="1">
        <v>0.25</v>
      </c>
      <c r="G194" s="3">
        <v>49</v>
      </c>
      <c r="H194" s="1">
        <v>5.3999999999999999E-2</v>
      </c>
      <c r="I194" s="1">
        <v>65</v>
      </c>
      <c r="J194" s="1">
        <v>3600.0210000000002</v>
      </c>
      <c r="K194" s="1">
        <v>3600</v>
      </c>
      <c r="L194" s="1">
        <v>202</v>
      </c>
      <c r="M194" s="1">
        <v>3600.625</v>
      </c>
      <c r="N194" s="1">
        <v>3600</v>
      </c>
      <c r="O194" s="1">
        <v>65</v>
      </c>
      <c r="P194" s="1">
        <v>0</v>
      </c>
      <c r="Q194" s="1">
        <v>236</v>
      </c>
      <c r="R194" s="1">
        <v>12.21</v>
      </c>
      <c r="S194" s="1">
        <v>1800</v>
      </c>
      <c r="T194" s="1">
        <f t="shared" si="26"/>
        <v>236</v>
      </c>
      <c r="U194" s="1">
        <f t="shared" si="27"/>
        <v>202</v>
      </c>
      <c r="V194">
        <f t="shared" si="30"/>
        <v>263.07692307692309</v>
      </c>
      <c r="W194">
        <f t="shared" si="31"/>
        <v>263.07692307692309</v>
      </c>
      <c r="X194">
        <f t="shared" si="32"/>
        <v>16.831683168316832</v>
      </c>
      <c r="Y194">
        <f t="shared" si="28"/>
        <v>16.831683168316832</v>
      </c>
      <c r="Z194">
        <f t="shared" si="33"/>
        <v>1</v>
      </c>
      <c r="AA194">
        <f t="shared" si="34"/>
        <v>1</v>
      </c>
      <c r="AB194">
        <f t="shared" si="35"/>
        <v>1</v>
      </c>
      <c r="AC194">
        <f t="shared" si="29"/>
        <v>1</v>
      </c>
    </row>
    <row r="195" spans="1:29" x14ac:dyDescent="0.2">
      <c r="A195" s="1" t="s">
        <v>199</v>
      </c>
      <c r="B195" s="1">
        <v>60</v>
      </c>
      <c r="C195" s="1">
        <v>10</v>
      </c>
      <c r="D195" s="1">
        <v>1.5</v>
      </c>
      <c r="E195" s="1">
        <v>0.5</v>
      </c>
      <c r="F195" s="1">
        <v>0.5</v>
      </c>
      <c r="G195" s="3">
        <v>69</v>
      </c>
      <c r="H195" s="1">
        <v>5.8999999999999997E-2</v>
      </c>
      <c r="I195" s="1">
        <v>89</v>
      </c>
      <c r="J195" s="1">
        <v>3600.0149999999999</v>
      </c>
      <c r="K195" s="1">
        <v>3600</v>
      </c>
      <c r="L195" s="1">
        <v>228</v>
      </c>
      <c r="M195" s="1">
        <v>3600.098</v>
      </c>
      <c r="N195" s="1">
        <v>3600</v>
      </c>
      <c r="O195" s="1">
        <v>89</v>
      </c>
      <c r="P195" s="1">
        <v>0</v>
      </c>
      <c r="Q195" s="1">
        <v>275</v>
      </c>
      <c r="R195" s="1">
        <v>6.91</v>
      </c>
      <c r="S195" s="1">
        <v>1800</v>
      </c>
      <c r="T195" s="1">
        <f t="shared" ref="T195:T258" si="36">MAX(G195,I195,L195,O195,Q195)</f>
        <v>275</v>
      </c>
      <c r="U195" s="1">
        <f t="shared" ref="U195:U258" si="37">MAX(I195,L195)</f>
        <v>228</v>
      </c>
      <c r="V195">
        <f t="shared" si="30"/>
        <v>208.98876404494385</v>
      </c>
      <c r="W195">
        <f t="shared" si="31"/>
        <v>208.98876404494385</v>
      </c>
      <c r="X195">
        <f t="shared" si="32"/>
        <v>20.614035087719298</v>
      </c>
      <c r="Y195">
        <f t="shared" ref="Y195:Y258" si="38">(Q195-U195)/U195*100</f>
        <v>20.614035087719298</v>
      </c>
      <c r="Z195">
        <f t="shared" si="33"/>
        <v>1</v>
      </c>
      <c r="AA195">
        <f t="shared" si="34"/>
        <v>1</v>
      </c>
      <c r="AB195">
        <f t="shared" si="35"/>
        <v>1</v>
      </c>
      <c r="AC195">
        <f t="shared" ref="AC195:AC258" si="39">IF(Q195&gt;=U195,1,0)</f>
        <v>1</v>
      </c>
    </row>
    <row r="196" spans="1:29" x14ac:dyDescent="0.2">
      <c r="A196" s="1" t="s">
        <v>200</v>
      </c>
      <c r="B196" s="1">
        <v>60</v>
      </c>
      <c r="C196" s="1">
        <v>10</v>
      </c>
      <c r="D196" s="1">
        <v>1.5</v>
      </c>
      <c r="E196" s="1">
        <v>0.5</v>
      </c>
      <c r="F196" s="1">
        <v>0.75</v>
      </c>
      <c r="G196" s="3">
        <v>57</v>
      </c>
      <c r="H196" s="1">
        <v>0.06</v>
      </c>
      <c r="I196" s="1">
        <v>95</v>
      </c>
      <c r="J196" s="1">
        <v>3600.0149999999999</v>
      </c>
      <c r="K196" s="1">
        <v>3600</v>
      </c>
      <c r="L196" s="1">
        <v>221</v>
      </c>
      <c r="M196" s="1">
        <v>3600.0520000000001</v>
      </c>
      <c r="N196" s="1">
        <v>3600</v>
      </c>
      <c r="O196" s="1">
        <v>95</v>
      </c>
      <c r="P196" s="1">
        <v>0</v>
      </c>
      <c r="Q196" s="1">
        <v>274</v>
      </c>
      <c r="R196" s="1">
        <v>34.32</v>
      </c>
      <c r="S196" s="1">
        <v>1800</v>
      </c>
      <c r="T196" s="1">
        <f t="shared" si="36"/>
        <v>274</v>
      </c>
      <c r="U196" s="1">
        <f t="shared" si="37"/>
        <v>221</v>
      </c>
      <c r="V196">
        <f t="shared" si="30"/>
        <v>188.42105263157896</v>
      </c>
      <c r="W196">
        <f t="shared" si="31"/>
        <v>188.42105263157896</v>
      </c>
      <c r="X196">
        <f t="shared" si="32"/>
        <v>23.981900452488688</v>
      </c>
      <c r="Y196">
        <f t="shared" si="38"/>
        <v>23.981900452488688</v>
      </c>
      <c r="Z196">
        <f t="shared" si="33"/>
        <v>1</v>
      </c>
      <c r="AA196">
        <f t="shared" si="34"/>
        <v>1</v>
      </c>
      <c r="AB196">
        <f t="shared" si="35"/>
        <v>1</v>
      </c>
      <c r="AC196">
        <f t="shared" si="39"/>
        <v>1</v>
      </c>
    </row>
    <row r="197" spans="1:29" x14ac:dyDescent="0.2">
      <c r="A197" s="1" t="s">
        <v>201</v>
      </c>
      <c r="B197" s="1">
        <v>60</v>
      </c>
      <c r="C197" s="1">
        <v>10</v>
      </c>
      <c r="D197" s="1">
        <v>1.5</v>
      </c>
      <c r="E197" s="1">
        <v>0.75</v>
      </c>
      <c r="F197" s="1">
        <v>0.25</v>
      </c>
      <c r="G197" s="3">
        <v>84</v>
      </c>
      <c r="H197" s="1">
        <v>0.14000000000000001</v>
      </c>
      <c r="I197" s="1">
        <v>107</v>
      </c>
      <c r="J197" s="1">
        <v>3600.0140000000001</v>
      </c>
      <c r="K197" s="1">
        <v>3600</v>
      </c>
      <c r="L197" s="1">
        <v>311</v>
      </c>
      <c r="M197" s="1">
        <v>3601.4740000000002</v>
      </c>
      <c r="N197" s="1">
        <v>3600</v>
      </c>
      <c r="O197" s="1">
        <v>107</v>
      </c>
      <c r="P197" s="1">
        <v>0</v>
      </c>
      <c r="Q197" s="1">
        <v>359</v>
      </c>
      <c r="R197" s="1">
        <v>1272.03</v>
      </c>
      <c r="S197" s="1">
        <v>1800</v>
      </c>
      <c r="T197" s="1">
        <f t="shared" si="36"/>
        <v>359</v>
      </c>
      <c r="U197" s="1">
        <f t="shared" si="37"/>
        <v>311</v>
      </c>
      <c r="V197">
        <f t="shared" si="30"/>
        <v>235.51401869158877</v>
      </c>
      <c r="W197">
        <f t="shared" si="31"/>
        <v>235.51401869158877</v>
      </c>
      <c r="X197">
        <f t="shared" si="32"/>
        <v>15.434083601286176</v>
      </c>
      <c r="Y197">
        <f t="shared" si="38"/>
        <v>15.434083601286176</v>
      </c>
      <c r="Z197">
        <f t="shared" si="33"/>
        <v>1</v>
      </c>
      <c r="AA197">
        <f t="shared" si="34"/>
        <v>1</v>
      </c>
      <c r="AB197">
        <f t="shared" si="35"/>
        <v>1</v>
      </c>
      <c r="AC197">
        <f t="shared" si="39"/>
        <v>1</v>
      </c>
    </row>
    <row r="198" spans="1:29" x14ac:dyDescent="0.2">
      <c r="A198" s="1" t="s">
        <v>202</v>
      </c>
      <c r="B198" s="1">
        <v>60</v>
      </c>
      <c r="C198" s="1">
        <v>10</v>
      </c>
      <c r="D198" s="1">
        <v>1.5</v>
      </c>
      <c r="E198" s="1">
        <v>0.75</v>
      </c>
      <c r="F198" s="1">
        <v>0.5</v>
      </c>
      <c r="G198" s="3">
        <v>75</v>
      </c>
      <c r="H198" s="1">
        <v>0.14399999999999999</v>
      </c>
      <c r="I198" s="1">
        <v>112</v>
      </c>
      <c r="J198" s="1">
        <v>3600.0120000000002</v>
      </c>
      <c r="K198" s="1">
        <v>3600</v>
      </c>
      <c r="L198" s="1">
        <v>294</v>
      </c>
      <c r="M198" s="1">
        <v>3601.99</v>
      </c>
      <c r="N198" s="1">
        <v>3600</v>
      </c>
      <c r="O198" s="1">
        <v>112</v>
      </c>
      <c r="P198" s="1">
        <v>0</v>
      </c>
      <c r="Q198" s="1">
        <v>357</v>
      </c>
      <c r="R198" s="1">
        <v>716.44</v>
      </c>
      <c r="S198" s="1">
        <v>1800</v>
      </c>
      <c r="T198" s="1">
        <f t="shared" si="36"/>
        <v>357</v>
      </c>
      <c r="U198" s="1">
        <f t="shared" si="37"/>
        <v>294</v>
      </c>
      <c r="V198">
        <f t="shared" si="30"/>
        <v>218.75</v>
      </c>
      <c r="W198">
        <f t="shared" si="31"/>
        <v>218.75</v>
      </c>
      <c r="X198">
        <f t="shared" si="32"/>
        <v>21.428571428571427</v>
      </c>
      <c r="Y198">
        <f t="shared" si="38"/>
        <v>21.428571428571427</v>
      </c>
      <c r="Z198">
        <f t="shared" si="33"/>
        <v>1</v>
      </c>
      <c r="AA198">
        <f t="shared" si="34"/>
        <v>1</v>
      </c>
      <c r="AB198">
        <f t="shared" si="35"/>
        <v>1</v>
      </c>
      <c r="AC198">
        <f t="shared" si="39"/>
        <v>1</v>
      </c>
    </row>
    <row r="199" spans="1:29" x14ac:dyDescent="0.2">
      <c r="A199" s="1" t="s">
        <v>203</v>
      </c>
      <c r="B199" s="1">
        <v>60</v>
      </c>
      <c r="C199" s="1">
        <v>10</v>
      </c>
      <c r="D199" s="1">
        <v>1.5</v>
      </c>
      <c r="E199" s="1">
        <v>0.75</v>
      </c>
      <c r="F199" s="1">
        <v>0.75</v>
      </c>
      <c r="G199" s="3">
        <v>75</v>
      </c>
      <c r="H199" s="1">
        <v>0.16400000000000001</v>
      </c>
      <c r="I199" s="1">
        <v>126</v>
      </c>
      <c r="J199" s="1">
        <v>3600.0129999999999</v>
      </c>
      <c r="K199" s="1">
        <v>3600</v>
      </c>
      <c r="L199" s="1">
        <v>289</v>
      </c>
      <c r="M199" s="1">
        <v>3600.0410000000002</v>
      </c>
      <c r="N199" s="1">
        <v>3600</v>
      </c>
      <c r="O199" s="1">
        <v>126</v>
      </c>
      <c r="P199" s="1">
        <v>0</v>
      </c>
      <c r="Q199" s="1">
        <v>371</v>
      </c>
      <c r="R199" s="1">
        <v>1050.5899999999999</v>
      </c>
      <c r="S199" s="1">
        <v>1800</v>
      </c>
      <c r="T199" s="1">
        <f t="shared" si="36"/>
        <v>371</v>
      </c>
      <c r="U199" s="1">
        <f t="shared" si="37"/>
        <v>289</v>
      </c>
      <c r="V199">
        <f t="shared" si="30"/>
        <v>194.44444444444443</v>
      </c>
      <c r="W199">
        <f t="shared" si="31"/>
        <v>194.44444444444443</v>
      </c>
      <c r="X199">
        <f t="shared" si="32"/>
        <v>28.373702422145332</v>
      </c>
      <c r="Y199">
        <f t="shared" si="38"/>
        <v>28.373702422145332</v>
      </c>
      <c r="Z199">
        <f t="shared" si="33"/>
        <v>1</v>
      </c>
      <c r="AA199">
        <f t="shared" si="34"/>
        <v>1</v>
      </c>
      <c r="AB199">
        <f t="shared" si="35"/>
        <v>1</v>
      </c>
      <c r="AC199">
        <f t="shared" si="39"/>
        <v>1</v>
      </c>
    </row>
    <row r="200" spans="1:29" x14ac:dyDescent="0.2">
      <c r="A200" s="1" t="s">
        <v>204</v>
      </c>
      <c r="B200" s="1">
        <v>60</v>
      </c>
      <c r="C200" s="1">
        <v>10</v>
      </c>
      <c r="D200" s="1">
        <v>1.8</v>
      </c>
      <c r="E200" s="1">
        <v>0.25</v>
      </c>
      <c r="F200" s="1">
        <v>0.25</v>
      </c>
      <c r="G200" s="3">
        <v>64</v>
      </c>
      <c r="H200" s="1">
        <v>2.3E-2</v>
      </c>
      <c r="I200" s="1">
        <v>82</v>
      </c>
      <c r="J200" s="1">
        <v>3600.0160000000001</v>
      </c>
      <c r="K200" s="1">
        <v>3600</v>
      </c>
      <c r="L200" s="1">
        <v>112</v>
      </c>
      <c r="M200" s="1">
        <v>3600.152</v>
      </c>
      <c r="N200" s="1">
        <v>3600</v>
      </c>
      <c r="O200" s="1">
        <v>76</v>
      </c>
      <c r="P200" s="1">
        <v>0</v>
      </c>
      <c r="Q200" s="1">
        <v>122</v>
      </c>
      <c r="R200" s="1">
        <v>0.01</v>
      </c>
      <c r="S200" s="1">
        <v>1800</v>
      </c>
      <c r="T200" s="1">
        <f t="shared" si="36"/>
        <v>122</v>
      </c>
      <c r="U200" s="1">
        <f t="shared" si="37"/>
        <v>112</v>
      </c>
      <c r="V200">
        <f t="shared" si="30"/>
        <v>60.526315789473685</v>
      </c>
      <c r="W200">
        <f t="shared" si="31"/>
        <v>48.780487804878049</v>
      </c>
      <c r="X200">
        <f t="shared" si="32"/>
        <v>8.9285714285714288</v>
      </c>
      <c r="Y200">
        <f t="shared" si="38"/>
        <v>8.9285714285714288</v>
      </c>
      <c r="Z200">
        <f t="shared" si="33"/>
        <v>1</v>
      </c>
      <c r="AA200">
        <f t="shared" si="34"/>
        <v>1</v>
      </c>
      <c r="AB200">
        <f t="shared" si="35"/>
        <v>1</v>
      </c>
      <c r="AC200">
        <f t="shared" si="39"/>
        <v>1</v>
      </c>
    </row>
    <row r="201" spans="1:29" x14ac:dyDescent="0.2">
      <c r="A201" s="1" t="s">
        <v>205</v>
      </c>
      <c r="B201" s="1">
        <v>60</v>
      </c>
      <c r="C201" s="1">
        <v>10</v>
      </c>
      <c r="D201" s="1">
        <v>1.8</v>
      </c>
      <c r="E201" s="1">
        <v>0.25</v>
      </c>
      <c r="F201" s="1">
        <v>0.5</v>
      </c>
      <c r="G201" s="3">
        <v>85</v>
      </c>
      <c r="H201" s="1">
        <v>2.4E-2</v>
      </c>
      <c r="I201" s="1">
        <v>109</v>
      </c>
      <c r="J201" s="1">
        <v>3600.018</v>
      </c>
      <c r="K201" s="1">
        <v>3600</v>
      </c>
      <c r="L201" s="1">
        <v>122</v>
      </c>
      <c r="M201" s="1">
        <v>3600.4</v>
      </c>
      <c r="N201" s="1">
        <v>3600</v>
      </c>
      <c r="O201" s="1">
        <v>109</v>
      </c>
      <c r="P201" s="1">
        <v>0</v>
      </c>
      <c r="Q201" s="1">
        <v>126</v>
      </c>
      <c r="R201" s="1">
        <v>0.01</v>
      </c>
      <c r="S201" s="1">
        <v>1800</v>
      </c>
      <c r="T201" s="1">
        <f t="shared" si="36"/>
        <v>126</v>
      </c>
      <c r="U201" s="1">
        <f t="shared" si="37"/>
        <v>122</v>
      </c>
      <c r="V201">
        <f t="shared" si="30"/>
        <v>15.596330275229359</v>
      </c>
      <c r="W201">
        <f t="shared" si="31"/>
        <v>15.596330275229359</v>
      </c>
      <c r="X201">
        <f t="shared" si="32"/>
        <v>3.278688524590164</v>
      </c>
      <c r="Y201">
        <f t="shared" si="38"/>
        <v>3.278688524590164</v>
      </c>
      <c r="Z201">
        <f t="shared" si="33"/>
        <v>1</v>
      </c>
      <c r="AA201">
        <f t="shared" si="34"/>
        <v>1</v>
      </c>
      <c r="AB201">
        <f t="shared" si="35"/>
        <v>1</v>
      </c>
      <c r="AC201">
        <f t="shared" si="39"/>
        <v>1</v>
      </c>
    </row>
    <row r="202" spans="1:29" x14ac:dyDescent="0.2">
      <c r="A202" s="1" t="s">
        <v>206</v>
      </c>
      <c r="B202" s="1">
        <v>60</v>
      </c>
      <c r="C202" s="1">
        <v>10</v>
      </c>
      <c r="D202" s="1">
        <v>1.8</v>
      </c>
      <c r="E202" s="1">
        <v>0.25</v>
      </c>
      <c r="F202" s="1">
        <v>0.75</v>
      </c>
      <c r="G202" s="3">
        <v>70</v>
      </c>
      <c r="H202" s="1">
        <v>2.5000000000000001E-2</v>
      </c>
      <c r="I202" s="1">
        <v>95</v>
      </c>
      <c r="J202" s="1">
        <v>3600.0169999999998</v>
      </c>
      <c r="K202" s="1">
        <v>3600</v>
      </c>
      <c r="L202" s="1">
        <v>126</v>
      </c>
      <c r="M202" s="1">
        <v>3600.3539999999998</v>
      </c>
      <c r="N202" s="1">
        <v>3600</v>
      </c>
      <c r="O202" s="1">
        <v>95</v>
      </c>
      <c r="P202" s="1">
        <v>0</v>
      </c>
      <c r="Q202" s="1">
        <v>155</v>
      </c>
      <c r="R202" s="1">
        <v>0.02</v>
      </c>
      <c r="S202" s="1">
        <v>1800</v>
      </c>
      <c r="T202" s="1">
        <f t="shared" si="36"/>
        <v>155</v>
      </c>
      <c r="U202" s="1">
        <f t="shared" si="37"/>
        <v>126</v>
      </c>
      <c r="V202">
        <f t="shared" si="30"/>
        <v>63.157894736842103</v>
      </c>
      <c r="W202">
        <f t="shared" si="31"/>
        <v>63.157894736842103</v>
      </c>
      <c r="X202">
        <f t="shared" si="32"/>
        <v>23.015873015873016</v>
      </c>
      <c r="Y202">
        <f t="shared" si="38"/>
        <v>23.015873015873016</v>
      </c>
      <c r="Z202">
        <f t="shared" si="33"/>
        <v>1</v>
      </c>
      <c r="AA202">
        <f t="shared" si="34"/>
        <v>1</v>
      </c>
      <c r="AB202">
        <f t="shared" si="35"/>
        <v>1</v>
      </c>
      <c r="AC202">
        <f t="shared" si="39"/>
        <v>1</v>
      </c>
    </row>
    <row r="203" spans="1:29" x14ac:dyDescent="0.2">
      <c r="A203" s="1" t="s">
        <v>207</v>
      </c>
      <c r="B203" s="1">
        <v>60</v>
      </c>
      <c r="C203" s="1">
        <v>10</v>
      </c>
      <c r="D203" s="1">
        <v>1.8</v>
      </c>
      <c r="E203" s="1">
        <v>0.5</v>
      </c>
      <c r="F203" s="1">
        <v>0.25</v>
      </c>
      <c r="G203" s="3">
        <v>69</v>
      </c>
      <c r="H203" s="1">
        <v>6.0999999999999999E-2</v>
      </c>
      <c r="I203" s="1">
        <v>91</v>
      </c>
      <c r="J203" s="1">
        <v>3600.0129999999999</v>
      </c>
      <c r="K203" s="1">
        <v>3600</v>
      </c>
      <c r="L203" s="1">
        <v>214</v>
      </c>
      <c r="M203" s="1">
        <v>3600.08</v>
      </c>
      <c r="N203" s="1">
        <v>3600</v>
      </c>
      <c r="O203" s="1">
        <v>91</v>
      </c>
      <c r="P203" s="1">
        <v>0</v>
      </c>
      <c r="Q203" s="1">
        <v>246</v>
      </c>
      <c r="R203" s="1">
        <v>0.16</v>
      </c>
      <c r="S203" s="1">
        <v>1800</v>
      </c>
      <c r="T203" s="1">
        <f t="shared" si="36"/>
        <v>246</v>
      </c>
      <c r="U203" s="1">
        <f t="shared" si="37"/>
        <v>214</v>
      </c>
      <c r="V203">
        <f t="shared" si="30"/>
        <v>170.32967032967034</v>
      </c>
      <c r="W203">
        <f t="shared" si="31"/>
        <v>170.32967032967034</v>
      </c>
      <c r="X203">
        <f t="shared" si="32"/>
        <v>14.953271028037381</v>
      </c>
      <c r="Y203">
        <f t="shared" si="38"/>
        <v>14.953271028037381</v>
      </c>
      <c r="Z203">
        <f t="shared" si="33"/>
        <v>1</v>
      </c>
      <c r="AA203">
        <f t="shared" si="34"/>
        <v>1</v>
      </c>
      <c r="AB203">
        <f t="shared" si="35"/>
        <v>1</v>
      </c>
      <c r="AC203">
        <f t="shared" si="39"/>
        <v>1</v>
      </c>
    </row>
    <row r="204" spans="1:29" x14ac:dyDescent="0.2">
      <c r="A204" s="1" t="s">
        <v>208</v>
      </c>
      <c r="B204" s="1">
        <v>60</v>
      </c>
      <c r="C204" s="1">
        <v>10</v>
      </c>
      <c r="D204" s="1">
        <v>1.8</v>
      </c>
      <c r="E204" s="1">
        <v>0.5</v>
      </c>
      <c r="F204" s="1">
        <v>0.5</v>
      </c>
      <c r="G204" s="3">
        <v>69</v>
      </c>
      <c r="H204" s="1">
        <v>5.7000000000000002E-2</v>
      </c>
      <c r="I204" s="1">
        <v>100</v>
      </c>
      <c r="J204" s="1">
        <v>3600.0129999999999</v>
      </c>
      <c r="K204" s="1">
        <v>3600</v>
      </c>
      <c r="L204" s="1">
        <v>209</v>
      </c>
      <c r="M204" s="1">
        <v>3600.1489999999999</v>
      </c>
      <c r="N204" s="1">
        <v>3600</v>
      </c>
      <c r="O204" s="1">
        <v>100</v>
      </c>
      <c r="P204" s="1">
        <v>0</v>
      </c>
      <c r="Q204" s="1">
        <v>257</v>
      </c>
      <c r="R204" s="1">
        <v>0.33</v>
      </c>
      <c r="S204" s="1">
        <v>1800</v>
      </c>
      <c r="T204" s="1">
        <f t="shared" si="36"/>
        <v>257</v>
      </c>
      <c r="U204" s="1">
        <f t="shared" si="37"/>
        <v>209</v>
      </c>
      <c r="V204">
        <f t="shared" si="30"/>
        <v>157</v>
      </c>
      <c r="W204">
        <f t="shared" si="31"/>
        <v>157</v>
      </c>
      <c r="X204">
        <f t="shared" si="32"/>
        <v>22.966507177033492</v>
      </c>
      <c r="Y204">
        <f t="shared" si="38"/>
        <v>22.966507177033492</v>
      </c>
      <c r="Z204">
        <f t="shared" si="33"/>
        <v>1</v>
      </c>
      <c r="AA204">
        <f t="shared" si="34"/>
        <v>1</v>
      </c>
      <c r="AB204">
        <f t="shared" si="35"/>
        <v>1</v>
      </c>
      <c r="AC204">
        <f t="shared" si="39"/>
        <v>1</v>
      </c>
    </row>
    <row r="205" spans="1:29" x14ac:dyDescent="0.2">
      <c r="A205" s="1" t="s">
        <v>209</v>
      </c>
      <c r="B205" s="1">
        <v>60</v>
      </c>
      <c r="C205" s="1">
        <v>10</v>
      </c>
      <c r="D205" s="1">
        <v>1.8</v>
      </c>
      <c r="E205" s="1">
        <v>0.5</v>
      </c>
      <c r="F205" s="1">
        <v>0.75</v>
      </c>
      <c r="G205" s="3">
        <v>81</v>
      </c>
      <c r="H205" s="1">
        <v>6.0999999999999999E-2</v>
      </c>
      <c r="I205" s="1">
        <v>145</v>
      </c>
      <c r="J205" s="1">
        <v>3600.0030000000002</v>
      </c>
      <c r="K205" s="1">
        <v>3600</v>
      </c>
      <c r="L205" s="1">
        <v>185</v>
      </c>
      <c r="M205" s="1">
        <v>3600.8719999999998</v>
      </c>
      <c r="N205" s="1">
        <v>3600</v>
      </c>
      <c r="O205" s="1">
        <v>145</v>
      </c>
      <c r="P205" s="1">
        <v>0</v>
      </c>
      <c r="Q205" s="1">
        <v>237</v>
      </c>
      <c r="R205" s="1">
        <v>0.16</v>
      </c>
      <c r="S205" s="1">
        <v>1800</v>
      </c>
      <c r="T205" s="1">
        <f t="shared" si="36"/>
        <v>237</v>
      </c>
      <c r="U205" s="1">
        <f t="shared" si="37"/>
        <v>185</v>
      </c>
      <c r="V205">
        <f t="shared" si="30"/>
        <v>63.448275862068968</v>
      </c>
      <c r="W205">
        <f t="shared" si="31"/>
        <v>63.448275862068968</v>
      </c>
      <c r="X205">
        <f t="shared" si="32"/>
        <v>28.108108108108109</v>
      </c>
      <c r="Y205">
        <f t="shared" si="38"/>
        <v>28.108108108108109</v>
      </c>
      <c r="Z205">
        <f t="shared" si="33"/>
        <v>1</v>
      </c>
      <c r="AA205">
        <f t="shared" si="34"/>
        <v>1</v>
      </c>
      <c r="AB205">
        <f t="shared" si="35"/>
        <v>1</v>
      </c>
      <c r="AC205">
        <f t="shared" si="39"/>
        <v>1</v>
      </c>
    </row>
    <row r="206" spans="1:29" x14ac:dyDescent="0.2">
      <c r="A206" s="1" t="s">
        <v>210</v>
      </c>
      <c r="B206" s="1">
        <v>60</v>
      </c>
      <c r="C206" s="1">
        <v>10</v>
      </c>
      <c r="D206" s="1">
        <v>1.8</v>
      </c>
      <c r="E206" s="1">
        <v>0.75</v>
      </c>
      <c r="F206" s="1">
        <v>0.25</v>
      </c>
      <c r="G206" s="3">
        <v>65</v>
      </c>
      <c r="H206" s="1">
        <v>0.158</v>
      </c>
      <c r="I206" s="1">
        <v>91</v>
      </c>
      <c r="J206" s="1">
        <v>3600.0189999999998</v>
      </c>
      <c r="K206" s="1">
        <v>3600</v>
      </c>
      <c r="L206" s="1">
        <v>244</v>
      </c>
      <c r="M206" s="1">
        <v>3601.8530000000001</v>
      </c>
      <c r="N206" s="1">
        <v>3600</v>
      </c>
      <c r="O206" s="1">
        <v>91</v>
      </c>
      <c r="P206" s="1">
        <v>0</v>
      </c>
      <c r="Q206" s="1">
        <v>297</v>
      </c>
      <c r="R206" s="1">
        <v>45.44</v>
      </c>
      <c r="S206" s="1">
        <v>1800</v>
      </c>
      <c r="T206" s="1">
        <f t="shared" si="36"/>
        <v>297</v>
      </c>
      <c r="U206" s="1">
        <f t="shared" si="37"/>
        <v>244</v>
      </c>
      <c r="V206">
        <f t="shared" si="30"/>
        <v>226.37362637362637</v>
      </c>
      <c r="W206">
        <f t="shared" si="31"/>
        <v>226.37362637362637</v>
      </c>
      <c r="X206">
        <f t="shared" si="32"/>
        <v>21.721311475409834</v>
      </c>
      <c r="Y206">
        <f t="shared" si="38"/>
        <v>21.721311475409834</v>
      </c>
      <c r="Z206">
        <f t="shared" si="33"/>
        <v>1</v>
      </c>
      <c r="AA206">
        <f t="shared" si="34"/>
        <v>1</v>
      </c>
      <c r="AB206">
        <f t="shared" si="35"/>
        <v>1</v>
      </c>
      <c r="AC206">
        <f t="shared" si="39"/>
        <v>1</v>
      </c>
    </row>
    <row r="207" spans="1:29" x14ac:dyDescent="0.2">
      <c r="A207" s="1" t="s">
        <v>211</v>
      </c>
      <c r="B207" s="1">
        <v>60</v>
      </c>
      <c r="C207" s="1">
        <v>10</v>
      </c>
      <c r="D207" s="1">
        <v>1.8</v>
      </c>
      <c r="E207" s="1">
        <v>0.75</v>
      </c>
      <c r="F207" s="1">
        <v>0.5</v>
      </c>
      <c r="G207" s="3">
        <v>76</v>
      </c>
      <c r="H207" s="1">
        <v>0.14000000000000001</v>
      </c>
      <c r="I207" s="1">
        <v>112</v>
      </c>
      <c r="J207" s="1">
        <v>3600.0129999999999</v>
      </c>
      <c r="K207" s="1">
        <v>3600</v>
      </c>
      <c r="L207" s="1">
        <v>266</v>
      </c>
      <c r="M207" s="1">
        <v>3601.95</v>
      </c>
      <c r="N207" s="1">
        <v>3600</v>
      </c>
      <c r="O207" s="1">
        <v>112</v>
      </c>
      <c r="P207" s="1">
        <v>0</v>
      </c>
      <c r="Q207" s="1">
        <v>326</v>
      </c>
      <c r="R207" s="1">
        <v>8.48</v>
      </c>
      <c r="S207" s="1">
        <v>1800</v>
      </c>
      <c r="T207" s="1">
        <f t="shared" si="36"/>
        <v>326</v>
      </c>
      <c r="U207" s="1">
        <f t="shared" si="37"/>
        <v>266</v>
      </c>
      <c r="V207">
        <f t="shared" si="30"/>
        <v>191.07142857142858</v>
      </c>
      <c r="W207">
        <f t="shared" si="31"/>
        <v>191.07142857142858</v>
      </c>
      <c r="X207">
        <f t="shared" si="32"/>
        <v>22.556390977443609</v>
      </c>
      <c r="Y207">
        <f t="shared" si="38"/>
        <v>22.556390977443609</v>
      </c>
      <c r="Z207">
        <f t="shared" si="33"/>
        <v>1</v>
      </c>
      <c r="AA207">
        <f t="shared" si="34"/>
        <v>1</v>
      </c>
      <c r="AB207">
        <f t="shared" si="35"/>
        <v>1</v>
      </c>
      <c r="AC207">
        <f t="shared" si="39"/>
        <v>1</v>
      </c>
    </row>
    <row r="208" spans="1:29" x14ac:dyDescent="0.2">
      <c r="A208" s="1" t="s">
        <v>212</v>
      </c>
      <c r="B208" s="1">
        <v>60</v>
      </c>
      <c r="C208" s="1">
        <v>10</v>
      </c>
      <c r="D208" s="1">
        <v>1.8</v>
      </c>
      <c r="E208" s="1">
        <v>0.75</v>
      </c>
      <c r="F208" s="1">
        <v>0.75</v>
      </c>
      <c r="G208" s="3">
        <v>80</v>
      </c>
      <c r="H208" s="1">
        <v>0.14699999999999999</v>
      </c>
      <c r="I208" s="1">
        <v>141</v>
      </c>
      <c r="J208" s="1">
        <v>3600.0120000000002</v>
      </c>
      <c r="K208" s="1">
        <v>3600</v>
      </c>
      <c r="L208" s="1">
        <v>283</v>
      </c>
      <c r="M208" s="1">
        <v>3600.0790000000002</v>
      </c>
      <c r="N208" s="1">
        <v>3600</v>
      </c>
      <c r="O208" s="1">
        <v>141</v>
      </c>
      <c r="P208" s="1">
        <v>0</v>
      </c>
      <c r="Q208" s="1">
        <v>369</v>
      </c>
      <c r="R208" s="1">
        <v>46.02</v>
      </c>
      <c r="S208" s="1">
        <v>1800</v>
      </c>
      <c r="T208" s="1">
        <f t="shared" si="36"/>
        <v>369</v>
      </c>
      <c r="U208" s="1">
        <f t="shared" si="37"/>
        <v>283</v>
      </c>
      <c r="V208">
        <f t="shared" si="30"/>
        <v>161.70212765957444</v>
      </c>
      <c r="W208">
        <f t="shared" si="31"/>
        <v>161.70212765957444</v>
      </c>
      <c r="X208">
        <f t="shared" si="32"/>
        <v>30.3886925795053</v>
      </c>
      <c r="Y208">
        <f t="shared" si="38"/>
        <v>30.3886925795053</v>
      </c>
      <c r="Z208">
        <f t="shared" si="33"/>
        <v>1</v>
      </c>
      <c r="AA208">
        <f t="shared" si="34"/>
        <v>1</v>
      </c>
      <c r="AB208">
        <f t="shared" si="35"/>
        <v>1</v>
      </c>
      <c r="AC208">
        <f t="shared" si="39"/>
        <v>1</v>
      </c>
    </row>
    <row r="209" spans="1:29" x14ac:dyDescent="0.2">
      <c r="A209" s="1" t="s">
        <v>213</v>
      </c>
      <c r="B209" s="1">
        <v>60</v>
      </c>
      <c r="C209" s="1">
        <v>10</v>
      </c>
      <c r="D209" s="1">
        <v>2.1</v>
      </c>
      <c r="E209" s="1">
        <v>0.25</v>
      </c>
      <c r="F209" s="1">
        <v>0.25</v>
      </c>
      <c r="G209" s="3">
        <v>100</v>
      </c>
      <c r="H209" s="1">
        <v>2.5000000000000001E-2</v>
      </c>
      <c r="I209" s="1">
        <v>109</v>
      </c>
      <c r="J209" s="1">
        <v>3600.0149999999999</v>
      </c>
      <c r="K209" s="1">
        <v>3600</v>
      </c>
      <c r="L209" s="1">
        <v>136</v>
      </c>
      <c r="M209" s="1">
        <v>3600.2739999999999</v>
      </c>
      <c r="N209" s="1">
        <v>3600</v>
      </c>
      <c r="O209" s="1">
        <v>109</v>
      </c>
      <c r="P209" s="1">
        <v>0</v>
      </c>
      <c r="Q209" s="1">
        <v>146</v>
      </c>
      <c r="R209" s="1">
        <v>0</v>
      </c>
      <c r="S209" s="1">
        <v>1800</v>
      </c>
      <c r="T209" s="1">
        <f t="shared" si="36"/>
        <v>146</v>
      </c>
      <c r="U209" s="1">
        <f t="shared" si="37"/>
        <v>136</v>
      </c>
      <c r="V209">
        <f t="shared" si="30"/>
        <v>33.944954128440372</v>
      </c>
      <c r="W209">
        <f t="shared" si="31"/>
        <v>33.944954128440372</v>
      </c>
      <c r="X209">
        <f t="shared" si="32"/>
        <v>7.3529411764705888</v>
      </c>
      <c r="Y209">
        <f t="shared" si="38"/>
        <v>7.3529411764705888</v>
      </c>
      <c r="Z209">
        <f t="shared" si="33"/>
        <v>1</v>
      </c>
      <c r="AA209">
        <f t="shared" si="34"/>
        <v>1</v>
      </c>
      <c r="AB209">
        <f t="shared" si="35"/>
        <v>1</v>
      </c>
      <c r="AC209">
        <f t="shared" si="39"/>
        <v>1</v>
      </c>
    </row>
    <row r="210" spans="1:29" x14ac:dyDescent="0.2">
      <c r="A210" s="1" t="s">
        <v>214</v>
      </c>
      <c r="B210" s="1">
        <v>60</v>
      </c>
      <c r="C210" s="1">
        <v>10</v>
      </c>
      <c r="D210" s="1">
        <v>2.1</v>
      </c>
      <c r="E210" s="1">
        <v>0.25</v>
      </c>
      <c r="F210" s="1">
        <v>0.5</v>
      </c>
      <c r="G210" s="3">
        <v>95</v>
      </c>
      <c r="H210" s="1">
        <v>2.3E-2</v>
      </c>
      <c r="I210" s="1">
        <v>120</v>
      </c>
      <c r="J210" s="1">
        <v>3600.0189999999998</v>
      </c>
      <c r="K210" s="1">
        <v>3600</v>
      </c>
      <c r="L210" s="1">
        <v>145</v>
      </c>
      <c r="M210" s="1">
        <v>3600.4110000000001</v>
      </c>
      <c r="N210" s="1">
        <v>3600</v>
      </c>
      <c r="O210" s="1">
        <v>114</v>
      </c>
      <c r="P210" s="1">
        <v>0</v>
      </c>
      <c r="Q210" s="1">
        <v>131</v>
      </c>
      <c r="R210" s="1">
        <v>0.01</v>
      </c>
      <c r="S210" s="1">
        <v>1800</v>
      </c>
      <c r="T210" s="1">
        <f t="shared" si="36"/>
        <v>145</v>
      </c>
      <c r="U210" s="1">
        <f t="shared" si="37"/>
        <v>145</v>
      </c>
      <c r="V210">
        <f t="shared" si="30"/>
        <v>14.912280701754385</v>
      </c>
      <c r="W210">
        <f t="shared" si="31"/>
        <v>9.1666666666666661</v>
      </c>
      <c r="X210">
        <f t="shared" si="32"/>
        <v>-9.6551724137931032</v>
      </c>
      <c r="Y210">
        <f t="shared" si="38"/>
        <v>-9.6551724137931032</v>
      </c>
      <c r="Z210">
        <f t="shared" si="33"/>
        <v>1</v>
      </c>
      <c r="AA210">
        <f t="shared" si="34"/>
        <v>1</v>
      </c>
      <c r="AB210">
        <f t="shared" si="35"/>
        <v>0</v>
      </c>
      <c r="AC210">
        <f t="shared" si="39"/>
        <v>0</v>
      </c>
    </row>
    <row r="211" spans="1:29" x14ac:dyDescent="0.2">
      <c r="A211" s="1" t="s">
        <v>215</v>
      </c>
      <c r="B211" s="1">
        <v>60</v>
      </c>
      <c r="C211" s="1">
        <v>10</v>
      </c>
      <c r="D211" s="1">
        <v>2.1</v>
      </c>
      <c r="E211" s="1">
        <v>0.25</v>
      </c>
      <c r="F211" s="1">
        <v>0.75</v>
      </c>
      <c r="G211" s="3">
        <v>73</v>
      </c>
      <c r="H211" s="1">
        <v>2.5000000000000001E-2</v>
      </c>
      <c r="I211" s="1">
        <v>90</v>
      </c>
      <c r="J211" s="1">
        <v>3600.0210000000002</v>
      </c>
      <c r="K211" s="1">
        <v>3600</v>
      </c>
      <c r="L211" s="1">
        <v>123</v>
      </c>
      <c r="M211" s="1">
        <v>3600.09</v>
      </c>
      <c r="N211" s="1">
        <v>3600</v>
      </c>
      <c r="O211" s="1">
        <v>85</v>
      </c>
      <c r="P211" s="1">
        <v>0</v>
      </c>
      <c r="Q211" s="1">
        <v>157</v>
      </c>
      <c r="R211" s="1">
        <v>0</v>
      </c>
      <c r="S211" s="1">
        <v>1800</v>
      </c>
      <c r="T211" s="1">
        <f t="shared" si="36"/>
        <v>157</v>
      </c>
      <c r="U211" s="1">
        <f t="shared" si="37"/>
        <v>123</v>
      </c>
      <c r="V211">
        <f t="shared" si="30"/>
        <v>84.705882352941174</v>
      </c>
      <c r="W211">
        <f t="shared" si="31"/>
        <v>74.444444444444443</v>
      </c>
      <c r="X211">
        <f t="shared" si="32"/>
        <v>27.64227642276423</v>
      </c>
      <c r="Y211">
        <f t="shared" si="38"/>
        <v>27.64227642276423</v>
      </c>
      <c r="Z211">
        <f t="shared" si="33"/>
        <v>1</v>
      </c>
      <c r="AA211">
        <f t="shared" si="34"/>
        <v>1</v>
      </c>
      <c r="AB211">
        <f t="shared" si="35"/>
        <v>1</v>
      </c>
      <c r="AC211">
        <f t="shared" si="39"/>
        <v>1</v>
      </c>
    </row>
    <row r="212" spans="1:29" x14ac:dyDescent="0.2">
      <c r="A212" s="1" t="s">
        <v>216</v>
      </c>
      <c r="B212" s="1">
        <v>60</v>
      </c>
      <c r="C212" s="1">
        <v>10</v>
      </c>
      <c r="D212" s="1">
        <v>2.1</v>
      </c>
      <c r="E212" s="1">
        <v>0.5</v>
      </c>
      <c r="F212" s="1">
        <v>0.25</v>
      </c>
      <c r="G212" s="3">
        <v>55</v>
      </c>
      <c r="H212" s="1">
        <v>6.0999999999999999E-2</v>
      </c>
      <c r="I212" s="1">
        <v>75</v>
      </c>
      <c r="J212" s="1">
        <v>3600.0129999999999</v>
      </c>
      <c r="K212" s="1">
        <v>3600</v>
      </c>
      <c r="L212" s="1">
        <v>160</v>
      </c>
      <c r="M212" s="1">
        <v>3600.1759999999999</v>
      </c>
      <c r="N212" s="1">
        <v>3600</v>
      </c>
      <c r="O212" s="1">
        <v>75</v>
      </c>
      <c r="P212" s="1">
        <v>0</v>
      </c>
      <c r="Q212" s="1">
        <v>190</v>
      </c>
      <c r="R212" s="1">
        <v>0.11</v>
      </c>
      <c r="S212" s="1">
        <v>1800</v>
      </c>
      <c r="T212" s="1">
        <f t="shared" si="36"/>
        <v>190</v>
      </c>
      <c r="U212" s="1">
        <f t="shared" si="37"/>
        <v>160</v>
      </c>
      <c r="V212">
        <f t="shared" si="30"/>
        <v>153.33333333333334</v>
      </c>
      <c r="W212">
        <f t="shared" si="31"/>
        <v>153.33333333333334</v>
      </c>
      <c r="X212">
        <f t="shared" si="32"/>
        <v>18.75</v>
      </c>
      <c r="Y212">
        <f t="shared" si="38"/>
        <v>18.75</v>
      </c>
      <c r="Z212">
        <f t="shared" si="33"/>
        <v>1</v>
      </c>
      <c r="AA212">
        <f t="shared" si="34"/>
        <v>1</v>
      </c>
      <c r="AB212">
        <f t="shared" si="35"/>
        <v>1</v>
      </c>
      <c r="AC212">
        <f t="shared" si="39"/>
        <v>1</v>
      </c>
    </row>
    <row r="213" spans="1:29" x14ac:dyDescent="0.2">
      <c r="A213" s="1" t="s">
        <v>217</v>
      </c>
      <c r="B213" s="1">
        <v>60</v>
      </c>
      <c r="C213" s="1">
        <v>10</v>
      </c>
      <c r="D213" s="1">
        <v>2.1</v>
      </c>
      <c r="E213" s="1">
        <v>0.5</v>
      </c>
      <c r="F213" s="1">
        <v>0.5</v>
      </c>
      <c r="G213" s="3">
        <v>85</v>
      </c>
      <c r="H213" s="1">
        <v>5.8999999999999997E-2</v>
      </c>
      <c r="I213" s="1">
        <v>115</v>
      </c>
      <c r="J213" s="1">
        <v>3600.0149999999999</v>
      </c>
      <c r="K213" s="1">
        <v>3600</v>
      </c>
      <c r="L213" s="1">
        <v>205</v>
      </c>
      <c r="M213" s="1">
        <v>3601.3879999999999</v>
      </c>
      <c r="N213" s="1">
        <v>3600</v>
      </c>
      <c r="O213" s="1">
        <v>115</v>
      </c>
      <c r="P213" s="1">
        <v>0</v>
      </c>
      <c r="Q213" s="1">
        <v>243</v>
      </c>
      <c r="R213" s="1">
        <v>0.08</v>
      </c>
      <c r="S213" s="1">
        <v>1800</v>
      </c>
      <c r="T213" s="1">
        <f t="shared" si="36"/>
        <v>243</v>
      </c>
      <c r="U213" s="1">
        <f t="shared" si="37"/>
        <v>205</v>
      </c>
      <c r="V213">
        <f t="shared" si="30"/>
        <v>111.30434782608695</v>
      </c>
      <c r="W213">
        <f t="shared" si="31"/>
        <v>111.30434782608695</v>
      </c>
      <c r="X213">
        <f t="shared" si="32"/>
        <v>18.536585365853657</v>
      </c>
      <c r="Y213">
        <f t="shared" si="38"/>
        <v>18.536585365853657</v>
      </c>
      <c r="Z213">
        <f t="shared" si="33"/>
        <v>1</v>
      </c>
      <c r="AA213">
        <f t="shared" si="34"/>
        <v>1</v>
      </c>
      <c r="AB213">
        <f t="shared" si="35"/>
        <v>1</v>
      </c>
      <c r="AC213">
        <f t="shared" si="39"/>
        <v>1</v>
      </c>
    </row>
    <row r="214" spans="1:29" x14ac:dyDescent="0.2">
      <c r="A214" s="1" t="s">
        <v>218</v>
      </c>
      <c r="B214" s="1">
        <v>60</v>
      </c>
      <c r="C214" s="1">
        <v>10</v>
      </c>
      <c r="D214" s="1">
        <v>2.1</v>
      </c>
      <c r="E214" s="1">
        <v>0.5</v>
      </c>
      <c r="F214" s="1">
        <v>0.75</v>
      </c>
      <c r="G214" s="3">
        <v>84</v>
      </c>
      <c r="H214" s="1">
        <v>5.1999999999999998E-2</v>
      </c>
      <c r="I214" s="1">
        <v>132</v>
      </c>
      <c r="J214" s="1">
        <v>3600.0030000000002</v>
      </c>
      <c r="K214" s="1">
        <v>3600</v>
      </c>
      <c r="L214" s="1">
        <v>191</v>
      </c>
      <c r="M214" s="1">
        <v>3601.4110000000001</v>
      </c>
      <c r="N214" s="1">
        <v>3600</v>
      </c>
      <c r="O214" s="1">
        <v>132</v>
      </c>
      <c r="P214" s="1">
        <v>0</v>
      </c>
      <c r="Q214" s="1">
        <v>259</v>
      </c>
      <c r="R214" s="1">
        <v>0.1</v>
      </c>
      <c r="S214" s="1">
        <v>1800</v>
      </c>
      <c r="T214" s="1">
        <f t="shared" si="36"/>
        <v>259</v>
      </c>
      <c r="U214" s="1">
        <f t="shared" si="37"/>
        <v>191</v>
      </c>
      <c r="V214">
        <f t="shared" si="30"/>
        <v>96.212121212121218</v>
      </c>
      <c r="W214">
        <f t="shared" si="31"/>
        <v>96.212121212121218</v>
      </c>
      <c r="X214">
        <f t="shared" si="32"/>
        <v>35.602094240837694</v>
      </c>
      <c r="Y214">
        <f t="shared" si="38"/>
        <v>35.602094240837694</v>
      </c>
      <c r="Z214">
        <f t="shared" si="33"/>
        <v>1</v>
      </c>
      <c r="AA214">
        <f t="shared" si="34"/>
        <v>1</v>
      </c>
      <c r="AB214">
        <f t="shared" si="35"/>
        <v>1</v>
      </c>
      <c r="AC214">
        <f t="shared" si="39"/>
        <v>1</v>
      </c>
    </row>
    <row r="215" spans="1:29" x14ac:dyDescent="0.2">
      <c r="A215" s="1" t="s">
        <v>219</v>
      </c>
      <c r="B215" s="1">
        <v>60</v>
      </c>
      <c r="C215" s="1">
        <v>10</v>
      </c>
      <c r="D215" s="1">
        <v>2.1</v>
      </c>
      <c r="E215" s="1">
        <v>0.75</v>
      </c>
      <c r="F215" s="1">
        <v>0.25</v>
      </c>
      <c r="G215" s="3">
        <v>84</v>
      </c>
      <c r="H215" s="1">
        <v>0.13700000000000001</v>
      </c>
      <c r="I215" s="1">
        <v>115</v>
      </c>
      <c r="J215" s="1">
        <v>3600.0210000000002</v>
      </c>
      <c r="K215" s="1">
        <v>3600</v>
      </c>
      <c r="L215" s="1">
        <v>278</v>
      </c>
      <c r="M215" s="1">
        <v>3601.7049999999999</v>
      </c>
      <c r="N215" s="1">
        <v>3600</v>
      </c>
      <c r="O215" s="1">
        <v>115</v>
      </c>
      <c r="P215" s="1">
        <v>0</v>
      </c>
      <c r="Q215" s="1">
        <v>329</v>
      </c>
      <c r="R215" s="1">
        <v>2.14</v>
      </c>
      <c r="S215" s="1">
        <v>1800</v>
      </c>
      <c r="T215" s="1">
        <f t="shared" si="36"/>
        <v>329</v>
      </c>
      <c r="U215" s="1">
        <f t="shared" si="37"/>
        <v>278</v>
      </c>
      <c r="V215">
        <f t="shared" si="30"/>
        <v>186.08695652173913</v>
      </c>
      <c r="W215">
        <f t="shared" si="31"/>
        <v>186.08695652173913</v>
      </c>
      <c r="X215">
        <f t="shared" si="32"/>
        <v>18.345323741007196</v>
      </c>
      <c r="Y215">
        <f t="shared" si="38"/>
        <v>18.345323741007196</v>
      </c>
      <c r="Z215">
        <f t="shared" si="33"/>
        <v>1</v>
      </c>
      <c r="AA215">
        <f t="shared" si="34"/>
        <v>1</v>
      </c>
      <c r="AB215">
        <f t="shared" si="35"/>
        <v>1</v>
      </c>
      <c r="AC215">
        <f t="shared" si="39"/>
        <v>1</v>
      </c>
    </row>
    <row r="216" spans="1:29" x14ac:dyDescent="0.2">
      <c r="A216" s="1" t="s">
        <v>220</v>
      </c>
      <c r="B216" s="1">
        <v>60</v>
      </c>
      <c r="C216" s="1">
        <v>10</v>
      </c>
      <c r="D216" s="1">
        <v>2.1</v>
      </c>
      <c r="E216" s="1">
        <v>0.75</v>
      </c>
      <c r="F216" s="1">
        <v>0.5</v>
      </c>
      <c r="G216" s="3">
        <v>74</v>
      </c>
      <c r="H216" s="1">
        <v>0.125</v>
      </c>
      <c r="I216" s="1">
        <v>119</v>
      </c>
      <c r="J216" s="1">
        <v>3600.02</v>
      </c>
      <c r="K216" s="1">
        <v>3600</v>
      </c>
      <c r="L216" s="1">
        <v>258</v>
      </c>
      <c r="M216" s="1">
        <v>3601.614</v>
      </c>
      <c r="N216" s="1">
        <v>3600</v>
      </c>
      <c r="O216" s="1">
        <v>119</v>
      </c>
      <c r="P216" s="1">
        <v>0</v>
      </c>
      <c r="Q216" s="1">
        <v>321</v>
      </c>
      <c r="R216" s="1">
        <v>0.88</v>
      </c>
      <c r="S216" s="1">
        <v>1800</v>
      </c>
      <c r="T216" s="1">
        <f t="shared" si="36"/>
        <v>321</v>
      </c>
      <c r="U216" s="1">
        <f t="shared" si="37"/>
        <v>258</v>
      </c>
      <c r="V216">
        <f t="shared" si="30"/>
        <v>169.74789915966386</v>
      </c>
      <c r="W216">
        <f t="shared" si="31"/>
        <v>169.74789915966386</v>
      </c>
      <c r="X216">
        <f t="shared" si="32"/>
        <v>24.418604651162788</v>
      </c>
      <c r="Y216">
        <f t="shared" si="38"/>
        <v>24.418604651162788</v>
      </c>
      <c r="Z216">
        <f t="shared" si="33"/>
        <v>1</v>
      </c>
      <c r="AA216">
        <f t="shared" si="34"/>
        <v>1</v>
      </c>
      <c r="AB216">
        <f t="shared" si="35"/>
        <v>1</v>
      </c>
      <c r="AC216">
        <f t="shared" si="39"/>
        <v>1</v>
      </c>
    </row>
    <row r="217" spans="1:29" x14ac:dyDescent="0.2">
      <c r="A217" s="1" t="s">
        <v>221</v>
      </c>
      <c r="B217" s="1">
        <v>60</v>
      </c>
      <c r="C217" s="1">
        <v>10</v>
      </c>
      <c r="D217" s="1">
        <v>2.1</v>
      </c>
      <c r="E217" s="1">
        <v>0.75</v>
      </c>
      <c r="F217" s="1">
        <v>0.75</v>
      </c>
      <c r="G217" s="3">
        <v>65</v>
      </c>
      <c r="H217" s="1">
        <v>0.129</v>
      </c>
      <c r="I217" s="1">
        <v>115</v>
      </c>
      <c r="J217" s="1">
        <v>3600.0140000000001</v>
      </c>
      <c r="K217" s="1">
        <v>3600</v>
      </c>
      <c r="L217" s="1">
        <v>278</v>
      </c>
      <c r="M217" s="1">
        <v>3601.8159999999998</v>
      </c>
      <c r="N217" s="1">
        <v>3600</v>
      </c>
      <c r="O217" s="1">
        <v>115</v>
      </c>
      <c r="P217" s="1">
        <v>0</v>
      </c>
      <c r="Q217" s="1">
        <v>367</v>
      </c>
      <c r="R217" s="1">
        <v>1.36</v>
      </c>
      <c r="S217" s="1">
        <v>1800</v>
      </c>
      <c r="T217" s="1">
        <f t="shared" si="36"/>
        <v>367</v>
      </c>
      <c r="U217" s="1">
        <f t="shared" si="37"/>
        <v>278</v>
      </c>
      <c r="V217">
        <f t="shared" ref="V217:V280" si="40">(Q217-O217)/O217*100</f>
        <v>219.13043478260869</v>
      </c>
      <c r="W217">
        <f t="shared" ref="W217:W280" si="41">(Q217-I217)/I217*100</f>
        <v>219.13043478260869</v>
      </c>
      <c r="X217">
        <f t="shared" ref="X217:X280" si="42">(Q217-L217)/L217*100</f>
        <v>32.014388489208635</v>
      </c>
      <c r="Y217">
        <f t="shared" si="38"/>
        <v>32.014388489208635</v>
      </c>
      <c r="Z217">
        <f t="shared" ref="Z217:Z280" si="43">IF(Q217&gt;=O217,1,0)</f>
        <v>1</v>
      </c>
      <c r="AA217">
        <f t="shared" ref="AA217:AA280" si="44">IF(Q217&gt;=I217,1,0)</f>
        <v>1</v>
      </c>
      <c r="AB217">
        <f t="shared" ref="AB217:AB280" si="45">IF(Q217&gt;=L217,1,0)</f>
        <v>1</v>
      </c>
      <c r="AC217">
        <f t="shared" si="39"/>
        <v>1</v>
      </c>
    </row>
    <row r="218" spans="1:29" x14ac:dyDescent="0.2">
      <c r="A218" s="1" t="s">
        <v>222</v>
      </c>
      <c r="B218" s="1">
        <v>90</v>
      </c>
      <c r="C218" s="1">
        <v>4</v>
      </c>
      <c r="D218" s="1">
        <v>1.5</v>
      </c>
      <c r="E218" s="1">
        <v>0.25</v>
      </c>
      <c r="F218" s="1">
        <v>0.25</v>
      </c>
      <c r="G218" s="3">
        <v>67</v>
      </c>
      <c r="H218" s="1">
        <v>2.3E-2</v>
      </c>
      <c r="I218" s="1">
        <v>69</v>
      </c>
      <c r="J218" s="1">
        <v>3600.02</v>
      </c>
      <c r="K218" s="1">
        <v>3600</v>
      </c>
      <c r="L218" s="1">
        <v>200</v>
      </c>
      <c r="M218" s="1">
        <v>3600.105</v>
      </c>
      <c r="N218" s="1">
        <v>3600</v>
      </c>
      <c r="O218" s="1">
        <v>67</v>
      </c>
      <c r="P218" s="1">
        <v>0</v>
      </c>
      <c r="Q218" s="1">
        <v>231</v>
      </c>
      <c r="R218" s="1">
        <v>128.24</v>
      </c>
      <c r="S218" s="1">
        <v>1800</v>
      </c>
      <c r="T218" s="1">
        <f t="shared" si="36"/>
        <v>231</v>
      </c>
      <c r="U218" s="1">
        <f t="shared" si="37"/>
        <v>200</v>
      </c>
      <c r="V218">
        <f t="shared" si="40"/>
        <v>244.77611940298507</v>
      </c>
      <c r="W218">
        <f t="shared" si="41"/>
        <v>234.78260869565219</v>
      </c>
      <c r="X218">
        <f t="shared" si="42"/>
        <v>15.5</v>
      </c>
      <c r="Y218">
        <f t="shared" si="38"/>
        <v>15.5</v>
      </c>
      <c r="Z218">
        <f t="shared" si="43"/>
        <v>1</v>
      </c>
      <c r="AA218">
        <f t="shared" si="44"/>
        <v>1</v>
      </c>
      <c r="AB218">
        <f t="shared" si="45"/>
        <v>1</v>
      </c>
      <c r="AC218">
        <f t="shared" si="39"/>
        <v>1</v>
      </c>
    </row>
    <row r="219" spans="1:29" x14ac:dyDescent="0.2">
      <c r="A219" s="1" t="s">
        <v>223</v>
      </c>
      <c r="B219" s="1">
        <v>90</v>
      </c>
      <c r="C219" s="1">
        <v>4</v>
      </c>
      <c r="D219" s="1">
        <v>1.5</v>
      </c>
      <c r="E219" s="1">
        <v>0.25</v>
      </c>
      <c r="F219" s="1">
        <v>0.5</v>
      </c>
      <c r="G219" s="3">
        <v>84</v>
      </c>
      <c r="H219" s="1">
        <v>1.7999999999999999E-2</v>
      </c>
      <c r="I219" s="1">
        <v>98</v>
      </c>
      <c r="J219" s="1">
        <v>3600.0929999999998</v>
      </c>
      <c r="K219" s="1">
        <v>3600</v>
      </c>
      <c r="L219" s="1">
        <v>165</v>
      </c>
      <c r="M219" s="1">
        <v>3600.0210000000002</v>
      </c>
      <c r="N219" s="1">
        <v>3600</v>
      </c>
      <c r="O219" s="1">
        <v>93</v>
      </c>
      <c r="P219" s="1">
        <v>0</v>
      </c>
      <c r="Q219" s="1">
        <v>190</v>
      </c>
      <c r="R219" s="1">
        <v>0.14000000000000001</v>
      </c>
      <c r="S219" s="1">
        <v>1800</v>
      </c>
      <c r="T219" s="1">
        <f t="shared" si="36"/>
        <v>190</v>
      </c>
      <c r="U219" s="1">
        <f t="shared" si="37"/>
        <v>165</v>
      </c>
      <c r="V219">
        <f t="shared" si="40"/>
        <v>104.3010752688172</v>
      </c>
      <c r="W219">
        <f t="shared" si="41"/>
        <v>93.877551020408163</v>
      </c>
      <c r="X219">
        <f t="shared" si="42"/>
        <v>15.151515151515152</v>
      </c>
      <c r="Y219">
        <f t="shared" si="38"/>
        <v>15.151515151515152</v>
      </c>
      <c r="Z219">
        <f t="shared" si="43"/>
        <v>1</v>
      </c>
      <c r="AA219">
        <f t="shared" si="44"/>
        <v>1</v>
      </c>
      <c r="AB219">
        <f t="shared" si="45"/>
        <v>1</v>
      </c>
      <c r="AC219">
        <f t="shared" si="39"/>
        <v>1</v>
      </c>
    </row>
    <row r="220" spans="1:29" x14ac:dyDescent="0.2">
      <c r="A220" s="1" t="s">
        <v>224</v>
      </c>
      <c r="B220" s="1">
        <v>90</v>
      </c>
      <c r="C220" s="1">
        <v>4</v>
      </c>
      <c r="D220" s="1">
        <v>1.5</v>
      </c>
      <c r="E220" s="1">
        <v>0.25</v>
      </c>
      <c r="F220" s="1">
        <v>0.75</v>
      </c>
      <c r="G220" s="3">
        <v>66</v>
      </c>
      <c r="H220" s="1">
        <v>0.02</v>
      </c>
      <c r="I220" s="1">
        <v>84</v>
      </c>
      <c r="J220" s="1">
        <v>3600.0360000000001</v>
      </c>
      <c r="K220" s="1">
        <v>3600</v>
      </c>
      <c r="L220" s="1">
        <v>148</v>
      </c>
      <c r="M220" s="1">
        <v>3600.0479999999998</v>
      </c>
      <c r="N220" s="1">
        <v>3600</v>
      </c>
      <c r="O220" s="1">
        <v>84</v>
      </c>
      <c r="P220" s="1">
        <v>0</v>
      </c>
      <c r="Q220" s="1">
        <v>195</v>
      </c>
      <c r="R220" s="1">
        <v>0.25</v>
      </c>
      <c r="S220" s="1">
        <v>1800</v>
      </c>
      <c r="T220" s="1">
        <f t="shared" si="36"/>
        <v>195</v>
      </c>
      <c r="U220" s="1">
        <f t="shared" si="37"/>
        <v>148</v>
      </c>
      <c r="V220">
        <f t="shared" si="40"/>
        <v>132.14285714285714</v>
      </c>
      <c r="W220">
        <f t="shared" si="41"/>
        <v>132.14285714285714</v>
      </c>
      <c r="X220">
        <f t="shared" si="42"/>
        <v>31.756756756756754</v>
      </c>
      <c r="Y220">
        <f t="shared" si="38"/>
        <v>31.756756756756754</v>
      </c>
      <c r="Z220">
        <f t="shared" si="43"/>
        <v>1</v>
      </c>
      <c r="AA220">
        <f t="shared" si="44"/>
        <v>1</v>
      </c>
      <c r="AB220">
        <f t="shared" si="45"/>
        <v>1</v>
      </c>
      <c r="AC220">
        <f t="shared" si="39"/>
        <v>1</v>
      </c>
    </row>
    <row r="221" spans="1:29" x14ac:dyDescent="0.2">
      <c r="A221" s="1" t="s">
        <v>225</v>
      </c>
      <c r="B221" s="1">
        <v>90</v>
      </c>
      <c r="C221" s="1">
        <v>4</v>
      </c>
      <c r="D221" s="1">
        <v>1.5</v>
      </c>
      <c r="E221" s="1">
        <v>0.5</v>
      </c>
      <c r="F221" s="1">
        <v>0.25</v>
      </c>
      <c r="G221" s="3">
        <v>70</v>
      </c>
      <c r="H221" s="1">
        <v>4.3999999999999997E-2</v>
      </c>
      <c r="I221" s="1">
        <v>88</v>
      </c>
      <c r="J221" s="1">
        <v>3600.038</v>
      </c>
      <c r="K221" s="1">
        <v>3600</v>
      </c>
      <c r="L221" s="1">
        <v>277</v>
      </c>
      <c r="M221" s="1">
        <v>3601.152</v>
      </c>
      <c r="N221" s="1">
        <v>3600</v>
      </c>
      <c r="O221" s="1">
        <v>88</v>
      </c>
      <c r="P221" s="1">
        <v>0</v>
      </c>
      <c r="Q221" s="1">
        <v>296</v>
      </c>
      <c r="R221" s="1">
        <v>1813.17</v>
      </c>
      <c r="S221" s="1">
        <v>1800</v>
      </c>
      <c r="T221" s="1">
        <f t="shared" si="36"/>
        <v>296</v>
      </c>
      <c r="U221" s="1">
        <f t="shared" si="37"/>
        <v>277</v>
      </c>
      <c r="V221">
        <f t="shared" si="40"/>
        <v>236.36363636363637</v>
      </c>
      <c r="W221">
        <f t="shared" si="41"/>
        <v>236.36363636363637</v>
      </c>
      <c r="X221">
        <f t="shared" si="42"/>
        <v>6.8592057761732859</v>
      </c>
      <c r="Y221">
        <f t="shared" si="38"/>
        <v>6.8592057761732859</v>
      </c>
      <c r="Z221">
        <f t="shared" si="43"/>
        <v>1</v>
      </c>
      <c r="AA221">
        <f t="shared" si="44"/>
        <v>1</v>
      </c>
      <c r="AB221">
        <f t="shared" si="45"/>
        <v>1</v>
      </c>
      <c r="AC221">
        <f t="shared" si="39"/>
        <v>1</v>
      </c>
    </row>
    <row r="222" spans="1:29" x14ac:dyDescent="0.2">
      <c r="A222" s="1" t="s">
        <v>226</v>
      </c>
      <c r="B222" s="1">
        <v>90</v>
      </c>
      <c r="C222" s="1">
        <v>4</v>
      </c>
      <c r="D222" s="1">
        <v>1.5</v>
      </c>
      <c r="E222" s="1">
        <v>0.5</v>
      </c>
      <c r="F222" s="1">
        <v>0.5</v>
      </c>
      <c r="G222" s="3">
        <v>82</v>
      </c>
      <c r="H222" s="1">
        <v>5.1999999999999998E-2</v>
      </c>
      <c r="I222" s="1">
        <v>109</v>
      </c>
      <c r="J222" s="1">
        <v>3600.027</v>
      </c>
      <c r="K222" s="1">
        <v>3600</v>
      </c>
      <c r="L222" s="1">
        <v>323</v>
      </c>
      <c r="M222" s="1">
        <v>3600.7890000000002</v>
      </c>
      <c r="N222" s="1">
        <v>3600</v>
      </c>
      <c r="O222" s="1">
        <v>109</v>
      </c>
      <c r="P222" s="1">
        <v>0</v>
      </c>
      <c r="Q222" s="1">
        <v>347</v>
      </c>
      <c r="R222" s="1">
        <v>1827.74</v>
      </c>
      <c r="S222" s="1">
        <v>1800</v>
      </c>
      <c r="T222" s="1">
        <f t="shared" si="36"/>
        <v>347</v>
      </c>
      <c r="U222" s="1">
        <f t="shared" si="37"/>
        <v>323</v>
      </c>
      <c r="V222">
        <f t="shared" si="40"/>
        <v>218.348623853211</v>
      </c>
      <c r="W222">
        <f t="shared" si="41"/>
        <v>218.348623853211</v>
      </c>
      <c r="X222">
        <f t="shared" si="42"/>
        <v>7.4303405572755414</v>
      </c>
      <c r="Y222">
        <f t="shared" si="38"/>
        <v>7.4303405572755414</v>
      </c>
      <c r="Z222">
        <f t="shared" si="43"/>
        <v>1</v>
      </c>
      <c r="AA222">
        <f t="shared" si="44"/>
        <v>1</v>
      </c>
      <c r="AB222">
        <f t="shared" si="45"/>
        <v>1</v>
      </c>
      <c r="AC222">
        <f t="shared" si="39"/>
        <v>1</v>
      </c>
    </row>
    <row r="223" spans="1:29" x14ac:dyDescent="0.2">
      <c r="A223" s="1" t="s">
        <v>227</v>
      </c>
      <c r="B223" s="1">
        <v>90</v>
      </c>
      <c r="C223" s="1">
        <v>4</v>
      </c>
      <c r="D223" s="1">
        <v>1.5</v>
      </c>
      <c r="E223" s="1">
        <v>0.5</v>
      </c>
      <c r="F223" s="1">
        <v>0.75</v>
      </c>
      <c r="G223" s="3">
        <v>71</v>
      </c>
      <c r="H223" s="1">
        <v>4.2000000000000003E-2</v>
      </c>
      <c r="I223" s="1">
        <v>109</v>
      </c>
      <c r="J223" s="1">
        <v>3600.0320000000002</v>
      </c>
      <c r="K223" s="1">
        <v>3600</v>
      </c>
      <c r="L223" s="1">
        <v>268</v>
      </c>
      <c r="M223" s="1">
        <v>3600.17</v>
      </c>
      <c r="N223" s="1">
        <v>3600</v>
      </c>
      <c r="O223" s="1">
        <v>109</v>
      </c>
      <c r="P223" s="1">
        <v>0</v>
      </c>
      <c r="Q223" s="1">
        <v>292</v>
      </c>
      <c r="R223" s="1">
        <v>1840.06</v>
      </c>
      <c r="S223" s="1">
        <v>1800</v>
      </c>
      <c r="T223" s="1">
        <f t="shared" si="36"/>
        <v>292</v>
      </c>
      <c r="U223" s="1">
        <f t="shared" si="37"/>
        <v>268</v>
      </c>
      <c r="V223">
        <f t="shared" si="40"/>
        <v>167.88990825688072</v>
      </c>
      <c r="W223">
        <f t="shared" si="41"/>
        <v>167.88990825688072</v>
      </c>
      <c r="X223">
        <f t="shared" si="42"/>
        <v>8.9552238805970141</v>
      </c>
      <c r="Y223">
        <f t="shared" si="38"/>
        <v>8.9552238805970141</v>
      </c>
      <c r="Z223">
        <f t="shared" si="43"/>
        <v>1</v>
      </c>
      <c r="AA223">
        <f t="shared" si="44"/>
        <v>1</v>
      </c>
      <c r="AB223">
        <f t="shared" si="45"/>
        <v>1</v>
      </c>
      <c r="AC223">
        <f t="shared" si="39"/>
        <v>1</v>
      </c>
    </row>
    <row r="224" spans="1:29" x14ac:dyDescent="0.2">
      <c r="A224" s="1" t="s">
        <v>228</v>
      </c>
      <c r="B224" s="1">
        <v>90</v>
      </c>
      <c r="C224" s="1">
        <v>4</v>
      </c>
      <c r="D224" s="1">
        <v>1.5</v>
      </c>
      <c r="E224" s="1">
        <v>0.75</v>
      </c>
      <c r="F224" s="1">
        <v>0.25</v>
      </c>
      <c r="G224" s="3">
        <v>87</v>
      </c>
      <c r="H224" s="1">
        <v>9.5000000000000001E-2</v>
      </c>
      <c r="I224" s="1">
        <v>113</v>
      </c>
      <c r="J224" s="1">
        <v>3600.0210000000002</v>
      </c>
      <c r="K224" s="1">
        <v>3600</v>
      </c>
      <c r="L224" s="1">
        <v>367</v>
      </c>
      <c r="M224" s="1">
        <v>3600.0659999999998</v>
      </c>
      <c r="N224" s="1">
        <v>3600</v>
      </c>
      <c r="O224" s="1">
        <v>113</v>
      </c>
      <c r="P224" s="1">
        <v>0</v>
      </c>
      <c r="Q224" s="1">
        <v>383</v>
      </c>
      <c r="R224" s="1">
        <v>1891</v>
      </c>
      <c r="S224" s="1">
        <v>1800</v>
      </c>
      <c r="T224" s="1">
        <f t="shared" si="36"/>
        <v>383</v>
      </c>
      <c r="U224" s="1">
        <f t="shared" si="37"/>
        <v>367</v>
      </c>
      <c r="V224">
        <f t="shared" si="40"/>
        <v>238.93805309734515</v>
      </c>
      <c r="W224">
        <f t="shared" si="41"/>
        <v>238.93805309734515</v>
      </c>
      <c r="X224">
        <f t="shared" si="42"/>
        <v>4.3596730245231603</v>
      </c>
      <c r="Y224">
        <f t="shared" si="38"/>
        <v>4.3596730245231603</v>
      </c>
      <c r="Z224">
        <f t="shared" si="43"/>
        <v>1</v>
      </c>
      <c r="AA224">
        <f t="shared" si="44"/>
        <v>1</v>
      </c>
      <c r="AB224">
        <f t="shared" si="45"/>
        <v>1</v>
      </c>
      <c r="AC224">
        <f t="shared" si="39"/>
        <v>1</v>
      </c>
    </row>
    <row r="225" spans="1:29" x14ac:dyDescent="0.2">
      <c r="A225" s="1" t="s">
        <v>229</v>
      </c>
      <c r="B225" s="1">
        <v>90</v>
      </c>
      <c r="C225" s="1">
        <v>4</v>
      </c>
      <c r="D225" s="1">
        <v>1.5</v>
      </c>
      <c r="E225" s="1">
        <v>0.75</v>
      </c>
      <c r="F225" s="1">
        <v>0.5</v>
      </c>
      <c r="G225" s="3">
        <v>89</v>
      </c>
      <c r="H225" s="1">
        <v>0.1</v>
      </c>
      <c r="I225" s="1">
        <v>116</v>
      </c>
      <c r="J225" s="1">
        <v>3600.02</v>
      </c>
      <c r="K225" s="1">
        <v>3600</v>
      </c>
      <c r="L225" s="1">
        <v>411</v>
      </c>
      <c r="M225" s="1">
        <v>3600.0749999999998</v>
      </c>
      <c r="N225" s="1">
        <v>3600</v>
      </c>
      <c r="O225" s="1">
        <v>116</v>
      </c>
      <c r="P225" s="1">
        <v>0</v>
      </c>
      <c r="Q225" s="1">
        <v>433</v>
      </c>
      <c r="R225" s="1">
        <v>1850.81</v>
      </c>
      <c r="S225" s="1">
        <v>1800</v>
      </c>
      <c r="T225" s="1">
        <f t="shared" si="36"/>
        <v>433</v>
      </c>
      <c r="U225" s="1">
        <f t="shared" si="37"/>
        <v>411</v>
      </c>
      <c r="V225">
        <f t="shared" si="40"/>
        <v>273.27586206896552</v>
      </c>
      <c r="W225">
        <f t="shared" si="41"/>
        <v>273.27586206896552</v>
      </c>
      <c r="X225">
        <f t="shared" si="42"/>
        <v>5.3527980535279802</v>
      </c>
      <c r="Y225">
        <f t="shared" si="38"/>
        <v>5.3527980535279802</v>
      </c>
      <c r="Z225">
        <f t="shared" si="43"/>
        <v>1</v>
      </c>
      <c r="AA225">
        <f t="shared" si="44"/>
        <v>1</v>
      </c>
      <c r="AB225">
        <f t="shared" si="45"/>
        <v>1</v>
      </c>
      <c r="AC225">
        <f t="shared" si="39"/>
        <v>1</v>
      </c>
    </row>
    <row r="226" spans="1:29" x14ac:dyDescent="0.2">
      <c r="A226" s="1" t="s">
        <v>230</v>
      </c>
      <c r="B226" s="1">
        <v>90</v>
      </c>
      <c r="C226" s="1">
        <v>4</v>
      </c>
      <c r="D226" s="1">
        <v>1.5</v>
      </c>
      <c r="E226" s="1">
        <v>0.75</v>
      </c>
      <c r="F226" s="1">
        <v>0.75</v>
      </c>
      <c r="G226" s="3">
        <v>78</v>
      </c>
      <c r="H226" s="1">
        <v>0.11</v>
      </c>
      <c r="I226" s="1">
        <v>133</v>
      </c>
      <c r="J226" s="1">
        <v>3600.0210000000002</v>
      </c>
      <c r="K226" s="1">
        <v>3600</v>
      </c>
      <c r="L226" s="1">
        <v>386</v>
      </c>
      <c r="M226" s="1">
        <v>3600.1790000000001</v>
      </c>
      <c r="N226" s="1">
        <v>3600</v>
      </c>
      <c r="O226" s="1">
        <v>133</v>
      </c>
      <c r="P226" s="1">
        <v>0</v>
      </c>
      <c r="Q226" s="1">
        <v>414</v>
      </c>
      <c r="R226" s="1">
        <v>1861.12</v>
      </c>
      <c r="S226" s="1">
        <v>1800</v>
      </c>
      <c r="T226" s="1">
        <f t="shared" si="36"/>
        <v>414</v>
      </c>
      <c r="U226" s="1">
        <f t="shared" si="37"/>
        <v>386</v>
      </c>
      <c r="V226">
        <f t="shared" si="40"/>
        <v>211.27819548872182</v>
      </c>
      <c r="W226">
        <f t="shared" si="41"/>
        <v>211.27819548872182</v>
      </c>
      <c r="X226">
        <f t="shared" si="42"/>
        <v>7.2538860103626934</v>
      </c>
      <c r="Y226">
        <f t="shared" si="38"/>
        <v>7.2538860103626934</v>
      </c>
      <c r="Z226">
        <f t="shared" si="43"/>
        <v>1</v>
      </c>
      <c r="AA226">
        <f t="shared" si="44"/>
        <v>1</v>
      </c>
      <c r="AB226">
        <f t="shared" si="45"/>
        <v>1</v>
      </c>
      <c r="AC226">
        <f t="shared" si="39"/>
        <v>1</v>
      </c>
    </row>
    <row r="227" spans="1:29" x14ac:dyDescent="0.2">
      <c r="A227" s="1" t="s">
        <v>231</v>
      </c>
      <c r="B227" s="1">
        <v>90</v>
      </c>
      <c r="C227" s="1">
        <v>4</v>
      </c>
      <c r="D227" s="1">
        <v>1.8</v>
      </c>
      <c r="E227" s="1">
        <v>0.25</v>
      </c>
      <c r="F227" s="1">
        <v>0.25</v>
      </c>
      <c r="G227" s="3">
        <v>76</v>
      </c>
      <c r="H227" s="1">
        <v>2.3E-2</v>
      </c>
      <c r="I227" s="1">
        <v>88</v>
      </c>
      <c r="J227" s="1">
        <v>3600.0250000000001</v>
      </c>
      <c r="K227" s="1">
        <v>3600</v>
      </c>
      <c r="L227" s="1">
        <v>133</v>
      </c>
      <c r="M227" s="1">
        <v>3600.0419999999999</v>
      </c>
      <c r="N227" s="1">
        <v>3600</v>
      </c>
      <c r="O227" s="1">
        <v>80</v>
      </c>
      <c r="P227" s="1">
        <v>0</v>
      </c>
      <c r="Q227" s="1">
        <v>157</v>
      </c>
      <c r="R227" s="1">
        <v>0.04</v>
      </c>
      <c r="S227" s="1">
        <v>1800</v>
      </c>
      <c r="T227" s="1">
        <f t="shared" si="36"/>
        <v>157</v>
      </c>
      <c r="U227" s="1">
        <f t="shared" si="37"/>
        <v>133</v>
      </c>
      <c r="V227">
        <f t="shared" si="40"/>
        <v>96.25</v>
      </c>
      <c r="W227">
        <f t="shared" si="41"/>
        <v>78.409090909090907</v>
      </c>
      <c r="X227">
        <f t="shared" si="42"/>
        <v>18.045112781954884</v>
      </c>
      <c r="Y227">
        <f t="shared" si="38"/>
        <v>18.045112781954884</v>
      </c>
      <c r="Z227">
        <f t="shared" si="43"/>
        <v>1</v>
      </c>
      <c r="AA227">
        <f t="shared" si="44"/>
        <v>1</v>
      </c>
      <c r="AB227">
        <f t="shared" si="45"/>
        <v>1</v>
      </c>
      <c r="AC227">
        <f t="shared" si="39"/>
        <v>1</v>
      </c>
    </row>
    <row r="228" spans="1:29" x14ac:dyDescent="0.2">
      <c r="A228" s="1" t="s">
        <v>232</v>
      </c>
      <c r="B228" s="1">
        <v>90</v>
      </c>
      <c r="C228" s="1">
        <v>4</v>
      </c>
      <c r="D228" s="1">
        <v>1.8</v>
      </c>
      <c r="E228" s="1">
        <v>0.25</v>
      </c>
      <c r="F228" s="1">
        <v>0.5</v>
      </c>
      <c r="G228" s="3">
        <v>80</v>
      </c>
      <c r="H228" s="1">
        <v>2.1000000000000001E-2</v>
      </c>
      <c r="I228" s="1">
        <v>98</v>
      </c>
      <c r="J228" s="1">
        <v>3600.0239999999999</v>
      </c>
      <c r="K228" s="1">
        <v>3600</v>
      </c>
      <c r="L228" s="1">
        <v>154</v>
      </c>
      <c r="M228" s="1">
        <v>3600.2869999999998</v>
      </c>
      <c r="N228" s="1">
        <v>3600</v>
      </c>
      <c r="O228" s="1">
        <v>94</v>
      </c>
      <c r="P228" s="1">
        <v>0</v>
      </c>
      <c r="Q228" s="1">
        <v>189</v>
      </c>
      <c r="R228" s="1">
        <v>0.1</v>
      </c>
      <c r="S228" s="1">
        <v>1800</v>
      </c>
      <c r="T228" s="1">
        <f t="shared" si="36"/>
        <v>189</v>
      </c>
      <c r="U228" s="1">
        <f t="shared" si="37"/>
        <v>154</v>
      </c>
      <c r="V228">
        <f t="shared" si="40"/>
        <v>101.06382978723406</v>
      </c>
      <c r="W228">
        <f t="shared" si="41"/>
        <v>92.857142857142861</v>
      </c>
      <c r="X228">
        <f t="shared" si="42"/>
        <v>22.727272727272727</v>
      </c>
      <c r="Y228">
        <f t="shared" si="38"/>
        <v>22.727272727272727</v>
      </c>
      <c r="Z228">
        <f t="shared" si="43"/>
        <v>1</v>
      </c>
      <c r="AA228">
        <f t="shared" si="44"/>
        <v>1</v>
      </c>
      <c r="AB228">
        <f t="shared" si="45"/>
        <v>1</v>
      </c>
      <c r="AC228">
        <f t="shared" si="39"/>
        <v>1</v>
      </c>
    </row>
    <row r="229" spans="1:29" x14ac:dyDescent="0.2">
      <c r="A229" s="1" t="s">
        <v>233</v>
      </c>
      <c r="B229" s="1">
        <v>90</v>
      </c>
      <c r="C229" s="1">
        <v>4</v>
      </c>
      <c r="D229" s="1">
        <v>1.8</v>
      </c>
      <c r="E229" s="1">
        <v>0.25</v>
      </c>
      <c r="F229" s="1">
        <v>0.75</v>
      </c>
      <c r="G229" s="3">
        <v>91</v>
      </c>
      <c r="H229" s="1">
        <v>2.1000000000000001E-2</v>
      </c>
      <c r="I229" s="1">
        <v>118</v>
      </c>
      <c r="J229" s="1">
        <v>3600.0259999999998</v>
      </c>
      <c r="K229" s="1">
        <v>3600</v>
      </c>
      <c r="L229" s="1">
        <v>195</v>
      </c>
      <c r="M229" s="1">
        <v>3600.0450000000001</v>
      </c>
      <c r="N229" s="1">
        <v>3600</v>
      </c>
      <c r="O229" s="1">
        <v>116</v>
      </c>
      <c r="P229" s="1">
        <v>0</v>
      </c>
      <c r="Q229" s="1">
        <v>232</v>
      </c>
      <c r="R229" s="1">
        <v>2.4900000000000002</v>
      </c>
      <c r="S229" s="1">
        <v>1800</v>
      </c>
      <c r="T229" s="1">
        <f t="shared" si="36"/>
        <v>232</v>
      </c>
      <c r="U229" s="1">
        <f t="shared" si="37"/>
        <v>195</v>
      </c>
      <c r="V229">
        <f t="shared" si="40"/>
        <v>100</v>
      </c>
      <c r="W229">
        <f t="shared" si="41"/>
        <v>96.610169491525426</v>
      </c>
      <c r="X229">
        <f t="shared" si="42"/>
        <v>18.974358974358974</v>
      </c>
      <c r="Y229">
        <f t="shared" si="38"/>
        <v>18.974358974358974</v>
      </c>
      <c r="Z229">
        <f t="shared" si="43"/>
        <v>1</v>
      </c>
      <c r="AA229">
        <f t="shared" si="44"/>
        <v>1</v>
      </c>
      <c r="AB229">
        <f t="shared" si="45"/>
        <v>1</v>
      </c>
      <c r="AC229">
        <f t="shared" si="39"/>
        <v>1</v>
      </c>
    </row>
    <row r="230" spans="1:29" x14ac:dyDescent="0.2">
      <c r="A230" s="1" t="s">
        <v>234</v>
      </c>
      <c r="B230" s="1">
        <v>90</v>
      </c>
      <c r="C230" s="1">
        <v>4</v>
      </c>
      <c r="D230" s="1">
        <v>1.8</v>
      </c>
      <c r="E230" s="1">
        <v>0.5</v>
      </c>
      <c r="F230" s="1">
        <v>0.25</v>
      </c>
      <c r="G230" s="3">
        <v>96</v>
      </c>
      <c r="H230" s="1">
        <v>4.5999999999999999E-2</v>
      </c>
      <c r="I230" s="1">
        <v>115</v>
      </c>
      <c r="J230" s="1">
        <v>3600.027</v>
      </c>
      <c r="K230" s="1">
        <v>3600</v>
      </c>
      <c r="L230" s="1">
        <v>295</v>
      </c>
      <c r="M230" s="1">
        <v>3600.5520000000001</v>
      </c>
      <c r="N230" s="1">
        <v>3600</v>
      </c>
      <c r="O230" s="1">
        <v>115</v>
      </c>
      <c r="P230" s="1">
        <v>0</v>
      </c>
      <c r="Q230" s="1">
        <v>341</v>
      </c>
      <c r="R230" s="1">
        <v>78.7</v>
      </c>
      <c r="S230" s="1">
        <v>1800</v>
      </c>
      <c r="T230" s="1">
        <f t="shared" si="36"/>
        <v>341</v>
      </c>
      <c r="U230" s="1">
        <f t="shared" si="37"/>
        <v>295</v>
      </c>
      <c r="V230">
        <f t="shared" si="40"/>
        <v>196.52173913043478</v>
      </c>
      <c r="W230">
        <f t="shared" si="41"/>
        <v>196.52173913043478</v>
      </c>
      <c r="X230">
        <f t="shared" si="42"/>
        <v>15.593220338983052</v>
      </c>
      <c r="Y230">
        <f t="shared" si="38"/>
        <v>15.593220338983052</v>
      </c>
      <c r="Z230">
        <f t="shared" si="43"/>
        <v>1</v>
      </c>
      <c r="AA230">
        <f t="shared" si="44"/>
        <v>1</v>
      </c>
      <c r="AB230">
        <f t="shared" si="45"/>
        <v>1</v>
      </c>
      <c r="AC230">
        <f t="shared" si="39"/>
        <v>1</v>
      </c>
    </row>
    <row r="231" spans="1:29" x14ac:dyDescent="0.2">
      <c r="A231" s="1" t="s">
        <v>235</v>
      </c>
      <c r="B231" s="1">
        <v>90</v>
      </c>
      <c r="C231" s="1">
        <v>4</v>
      </c>
      <c r="D231" s="1">
        <v>1.8</v>
      </c>
      <c r="E231" s="1">
        <v>0.5</v>
      </c>
      <c r="F231" s="1">
        <v>0.5</v>
      </c>
      <c r="G231" s="3">
        <v>97</v>
      </c>
      <c r="H231" s="1">
        <v>4.7E-2</v>
      </c>
      <c r="I231" s="1">
        <v>129</v>
      </c>
      <c r="J231" s="1">
        <v>3600.027</v>
      </c>
      <c r="K231" s="1">
        <v>3600</v>
      </c>
      <c r="L231" s="1">
        <v>303</v>
      </c>
      <c r="M231" s="1">
        <v>3600.1149999999998</v>
      </c>
      <c r="N231" s="1">
        <v>3600</v>
      </c>
      <c r="O231" s="1">
        <v>129</v>
      </c>
      <c r="P231" s="1">
        <v>0</v>
      </c>
      <c r="Q231" s="1">
        <v>363</v>
      </c>
      <c r="R231" s="1">
        <v>224.24</v>
      </c>
      <c r="S231" s="1">
        <v>1800</v>
      </c>
      <c r="T231" s="1">
        <f t="shared" si="36"/>
        <v>363</v>
      </c>
      <c r="U231" s="1">
        <f t="shared" si="37"/>
        <v>303</v>
      </c>
      <c r="V231">
        <f t="shared" si="40"/>
        <v>181.3953488372093</v>
      </c>
      <c r="W231">
        <f t="shared" si="41"/>
        <v>181.3953488372093</v>
      </c>
      <c r="X231">
        <f t="shared" si="42"/>
        <v>19.801980198019802</v>
      </c>
      <c r="Y231">
        <f t="shared" si="38"/>
        <v>19.801980198019802</v>
      </c>
      <c r="Z231">
        <f t="shared" si="43"/>
        <v>1</v>
      </c>
      <c r="AA231">
        <f t="shared" si="44"/>
        <v>1</v>
      </c>
      <c r="AB231">
        <f t="shared" si="45"/>
        <v>1</v>
      </c>
      <c r="AC231">
        <f t="shared" si="39"/>
        <v>1</v>
      </c>
    </row>
    <row r="232" spans="1:29" x14ac:dyDescent="0.2">
      <c r="A232" s="1" t="s">
        <v>236</v>
      </c>
      <c r="B232" s="1">
        <v>90</v>
      </c>
      <c r="C232" s="1">
        <v>4</v>
      </c>
      <c r="D232" s="1">
        <v>1.8</v>
      </c>
      <c r="E232" s="1">
        <v>0.5</v>
      </c>
      <c r="F232" s="1">
        <v>0.75</v>
      </c>
      <c r="G232" s="3">
        <v>116</v>
      </c>
      <c r="H232" s="1">
        <v>4.1000000000000002E-2</v>
      </c>
      <c r="I232" s="1">
        <v>154</v>
      </c>
      <c r="J232" s="1">
        <v>3600.027</v>
      </c>
      <c r="K232" s="1">
        <v>3600</v>
      </c>
      <c r="L232" s="1">
        <v>293</v>
      </c>
      <c r="M232" s="1">
        <v>3600.1280000000002</v>
      </c>
      <c r="N232" s="1">
        <v>3600</v>
      </c>
      <c r="O232" s="1">
        <v>154</v>
      </c>
      <c r="P232" s="1">
        <v>0</v>
      </c>
      <c r="Q232" s="1">
        <v>377</v>
      </c>
      <c r="R232" s="1">
        <v>21.11</v>
      </c>
      <c r="S232" s="1">
        <v>1800</v>
      </c>
      <c r="T232" s="1">
        <f t="shared" si="36"/>
        <v>377</v>
      </c>
      <c r="U232" s="1">
        <f t="shared" si="37"/>
        <v>293</v>
      </c>
      <c r="V232">
        <f t="shared" si="40"/>
        <v>144.80519480519482</v>
      </c>
      <c r="W232">
        <f t="shared" si="41"/>
        <v>144.80519480519482</v>
      </c>
      <c r="X232">
        <f t="shared" si="42"/>
        <v>28.668941979522184</v>
      </c>
      <c r="Y232">
        <f t="shared" si="38"/>
        <v>28.668941979522184</v>
      </c>
      <c r="Z232">
        <f t="shared" si="43"/>
        <v>1</v>
      </c>
      <c r="AA232">
        <f t="shared" si="44"/>
        <v>1</v>
      </c>
      <c r="AB232">
        <f t="shared" si="45"/>
        <v>1</v>
      </c>
      <c r="AC232">
        <f t="shared" si="39"/>
        <v>1</v>
      </c>
    </row>
    <row r="233" spans="1:29" x14ac:dyDescent="0.2">
      <c r="A233" s="1" t="s">
        <v>237</v>
      </c>
      <c r="B233" s="1">
        <v>90</v>
      </c>
      <c r="C233" s="1">
        <v>4</v>
      </c>
      <c r="D233" s="1">
        <v>1.8</v>
      </c>
      <c r="E233" s="1">
        <v>0.75</v>
      </c>
      <c r="F233" s="1">
        <v>0.25</v>
      </c>
      <c r="G233" s="3">
        <v>77</v>
      </c>
      <c r="H233" s="1">
        <v>9.7000000000000003E-2</v>
      </c>
      <c r="I233" s="1">
        <v>98</v>
      </c>
      <c r="J233" s="1">
        <v>3600.02</v>
      </c>
      <c r="K233" s="1">
        <v>3600</v>
      </c>
      <c r="L233" s="1">
        <v>378</v>
      </c>
      <c r="M233" s="1">
        <v>3601.63</v>
      </c>
      <c r="N233" s="1">
        <v>3600</v>
      </c>
      <c r="O233" s="1">
        <v>98</v>
      </c>
      <c r="P233" s="1">
        <v>0</v>
      </c>
      <c r="Q233" s="1">
        <v>406</v>
      </c>
      <c r="R233" s="1">
        <v>1842.3</v>
      </c>
      <c r="S233" s="1">
        <v>1800</v>
      </c>
      <c r="T233" s="1">
        <f t="shared" si="36"/>
        <v>406</v>
      </c>
      <c r="U233" s="1">
        <f t="shared" si="37"/>
        <v>378</v>
      </c>
      <c r="V233">
        <f t="shared" si="40"/>
        <v>314.28571428571428</v>
      </c>
      <c r="W233">
        <f t="shared" si="41"/>
        <v>314.28571428571428</v>
      </c>
      <c r="X233">
        <f t="shared" si="42"/>
        <v>7.4074074074074066</v>
      </c>
      <c r="Y233">
        <f t="shared" si="38"/>
        <v>7.4074074074074066</v>
      </c>
      <c r="Z233">
        <f t="shared" si="43"/>
        <v>1</v>
      </c>
      <c r="AA233">
        <f t="shared" si="44"/>
        <v>1</v>
      </c>
      <c r="AB233">
        <f t="shared" si="45"/>
        <v>1</v>
      </c>
      <c r="AC233">
        <f t="shared" si="39"/>
        <v>1</v>
      </c>
    </row>
    <row r="234" spans="1:29" x14ac:dyDescent="0.2">
      <c r="A234" s="1" t="s">
        <v>238</v>
      </c>
      <c r="B234" s="1">
        <v>90</v>
      </c>
      <c r="C234" s="1">
        <v>4</v>
      </c>
      <c r="D234" s="1">
        <v>1.8</v>
      </c>
      <c r="E234" s="1">
        <v>0.75</v>
      </c>
      <c r="F234" s="1">
        <v>0.5</v>
      </c>
      <c r="G234" s="3">
        <v>92</v>
      </c>
      <c r="H234" s="1">
        <v>0.10299999999999999</v>
      </c>
      <c r="I234" s="1">
        <v>126</v>
      </c>
      <c r="J234" s="1">
        <v>3600.0219999999999</v>
      </c>
      <c r="K234" s="1">
        <v>3600</v>
      </c>
      <c r="L234" s="1">
        <v>404</v>
      </c>
      <c r="M234" s="1">
        <v>3601.627</v>
      </c>
      <c r="N234" s="1">
        <v>3600</v>
      </c>
      <c r="O234" s="1">
        <v>126</v>
      </c>
      <c r="P234" s="1">
        <v>0</v>
      </c>
      <c r="Q234" s="1">
        <v>437</v>
      </c>
      <c r="R234" s="1">
        <v>1823.91</v>
      </c>
      <c r="S234" s="1">
        <v>1800</v>
      </c>
      <c r="T234" s="1">
        <f t="shared" si="36"/>
        <v>437</v>
      </c>
      <c r="U234" s="1">
        <f t="shared" si="37"/>
        <v>404</v>
      </c>
      <c r="V234">
        <f t="shared" si="40"/>
        <v>246.82539682539684</v>
      </c>
      <c r="W234">
        <f t="shared" si="41"/>
        <v>246.82539682539684</v>
      </c>
      <c r="X234">
        <f t="shared" si="42"/>
        <v>8.1683168316831694</v>
      </c>
      <c r="Y234">
        <f t="shared" si="38"/>
        <v>8.1683168316831694</v>
      </c>
      <c r="Z234">
        <f t="shared" si="43"/>
        <v>1</v>
      </c>
      <c r="AA234">
        <f t="shared" si="44"/>
        <v>1</v>
      </c>
      <c r="AB234">
        <f t="shared" si="45"/>
        <v>1</v>
      </c>
      <c r="AC234">
        <f t="shared" si="39"/>
        <v>1</v>
      </c>
    </row>
    <row r="235" spans="1:29" x14ac:dyDescent="0.2">
      <c r="A235" s="1" t="s">
        <v>239</v>
      </c>
      <c r="B235" s="1">
        <v>90</v>
      </c>
      <c r="C235" s="1">
        <v>4</v>
      </c>
      <c r="D235" s="1">
        <v>1.8</v>
      </c>
      <c r="E235" s="1">
        <v>0.75</v>
      </c>
      <c r="F235" s="1">
        <v>0.75</v>
      </c>
      <c r="G235" s="3">
        <v>79</v>
      </c>
      <c r="H235" s="1">
        <v>0.105</v>
      </c>
      <c r="I235" s="1">
        <v>137</v>
      </c>
      <c r="J235" s="1">
        <v>3600.02</v>
      </c>
      <c r="K235" s="1">
        <v>3600</v>
      </c>
      <c r="L235" s="1">
        <v>407</v>
      </c>
      <c r="M235" s="1">
        <v>3600.2570000000001</v>
      </c>
      <c r="N235" s="1">
        <v>3600</v>
      </c>
      <c r="O235" s="1">
        <v>137</v>
      </c>
      <c r="P235" s="1">
        <v>0</v>
      </c>
      <c r="Q235" s="1">
        <v>446</v>
      </c>
      <c r="R235" s="1">
        <v>1836.03</v>
      </c>
      <c r="S235" s="1">
        <v>1800</v>
      </c>
      <c r="T235" s="1">
        <f t="shared" si="36"/>
        <v>446</v>
      </c>
      <c r="U235" s="1">
        <f t="shared" si="37"/>
        <v>407</v>
      </c>
      <c r="V235">
        <f t="shared" si="40"/>
        <v>225.54744525547443</v>
      </c>
      <c r="W235">
        <f t="shared" si="41"/>
        <v>225.54744525547443</v>
      </c>
      <c r="X235">
        <f t="shared" si="42"/>
        <v>9.5823095823095823</v>
      </c>
      <c r="Y235">
        <f t="shared" si="38"/>
        <v>9.5823095823095823</v>
      </c>
      <c r="Z235">
        <f t="shared" si="43"/>
        <v>1</v>
      </c>
      <c r="AA235">
        <f t="shared" si="44"/>
        <v>1</v>
      </c>
      <c r="AB235">
        <f t="shared" si="45"/>
        <v>1</v>
      </c>
      <c r="AC235">
        <f t="shared" si="39"/>
        <v>1</v>
      </c>
    </row>
    <row r="236" spans="1:29" x14ac:dyDescent="0.2">
      <c r="A236" s="1" t="s">
        <v>240</v>
      </c>
      <c r="B236" s="1">
        <v>90</v>
      </c>
      <c r="C236" s="1">
        <v>4</v>
      </c>
      <c r="D236" s="1">
        <v>2.1</v>
      </c>
      <c r="E236" s="1">
        <v>0.25</v>
      </c>
      <c r="F236" s="1">
        <v>0.25</v>
      </c>
      <c r="G236" s="3">
        <v>102</v>
      </c>
      <c r="H236" s="1">
        <v>2.1999999999999999E-2</v>
      </c>
      <c r="I236" s="1">
        <v>112</v>
      </c>
      <c r="J236" s="1">
        <v>3600.027</v>
      </c>
      <c r="K236" s="1">
        <v>3600</v>
      </c>
      <c r="L236" s="1">
        <v>153</v>
      </c>
      <c r="M236" s="1">
        <v>3600.0219999999999</v>
      </c>
      <c r="N236" s="1">
        <v>3600</v>
      </c>
      <c r="O236" s="1">
        <v>109</v>
      </c>
      <c r="P236" s="1">
        <v>0</v>
      </c>
      <c r="Q236" s="1">
        <v>174</v>
      </c>
      <c r="R236" s="1">
        <v>0.04</v>
      </c>
      <c r="S236" s="1">
        <v>1800</v>
      </c>
      <c r="T236" s="1">
        <f t="shared" si="36"/>
        <v>174</v>
      </c>
      <c r="U236" s="1">
        <f t="shared" si="37"/>
        <v>153</v>
      </c>
      <c r="V236">
        <f t="shared" si="40"/>
        <v>59.633027522935777</v>
      </c>
      <c r="W236">
        <f t="shared" si="41"/>
        <v>55.357142857142861</v>
      </c>
      <c r="X236">
        <f t="shared" si="42"/>
        <v>13.725490196078432</v>
      </c>
      <c r="Y236">
        <f t="shared" si="38"/>
        <v>13.725490196078432</v>
      </c>
      <c r="Z236">
        <f t="shared" si="43"/>
        <v>1</v>
      </c>
      <c r="AA236">
        <f t="shared" si="44"/>
        <v>1</v>
      </c>
      <c r="AB236">
        <f t="shared" si="45"/>
        <v>1</v>
      </c>
      <c r="AC236">
        <f t="shared" si="39"/>
        <v>1</v>
      </c>
    </row>
    <row r="237" spans="1:29" x14ac:dyDescent="0.2">
      <c r="A237" s="1" t="s">
        <v>241</v>
      </c>
      <c r="B237" s="1">
        <v>90</v>
      </c>
      <c r="C237" s="1">
        <v>4</v>
      </c>
      <c r="D237" s="1">
        <v>2.1</v>
      </c>
      <c r="E237" s="1">
        <v>0.25</v>
      </c>
      <c r="F237" s="1">
        <v>0.5</v>
      </c>
      <c r="G237" s="3">
        <v>89</v>
      </c>
      <c r="H237" s="1">
        <v>0.02</v>
      </c>
      <c r="I237" s="1">
        <v>109</v>
      </c>
      <c r="J237" s="1">
        <v>3600.0309999999999</v>
      </c>
      <c r="K237" s="1">
        <v>3600</v>
      </c>
      <c r="L237" s="1">
        <v>152</v>
      </c>
      <c r="M237" s="1">
        <v>3600.0729999999999</v>
      </c>
      <c r="N237" s="1">
        <v>3600</v>
      </c>
      <c r="O237" s="1">
        <v>108</v>
      </c>
      <c r="P237" s="1">
        <v>0</v>
      </c>
      <c r="Q237" s="1">
        <v>170</v>
      </c>
      <c r="R237" s="1">
        <v>0.04</v>
      </c>
      <c r="S237" s="1">
        <v>1800</v>
      </c>
      <c r="T237" s="1">
        <f t="shared" si="36"/>
        <v>170</v>
      </c>
      <c r="U237" s="1">
        <f t="shared" si="37"/>
        <v>152</v>
      </c>
      <c r="V237">
        <f t="shared" si="40"/>
        <v>57.407407407407405</v>
      </c>
      <c r="W237">
        <f t="shared" si="41"/>
        <v>55.963302752293572</v>
      </c>
      <c r="X237">
        <f t="shared" si="42"/>
        <v>11.842105263157894</v>
      </c>
      <c r="Y237">
        <f t="shared" si="38"/>
        <v>11.842105263157894</v>
      </c>
      <c r="Z237">
        <f t="shared" si="43"/>
        <v>1</v>
      </c>
      <c r="AA237">
        <f t="shared" si="44"/>
        <v>1</v>
      </c>
      <c r="AB237">
        <f t="shared" si="45"/>
        <v>1</v>
      </c>
      <c r="AC237">
        <f t="shared" si="39"/>
        <v>1</v>
      </c>
    </row>
    <row r="238" spans="1:29" x14ac:dyDescent="0.2">
      <c r="A238" s="1" t="s">
        <v>242</v>
      </c>
      <c r="B238" s="1">
        <v>90</v>
      </c>
      <c r="C238" s="1">
        <v>4</v>
      </c>
      <c r="D238" s="1">
        <v>2.1</v>
      </c>
      <c r="E238" s="1">
        <v>0.25</v>
      </c>
      <c r="F238" s="1">
        <v>0.75</v>
      </c>
      <c r="G238" s="3">
        <v>77</v>
      </c>
      <c r="H238" s="1">
        <v>0.02</v>
      </c>
      <c r="I238" s="1">
        <v>89</v>
      </c>
      <c r="J238" s="1">
        <v>3600.0259999999998</v>
      </c>
      <c r="K238" s="1">
        <v>3600</v>
      </c>
      <c r="L238" s="1">
        <v>182</v>
      </c>
      <c r="M238" s="1">
        <v>3600.0410000000002</v>
      </c>
      <c r="N238" s="1">
        <v>3600</v>
      </c>
      <c r="O238" s="1">
        <v>84</v>
      </c>
      <c r="P238" s="1">
        <v>0</v>
      </c>
      <c r="Q238" s="1">
        <v>222</v>
      </c>
      <c r="R238" s="1">
        <v>0.1</v>
      </c>
      <c r="S238" s="1">
        <v>1800</v>
      </c>
      <c r="T238" s="1">
        <f t="shared" si="36"/>
        <v>222</v>
      </c>
      <c r="U238" s="1">
        <f t="shared" si="37"/>
        <v>182</v>
      </c>
      <c r="V238">
        <f t="shared" si="40"/>
        <v>164.28571428571428</v>
      </c>
      <c r="W238">
        <f t="shared" si="41"/>
        <v>149.43820224719101</v>
      </c>
      <c r="X238">
        <f t="shared" si="42"/>
        <v>21.978021978021978</v>
      </c>
      <c r="Y238">
        <f t="shared" si="38"/>
        <v>21.978021978021978</v>
      </c>
      <c r="Z238">
        <f t="shared" si="43"/>
        <v>1</v>
      </c>
      <c r="AA238">
        <f t="shared" si="44"/>
        <v>1</v>
      </c>
      <c r="AB238">
        <f t="shared" si="45"/>
        <v>1</v>
      </c>
      <c r="AC238">
        <f t="shared" si="39"/>
        <v>1</v>
      </c>
    </row>
    <row r="239" spans="1:29" x14ac:dyDescent="0.2">
      <c r="A239" s="1" t="s">
        <v>243</v>
      </c>
      <c r="B239" s="1">
        <v>90</v>
      </c>
      <c r="C239" s="1">
        <v>4</v>
      </c>
      <c r="D239" s="1">
        <v>2.1</v>
      </c>
      <c r="E239" s="1">
        <v>0.5</v>
      </c>
      <c r="F239" s="1">
        <v>0.25</v>
      </c>
      <c r="G239" s="3">
        <v>102</v>
      </c>
      <c r="H239" s="1">
        <v>4.2000000000000003E-2</v>
      </c>
      <c r="I239" s="1">
        <v>120</v>
      </c>
      <c r="J239" s="1">
        <v>3600.0210000000002</v>
      </c>
      <c r="K239" s="1">
        <v>3600</v>
      </c>
      <c r="L239" s="1">
        <v>298</v>
      </c>
      <c r="M239" s="1">
        <v>3600.88</v>
      </c>
      <c r="N239" s="1">
        <v>3600</v>
      </c>
      <c r="O239" s="1">
        <v>117</v>
      </c>
      <c r="P239" s="1">
        <v>0</v>
      </c>
      <c r="Q239" s="1">
        <v>346</v>
      </c>
      <c r="R239" s="1">
        <v>6.47</v>
      </c>
      <c r="S239" s="1">
        <v>1800</v>
      </c>
      <c r="T239" s="1">
        <f t="shared" si="36"/>
        <v>346</v>
      </c>
      <c r="U239" s="1">
        <f t="shared" si="37"/>
        <v>298</v>
      </c>
      <c r="V239">
        <f t="shared" si="40"/>
        <v>195.72649572649573</v>
      </c>
      <c r="W239">
        <f t="shared" si="41"/>
        <v>188.33333333333334</v>
      </c>
      <c r="X239">
        <f t="shared" si="42"/>
        <v>16.107382550335569</v>
      </c>
      <c r="Y239">
        <f t="shared" si="38"/>
        <v>16.107382550335569</v>
      </c>
      <c r="Z239">
        <f t="shared" si="43"/>
        <v>1</v>
      </c>
      <c r="AA239">
        <f t="shared" si="44"/>
        <v>1</v>
      </c>
      <c r="AB239">
        <f t="shared" si="45"/>
        <v>1</v>
      </c>
      <c r="AC239">
        <f t="shared" si="39"/>
        <v>1</v>
      </c>
    </row>
    <row r="240" spans="1:29" x14ac:dyDescent="0.2">
      <c r="A240" s="1" t="s">
        <v>244</v>
      </c>
      <c r="B240" s="1">
        <v>90</v>
      </c>
      <c r="C240" s="1">
        <v>4</v>
      </c>
      <c r="D240" s="1">
        <v>2.1</v>
      </c>
      <c r="E240" s="1">
        <v>0.5</v>
      </c>
      <c r="F240" s="1">
        <v>0.5</v>
      </c>
      <c r="G240" s="3">
        <v>105</v>
      </c>
      <c r="H240" s="1">
        <v>4.1000000000000002E-2</v>
      </c>
      <c r="I240" s="1">
        <v>134</v>
      </c>
      <c r="J240" s="1">
        <v>3600.038</v>
      </c>
      <c r="K240" s="1">
        <v>3600</v>
      </c>
      <c r="L240" s="1">
        <v>256</v>
      </c>
      <c r="M240" s="1">
        <v>3600.6959999999999</v>
      </c>
      <c r="N240" s="1">
        <v>3600</v>
      </c>
      <c r="O240" s="1">
        <v>134</v>
      </c>
      <c r="P240" s="1">
        <v>0</v>
      </c>
      <c r="Q240" s="1">
        <v>313</v>
      </c>
      <c r="R240" s="1">
        <v>7.52</v>
      </c>
      <c r="S240" s="1">
        <v>1800</v>
      </c>
      <c r="T240" s="1">
        <f t="shared" si="36"/>
        <v>313</v>
      </c>
      <c r="U240" s="1">
        <f t="shared" si="37"/>
        <v>256</v>
      </c>
      <c r="V240">
        <f t="shared" si="40"/>
        <v>133.58208955223881</v>
      </c>
      <c r="W240">
        <f t="shared" si="41"/>
        <v>133.58208955223881</v>
      </c>
      <c r="X240">
        <f t="shared" si="42"/>
        <v>22.265625</v>
      </c>
      <c r="Y240">
        <f t="shared" si="38"/>
        <v>22.265625</v>
      </c>
      <c r="Z240">
        <f t="shared" si="43"/>
        <v>1</v>
      </c>
      <c r="AA240">
        <f t="shared" si="44"/>
        <v>1</v>
      </c>
      <c r="AB240">
        <f t="shared" si="45"/>
        <v>1</v>
      </c>
      <c r="AC240">
        <f t="shared" si="39"/>
        <v>1</v>
      </c>
    </row>
    <row r="241" spans="1:29" x14ac:dyDescent="0.2">
      <c r="A241" s="1" t="s">
        <v>245</v>
      </c>
      <c r="B241" s="1">
        <v>90</v>
      </c>
      <c r="C241" s="1">
        <v>4</v>
      </c>
      <c r="D241" s="1">
        <v>2.1</v>
      </c>
      <c r="E241" s="1">
        <v>0.5</v>
      </c>
      <c r="F241" s="1">
        <v>0.75</v>
      </c>
      <c r="G241" s="3">
        <v>102</v>
      </c>
      <c r="H241" s="1">
        <v>4.2000000000000003E-2</v>
      </c>
      <c r="I241" s="1">
        <v>155</v>
      </c>
      <c r="J241" s="1">
        <v>3600.0279999999998</v>
      </c>
      <c r="K241" s="1">
        <v>3600</v>
      </c>
      <c r="L241" s="1">
        <v>277</v>
      </c>
      <c r="M241" s="1">
        <v>3600.1779999999999</v>
      </c>
      <c r="N241" s="1">
        <v>3600</v>
      </c>
      <c r="O241" s="1">
        <v>155</v>
      </c>
      <c r="P241" s="1">
        <v>0</v>
      </c>
      <c r="Q241" s="1">
        <v>366</v>
      </c>
      <c r="R241" s="1">
        <v>3.15</v>
      </c>
      <c r="S241" s="1">
        <v>1800</v>
      </c>
      <c r="T241" s="1">
        <f t="shared" si="36"/>
        <v>366</v>
      </c>
      <c r="U241" s="1">
        <f t="shared" si="37"/>
        <v>277</v>
      </c>
      <c r="V241">
        <f t="shared" si="40"/>
        <v>136.12903225806451</v>
      </c>
      <c r="W241">
        <f t="shared" si="41"/>
        <v>136.12903225806451</v>
      </c>
      <c r="X241">
        <f t="shared" si="42"/>
        <v>32.129963898916969</v>
      </c>
      <c r="Y241">
        <f t="shared" si="38"/>
        <v>32.129963898916969</v>
      </c>
      <c r="Z241">
        <f t="shared" si="43"/>
        <v>1</v>
      </c>
      <c r="AA241">
        <f t="shared" si="44"/>
        <v>1</v>
      </c>
      <c r="AB241">
        <f t="shared" si="45"/>
        <v>1</v>
      </c>
      <c r="AC241">
        <f t="shared" si="39"/>
        <v>1</v>
      </c>
    </row>
    <row r="242" spans="1:29" x14ac:dyDescent="0.2">
      <c r="A242" s="1" t="s">
        <v>246</v>
      </c>
      <c r="B242" s="1">
        <v>90</v>
      </c>
      <c r="C242" s="1">
        <v>4</v>
      </c>
      <c r="D242" s="1">
        <v>2.1</v>
      </c>
      <c r="E242" s="1">
        <v>0.75</v>
      </c>
      <c r="F242" s="1">
        <v>0.25</v>
      </c>
      <c r="G242" s="3">
        <v>88</v>
      </c>
      <c r="H242" s="1">
        <v>9.8000000000000004E-2</v>
      </c>
      <c r="I242" s="1">
        <v>108</v>
      </c>
      <c r="J242" s="1">
        <v>3600.02</v>
      </c>
      <c r="K242" s="1">
        <v>3600</v>
      </c>
      <c r="L242" s="1">
        <v>418</v>
      </c>
      <c r="M242" s="1">
        <v>3601.68</v>
      </c>
      <c r="N242" s="1">
        <v>3600</v>
      </c>
      <c r="O242" s="1">
        <v>108</v>
      </c>
      <c r="P242" s="1">
        <v>0</v>
      </c>
      <c r="Q242" s="1">
        <v>489</v>
      </c>
      <c r="R242" s="1">
        <v>329.6</v>
      </c>
      <c r="S242" s="1">
        <v>1800</v>
      </c>
      <c r="T242" s="1">
        <f t="shared" si="36"/>
        <v>489</v>
      </c>
      <c r="U242" s="1">
        <f t="shared" si="37"/>
        <v>418</v>
      </c>
      <c r="V242">
        <f t="shared" si="40"/>
        <v>352.77777777777777</v>
      </c>
      <c r="W242">
        <f t="shared" si="41"/>
        <v>352.77777777777777</v>
      </c>
      <c r="X242">
        <f t="shared" si="42"/>
        <v>16.985645933014354</v>
      </c>
      <c r="Y242">
        <f t="shared" si="38"/>
        <v>16.985645933014354</v>
      </c>
      <c r="Z242">
        <f t="shared" si="43"/>
        <v>1</v>
      </c>
      <c r="AA242">
        <f t="shared" si="44"/>
        <v>1</v>
      </c>
      <c r="AB242">
        <f t="shared" si="45"/>
        <v>1</v>
      </c>
      <c r="AC242">
        <f t="shared" si="39"/>
        <v>1</v>
      </c>
    </row>
    <row r="243" spans="1:29" x14ac:dyDescent="0.2">
      <c r="A243" s="1" t="s">
        <v>247</v>
      </c>
      <c r="B243" s="1">
        <v>90</v>
      </c>
      <c r="C243" s="1">
        <v>4</v>
      </c>
      <c r="D243" s="1">
        <v>2.1</v>
      </c>
      <c r="E243" s="1">
        <v>0.75</v>
      </c>
      <c r="F243" s="1">
        <v>0.5</v>
      </c>
      <c r="G243" s="3">
        <v>92</v>
      </c>
      <c r="H243" s="1">
        <v>0.106</v>
      </c>
      <c r="I243" s="1">
        <v>143</v>
      </c>
      <c r="J243" s="1">
        <v>3600.0479999999998</v>
      </c>
      <c r="K243" s="1">
        <v>3600</v>
      </c>
      <c r="L243" s="1">
        <v>419</v>
      </c>
      <c r="M243" s="1">
        <v>3601.547</v>
      </c>
      <c r="N243" s="1">
        <v>3600</v>
      </c>
      <c r="O243" s="1">
        <v>143</v>
      </c>
      <c r="P243" s="1">
        <v>0</v>
      </c>
      <c r="Q243" s="1">
        <v>499</v>
      </c>
      <c r="R243" s="1">
        <v>970.36</v>
      </c>
      <c r="S243" s="1">
        <v>1800</v>
      </c>
      <c r="T243" s="1">
        <f t="shared" si="36"/>
        <v>499</v>
      </c>
      <c r="U243" s="1">
        <f t="shared" si="37"/>
        <v>419</v>
      </c>
      <c r="V243">
        <f t="shared" si="40"/>
        <v>248.95104895104896</v>
      </c>
      <c r="W243">
        <f t="shared" si="41"/>
        <v>248.95104895104896</v>
      </c>
      <c r="X243">
        <f t="shared" si="42"/>
        <v>19.093078758949879</v>
      </c>
      <c r="Y243">
        <f t="shared" si="38"/>
        <v>19.093078758949879</v>
      </c>
      <c r="Z243">
        <f t="shared" si="43"/>
        <v>1</v>
      </c>
      <c r="AA243">
        <f t="shared" si="44"/>
        <v>1</v>
      </c>
      <c r="AB243">
        <f t="shared" si="45"/>
        <v>1</v>
      </c>
      <c r="AC243">
        <f t="shared" si="39"/>
        <v>1</v>
      </c>
    </row>
    <row r="244" spans="1:29" x14ac:dyDescent="0.2">
      <c r="A244" s="1" t="s">
        <v>248</v>
      </c>
      <c r="B244" s="1">
        <v>90</v>
      </c>
      <c r="C244" s="1">
        <v>4</v>
      </c>
      <c r="D244" s="1">
        <v>2.1</v>
      </c>
      <c r="E244" s="1">
        <v>0.75</v>
      </c>
      <c r="F244" s="1">
        <v>0.75</v>
      </c>
      <c r="G244" s="3">
        <v>96</v>
      </c>
      <c r="H244" s="1">
        <v>0.10199999999999999</v>
      </c>
      <c r="I244" s="1">
        <v>159</v>
      </c>
      <c r="J244" s="1">
        <v>3600.0239999999999</v>
      </c>
      <c r="K244" s="1">
        <v>3600</v>
      </c>
      <c r="L244" s="1">
        <v>395</v>
      </c>
      <c r="M244" s="1">
        <v>3600.1970000000001</v>
      </c>
      <c r="N244" s="1">
        <v>3600</v>
      </c>
      <c r="O244" s="1">
        <v>159</v>
      </c>
      <c r="P244" s="1">
        <v>0</v>
      </c>
      <c r="Q244" s="1">
        <v>511</v>
      </c>
      <c r="R244" s="1">
        <v>309.69</v>
      </c>
      <c r="S244" s="1">
        <v>1800</v>
      </c>
      <c r="T244" s="1">
        <f t="shared" si="36"/>
        <v>511</v>
      </c>
      <c r="U244" s="1">
        <f t="shared" si="37"/>
        <v>395</v>
      </c>
      <c r="V244">
        <f t="shared" si="40"/>
        <v>221.38364779874215</v>
      </c>
      <c r="W244">
        <f t="shared" si="41"/>
        <v>221.38364779874215</v>
      </c>
      <c r="X244">
        <f t="shared" si="42"/>
        <v>29.367088607594937</v>
      </c>
      <c r="Y244">
        <f t="shared" si="38"/>
        <v>29.367088607594937</v>
      </c>
      <c r="Z244">
        <f t="shared" si="43"/>
        <v>1</v>
      </c>
      <c r="AA244">
        <f t="shared" si="44"/>
        <v>1</v>
      </c>
      <c r="AB244">
        <f t="shared" si="45"/>
        <v>1</v>
      </c>
      <c r="AC244">
        <f t="shared" si="39"/>
        <v>1</v>
      </c>
    </row>
    <row r="245" spans="1:29" x14ac:dyDescent="0.2">
      <c r="A245" s="1" t="s">
        <v>249</v>
      </c>
      <c r="B245" s="1">
        <v>90</v>
      </c>
      <c r="C245" s="1">
        <v>6</v>
      </c>
      <c r="D245" s="1">
        <v>1.5</v>
      </c>
      <c r="E245" s="1">
        <v>0.25</v>
      </c>
      <c r="F245" s="1">
        <v>0.25</v>
      </c>
      <c r="G245" s="3">
        <v>88</v>
      </c>
      <c r="H245" s="1">
        <v>0.03</v>
      </c>
      <c r="I245" s="1">
        <v>97</v>
      </c>
      <c r="J245" s="1">
        <v>3600.0459999999998</v>
      </c>
      <c r="K245" s="1">
        <v>3600</v>
      </c>
      <c r="L245" s="1">
        <v>159</v>
      </c>
      <c r="M245" s="1">
        <v>3600.07</v>
      </c>
      <c r="N245" s="1">
        <v>3600</v>
      </c>
      <c r="O245" s="1">
        <v>93</v>
      </c>
      <c r="P245" s="1">
        <v>0</v>
      </c>
      <c r="Q245" s="1">
        <v>177</v>
      </c>
      <c r="R245" s="1">
        <v>0.41</v>
      </c>
      <c r="S245" s="1">
        <v>1800</v>
      </c>
      <c r="T245" s="1">
        <f t="shared" si="36"/>
        <v>177</v>
      </c>
      <c r="U245" s="1">
        <f t="shared" si="37"/>
        <v>159</v>
      </c>
      <c r="V245">
        <f t="shared" si="40"/>
        <v>90.322580645161281</v>
      </c>
      <c r="W245">
        <f t="shared" si="41"/>
        <v>82.474226804123703</v>
      </c>
      <c r="X245">
        <f t="shared" si="42"/>
        <v>11.320754716981133</v>
      </c>
      <c r="Y245">
        <f t="shared" si="38"/>
        <v>11.320754716981133</v>
      </c>
      <c r="Z245">
        <f t="shared" si="43"/>
        <v>1</v>
      </c>
      <c r="AA245">
        <f t="shared" si="44"/>
        <v>1</v>
      </c>
      <c r="AB245">
        <f t="shared" si="45"/>
        <v>1</v>
      </c>
      <c r="AC245">
        <f t="shared" si="39"/>
        <v>1</v>
      </c>
    </row>
    <row r="246" spans="1:29" x14ac:dyDescent="0.2">
      <c r="A246" s="1" t="s">
        <v>250</v>
      </c>
      <c r="B246" s="1">
        <v>90</v>
      </c>
      <c r="C246" s="1">
        <v>6</v>
      </c>
      <c r="D246" s="1">
        <v>1.5</v>
      </c>
      <c r="E246" s="1">
        <v>0.25</v>
      </c>
      <c r="F246" s="1">
        <v>0.5</v>
      </c>
      <c r="G246" s="3">
        <v>61</v>
      </c>
      <c r="H246" s="1">
        <v>3.4000000000000002E-2</v>
      </c>
      <c r="I246" s="1">
        <v>74</v>
      </c>
      <c r="J246" s="1">
        <v>3600.107</v>
      </c>
      <c r="K246" s="1">
        <v>3600</v>
      </c>
      <c r="L246" s="1">
        <v>173</v>
      </c>
      <c r="M246" s="1">
        <v>3600.1309999999999</v>
      </c>
      <c r="N246" s="1">
        <v>3600</v>
      </c>
      <c r="O246" s="1">
        <v>68</v>
      </c>
      <c r="P246" s="1">
        <v>0</v>
      </c>
      <c r="Q246" s="1">
        <v>194</v>
      </c>
      <c r="R246" s="1">
        <v>1.46</v>
      </c>
      <c r="S246" s="1">
        <v>1800</v>
      </c>
      <c r="T246" s="1">
        <f t="shared" si="36"/>
        <v>194</v>
      </c>
      <c r="U246" s="1">
        <f t="shared" si="37"/>
        <v>173</v>
      </c>
      <c r="V246">
        <f t="shared" si="40"/>
        <v>185.29411764705884</v>
      </c>
      <c r="W246">
        <f t="shared" si="41"/>
        <v>162.16216216216216</v>
      </c>
      <c r="X246">
        <f t="shared" si="42"/>
        <v>12.138728323699421</v>
      </c>
      <c r="Y246">
        <f t="shared" si="38"/>
        <v>12.138728323699421</v>
      </c>
      <c r="Z246">
        <f t="shared" si="43"/>
        <v>1</v>
      </c>
      <c r="AA246">
        <f t="shared" si="44"/>
        <v>1</v>
      </c>
      <c r="AB246">
        <f t="shared" si="45"/>
        <v>1</v>
      </c>
      <c r="AC246">
        <f t="shared" si="39"/>
        <v>1</v>
      </c>
    </row>
    <row r="247" spans="1:29" x14ac:dyDescent="0.2">
      <c r="A247" s="1" t="s">
        <v>251</v>
      </c>
      <c r="B247" s="1">
        <v>90</v>
      </c>
      <c r="C247" s="1">
        <v>6</v>
      </c>
      <c r="D247" s="1">
        <v>1.5</v>
      </c>
      <c r="E247" s="1">
        <v>0.25</v>
      </c>
      <c r="F247" s="1">
        <v>0.75</v>
      </c>
      <c r="G247" s="3">
        <v>96</v>
      </c>
      <c r="H247" s="1">
        <v>3.2000000000000001E-2</v>
      </c>
      <c r="I247" s="1">
        <v>116</v>
      </c>
      <c r="J247" s="1">
        <v>3600.03</v>
      </c>
      <c r="K247" s="1">
        <v>3600</v>
      </c>
      <c r="L247" s="1">
        <v>187</v>
      </c>
      <c r="M247" s="1">
        <v>3600.2179999999998</v>
      </c>
      <c r="N247" s="1">
        <v>3600</v>
      </c>
      <c r="O247" s="1">
        <v>116</v>
      </c>
      <c r="P247" s="1">
        <v>0</v>
      </c>
      <c r="Q247" s="1">
        <v>217</v>
      </c>
      <c r="R247" s="1">
        <v>4.9800000000000004</v>
      </c>
      <c r="S247" s="1">
        <v>1800</v>
      </c>
      <c r="T247" s="1">
        <f t="shared" si="36"/>
        <v>217</v>
      </c>
      <c r="U247" s="1">
        <f t="shared" si="37"/>
        <v>187</v>
      </c>
      <c r="V247">
        <f t="shared" si="40"/>
        <v>87.068965517241381</v>
      </c>
      <c r="W247">
        <f t="shared" si="41"/>
        <v>87.068965517241381</v>
      </c>
      <c r="X247">
        <f t="shared" si="42"/>
        <v>16.042780748663102</v>
      </c>
      <c r="Y247">
        <f t="shared" si="38"/>
        <v>16.042780748663102</v>
      </c>
      <c r="Z247">
        <f t="shared" si="43"/>
        <v>1</v>
      </c>
      <c r="AA247">
        <f t="shared" si="44"/>
        <v>1</v>
      </c>
      <c r="AB247">
        <f t="shared" si="45"/>
        <v>1</v>
      </c>
      <c r="AC247">
        <f t="shared" si="39"/>
        <v>1</v>
      </c>
    </row>
    <row r="248" spans="1:29" x14ac:dyDescent="0.2">
      <c r="A248" s="1" t="s">
        <v>252</v>
      </c>
      <c r="B248" s="1">
        <v>90</v>
      </c>
      <c r="C248" s="1">
        <v>6</v>
      </c>
      <c r="D248" s="1">
        <v>1.5</v>
      </c>
      <c r="E248" s="1">
        <v>0.5</v>
      </c>
      <c r="F248" s="1">
        <v>0.25</v>
      </c>
      <c r="G248" s="3">
        <v>100</v>
      </c>
      <c r="H248" s="1">
        <v>8.3000000000000004E-2</v>
      </c>
      <c r="I248" s="1">
        <v>119</v>
      </c>
      <c r="J248" s="1">
        <v>3600.0430000000001</v>
      </c>
      <c r="K248" s="1">
        <v>3600</v>
      </c>
      <c r="L248" s="1">
        <v>327</v>
      </c>
      <c r="M248" s="1">
        <v>3600.6469999999999</v>
      </c>
      <c r="N248" s="1">
        <v>3600</v>
      </c>
      <c r="O248" s="1">
        <v>119</v>
      </c>
      <c r="P248" s="1">
        <v>0</v>
      </c>
      <c r="Q248" s="1">
        <v>350</v>
      </c>
      <c r="R248" s="1">
        <v>1810.13</v>
      </c>
      <c r="S248" s="1">
        <v>1800</v>
      </c>
      <c r="T248" s="1">
        <f t="shared" si="36"/>
        <v>350</v>
      </c>
      <c r="U248" s="1">
        <f t="shared" si="37"/>
        <v>327</v>
      </c>
      <c r="V248">
        <f t="shared" si="40"/>
        <v>194.11764705882354</v>
      </c>
      <c r="W248">
        <f t="shared" si="41"/>
        <v>194.11764705882354</v>
      </c>
      <c r="X248">
        <f t="shared" si="42"/>
        <v>7.0336391437308867</v>
      </c>
      <c r="Y248">
        <f t="shared" si="38"/>
        <v>7.0336391437308867</v>
      </c>
      <c r="Z248">
        <f t="shared" si="43"/>
        <v>1</v>
      </c>
      <c r="AA248">
        <f t="shared" si="44"/>
        <v>1</v>
      </c>
      <c r="AB248">
        <f t="shared" si="45"/>
        <v>1</v>
      </c>
      <c r="AC248">
        <f t="shared" si="39"/>
        <v>1</v>
      </c>
    </row>
    <row r="249" spans="1:29" x14ac:dyDescent="0.2">
      <c r="A249" s="1" t="s">
        <v>253</v>
      </c>
      <c r="B249" s="1">
        <v>90</v>
      </c>
      <c r="C249" s="1">
        <v>6</v>
      </c>
      <c r="D249" s="1">
        <v>1.5</v>
      </c>
      <c r="E249" s="1">
        <v>0.5</v>
      </c>
      <c r="F249" s="1">
        <v>0.5</v>
      </c>
      <c r="G249" s="3">
        <v>79</v>
      </c>
      <c r="H249" s="1">
        <v>8.5999999999999993E-2</v>
      </c>
      <c r="I249" s="1">
        <v>102</v>
      </c>
      <c r="J249" s="1">
        <v>3600.0340000000001</v>
      </c>
      <c r="K249" s="1">
        <v>3600</v>
      </c>
      <c r="L249" s="1">
        <v>300</v>
      </c>
      <c r="M249" s="1">
        <v>3600.0839999999998</v>
      </c>
      <c r="N249" s="1">
        <v>3600</v>
      </c>
      <c r="O249" s="1">
        <v>102</v>
      </c>
      <c r="P249" s="1">
        <v>0</v>
      </c>
      <c r="Q249" s="1">
        <v>326</v>
      </c>
      <c r="R249" s="1">
        <v>1812.27</v>
      </c>
      <c r="S249" s="1">
        <v>1800</v>
      </c>
      <c r="T249" s="1">
        <f t="shared" si="36"/>
        <v>326</v>
      </c>
      <c r="U249" s="1">
        <f t="shared" si="37"/>
        <v>300</v>
      </c>
      <c r="V249">
        <f t="shared" si="40"/>
        <v>219.60784313725492</v>
      </c>
      <c r="W249">
        <f t="shared" si="41"/>
        <v>219.60784313725492</v>
      </c>
      <c r="X249">
        <f t="shared" si="42"/>
        <v>8.6666666666666679</v>
      </c>
      <c r="Y249">
        <f t="shared" si="38"/>
        <v>8.6666666666666679</v>
      </c>
      <c r="Z249">
        <f t="shared" si="43"/>
        <v>1</v>
      </c>
      <c r="AA249">
        <f t="shared" si="44"/>
        <v>1</v>
      </c>
      <c r="AB249">
        <f t="shared" si="45"/>
        <v>1</v>
      </c>
      <c r="AC249">
        <f t="shared" si="39"/>
        <v>1</v>
      </c>
    </row>
    <row r="250" spans="1:29" x14ac:dyDescent="0.2">
      <c r="A250" s="1" t="s">
        <v>254</v>
      </c>
      <c r="B250" s="1">
        <v>90</v>
      </c>
      <c r="C250" s="1">
        <v>6</v>
      </c>
      <c r="D250" s="1">
        <v>1.5</v>
      </c>
      <c r="E250" s="1">
        <v>0.5</v>
      </c>
      <c r="F250" s="1">
        <v>0.75</v>
      </c>
      <c r="G250" s="3">
        <v>104</v>
      </c>
      <c r="H250" s="1">
        <v>8.2000000000000003E-2</v>
      </c>
      <c r="I250" s="1">
        <v>144</v>
      </c>
      <c r="J250" s="1">
        <v>3600.0349999999999</v>
      </c>
      <c r="K250" s="1">
        <v>3600</v>
      </c>
      <c r="L250" s="1">
        <v>312</v>
      </c>
      <c r="M250" s="1">
        <v>3600.078</v>
      </c>
      <c r="N250" s="1">
        <v>3600</v>
      </c>
      <c r="O250" s="1">
        <v>144</v>
      </c>
      <c r="P250" s="1">
        <v>0</v>
      </c>
      <c r="Q250" s="1">
        <v>395</v>
      </c>
      <c r="R250" s="1">
        <v>1727.5</v>
      </c>
      <c r="S250" s="1">
        <v>1800</v>
      </c>
      <c r="T250" s="1">
        <f t="shared" si="36"/>
        <v>395</v>
      </c>
      <c r="U250" s="1">
        <f t="shared" si="37"/>
        <v>312</v>
      </c>
      <c r="V250">
        <f t="shared" si="40"/>
        <v>174.30555555555557</v>
      </c>
      <c r="W250">
        <f t="shared" si="41"/>
        <v>174.30555555555557</v>
      </c>
      <c r="X250">
        <f t="shared" si="42"/>
        <v>26.602564102564102</v>
      </c>
      <c r="Y250">
        <f t="shared" si="38"/>
        <v>26.602564102564102</v>
      </c>
      <c r="Z250">
        <f t="shared" si="43"/>
        <v>1</v>
      </c>
      <c r="AA250">
        <f t="shared" si="44"/>
        <v>1</v>
      </c>
      <c r="AB250">
        <f t="shared" si="45"/>
        <v>1</v>
      </c>
      <c r="AC250">
        <f t="shared" si="39"/>
        <v>1</v>
      </c>
    </row>
    <row r="251" spans="1:29" x14ac:dyDescent="0.2">
      <c r="A251" s="1" t="s">
        <v>255</v>
      </c>
      <c r="B251" s="1">
        <v>90</v>
      </c>
      <c r="C251" s="1">
        <v>6</v>
      </c>
      <c r="D251" s="1">
        <v>1.5</v>
      </c>
      <c r="E251" s="1">
        <v>0.75</v>
      </c>
      <c r="F251" s="1">
        <v>0.25</v>
      </c>
      <c r="G251" s="3">
        <v>86</v>
      </c>
      <c r="H251" s="1">
        <v>0.19</v>
      </c>
      <c r="I251" s="1">
        <v>116</v>
      </c>
      <c r="J251" s="1">
        <v>3600.02</v>
      </c>
      <c r="K251" s="1">
        <v>3600</v>
      </c>
      <c r="L251" s="1">
        <v>390</v>
      </c>
      <c r="M251" s="1">
        <v>3602.623</v>
      </c>
      <c r="N251" s="1">
        <v>3600</v>
      </c>
      <c r="O251" s="1">
        <v>116</v>
      </c>
      <c r="P251" s="1">
        <v>0</v>
      </c>
      <c r="Q251" s="1">
        <v>411</v>
      </c>
      <c r="R251" s="1">
        <v>1865.99</v>
      </c>
      <c r="S251" s="1">
        <v>1800</v>
      </c>
      <c r="T251" s="1">
        <f t="shared" si="36"/>
        <v>411</v>
      </c>
      <c r="U251" s="1">
        <f t="shared" si="37"/>
        <v>390</v>
      </c>
      <c r="V251">
        <f t="shared" si="40"/>
        <v>254.31034482758622</v>
      </c>
      <c r="W251">
        <f t="shared" si="41"/>
        <v>254.31034482758622</v>
      </c>
      <c r="X251">
        <f t="shared" si="42"/>
        <v>5.384615384615385</v>
      </c>
      <c r="Y251">
        <f t="shared" si="38"/>
        <v>5.384615384615385</v>
      </c>
      <c r="Z251">
        <f t="shared" si="43"/>
        <v>1</v>
      </c>
      <c r="AA251">
        <f t="shared" si="44"/>
        <v>1</v>
      </c>
      <c r="AB251">
        <f t="shared" si="45"/>
        <v>1</v>
      </c>
      <c r="AC251">
        <f t="shared" si="39"/>
        <v>1</v>
      </c>
    </row>
    <row r="252" spans="1:29" x14ac:dyDescent="0.2">
      <c r="A252" s="1" t="s">
        <v>256</v>
      </c>
      <c r="B252" s="1">
        <v>90</v>
      </c>
      <c r="C252" s="1">
        <v>6</v>
      </c>
      <c r="D252" s="1">
        <v>1.5</v>
      </c>
      <c r="E252" s="1">
        <v>0.75</v>
      </c>
      <c r="F252" s="1">
        <v>0.5</v>
      </c>
      <c r="G252" s="3">
        <v>67</v>
      </c>
      <c r="H252" s="1">
        <v>0.184</v>
      </c>
      <c r="I252" s="1">
        <v>107</v>
      </c>
      <c r="J252" s="1">
        <v>3600.2020000000002</v>
      </c>
      <c r="K252" s="1">
        <v>3600</v>
      </c>
      <c r="L252" s="1">
        <v>380</v>
      </c>
      <c r="M252" s="1">
        <v>3602.5920000000001</v>
      </c>
      <c r="N252" s="1">
        <v>3600</v>
      </c>
      <c r="O252" s="1">
        <v>107</v>
      </c>
      <c r="P252" s="1">
        <v>0</v>
      </c>
      <c r="Q252" s="1">
        <v>401</v>
      </c>
      <c r="R252" s="1">
        <v>1874.33</v>
      </c>
      <c r="S252" s="1">
        <v>1800</v>
      </c>
      <c r="T252" s="1">
        <f t="shared" si="36"/>
        <v>401</v>
      </c>
      <c r="U252" s="1">
        <f t="shared" si="37"/>
        <v>380</v>
      </c>
      <c r="V252">
        <f t="shared" si="40"/>
        <v>274.76635514018693</v>
      </c>
      <c r="W252">
        <f t="shared" si="41"/>
        <v>274.76635514018693</v>
      </c>
      <c r="X252">
        <f t="shared" si="42"/>
        <v>5.5263157894736841</v>
      </c>
      <c r="Y252">
        <f t="shared" si="38"/>
        <v>5.5263157894736841</v>
      </c>
      <c r="Z252">
        <f t="shared" si="43"/>
        <v>1</v>
      </c>
      <c r="AA252">
        <f t="shared" si="44"/>
        <v>1</v>
      </c>
      <c r="AB252">
        <f t="shared" si="45"/>
        <v>1</v>
      </c>
      <c r="AC252">
        <f t="shared" si="39"/>
        <v>1</v>
      </c>
    </row>
    <row r="253" spans="1:29" x14ac:dyDescent="0.2">
      <c r="A253" s="1" t="s">
        <v>257</v>
      </c>
      <c r="B253" s="1">
        <v>90</v>
      </c>
      <c r="C253" s="1">
        <v>6</v>
      </c>
      <c r="D253" s="1">
        <v>1.5</v>
      </c>
      <c r="E253" s="1">
        <v>0.75</v>
      </c>
      <c r="F253" s="1">
        <v>0.75</v>
      </c>
      <c r="G253" s="3">
        <v>80</v>
      </c>
      <c r="H253" s="1">
        <v>0.19500000000000001</v>
      </c>
      <c r="I253" s="1">
        <v>132</v>
      </c>
      <c r="J253" s="1">
        <v>3600.02</v>
      </c>
      <c r="K253" s="1">
        <v>3600</v>
      </c>
      <c r="L253" s="1">
        <v>404</v>
      </c>
      <c r="M253" s="1">
        <v>3600.3649999999998</v>
      </c>
      <c r="N253" s="1">
        <v>3600</v>
      </c>
      <c r="O253" s="1">
        <v>132</v>
      </c>
      <c r="P253" s="1">
        <v>0</v>
      </c>
      <c r="Q253" s="1">
        <v>423</v>
      </c>
      <c r="R253" s="1">
        <v>1886.57</v>
      </c>
      <c r="S253" s="1">
        <v>1800</v>
      </c>
      <c r="T253" s="1">
        <f t="shared" si="36"/>
        <v>423</v>
      </c>
      <c r="U253" s="1">
        <f t="shared" si="37"/>
        <v>404</v>
      </c>
      <c r="V253">
        <f t="shared" si="40"/>
        <v>220.45454545454547</v>
      </c>
      <c r="W253">
        <f t="shared" si="41"/>
        <v>220.45454545454547</v>
      </c>
      <c r="X253">
        <f t="shared" si="42"/>
        <v>4.7029702970297027</v>
      </c>
      <c r="Y253">
        <f t="shared" si="38"/>
        <v>4.7029702970297027</v>
      </c>
      <c r="Z253">
        <f t="shared" si="43"/>
        <v>1</v>
      </c>
      <c r="AA253">
        <f t="shared" si="44"/>
        <v>1</v>
      </c>
      <c r="AB253">
        <f t="shared" si="45"/>
        <v>1</v>
      </c>
      <c r="AC253">
        <f t="shared" si="39"/>
        <v>1</v>
      </c>
    </row>
    <row r="254" spans="1:29" x14ac:dyDescent="0.2">
      <c r="A254" s="1" t="s">
        <v>258</v>
      </c>
      <c r="B254" s="1">
        <v>90</v>
      </c>
      <c r="C254" s="1">
        <v>6</v>
      </c>
      <c r="D254" s="1">
        <v>1.8</v>
      </c>
      <c r="E254" s="1">
        <v>0.25</v>
      </c>
      <c r="F254" s="1">
        <v>0.25</v>
      </c>
      <c r="G254" s="3">
        <v>93</v>
      </c>
      <c r="H254" s="1">
        <v>3.4000000000000002E-2</v>
      </c>
      <c r="I254" s="1">
        <v>100</v>
      </c>
      <c r="J254" s="1">
        <v>3600.04</v>
      </c>
      <c r="K254" s="1">
        <v>3600</v>
      </c>
      <c r="L254" s="1">
        <v>145</v>
      </c>
      <c r="M254" s="1">
        <v>3600.125</v>
      </c>
      <c r="N254" s="1">
        <v>3600</v>
      </c>
      <c r="O254" s="1">
        <v>100</v>
      </c>
      <c r="P254" s="1">
        <v>0</v>
      </c>
      <c r="Q254" s="1">
        <v>169</v>
      </c>
      <c r="R254" s="1">
        <v>0.24</v>
      </c>
      <c r="S254" s="1">
        <v>1800</v>
      </c>
      <c r="T254" s="1">
        <f t="shared" si="36"/>
        <v>169</v>
      </c>
      <c r="U254" s="1">
        <f t="shared" si="37"/>
        <v>145</v>
      </c>
      <c r="V254">
        <f t="shared" si="40"/>
        <v>69</v>
      </c>
      <c r="W254">
        <f t="shared" si="41"/>
        <v>69</v>
      </c>
      <c r="X254">
        <f t="shared" si="42"/>
        <v>16.551724137931036</v>
      </c>
      <c r="Y254">
        <f t="shared" si="38"/>
        <v>16.551724137931036</v>
      </c>
      <c r="Z254">
        <f t="shared" si="43"/>
        <v>1</v>
      </c>
      <c r="AA254">
        <f t="shared" si="44"/>
        <v>1</v>
      </c>
      <c r="AB254">
        <f t="shared" si="45"/>
        <v>1</v>
      </c>
      <c r="AC254">
        <f t="shared" si="39"/>
        <v>1</v>
      </c>
    </row>
    <row r="255" spans="1:29" x14ac:dyDescent="0.2">
      <c r="A255" s="1" t="s">
        <v>259</v>
      </c>
      <c r="B255" s="1">
        <v>90</v>
      </c>
      <c r="C255" s="1">
        <v>6</v>
      </c>
      <c r="D255" s="1">
        <v>1.8</v>
      </c>
      <c r="E255" s="1">
        <v>0.25</v>
      </c>
      <c r="F255" s="1">
        <v>0.5</v>
      </c>
      <c r="G255" s="3">
        <v>87</v>
      </c>
      <c r="H255" s="1">
        <v>3.2000000000000001E-2</v>
      </c>
      <c r="I255" s="1">
        <v>99</v>
      </c>
      <c r="J255" s="1">
        <v>3600.0329999999999</v>
      </c>
      <c r="K255" s="1">
        <v>3600</v>
      </c>
      <c r="L255" s="1">
        <v>150</v>
      </c>
      <c r="M255" s="1">
        <v>3600.078</v>
      </c>
      <c r="N255" s="1">
        <v>3600</v>
      </c>
      <c r="O255" s="1">
        <v>99</v>
      </c>
      <c r="P255" s="1">
        <v>0</v>
      </c>
      <c r="Q255" s="1">
        <v>180</v>
      </c>
      <c r="R255" s="1">
        <v>0.08</v>
      </c>
      <c r="S255" s="1">
        <v>1800</v>
      </c>
      <c r="T255" s="1">
        <f t="shared" si="36"/>
        <v>180</v>
      </c>
      <c r="U255" s="1">
        <f t="shared" si="37"/>
        <v>150</v>
      </c>
      <c r="V255">
        <f t="shared" si="40"/>
        <v>81.818181818181827</v>
      </c>
      <c r="W255">
        <f t="shared" si="41"/>
        <v>81.818181818181827</v>
      </c>
      <c r="X255">
        <f t="shared" si="42"/>
        <v>20</v>
      </c>
      <c r="Y255">
        <f t="shared" si="38"/>
        <v>20</v>
      </c>
      <c r="Z255">
        <f t="shared" si="43"/>
        <v>1</v>
      </c>
      <c r="AA255">
        <f t="shared" si="44"/>
        <v>1</v>
      </c>
      <c r="AB255">
        <f t="shared" si="45"/>
        <v>1</v>
      </c>
      <c r="AC255">
        <f t="shared" si="39"/>
        <v>1</v>
      </c>
    </row>
    <row r="256" spans="1:29" x14ac:dyDescent="0.2">
      <c r="A256" s="1" t="s">
        <v>260</v>
      </c>
      <c r="B256" s="1">
        <v>90</v>
      </c>
      <c r="C256" s="1">
        <v>6</v>
      </c>
      <c r="D256" s="1">
        <v>1.8</v>
      </c>
      <c r="E256" s="1">
        <v>0.25</v>
      </c>
      <c r="F256" s="1">
        <v>0.75</v>
      </c>
      <c r="G256" s="3">
        <v>108</v>
      </c>
      <c r="H256" s="1">
        <v>4.1000000000000002E-2</v>
      </c>
      <c r="I256" s="1">
        <v>148</v>
      </c>
      <c r="J256" s="1">
        <v>3600.029</v>
      </c>
      <c r="K256" s="1">
        <v>3600</v>
      </c>
      <c r="L256" s="1">
        <v>166</v>
      </c>
      <c r="M256" s="1">
        <v>3600.02</v>
      </c>
      <c r="N256" s="1">
        <v>3600</v>
      </c>
      <c r="O256" s="1">
        <v>148</v>
      </c>
      <c r="P256" s="1">
        <v>0</v>
      </c>
      <c r="Q256" s="1">
        <v>220</v>
      </c>
      <c r="R256" s="1">
        <v>2.0099999999999998</v>
      </c>
      <c r="S256" s="1">
        <v>1800</v>
      </c>
      <c r="T256" s="1">
        <f t="shared" si="36"/>
        <v>220</v>
      </c>
      <c r="U256" s="1">
        <f t="shared" si="37"/>
        <v>166</v>
      </c>
      <c r="V256">
        <f t="shared" si="40"/>
        <v>48.648648648648653</v>
      </c>
      <c r="W256">
        <f t="shared" si="41"/>
        <v>48.648648648648653</v>
      </c>
      <c r="X256">
        <f t="shared" si="42"/>
        <v>32.53012048192771</v>
      </c>
      <c r="Y256">
        <f t="shared" si="38"/>
        <v>32.53012048192771</v>
      </c>
      <c r="Z256">
        <f t="shared" si="43"/>
        <v>1</v>
      </c>
      <c r="AA256">
        <f t="shared" si="44"/>
        <v>1</v>
      </c>
      <c r="AB256">
        <f t="shared" si="45"/>
        <v>1</v>
      </c>
      <c r="AC256">
        <f t="shared" si="39"/>
        <v>1</v>
      </c>
    </row>
    <row r="257" spans="1:29" x14ac:dyDescent="0.2">
      <c r="A257" s="1" t="s">
        <v>261</v>
      </c>
      <c r="B257" s="1">
        <v>90</v>
      </c>
      <c r="C257" s="1">
        <v>6</v>
      </c>
      <c r="D257" s="1">
        <v>1.8</v>
      </c>
      <c r="E257" s="1">
        <v>0.5</v>
      </c>
      <c r="F257" s="1">
        <v>0.25</v>
      </c>
      <c r="G257" s="3">
        <v>96</v>
      </c>
      <c r="H257" s="1">
        <v>9.0999999999999998E-2</v>
      </c>
      <c r="I257" s="1">
        <v>122</v>
      </c>
      <c r="J257" s="1">
        <v>3600.0540000000001</v>
      </c>
      <c r="K257" s="1">
        <v>3600</v>
      </c>
      <c r="L257" s="1">
        <v>302</v>
      </c>
      <c r="M257" s="1">
        <v>3601.4009999999998</v>
      </c>
      <c r="N257" s="1">
        <v>3600</v>
      </c>
      <c r="O257" s="1">
        <v>122</v>
      </c>
      <c r="P257" s="1">
        <v>0</v>
      </c>
      <c r="Q257" s="1">
        <v>343</v>
      </c>
      <c r="R257" s="1">
        <v>162.81</v>
      </c>
      <c r="S257" s="1">
        <v>1800</v>
      </c>
      <c r="T257" s="1">
        <f t="shared" si="36"/>
        <v>343</v>
      </c>
      <c r="U257" s="1">
        <f t="shared" si="37"/>
        <v>302</v>
      </c>
      <c r="V257">
        <f t="shared" si="40"/>
        <v>181.14754098360655</v>
      </c>
      <c r="W257">
        <f t="shared" si="41"/>
        <v>181.14754098360655</v>
      </c>
      <c r="X257">
        <f t="shared" si="42"/>
        <v>13.576158940397351</v>
      </c>
      <c r="Y257">
        <f t="shared" si="38"/>
        <v>13.576158940397351</v>
      </c>
      <c r="Z257">
        <f t="shared" si="43"/>
        <v>1</v>
      </c>
      <c r="AA257">
        <f t="shared" si="44"/>
        <v>1</v>
      </c>
      <c r="AB257">
        <f t="shared" si="45"/>
        <v>1</v>
      </c>
      <c r="AC257">
        <f t="shared" si="39"/>
        <v>1</v>
      </c>
    </row>
    <row r="258" spans="1:29" x14ac:dyDescent="0.2">
      <c r="A258" s="1" t="s">
        <v>262</v>
      </c>
      <c r="B258" s="1">
        <v>90</v>
      </c>
      <c r="C258" s="1">
        <v>6</v>
      </c>
      <c r="D258" s="1">
        <v>1.8</v>
      </c>
      <c r="E258" s="1">
        <v>0.5</v>
      </c>
      <c r="F258" s="1">
        <v>0.5</v>
      </c>
      <c r="G258" s="3">
        <v>97</v>
      </c>
      <c r="H258" s="1">
        <v>9.9000000000000005E-2</v>
      </c>
      <c r="I258" s="1">
        <v>140</v>
      </c>
      <c r="J258" s="1">
        <v>3600.038</v>
      </c>
      <c r="K258" s="1">
        <v>3600</v>
      </c>
      <c r="L258" s="1">
        <v>315</v>
      </c>
      <c r="M258" s="1">
        <v>3601.1950000000002</v>
      </c>
      <c r="N258" s="1">
        <v>3600</v>
      </c>
      <c r="O258" s="1">
        <v>140</v>
      </c>
      <c r="P258" s="1">
        <v>0</v>
      </c>
      <c r="Q258" s="1">
        <v>374</v>
      </c>
      <c r="R258" s="1">
        <v>48.69</v>
      </c>
      <c r="S258" s="1">
        <v>1800</v>
      </c>
      <c r="T258" s="1">
        <f t="shared" si="36"/>
        <v>374</v>
      </c>
      <c r="U258" s="1">
        <f t="shared" si="37"/>
        <v>315</v>
      </c>
      <c r="V258">
        <f t="shared" si="40"/>
        <v>167.14285714285714</v>
      </c>
      <c r="W258">
        <f t="shared" si="41"/>
        <v>167.14285714285714</v>
      </c>
      <c r="X258">
        <f t="shared" si="42"/>
        <v>18.730158730158731</v>
      </c>
      <c r="Y258">
        <f t="shared" si="38"/>
        <v>18.730158730158731</v>
      </c>
      <c r="Z258">
        <f t="shared" si="43"/>
        <v>1</v>
      </c>
      <c r="AA258">
        <f t="shared" si="44"/>
        <v>1</v>
      </c>
      <c r="AB258">
        <f t="shared" si="45"/>
        <v>1</v>
      </c>
      <c r="AC258">
        <f t="shared" si="39"/>
        <v>1</v>
      </c>
    </row>
    <row r="259" spans="1:29" x14ac:dyDescent="0.2">
      <c r="A259" s="1" t="s">
        <v>263</v>
      </c>
      <c r="B259" s="1">
        <v>90</v>
      </c>
      <c r="C259" s="1">
        <v>6</v>
      </c>
      <c r="D259" s="1">
        <v>1.8</v>
      </c>
      <c r="E259" s="1">
        <v>0.5</v>
      </c>
      <c r="F259" s="1">
        <v>0.75</v>
      </c>
      <c r="G259" s="3">
        <v>85</v>
      </c>
      <c r="H259" s="1">
        <v>8.5999999999999993E-2</v>
      </c>
      <c r="I259" s="1">
        <v>122</v>
      </c>
      <c r="J259" s="1">
        <v>3600.03</v>
      </c>
      <c r="K259" s="1">
        <v>3600</v>
      </c>
      <c r="L259" s="1">
        <v>276</v>
      </c>
      <c r="M259" s="1">
        <v>3600.0749999999998</v>
      </c>
      <c r="N259" s="1">
        <v>3600</v>
      </c>
      <c r="O259" s="1">
        <v>122</v>
      </c>
      <c r="P259" s="1">
        <v>0</v>
      </c>
      <c r="Q259" s="1">
        <v>343</v>
      </c>
      <c r="R259" s="1">
        <v>247.48</v>
      </c>
      <c r="S259" s="1">
        <v>1800</v>
      </c>
      <c r="T259" s="1">
        <f t="shared" ref="T259:T322" si="46">MAX(G259,I259,L259,O259,Q259)</f>
        <v>343</v>
      </c>
      <c r="U259" s="1">
        <f t="shared" ref="U259:U322" si="47">MAX(I259,L259)</f>
        <v>276</v>
      </c>
      <c r="V259">
        <f t="shared" si="40"/>
        <v>181.14754098360655</v>
      </c>
      <c r="W259">
        <f t="shared" si="41"/>
        <v>181.14754098360655</v>
      </c>
      <c r="X259">
        <f t="shared" si="42"/>
        <v>24.275362318840578</v>
      </c>
      <c r="Y259">
        <f t="shared" ref="Y259:Y322" si="48">(Q259-U259)/U259*100</f>
        <v>24.275362318840578</v>
      </c>
      <c r="Z259">
        <f t="shared" si="43"/>
        <v>1</v>
      </c>
      <c r="AA259">
        <f t="shared" si="44"/>
        <v>1</v>
      </c>
      <c r="AB259">
        <f t="shared" si="45"/>
        <v>1</v>
      </c>
      <c r="AC259">
        <f t="shared" ref="AC259:AC322" si="49">IF(Q259&gt;=U259,1,0)</f>
        <v>1</v>
      </c>
    </row>
    <row r="260" spans="1:29" x14ac:dyDescent="0.2">
      <c r="A260" s="1" t="s">
        <v>264</v>
      </c>
      <c r="B260" s="1">
        <v>90</v>
      </c>
      <c r="C260" s="1">
        <v>6</v>
      </c>
      <c r="D260" s="1">
        <v>1.8</v>
      </c>
      <c r="E260" s="1">
        <v>0.75</v>
      </c>
      <c r="F260" s="1">
        <v>0.25</v>
      </c>
      <c r="G260" s="3">
        <v>92</v>
      </c>
      <c r="H260" s="1">
        <v>0.17499999999999999</v>
      </c>
      <c r="I260" s="1">
        <v>123</v>
      </c>
      <c r="J260" s="1">
        <v>3600.0459999999998</v>
      </c>
      <c r="K260" s="1">
        <v>3600</v>
      </c>
      <c r="L260" s="1">
        <v>393</v>
      </c>
      <c r="M260" s="1">
        <v>3601.5259999999998</v>
      </c>
      <c r="N260" s="1">
        <v>3600</v>
      </c>
      <c r="O260" s="1">
        <v>123</v>
      </c>
      <c r="P260" s="1">
        <v>0</v>
      </c>
      <c r="Q260" s="1">
        <v>424</v>
      </c>
      <c r="R260" s="1">
        <v>1844.43</v>
      </c>
      <c r="S260" s="1">
        <v>1800</v>
      </c>
      <c r="T260" s="1">
        <f t="shared" si="46"/>
        <v>424</v>
      </c>
      <c r="U260" s="1">
        <f t="shared" si="47"/>
        <v>393</v>
      </c>
      <c r="V260">
        <f t="shared" si="40"/>
        <v>244.71544715447155</v>
      </c>
      <c r="W260">
        <f t="shared" si="41"/>
        <v>244.71544715447155</v>
      </c>
      <c r="X260">
        <f t="shared" si="42"/>
        <v>7.888040712468193</v>
      </c>
      <c r="Y260">
        <f t="shared" si="48"/>
        <v>7.888040712468193</v>
      </c>
      <c r="Z260">
        <f t="shared" si="43"/>
        <v>1</v>
      </c>
      <c r="AA260">
        <f t="shared" si="44"/>
        <v>1</v>
      </c>
      <c r="AB260">
        <f t="shared" si="45"/>
        <v>1</v>
      </c>
      <c r="AC260">
        <f t="shared" si="49"/>
        <v>1</v>
      </c>
    </row>
    <row r="261" spans="1:29" x14ac:dyDescent="0.2">
      <c r="A261" s="1" t="s">
        <v>265</v>
      </c>
      <c r="B261" s="1">
        <v>90</v>
      </c>
      <c r="C261" s="1">
        <v>6</v>
      </c>
      <c r="D261" s="1">
        <v>1.8</v>
      </c>
      <c r="E261" s="1">
        <v>0.75</v>
      </c>
      <c r="F261" s="1">
        <v>0.5</v>
      </c>
      <c r="G261" s="3">
        <v>69</v>
      </c>
      <c r="H261" s="1">
        <v>0.20200000000000001</v>
      </c>
      <c r="I261" s="1">
        <v>107</v>
      </c>
      <c r="J261" s="1">
        <v>3600.0450000000001</v>
      </c>
      <c r="K261" s="1">
        <v>3600</v>
      </c>
      <c r="L261" s="1">
        <v>355</v>
      </c>
      <c r="M261" s="1">
        <v>3600.9180000000001</v>
      </c>
      <c r="N261" s="1">
        <v>3600</v>
      </c>
      <c r="O261" s="1">
        <v>107</v>
      </c>
      <c r="P261" s="1">
        <v>0</v>
      </c>
      <c r="Q261" s="1">
        <v>389</v>
      </c>
      <c r="R261" s="1">
        <v>1833.05</v>
      </c>
      <c r="S261" s="1">
        <v>1800</v>
      </c>
      <c r="T261" s="1">
        <f t="shared" si="46"/>
        <v>389</v>
      </c>
      <c r="U261" s="1">
        <f t="shared" si="47"/>
        <v>355</v>
      </c>
      <c r="V261">
        <f t="shared" si="40"/>
        <v>263.55140186915889</v>
      </c>
      <c r="W261">
        <f t="shared" si="41"/>
        <v>263.55140186915889</v>
      </c>
      <c r="X261">
        <f t="shared" si="42"/>
        <v>9.577464788732394</v>
      </c>
      <c r="Y261">
        <f t="shared" si="48"/>
        <v>9.577464788732394</v>
      </c>
      <c r="Z261">
        <f t="shared" si="43"/>
        <v>1</v>
      </c>
      <c r="AA261">
        <f t="shared" si="44"/>
        <v>1</v>
      </c>
      <c r="AB261">
        <f t="shared" si="45"/>
        <v>1</v>
      </c>
      <c r="AC261">
        <f t="shared" si="49"/>
        <v>1</v>
      </c>
    </row>
    <row r="262" spans="1:29" x14ac:dyDescent="0.2">
      <c r="A262" s="1" t="s">
        <v>266</v>
      </c>
      <c r="B262" s="1">
        <v>90</v>
      </c>
      <c r="C262" s="1">
        <v>6</v>
      </c>
      <c r="D262" s="1">
        <v>1.8</v>
      </c>
      <c r="E262" s="1">
        <v>0.75</v>
      </c>
      <c r="F262" s="1">
        <v>0.75</v>
      </c>
      <c r="G262" s="3">
        <v>87</v>
      </c>
      <c r="H262" s="1">
        <v>0.19500000000000001</v>
      </c>
      <c r="I262" s="1">
        <v>163</v>
      </c>
      <c r="J262" s="1">
        <v>3600.0230000000001</v>
      </c>
      <c r="K262" s="1">
        <v>3600</v>
      </c>
      <c r="L262" s="1">
        <v>405</v>
      </c>
      <c r="M262" s="1">
        <v>3600.0709999999999</v>
      </c>
      <c r="N262" s="1">
        <v>3600</v>
      </c>
      <c r="O262" s="1">
        <v>163</v>
      </c>
      <c r="P262" s="1">
        <v>0</v>
      </c>
      <c r="Q262" s="1">
        <v>447</v>
      </c>
      <c r="R262" s="1">
        <v>1841.53</v>
      </c>
      <c r="S262" s="1">
        <v>1800</v>
      </c>
      <c r="T262" s="1">
        <f t="shared" si="46"/>
        <v>447</v>
      </c>
      <c r="U262" s="1">
        <f t="shared" si="47"/>
        <v>405</v>
      </c>
      <c r="V262">
        <f t="shared" si="40"/>
        <v>174.23312883435582</v>
      </c>
      <c r="W262">
        <f t="shared" si="41"/>
        <v>174.23312883435582</v>
      </c>
      <c r="X262">
        <f t="shared" si="42"/>
        <v>10.37037037037037</v>
      </c>
      <c r="Y262">
        <f t="shared" si="48"/>
        <v>10.37037037037037</v>
      </c>
      <c r="Z262">
        <f t="shared" si="43"/>
        <v>1</v>
      </c>
      <c r="AA262">
        <f t="shared" si="44"/>
        <v>1</v>
      </c>
      <c r="AB262">
        <f t="shared" si="45"/>
        <v>1</v>
      </c>
      <c r="AC262">
        <f t="shared" si="49"/>
        <v>1</v>
      </c>
    </row>
    <row r="263" spans="1:29" x14ac:dyDescent="0.2">
      <c r="A263" s="1" t="s">
        <v>267</v>
      </c>
      <c r="B263" s="1">
        <v>90</v>
      </c>
      <c r="C263" s="1">
        <v>6</v>
      </c>
      <c r="D263" s="1">
        <v>2.1</v>
      </c>
      <c r="E263" s="1">
        <v>0.25</v>
      </c>
      <c r="F263" s="1">
        <v>0.25</v>
      </c>
      <c r="G263" s="3">
        <v>108</v>
      </c>
      <c r="H263" s="1">
        <v>3.3000000000000002E-2</v>
      </c>
      <c r="I263" s="1">
        <v>122</v>
      </c>
      <c r="J263" s="1">
        <v>3600.05</v>
      </c>
      <c r="K263" s="1">
        <v>3600</v>
      </c>
      <c r="L263" s="1">
        <v>184</v>
      </c>
      <c r="M263" s="1">
        <v>3600.0459999999998</v>
      </c>
      <c r="N263" s="1">
        <v>3600</v>
      </c>
      <c r="O263" s="1">
        <v>120</v>
      </c>
      <c r="P263" s="1">
        <v>0</v>
      </c>
      <c r="Q263" s="1">
        <v>204</v>
      </c>
      <c r="R263" s="1">
        <v>0.04</v>
      </c>
      <c r="S263" s="1">
        <v>1800</v>
      </c>
      <c r="T263" s="1">
        <f t="shared" si="46"/>
        <v>204</v>
      </c>
      <c r="U263" s="1">
        <f t="shared" si="47"/>
        <v>184</v>
      </c>
      <c r="V263">
        <f t="shared" si="40"/>
        <v>70</v>
      </c>
      <c r="W263">
        <f t="shared" si="41"/>
        <v>67.213114754098356</v>
      </c>
      <c r="X263">
        <f t="shared" si="42"/>
        <v>10.869565217391305</v>
      </c>
      <c r="Y263">
        <f t="shared" si="48"/>
        <v>10.869565217391305</v>
      </c>
      <c r="Z263">
        <f t="shared" si="43"/>
        <v>1</v>
      </c>
      <c r="AA263">
        <f t="shared" si="44"/>
        <v>1</v>
      </c>
      <c r="AB263">
        <f t="shared" si="45"/>
        <v>1</v>
      </c>
      <c r="AC263">
        <f t="shared" si="49"/>
        <v>1</v>
      </c>
    </row>
    <row r="264" spans="1:29" x14ac:dyDescent="0.2">
      <c r="A264" s="1" t="s">
        <v>268</v>
      </c>
      <c r="B264" s="1">
        <v>90</v>
      </c>
      <c r="C264" s="1">
        <v>6</v>
      </c>
      <c r="D264" s="1">
        <v>2.1</v>
      </c>
      <c r="E264" s="1">
        <v>0.25</v>
      </c>
      <c r="F264" s="1">
        <v>0.5</v>
      </c>
      <c r="G264" s="3">
        <v>86</v>
      </c>
      <c r="H264" s="1">
        <v>3.5000000000000003E-2</v>
      </c>
      <c r="I264" s="1">
        <v>106</v>
      </c>
      <c r="J264" s="1">
        <v>3600.047</v>
      </c>
      <c r="K264" s="1">
        <v>3600</v>
      </c>
      <c r="L264" s="1">
        <v>174</v>
      </c>
      <c r="M264" s="1">
        <v>3600.085</v>
      </c>
      <c r="N264" s="1">
        <v>3600</v>
      </c>
      <c r="O264" s="1">
        <v>106</v>
      </c>
      <c r="P264" s="1">
        <v>0</v>
      </c>
      <c r="Q264" s="1">
        <v>216</v>
      </c>
      <c r="R264" s="1">
        <v>0.04</v>
      </c>
      <c r="S264" s="1">
        <v>1800</v>
      </c>
      <c r="T264" s="1">
        <f t="shared" si="46"/>
        <v>216</v>
      </c>
      <c r="U264" s="1">
        <f t="shared" si="47"/>
        <v>174</v>
      </c>
      <c r="V264">
        <f t="shared" si="40"/>
        <v>103.77358490566037</v>
      </c>
      <c r="W264">
        <f t="shared" si="41"/>
        <v>103.77358490566037</v>
      </c>
      <c r="X264">
        <f t="shared" si="42"/>
        <v>24.137931034482758</v>
      </c>
      <c r="Y264">
        <f t="shared" si="48"/>
        <v>24.137931034482758</v>
      </c>
      <c r="Z264">
        <f t="shared" si="43"/>
        <v>1</v>
      </c>
      <c r="AA264">
        <f t="shared" si="44"/>
        <v>1</v>
      </c>
      <c r="AB264">
        <f t="shared" si="45"/>
        <v>1</v>
      </c>
      <c r="AC264">
        <f t="shared" si="49"/>
        <v>1</v>
      </c>
    </row>
    <row r="265" spans="1:29" x14ac:dyDescent="0.2">
      <c r="A265" s="1" t="s">
        <v>269</v>
      </c>
      <c r="B265" s="1">
        <v>90</v>
      </c>
      <c r="C265" s="1">
        <v>6</v>
      </c>
      <c r="D265" s="1">
        <v>2.1</v>
      </c>
      <c r="E265" s="1">
        <v>0.25</v>
      </c>
      <c r="F265" s="1">
        <v>0.75</v>
      </c>
      <c r="G265" s="3">
        <v>106</v>
      </c>
      <c r="H265" s="1">
        <v>3.3000000000000002E-2</v>
      </c>
      <c r="I265" s="1">
        <v>125</v>
      </c>
      <c r="J265" s="1">
        <v>3600.0509999999999</v>
      </c>
      <c r="K265" s="1">
        <v>3600</v>
      </c>
      <c r="L265" s="1">
        <v>159</v>
      </c>
      <c r="M265" s="1">
        <v>3600.04</v>
      </c>
      <c r="N265" s="1">
        <v>3600</v>
      </c>
      <c r="O265" s="1">
        <v>125</v>
      </c>
      <c r="P265" s="1">
        <v>0</v>
      </c>
      <c r="Q265" s="1">
        <v>202</v>
      </c>
      <c r="R265" s="1">
        <v>0.03</v>
      </c>
      <c r="S265" s="1">
        <v>1800</v>
      </c>
      <c r="T265" s="1">
        <f t="shared" si="46"/>
        <v>202</v>
      </c>
      <c r="U265" s="1">
        <f t="shared" si="47"/>
        <v>159</v>
      </c>
      <c r="V265">
        <f t="shared" si="40"/>
        <v>61.6</v>
      </c>
      <c r="W265">
        <f t="shared" si="41"/>
        <v>61.6</v>
      </c>
      <c r="X265">
        <f t="shared" si="42"/>
        <v>27.044025157232703</v>
      </c>
      <c r="Y265">
        <f t="shared" si="48"/>
        <v>27.044025157232703</v>
      </c>
      <c r="Z265">
        <f t="shared" si="43"/>
        <v>1</v>
      </c>
      <c r="AA265">
        <f t="shared" si="44"/>
        <v>1</v>
      </c>
      <c r="AB265">
        <f t="shared" si="45"/>
        <v>1</v>
      </c>
      <c r="AC265">
        <f t="shared" si="49"/>
        <v>1</v>
      </c>
    </row>
    <row r="266" spans="1:29" x14ac:dyDescent="0.2">
      <c r="A266" s="1" t="s">
        <v>270</v>
      </c>
      <c r="B266" s="1">
        <v>90</v>
      </c>
      <c r="C266" s="1">
        <v>6</v>
      </c>
      <c r="D266" s="1">
        <v>2.1</v>
      </c>
      <c r="E266" s="1">
        <v>0.5</v>
      </c>
      <c r="F266" s="1">
        <v>0.25</v>
      </c>
      <c r="G266" s="3">
        <v>105</v>
      </c>
      <c r="H266" s="1">
        <v>8.2000000000000003E-2</v>
      </c>
      <c r="I266" s="1">
        <v>133</v>
      </c>
      <c r="J266" s="1">
        <v>3600.029</v>
      </c>
      <c r="K266" s="1">
        <v>3600</v>
      </c>
      <c r="L266" s="1">
        <v>308</v>
      </c>
      <c r="M266" s="1">
        <v>3600.8290000000002</v>
      </c>
      <c r="N266" s="1">
        <v>3600</v>
      </c>
      <c r="O266" s="1">
        <v>133</v>
      </c>
      <c r="P266" s="1">
        <v>0</v>
      </c>
      <c r="Q266" s="1">
        <v>355</v>
      </c>
      <c r="R266" s="1">
        <v>51.38</v>
      </c>
      <c r="S266" s="1">
        <v>1800</v>
      </c>
      <c r="T266" s="1">
        <f t="shared" si="46"/>
        <v>355</v>
      </c>
      <c r="U266" s="1">
        <f t="shared" si="47"/>
        <v>308</v>
      </c>
      <c r="V266">
        <f t="shared" si="40"/>
        <v>166.91729323308272</v>
      </c>
      <c r="W266">
        <f t="shared" si="41"/>
        <v>166.91729323308272</v>
      </c>
      <c r="X266">
        <f t="shared" si="42"/>
        <v>15.259740259740258</v>
      </c>
      <c r="Y266">
        <f t="shared" si="48"/>
        <v>15.259740259740258</v>
      </c>
      <c r="Z266">
        <f t="shared" si="43"/>
        <v>1</v>
      </c>
      <c r="AA266">
        <f t="shared" si="44"/>
        <v>1</v>
      </c>
      <c r="AB266">
        <f t="shared" si="45"/>
        <v>1</v>
      </c>
      <c r="AC266">
        <f t="shared" si="49"/>
        <v>1</v>
      </c>
    </row>
    <row r="267" spans="1:29" x14ac:dyDescent="0.2">
      <c r="A267" s="1" t="s">
        <v>271</v>
      </c>
      <c r="B267" s="1">
        <v>90</v>
      </c>
      <c r="C267" s="1">
        <v>6</v>
      </c>
      <c r="D267" s="1">
        <v>2.1</v>
      </c>
      <c r="E267" s="1">
        <v>0.5</v>
      </c>
      <c r="F267" s="1">
        <v>0.5</v>
      </c>
      <c r="G267" s="3">
        <v>82</v>
      </c>
      <c r="H267" s="1">
        <v>7.6999999999999999E-2</v>
      </c>
      <c r="I267" s="1">
        <v>119</v>
      </c>
      <c r="J267" s="1">
        <v>3600.0369999999998</v>
      </c>
      <c r="K267" s="1">
        <v>3600</v>
      </c>
      <c r="L267" s="1">
        <v>278</v>
      </c>
      <c r="M267" s="1">
        <v>3600.9490000000001</v>
      </c>
      <c r="N267" s="1">
        <v>3600</v>
      </c>
      <c r="O267" s="1">
        <v>119</v>
      </c>
      <c r="P267" s="1">
        <v>0</v>
      </c>
      <c r="Q267" s="1">
        <v>343</v>
      </c>
      <c r="R267" s="1">
        <v>6.33</v>
      </c>
      <c r="S267" s="1">
        <v>1800</v>
      </c>
      <c r="T267" s="1">
        <f t="shared" si="46"/>
        <v>343</v>
      </c>
      <c r="U267" s="1">
        <f t="shared" si="47"/>
        <v>278</v>
      </c>
      <c r="V267">
        <f t="shared" si="40"/>
        <v>188.23529411764704</v>
      </c>
      <c r="W267">
        <f t="shared" si="41"/>
        <v>188.23529411764704</v>
      </c>
      <c r="X267">
        <f t="shared" si="42"/>
        <v>23.381294964028775</v>
      </c>
      <c r="Y267">
        <f t="shared" si="48"/>
        <v>23.381294964028775</v>
      </c>
      <c r="Z267">
        <f t="shared" si="43"/>
        <v>1</v>
      </c>
      <c r="AA267">
        <f t="shared" si="44"/>
        <v>1</v>
      </c>
      <c r="AB267">
        <f t="shared" si="45"/>
        <v>1</v>
      </c>
      <c r="AC267">
        <f t="shared" si="49"/>
        <v>1</v>
      </c>
    </row>
    <row r="268" spans="1:29" x14ac:dyDescent="0.2">
      <c r="A268" s="1" t="s">
        <v>272</v>
      </c>
      <c r="B268" s="1">
        <v>90</v>
      </c>
      <c r="C268" s="1">
        <v>6</v>
      </c>
      <c r="D268" s="1">
        <v>2.1</v>
      </c>
      <c r="E268" s="1">
        <v>0.5</v>
      </c>
      <c r="F268" s="1">
        <v>0.75</v>
      </c>
      <c r="G268" s="3">
        <v>94</v>
      </c>
      <c r="H268" s="1">
        <v>8.3000000000000004E-2</v>
      </c>
      <c r="I268" s="1">
        <v>134</v>
      </c>
      <c r="J268" s="1">
        <v>3600.038</v>
      </c>
      <c r="K268" s="1">
        <v>3600</v>
      </c>
      <c r="L268" s="1">
        <v>290</v>
      </c>
      <c r="M268" s="1">
        <v>3600.2429999999999</v>
      </c>
      <c r="N268" s="1">
        <v>3600</v>
      </c>
      <c r="O268" s="1">
        <v>134</v>
      </c>
      <c r="P268" s="1">
        <v>0</v>
      </c>
      <c r="Q268" s="1">
        <v>374</v>
      </c>
      <c r="R268" s="1">
        <v>20.239999999999998</v>
      </c>
      <c r="S268" s="1">
        <v>1800</v>
      </c>
      <c r="T268" s="1">
        <f t="shared" si="46"/>
        <v>374</v>
      </c>
      <c r="U268" s="1">
        <f t="shared" si="47"/>
        <v>290</v>
      </c>
      <c r="V268">
        <f t="shared" si="40"/>
        <v>179.1044776119403</v>
      </c>
      <c r="W268">
        <f t="shared" si="41"/>
        <v>179.1044776119403</v>
      </c>
      <c r="X268">
        <f t="shared" si="42"/>
        <v>28.965517241379313</v>
      </c>
      <c r="Y268">
        <f t="shared" si="48"/>
        <v>28.965517241379313</v>
      </c>
      <c r="Z268">
        <f t="shared" si="43"/>
        <v>1</v>
      </c>
      <c r="AA268">
        <f t="shared" si="44"/>
        <v>1</v>
      </c>
      <c r="AB268">
        <f t="shared" si="45"/>
        <v>1</v>
      </c>
      <c r="AC268">
        <f t="shared" si="49"/>
        <v>1</v>
      </c>
    </row>
    <row r="269" spans="1:29" x14ac:dyDescent="0.2">
      <c r="A269" s="1" t="s">
        <v>273</v>
      </c>
      <c r="B269" s="1">
        <v>90</v>
      </c>
      <c r="C269" s="1">
        <v>6</v>
      </c>
      <c r="D269" s="1">
        <v>2.1</v>
      </c>
      <c r="E269" s="1">
        <v>0.75</v>
      </c>
      <c r="F269" s="1">
        <v>0.25</v>
      </c>
      <c r="G269" s="3">
        <v>100</v>
      </c>
      <c r="H269" s="1">
        <v>0.187</v>
      </c>
      <c r="I269" s="1">
        <v>135</v>
      </c>
      <c r="J269" s="1">
        <v>3600.027</v>
      </c>
      <c r="K269" s="1">
        <v>3600</v>
      </c>
      <c r="L269" s="1">
        <v>398</v>
      </c>
      <c r="M269" s="1">
        <v>3602.5610000000001</v>
      </c>
      <c r="N269" s="1">
        <v>3600</v>
      </c>
      <c r="O269" s="1">
        <v>135</v>
      </c>
      <c r="P269" s="1">
        <v>0</v>
      </c>
      <c r="Q269" s="1">
        <v>470</v>
      </c>
      <c r="R269" s="1">
        <v>183.72</v>
      </c>
      <c r="S269" s="1">
        <v>1800</v>
      </c>
      <c r="T269" s="1">
        <f t="shared" si="46"/>
        <v>470</v>
      </c>
      <c r="U269" s="1">
        <f t="shared" si="47"/>
        <v>398</v>
      </c>
      <c r="V269">
        <f t="shared" si="40"/>
        <v>248.14814814814815</v>
      </c>
      <c r="W269">
        <f t="shared" si="41"/>
        <v>248.14814814814815</v>
      </c>
      <c r="X269">
        <f t="shared" si="42"/>
        <v>18.090452261306535</v>
      </c>
      <c r="Y269">
        <f t="shared" si="48"/>
        <v>18.090452261306535</v>
      </c>
      <c r="Z269">
        <f t="shared" si="43"/>
        <v>1</v>
      </c>
      <c r="AA269">
        <f t="shared" si="44"/>
        <v>1</v>
      </c>
      <c r="AB269">
        <f t="shared" si="45"/>
        <v>1</v>
      </c>
      <c r="AC269">
        <f t="shared" si="49"/>
        <v>1</v>
      </c>
    </row>
    <row r="270" spans="1:29" x14ac:dyDescent="0.2">
      <c r="A270" s="1" t="s">
        <v>274</v>
      </c>
      <c r="B270" s="1">
        <v>90</v>
      </c>
      <c r="C270" s="1">
        <v>6</v>
      </c>
      <c r="D270" s="1">
        <v>2.1</v>
      </c>
      <c r="E270" s="1">
        <v>0.75</v>
      </c>
      <c r="F270" s="1">
        <v>0.5</v>
      </c>
      <c r="G270" s="3">
        <v>110</v>
      </c>
      <c r="H270" s="1">
        <v>0.19900000000000001</v>
      </c>
      <c r="I270" s="1">
        <v>166</v>
      </c>
      <c r="J270" s="1">
        <v>3600.0390000000002</v>
      </c>
      <c r="K270" s="1">
        <v>3600</v>
      </c>
      <c r="L270" s="1">
        <v>413</v>
      </c>
      <c r="M270" s="1">
        <v>3601.2640000000001</v>
      </c>
      <c r="N270" s="1">
        <v>3600</v>
      </c>
      <c r="O270" s="1">
        <v>166</v>
      </c>
      <c r="P270" s="1">
        <v>0</v>
      </c>
      <c r="Q270" s="1">
        <v>496</v>
      </c>
      <c r="R270" s="1">
        <v>1800.82</v>
      </c>
      <c r="S270" s="1">
        <v>1800</v>
      </c>
      <c r="T270" s="1">
        <f t="shared" si="46"/>
        <v>496</v>
      </c>
      <c r="U270" s="1">
        <f t="shared" si="47"/>
        <v>413</v>
      </c>
      <c r="V270">
        <f t="shared" si="40"/>
        <v>198.79518072289159</v>
      </c>
      <c r="W270">
        <f t="shared" si="41"/>
        <v>198.79518072289159</v>
      </c>
      <c r="X270">
        <f t="shared" si="42"/>
        <v>20.09685230024213</v>
      </c>
      <c r="Y270">
        <f t="shared" si="48"/>
        <v>20.09685230024213</v>
      </c>
      <c r="Z270">
        <f t="shared" si="43"/>
        <v>1</v>
      </c>
      <c r="AA270">
        <f t="shared" si="44"/>
        <v>1</v>
      </c>
      <c r="AB270">
        <f t="shared" si="45"/>
        <v>1</v>
      </c>
      <c r="AC270">
        <f t="shared" si="49"/>
        <v>1</v>
      </c>
    </row>
    <row r="271" spans="1:29" x14ac:dyDescent="0.2">
      <c r="A271" s="1" t="s">
        <v>275</v>
      </c>
      <c r="B271" s="1">
        <v>90</v>
      </c>
      <c r="C271" s="1">
        <v>6</v>
      </c>
      <c r="D271" s="1">
        <v>2.1</v>
      </c>
      <c r="E271" s="1">
        <v>0.75</v>
      </c>
      <c r="F271" s="1">
        <v>0.75</v>
      </c>
      <c r="G271" s="3">
        <v>93</v>
      </c>
      <c r="H271" s="1">
        <v>0.20300000000000001</v>
      </c>
      <c r="I271" s="1">
        <v>148</v>
      </c>
      <c r="J271" s="1">
        <v>3600.0230000000001</v>
      </c>
      <c r="K271" s="1">
        <v>3600</v>
      </c>
      <c r="L271" s="1">
        <v>370</v>
      </c>
      <c r="M271" s="1">
        <v>3600.5920000000001</v>
      </c>
      <c r="N271" s="1">
        <v>3600</v>
      </c>
      <c r="O271" s="1">
        <v>148</v>
      </c>
      <c r="P271" s="1">
        <v>0</v>
      </c>
      <c r="Q271" s="1">
        <v>480</v>
      </c>
      <c r="R271" s="1">
        <v>1190.27</v>
      </c>
      <c r="S271" s="1">
        <v>1800</v>
      </c>
      <c r="T271" s="1">
        <f t="shared" si="46"/>
        <v>480</v>
      </c>
      <c r="U271" s="1">
        <f t="shared" si="47"/>
        <v>370</v>
      </c>
      <c r="V271">
        <f t="shared" si="40"/>
        <v>224.32432432432435</v>
      </c>
      <c r="W271">
        <f t="shared" si="41"/>
        <v>224.32432432432435</v>
      </c>
      <c r="X271">
        <f t="shared" si="42"/>
        <v>29.72972972972973</v>
      </c>
      <c r="Y271">
        <f t="shared" si="48"/>
        <v>29.72972972972973</v>
      </c>
      <c r="Z271">
        <f t="shared" si="43"/>
        <v>1</v>
      </c>
      <c r="AA271">
        <f t="shared" si="44"/>
        <v>1</v>
      </c>
      <c r="AB271">
        <f t="shared" si="45"/>
        <v>1</v>
      </c>
      <c r="AC271">
        <f t="shared" si="49"/>
        <v>1</v>
      </c>
    </row>
    <row r="272" spans="1:29" x14ac:dyDescent="0.2">
      <c r="A272" s="1" t="s">
        <v>276</v>
      </c>
      <c r="B272" s="1">
        <v>90</v>
      </c>
      <c r="C272" s="1">
        <v>8</v>
      </c>
      <c r="D272" s="1">
        <v>1.5</v>
      </c>
      <c r="E272" s="1">
        <v>0.25</v>
      </c>
      <c r="F272" s="1">
        <v>0.25</v>
      </c>
      <c r="G272" s="3">
        <v>59</v>
      </c>
      <c r="H272" s="1">
        <v>4.7E-2</v>
      </c>
      <c r="I272" s="1">
        <v>64</v>
      </c>
      <c r="J272" s="1">
        <v>3600.1280000000002</v>
      </c>
      <c r="K272" s="1">
        <v>3600</v>
      </c>
      <c r="L272" s="1">
        <v>140</v>
      </c>
      <c r="M272" s="1">
        <v>3600.17</v>
      </c>
      <c r="N272" s="1">
        <v>3600</v>
      </c>
      <c r="O272" s="1">
        <v>63</v>
      </c>
      <c r="P272" s="1">
        <v>0</v>
      </c>
      <c r="Q272" s="1">
        <v>152</v>
      </c>
      <c r="R272" s="1">
        <v>0.23</v>
      </c>
      <c r="S272" s="1">
        <v>1800</v>
      </c>
      <c r="T272" s="1">
        <f t="shared" si="46"/>
        <v>152</v>
      </c>
      <c r="U272" s="1">
        <f t="shared" si="47"/>
        <v>140</v>
      </c>
      <c r="V272">
        <f t="shared" si="40"/>
        <v>141.26984126984127</v>
      </c>
      <c r="W272">
        <f t="shared" si="41"/>
        <v>137.5</v>
      </c>
      <c r="X272">
        <f t="shared" si="42"/>
        <v>8.5714285714285712</v>
      </c>
      <c r="Y272">
        <f t="shared" si="48"/>
        <v>8.5714285714285712</v>
      </c>
      <c r="Z272">
        <f t="shared" si="43"/>
        <v>1</v>
      </c>
      <c r="AA272">
        <f t="shared" si="44"/>
        <v>1</v>
      </c>
      <c r="AB272">
        <f t="shared" si="45"/>
        <v>1</v>
      </c>
      <c r="AC272">
        <f t="shared" si="49"/>
        <v>1</v>
      </c>
    </row>
    <row r="273" spans="1:29" x14ac:dyDescent="0.2">
      <c r="A273" s="1" t="s">
        <v>277</v>
      </c>
      <c r="B273" s="1">
        <v>90</v>
      </c>
      <c r="C273" s="1">
        <v>8</v>
      </c>
      <c r="D273" s="1">
        <v>1.5</v>
      </c>
      <c r="E273" s="1">
        <v>0.25</v>
      </c>
      <c r="F273" s="1">
        <v>0.5</v>
      </c>
      <c r="G273" s="3">
        <v>83</v>
      </c>
      <c r="H273" s="1">
        <v>5.6000000000000001E-2</v>
      </c>
      <c r="I273" s="1">
        <v>95</v>
      </c>
      <c r="J273" s="1">
        <v>3600.0639999999999</v>
      </c>
      <c r="K273" s="1">
        <v>3600</v>
      </c>
      <c r="L273" s="1">
        <v>181</v>
      </c>
      <c r="M273" s="1">
        <v>3600.143</v>
      </c>
      <c r="N273" s="1">
        <v>3600</v>
      </c>
      <c r="O273" s="1">
        <v>95</v>
      </c>
      <c r="P273" s="1">
        <v>0</v>
      </c>
      <c r="Q273" s="1">
        <v>196</v>
      </c>
      <c r="R273" s="1">
        <v>1.7</v>
      </c>
      <c r="S273" s="1">
        <v>1800</v>
      </c>
      <c r="T273" s="1">
        <f t="shared" si="46"/>
        <v>196</v>
      </c>
      <c r="U273" s="1">
        <f t="shared" si="47"/>
        <v>181</v>
      </c>
      <c r="V273">
        <f t="shared" si="40"/>
        <v>106.31578947368421</v>
      </c>
      <c r="W273">
        <f t="shared" si="41"/>
        <v>106.31578947368421</v>
      </c>
      <c r="X273">
        <f t="shared" si="42"/>
        <v>8.2872928176795568</v>
      </c>
      <c r="Y273">
        <f t="shared" si="48"/>
        <v>8.2872928176795568</v>
      </c>
      <c r="Z273">
        <f t="shared" si="43"/>
        <v>1</v>
      </c>
      <c r="AA273">
        <f t="shared" si="44"/>
        <v>1</v>
      </c>
      <c r="AB273">
        <f t="shared" si="45"/>
        <v>1</v>
      </c>
      <c r="AC273">
        <f t="shared" si="49"/>
        <v>1</v>
      </c>
    </row>
    <row r="274" spans="1:29" x14ac:dyDescent="0.2">
      <c r="A274" s="1" t="s">
        <v>278</v>
      </c>
      <c r="B274" s="1">
        <v>90</v>
      </c>
      <c r="C274" s="1">
        <v>8</v>
      </c>
      <c r="D274" s="1">
        <v>1.5</v>
      </c>
      <c r="E274" s="1">
        <v>0.25</v>
      </c>
      <c r="F274" s="1">
        <v>0.75</v>
      </c>
      <c r="G274" s="3">
        <v>114</v>
      </c>
      <c r="H274" s="1">
        <v>4.8000000000000001E-2</v>
      </c>
      <c r="I274" s="1">
        <v>140</v>
      </c>
      <c r="J274" s="1">
        <v>3600.069</v>
      </c>
      <c r="K274" s="1">
        <v>3600</v>
      </c>
      <c r="L274" s="1">
        <v>177</v>
      </c>
      <c r="M274" s="1">
        <v>3600.172</v>
      </c>
      <c r="N274" s="1">
        <v>3600</v>
      </c>
      <c r="O274" s="1">
        <v>140</v>
      </c>
      <c r="P274" s="1">
        <v>0</v>
      </c>
      <c r="Q274" s="1">
        <v>214</v>
      </c>
      <c r="R274" s="1">
        <v>0.38</v>
      </c>
      <c r="S274" s="1">
        <v>1800</v>
      </c>
      <c r="T274" s="1">
        <f t="shared" si="46"/>
        <v>214</v>
      </c>
      <c r="U274" s="1">
        <f t="shared" si="47"/>
        <v>177</v>
      </c>
      <c r="V274">
        <f t="shared" si="40"/>
        <v>52.857142857142861</v>
      </c>
      <c r="W274">
        <f t="shared" si="41"/>
        <v>52.857142857142861</v>
      </c>
      <c r="X274">
        <f t="shared" si="42"/>
        <v>20.903954802259886</v>
      </c>
      <c r="Y274">
        <f t="shared" si="48"/>
        <v>20.903954802259886</v>
      </c>
      <c r="Z274">
        <f t="shared" si="43"/>
        <v>1</v>
      </c>
      <c r="AA274">
        <f t="shared" si="44"/>
        <v>1</v>
      </c>
      <c r="AB274">
        <f t="shared" si="45"/>
        <v>1</v>
      </c>
      <c r="AC274">
        <f t="shared" si="49"/>
        <v>1</v>
      </c>
    </row>
    <row r="275" spans="1:29" x14ac:dyDescent="0.2">
      <c r="A275" s="1" t="s">
        <v>279</v>
      </c>
      <c r="B275" s="1">
        <v>90</v>
      </c>
      <c r="C275" s="1">
        <v>8</v>
      </c>
      <c r="D275" s="1">
        <v>1.5</v>
      </c>
      <c r="E275" s="1">
        <v>0.5</v>
      </c>
      <c r="F275" s="1">
        <v>0.25</v>
      </c>
      <c r="G275" s="3">
        <v>67</v>
      </c>
      <c r="H275" s="1">
        <v>0.128</v>
      </c>
      <c r="I275" s="1">
        <v>83</v>
      </c>
      <c r="J275" s="1">
        <v>3600.0529999999999</v>
      </c>
      <c r="K275" s="1">
        <v>3600</v>
      </c>
      <c r="L275" s="1">
        <v>284</v>
      </c>
      <c r="M275" s="1">
        <v>3601.4989999999998</v>
      </c>
      <c r="N275" s="1">
        <v>3600</v>
      </c>
      <c r="O275" s="1">
        <v>83</v>
      </c>
      <c r="P275" s="1">
        <v>0</v>
      </c>
      <c r="Q275" s="1">
        <v>306</v>
      </c>
      <c r="R275" s="1">
        <v>1828.12</v>
      </c>
      <c r="S275" s="1">
        <v>1800</v>
      </c>
      <c r="T275" s="1">
        <f t="shared" si="46"/>
        <v>306</v>
      </c>
      <c r="U275" s="1">
        <f t="shared" si="47"/>
        <v>284</v>
      </c>
      <c r="V275">
        <f t="shared" si="40"/>
        <v>268.67469879518075</v>
      </c>
      <c r="W275">
        <f t="shared" si="41"/>
        <v>268.67469879518075</v>
      </c>
      <c r="X275">
        <f t="shared" si="42"/>
        <v>7.7464788732394361</v>
      </c>
      <c r="Y275">
        <f t="shared" si="48"/>
        <v>7.7464788732394361</v>
      </c>
      <c r="Z275">
        <f t="shared" si="43"/>
        <v>1</v>
      </c>
      <c r="AA275">
        <f t="shared" si="44"/>
        <v>1</v>
      </c>
      <c r="AB275">
        <f t="shared" si="45"/>
        <v>1</v>
      </c>
      <c r="AC275">
        <f t="shared" si="49"/>
        <v>1</v>
      </c>
    </row>
    <row r="276" spans="1:29" x14ac:dyDescent="0.2">
      <c r="A276" s="1" t="s">
        <v>280</v>
      </c>
      <c r="B276" s="1">
        <v>90</v>
      </c>
      <c r="C276" s="1">
        <v>8</v>
      </c>
      <c r="D276" s="1">
        <v>1.5</v>
      </c>
      <c r="E276" s="1">
        <v>0.5</v>
      </c>
      <c r="F276" s="1">
        <v>0.5</v>
      </c>
      <c r="G276" s="3">
        <v>81</v>
      </c>
      <c r="H276" s="1">
        <v>0.127</v>
      </c>
      <c r="I276" s="1">
        <v>115</v>
      </c>
      <c r="J276" s="1">
        <v>3600.0419999999999</v>
      </c>
      <c r="K276" s="1">
        <v>3600</v>
      </c>
      <c r="L276" s="1">
        <v>253</v>
      </c>
      <c r="M276" s="1">
        <v>3602.0360000000001</v>
      </c>
      <c r="N276" s="1">
        <v>3600</v>
      </c>
      <c r="O276" s="1">
        <v>115</v>
      </c>
      <c r="P276" s="1">
        <v>0</v>
      </c>
      <c r="Q276" s="1">
        <v>314</v>
      </c>
      <c r="R276" s="1">
        <v>607.15</v>
      </c>
      <c r="S276" s="1">
        <v>1800</v>
      </c>
      <c r="T276" s="1">
        <f t="shared" si="46"/>
        <v>314</v>
      </c>
      <c r="U276" s="1">
        <f t="shared" si="47"/>
        <v>253</v>
      </c>
      <c r="V276">
        <f t="shared" si="40"/>
        <v>173.04347826086956</v>
      </c>
      <c r="W276">
        <f t="shared" si="41"/>
        <v>173.04347826086956</v>
      </c>
      <c r="X276">
        <f t="shared" si="42"/>
        <v>24.110671936758894</v>
      </c>
      <c r="Y276">
        <f t="shared" si="48"/>
        <v>24.110671936758894</v>
      </c>
      <c r="Z276">
        <f t="shared" si="43"/>
        <v>1</v>
      </c>
      <c r="AA276">
        <f t="shared" si="44"/>
        <v>1</v>
      </c>
      <c r="AB276">
        <f t="shared" si="45"/>
        <v>1</v>
      </c>
      <c r="AC276">
        <f t="shared" si="49"/>
        <v>1</v>
      </c>
    </row>
    <row r="277" spans="1:29" x14ac:dyDescent="0.2">
      <c r="A277" s="1" t="s">
        <v>281</v>
      </c>
      <c r="B277" s="1">
        <v>90</v>
      </c>
      <c r="C277" s="1">
        <v>8</v>
      </c>
      <c r="D277" s="1">
        <v>1.5</v>
      </c>
      <c r="E277" s="1">
        <v>0.5</v>
      </c>
      <c r="F277" s="1">
        <v>0.75</v>
      </c>
      <c r="G277" s="3">
        <v>75</v>
      </c>
      <c r="H277" s="1">
        <v>0.121</v>
      </c>
      <c r="I277" s="1">
        <v>126</v>
      </c>
      <c r="J277" s="1">
        <v>3600.0419999999999</v>
      </c>
      <c r="K277" s="1">
        <v>3600</v>
      </c>
      <c r="L277" s="1">
        <v>284</v>
      </c>
      <c r="M277" s="1">
        <v>3600.2280000000001</v>
      </c>
      <c r="N277" s="1">
        <v>3600</v>
      </c>
      <c r="O277" s="1">
        <v>126</v>
      </c>
      <c r="P277" s="1">
        <v>0</v>
      </c>
      <c r="Q277" s="1">
        <v>315</v>
      </c>
      <c r="R277" s="1">
        <v>1844.16</v>
      </c>
      <c r="S277" s="1">
        <v>1800</v>
      </c>
      <c r="T277" s="1">
        <f t="shared" si="46"/>
        <v>315</v>
      </c>
      <c r="U277" s="1">
        <f t="shared" si="47"/>
        <v>284</v>
      </c>
      <c r="V277">
        <f t="shared" si="40"/>
        <v>150</v>
      </c>
      <c r="W277">
        <f t="shared" si="41"/>
        <v>150</v>
      </c>
      <c r="X277">
        <f t="shared" si="42"/>
        <v>10.915492957746478</v>
      </c>
      <c r="Y277">
        <f t="shared" si="48"/>
        <v>10.915492957746478</v>
      </c>
      <c r="Z277">
        <f t="shared" si="43"/>
        <v>1</v>
      </c>
      <c r="AA277">
        <f t="shared" si="44"/>
        <v>1</v>
      </c>
      <c r="AB277">
        <f t="shared" si="45"/>
        <v>1</v>
      </c>
      <c r="AC277">
        <f t="shared" si="49"/>
        <v>1</v>
      </c>
    </row>
    <row r="278" spans="1:29" x14ac:dyDescent="0.2">
      <c r="A278" s="1" t="s">
        <v>282</v>
      </c>
      <c r="B278" s="1">
        <v>90</v>
      </c>
      <c r="C278" s="1">
        <v>8</v>
      </c>
      <c r="D278" s="1">
        <v>1.5</v>
      </c>
      <c r="E278" s="1">
        <v>0.75</v>
      </c>
      <c r="F278" s="1">
        <v>0.25</v>
      </c>
      <c r="G278" s="3">
        <v>61</v>
      </c>
      <c r="H278" s="1">
        <v>0.28899999999999998</v>
      </c>
      <c r="I278" s="1">
        <v>85</v>
      </c>
      <c r="J278" s="1">
        <v>3600.0369999999998</v>
      </c>
      <c r="K278" s="1">
        <v>3600</v>
      </c>
      <c r="L278" s="1">
        <v>382</v>
      </c>
      <c r="M278" s="1">
        <v>3603.68</v>
      </c>
      <c r="N278" s="1">
        <v>3600</v>
      </c>
      <c r="O278" s="1">
        <v>85</v>
      </c>
      <c r="P278" s="1">
        <v>0</v>
      </c>
      <c r="Q278" s="1">
        <v>401</v>
      </c>
      <c r="R278" s="1">
        <v>1888.79</v>
      </c>
      <c r="S278" s="1">
        <v>1800</v>
      </c>
      <c r="T278" s="1">
        <f t="shared" si="46"/>
        <v>401</v>
      </c>
      <c r="U278" s="1">
        <f t="shared" si="47"/>
        <v>382</v>
      </c>
      <c r="V278">
        <f t="shared" si="40"/>
        <v>371.76470588235293</v>
      </c>
      <c r="W278">
        <f t="shared" si="41"/>
        <v>371.76470588235293</v>
      </c>
      <c r="X278">
        <f t="shared" si="42"/>
        <v>4.9738219895287958</v>
      </c>
      <c r="Y278">
        <f t="shared" si="48"/>
        <v>4.9738219895287958</v>
      </c>
      <c r="Z278">
        <f t="shared" si="43"/>
        <v>1</v>
      </c>
      <c r="AA278">
        <f t="shared" si="44"/>
        <v>1</v>
      </c>
      <c r="AB278">
        <f t="shared" si="45"/>
        <v>1</v>
      </c>
      <c r="AC278">
        <f t="shared" si="49"/>
        <v>1</v>
      </c>
    </row>
    <row r="279" spans="1:29" x14ac:dyDescent="0.2">
      <c r="A279" s="1" t="s">
        <v>283</v>
      </c>
      <c r="B279" s="1">
        <v>90</v>
      </c>
      <c r="C279" s="1">
        <v>8</v>
      </c>
      <c r="D279" s="1">
        <v>1.5</v>
      </c>
      <c r="E279" s="1">
        <v>0.75</v>
      </c>
      <c r="F279" s="1">
        <v>0.5</v>
      </c>
      <c r="G279" s="3">
        <v>92</v>
      </c>
      <c r="H279" s="1">
        <v>0.309</v>
      </c>
      <c r="I279" s="1">
        <v>138</v>
      </c>
      <c r="J279" s="1">
        <v>3600.0369999999998</v>
      </c>
      <c r="K279" s="1">
        <v>3600</v>
      </c>
      <c r="L279" s="1">
        <v>401</v>
      </c>
      <c r="M279" s="1">
        <v>3601.5949999999998</v>
      </c>
      <c r="N279" s="1">
        <v>3600</v>
      </c>
      <c r="O279" s="1">
        <v>138</v>
      </c>
      <c r="P279" s="1">
        <v>0</v>
      </c>
      <c r="Q279" s="1">
        <v>427</v>
      </c>
      <c r="R279" s="1">
        <v>1851.51</v>
      </c>
      <c r="S279" s="1">
        <v>1800</v>
      </c>
      <c r="T279" s="1">
        <f t="shared" si="46"/>
        <v>427</v>
      </c>
      <c r="U279" s="1">
        <f t="shared" si="47"/>
        <v>401</v>
      </c>
      <c r="V279">
        <f t="shared" si="40"/>
        <v>209.42028985507247</v>
      </c>
      <c r="W279">
        <f t="shared" si="41"/>
        <v>209.42028985507247</v>
      </c>
      <c r="X279">
        <f t="shared" si="42"/>
        <v>6.4837905236907734</v>
      </c>
      <c r="Y279">
        <f t="shared" si="48"/>
        <v>6.4837905236907734</v>
      </c>
      <c r="Z279">
        <f t="shared" si="43"/>
        <v>1</v>
      </c>
      <c r="AA279">
        <f t="shared" si="44"/>
        <v>1</v>
      </c>
      <c r="AB279">
        <f t="shared" si="45"/>
        <v>1</v>
      </c>
      <c r="AC279">
        <f t="shared" si="49"/>
        <v>1</v>
      </c>
    </row>
    <row r="280" spans="1:29" x14ac:dyDescent="0.2">
      <c r="A280" s="1" t="s">
        <v>284</v>
      </c>
      <c r="B280" s="1">
        <v>90</v>
      </c>
      <c r="C280" s="1">
        <v>8</v>
      </c>
      <c r="D280" s="1">
        <v>1.5</v>
      </c>
      <c r="E280" s="1">
        <v>0.75</v>
      </c>
      <c r="F280" s="1">
        <v>0.75</v>
      </c>
      <c r="G280" s="3">
        <v>69</v>
      </c>
      <c r="H280" s="1">
        <v>0.317</v>
      </c>
      <c r="I280" s="1">
        <v>132</v>
      </c>
      <c r="J280" s="1">
        <v>3600.038</v>
      </c>
      <c r="K280" s="1">
        <v>3600</v>
      </c>
      <c r="L280" s="1">
        <v>348</v>
      </c>
      <c r="M280" s="1">
        <v>3600.114</v>
      </c>
      <c r="N280" s="1">
        <v>3600</v>
      </c>
      <c r="O280" s="1">
        <v>132</v>
      </c>
      <c r="P280" s="1">
        <v>0</v>
      </c>
      <c r="Q280" s="1">
        <v>363</v>
      </c>
      <c r="R280" s="1">
        <v>1881.92</v>
      </c>
      <c r="S280" s="1">
        <v>1800</v>
      </c>
      <c r="T280" s="1">
        <f t="shared" si="46"/>
        <v>363</v>
      </c>
      <c r="U280" s="1">
        <f t="shared" si="47"/>
        <v>348</v>
      </c>
      <c r="V280">
        <f t="shared" si="40"/>
        <v>175</v>
      </c>
      <c r="W280">
        <f t="shared" si="41"/>
        <v>175</v>
      </c>
      <c r="X280">
        <f t="shared" si="42"/>
        <v>4.3103448275862073</v>
      </c>
      <c r="Y280">
        <f t="shared" si="48"/>
        <v>4.3103448275862073</v>
      </c>
      <c r="Z280">
        <f t="shared" si="43"/>
        <v>1</v>
      </c>
      <c r="AA280">
        <f t="shared" si="44"/>
        <v>1</v>
      </c>
      <c r="AB280">
        <f t="shared" si="45"/>
        <v>1</v>
      </c>
      <c r="AC280">
        <f t="shared" si="49"/>
        <v>1</v>
      </c>
    </row>
    <row r="281" spans="1:29" x14ac:dyDescent="0.2">
      <c r="A281" s="1" t="s">
        <v>285</v>
      </c>
      <c r="B281" s="1">
        <v>90</v>
      </c>
      <c r="C281" s="1">
        <v>8</v>
      </c>
      <c r="D281" s="1">
        <v>1.8</v>
      </c>
      <c r="E281" s="1">
        <v>0.25</v>
      </c>
      <c r="F281" s="1">
        <v>0.25</v>
      </c>
      <c r="G281" s="3">
        <v>101</v>
      </c>
      <c r="H281" s="1">
        <v>4.4999999999999998E-2</v>
      </c>
      <c r="I281" s="1">
        <v>108</v>
      </c>
      <c r="J281" s="1">
        <v>3600.0569999999998</v>
      </c>
      <c r="K281" s="1">
        <v>3600</v>
      </c>
      <c r="L281" s="1">
        <v>157</v>
      </c>
      <c r="M281" s="1">
        <v>3600.2669999999998</v>
      </c>
      <c r="N281" s="1">
        <v>3600</v>
      </c>
      <c r="O281" s="1">
        <v>108</v>
      </c>
      <c r="P281" s="1">
        <v>0</v>
      </c>
      <c r="Q281" s="1">
        <v>171</v>
      </c>
      <c r="R281" s="1">
        <v>0.03</v>
      </c>
      <c r="S281" s="1">
        <v>1800</v>
      </c>
      <c r="T281" s="1">
        <f t="shared" si="46"/>
        <v>171</v>
      </c>
      <c r="U281" s="1">
        <f t="shared" si="47"/>
        <v>157</v>
      </c>
      <c r="V281">
        <f t="shared" ref="V281:V344" si="50">(Q281-O281)/O281*100</f>
        <v>58.333333333333336</v>
      </c>
      <c r="W281">
        <f t="shared" ref="W281:W344" si="51">(Q281-I281)/I281*100</f>
        <v>58.333333333333336</v>
      </c>
      <c r="X281">
        <f t="shared" ref="X281:X344" si="52">(Q281-L281)/L281*100</f>
        <v>8.9171974522292992</v>
      </c>
      <c r="Y281">
        <f t="shared" si="48"/>
        <v>8.9171974522292992</v>
      </c>
      <c r="Z281">
        <f t="shared" ref="Z281:Z344" si="53">IF(Q281&gt;=O281,1,0)</f>
        <v>1</v>
      </c>
      <c r="AA281">
        <f t="shared" ref="AA281:AA344" si="54">IF(Q281&gt;=I281,1,0)</f>
        <v>1</v>
      </c>
      <c r="AB281">
        <f t="shared" ref="AB281:AB344" si="55">IF(Q281&gt;=L281,1,0)</f>
        <v>1</v>
      </c>
      <c r="AC281">
        <f t="shared" si="49"/>
        <v>1</v>
      </c>
    </row>
    <row r="282" spans="1:29" x14ac:dyDescent="0.2">
      <c r="A282" s="1" t="s">
        <v>286</v>
      </c>
      <c r="B282" s="1">
        <v>90</v>
      </c>
      <c r="C282" s="1">
        <v>8</v>
      </c>
      <c r="D282" s="1">
        <v>1.8</v>
      </c>
      <c r="E282" s="1">
        <v>0.25</v>
      </c>
      <c r="F282" s="1">
        <v>0.5</v>
      </c>
      <c r="G282" s="3">
        <v>91</v>
      </c>
      <c r="H282" s="1">
        <v>0.05</v>
      </c>
      <c r="I282" s="1">
        <v>108</v>
      </c>
      <c r="J282" s="1">
        <v>3600.0569999999998</v>
      </c>
      <c r="K282" s="1">
        <v>3600</v>
      </c>
      <c r="L282" s="1">
        <v>184</v>
      </c>
      <c r="M282" s="1">
        <v>3600.0189999999998</v>
      </c>
      <c r="N282" s="1">
        <v>3600</v>
      </c>
      <c r="O282" s="1">
        <v>104</v>
      </c>
      <c r="P282" s="1">
        <v>0</v>
      </c>
      <c r="Q282" s="1">
        <v>208</v>
      </c>
      <c r="R282" s="1">
        <v>0.36</v>
      </c>
      <c r="S282" s="1">
        <v>1800</v>
      </c>
      <c r="T282" s="1">
        <f t="shared" si="46"/>
        <v>208</v>
      </c>
      <c r="U282" s="1">
        <f t="shared" si="47"/>
        <v>184</v>
      </c>
      <c r="V282">
        <f t="shared" si="50"/>
        <v>100</v>
      </c>
      <c r="W282">
        <f t="shared" si="51"/>
        <v>92.592592592592595</v>
      </c>
      <c r="X282">
        <f t="shared" si="52"/>
        <v>13.043478260869565</v>
      </c>
      <c r="Y282">
        <f t="shared" si="48"/>
        <v>13.043478260869565</v>
      </c>
      <c r="Z282">
        <f t="shared" si="53"/>
        <v>1</v>
      </c>
      <c r="AA282">
        <f t="shared" si="54"/>
        <v>1</v>
      </c>
      <c r="AB282">
        <f t="shared" si="55"/>
        <v>1</v>
      </c>
      <c r="AC282">
        <f t="shared" si="49"/>
        <v>1</v>
      </c>
    </row>
    <row r="283" spans="1:29" x14ac:dyDescent="0.2">
      <c r="A283" s="1" t="s">
        <v>287</v>
      </c>
      <c r="B283" s="1">
        <v>90</v>
      </c>
      <c r="C283" s="1">
        <v>8</v>
      </c>
      <c r="D283" s="1">
        <v>1.8</v>
      </c>
      <c r="E283" s="1">
        <v>0.25</v>
      </c>
      <c r="F283" s="1">
        <v>0.75</v>
      </c>
      <c r="G283" s="3">
        <v>85</v>
      </c>
      <c r="H283" s="1">
        <v>4.8000000000000001E-2</v>
      </c>
      <c r="I283" s="1">
        <v>118</v>
      </c>
      <c r="J283" s="1">
        <v>3600.0709999999999</v>
      </c>
      <c r="K283" s="1">
        <v>3600</v>
      </c>
      <c r="L283" s="1">
        <v>161</v>
      </c>
      <c r="M283" s="1">
        <v>3600.0189999999998</v>
      </c>
      <c r="N283" s="1">
        <v>3600</v>
      </c>
      <c r="O283" s="1">
        <v>118</v>
      </c>
      <c r="P283" s="1">
        <v>0</v>
      </c>
      <c r="Q283" s="1">
        <v>214</v>
      </c>
      <c r="R283" s="1">
        <v>0.57999999999999996</v>
      </c>
      <c r="S283" s="1">
        <v>1800</v>
      </c>
      <c r="T283" s="1">
        <f t="shared" si="46"/>
        <v>214</v>
      </c>
      <c r="U283" s="1">
        <f t="shared" si="47"/>
        <v>161</v>
      </c>
      <c r="V283">
        <f t="shared" si="50"/>
        <v>81.355932203389841</v>
      </c>
      <c r="W283">
        <f t="shared" si="51"/>
        <v>81.355932203389841</v>
      </c>
      <c r="X283">
        <f t="shared" si="52"/>
        <v>32.919254658385093</v>
      </c>
      <c r="Y283">
        <f t="shared" si="48"/>
        <v>32.919254658385093</v>
      </c>
      <c r="Z283">
        <f t="shared" si="53"/>
        <v>1</v>
      </c>
      <c r="AA283">
        <f t="shared" si="54"/>
        <v>1</v>
      </c>
      <c r="AB283">
        <f t="shared" si="55"/>
        <v>1</v>
      </c>
      <c r="AC283">
        <f t="shared" si="49"/>
        <v>1</v>
      </c>
    </row>
    <row r="284" spans="1:29" x14ac:dyDescent="0.2">
      <c r="A284" s="1" t="s">
        <v>288</v>
      </c>
      <c r="B284" s="1">
        <v>90</v>
      </c>
      <c r="C284" s="1">
        <v>8</v>
      </c>
      <c r="D284" s="1">
        <v>1.8</v>
      </c>
      <c r="E284" s="1">
        <v>0.5</v>
      </c>
      <c r="F284" s="1">
        <v>0.25</v>
      </c>
      <c r="G284" s="3">
        <v>71</v>
      </c>
      <c r="H284" s="1">
        <v>0.124</v>
      </c>
      <c r="I284" s="1">
        <v>90</v>
      </c>
      <c r="J284" s="1">
        <v>3600.0450000000001</v>
      </c>
      <c r="K284" s="1">
        <v>3600</v>
      </c>
      <c r="L284" s="1">
        <v>288</v>
      </c>
      <c r="M284" s="1">
        <v>3601.69</v>
      </c>
      <c r="N284" s="1">
        <v>3600</v>
      </c>
      <c r="O284" s="1">
        <v>90</v>
      </c>
      <c r="P284" s="1">
        <v>0</v>
      </c>
      <c r="Q284" s="1">
        <v>333</v>
      </c>
      <c r="R284" s="1">
        <v>99.01</v>
      </c>
      <c r="S284" s="1">
        <v>1800</v>
      </c>
      <c r="T284" s="1">
        <f t="shared" si="46"/>
        <v>333</v>
      </c>
      <c r="U284" s="1">
        <f t="shared" si="47"/>
        <v>288</v>
      </c>
      <c r="V284">
        <f t="shared" si="50"/>
        <v>270</v>
      </c>
      <c r="W284">
        <f t="shared" si="51"/>
        <v>270</v>
      </c>
      <c r="X284">
        <f t="shared" si="52"/>
        <v>15.625</v>
      </c>
      <c r="Y284">
        <f t="shared" si="48"/>
        <v>15.625</v>
      </c>
      <c r="Z284">
        <f t="shared" si="53"/>
        <v>1</v>
      </c>
      <c r="AA284">
        <f t="shared" si="54"/>
        <v>1</v>
      </c>
      <c r="AB284">
        <f t="shared" si="55"/>
        <v>1</v>
      </c>
      <c r="AC284">
        <f t="shared" si="49"/>
        <v>1</v>
      </c>
    </row>
    <row r="285" spans="1:29" x14ac:dyDescent="0.2">
      <c r="A285" s="1" t="s">
        <v>289</v>
      </c>
      <c r="B285" s="1">
        <v>90</v>
      </c>
      <c r="C285" s="1">
        <v>8</v>
      </c>
      <c r="D285" s="1">
        <v>1.8</v>
      </c>
      <c r="E285" s="1">
        <v>0.5</v>
      </c>
      <c r="F285" s="1">
        <v>0.5</v>
      </c>
      <c r="G285" s="3">
        <v>90</v>
      </c>
      <c r="H285" s="1">
        <v>0.13600000000000001</v>
      </c>
      <c r="I285" s="1">
        <v>136</v>
      </c>
      <c r="J285" s="1">
        <v>3600.049</v>
      </c>
      <c r="K285" s="1">
        <v>3600</v>
      </c>
      <c r="L285" s="1">
        <v>312</v>
      </c>
      <c r="M285" s="1">
        <v>3601.154</v>
      </c>
      <c r="N285" s="1">
        <v>3600</v>
      </c>
      <c r="O285" s="1">
        <v>136</v>
      </c>
      <c r="P285" s="1">
        <v>0</v>
      </c>
      <c r="Q285" s="1">
        <v>368</v>
      </c>
      <c r="R285" s="1">
        <v>663.33</v>
      </c>
      <c r="S285" s="1">
        <v>1800</v>
      </c>
      <c r="T285" s="1">
        <f t="shared" si="46"/>
        <v>368</v>
      </c>
      <c r="U285" s="1">
        <f t="shared" si="47"/>
        <v>312</v>
      </c>
      <c r="V285">
        <f t="shared" si="50"/>
        <v>170.58823529411765</v>
      </c>
      <c r="W285">
        <f t="shared" si="51"/>
        <v>170.58823529411765</v>
      </c>
      <c r="X285">
        <f t="shared" si="52"/>
        <v>17.948717948717949</v>
      </c>
      <c r="Y285">
        <f t="shared" si="48"/>
        <v>17.948717948717949</v>
      </c>
      <c r="Z285">
        <f t="shared" si="53"/>
        <v>1</v>
      </c>
      <c r="AA285">
        <f t="shared" si="54"/>
        <v>1</v>
      </c>
      <c r="AB285">
        <f t="shared" si="55"/>
        <v>1</v>
      </c>
      <c r="AC285">
        <f t="shared" si="49"/>
        <v>1</v>
      </c>
    </row>
    <row r="286" spans="1:29" x14ac:dyDescent="0.2">
      <c r="A286" s="1" t="s">
        <v>290</v>
      </c>
      <c r="B286" s="1">
        <v>90</v>
      </c>
      <c r="C286" s="1">
        <v>8</v>
      </c>
      <c r="D286" s="1">
        <v>1.8</v>
      </c>
      <c r="E286" s="1">
        <v>0.5</v>
      </c>
      <c r="F286" s="1">
        <v>0.75</v>
      </c>
      <c r="G286" s="3">
        <v>95</v>
      </c>
      <c r="H286" s="1">
        <v>0.13400000000000001</v>
      </c>
      <c r="I286" s="1">
        <v>163</v>
      </c>
      <c r="J286" s="1">
        <v>3600.0459999999998</v>
      </c>
      <c r="K286" s="1">
        <v>3600</v>
      </c>
      <c r="L286" s="1">
        <v>309</v>
      </c>
      <c r="M286" s="1">
        <v>3600.056</v>
      </c>
      <c r="N286" s="1">
        <v>3600</v>
      </c>
      <c r="O286" s="1">
        <v>163</v>
      </c>
      <c r="P286" s="1">
        <v>0</v>
      </c>
      <c r="Q286" s="1">
        <v>384</v>
      </c>
      <c r="R286" s="1">
        <v>193.82</v>
      </c>
      <c r="S286" s="1">
        <v>1800</v>
      </c>
      <c r="T286" s="1">
        <f t="shared" si="46"/>
        <v>384</v>
      </c>
      <c r="U286" s="1">
        <f t="shared" si="47"/>
        <v>309</v>
      </c>
      <c r="V286">
        <f t="shared" si="50"/>
        <v>135.58282208588957</v>
      </c>
      <c r="W286">
        <f t="shared" si="51"/>
        <v>135.58282208588957</v>
      </c>
      <c r="X286">
        <f t="shared" si="52"/>
        <v>24.271844660194176</v>
      </c>
      <c r="Y286">
        <f t="shared" si="48"/>
        <v>24.271844660194176</v>
      </c>
      <c r="Z286">
        <f t="shared" si="53"/>
        <v>1</v>
      </c>
      <c r="AA286">
        <f t="shared" si="54"/>
        <v>1</v>
      </c>
      <c r="AB286">
        <f t="shared" si="55"/>
        <v>1</v>
      </c>
      <c r="AC286">
        <f t="shared" si="49"/>
        <v>1</v>
      </c>
    </row>
    <row r="287" spans="1:29" x14ac:dyDescent="0.2">
      <c r="A287" s="1" t="s">
        <v>291</v>
      </c>
      <c r="B287" s="1">
        <v>90</v>
      </c>
      <c r="C287" s="1">
        <v>8</v>
      </c>
      <c r="D287" s="1">
        <v>1.8</v>
      </c>
      <c r="E287" s="1">
        <v>0.75</v>
      </c>
      <c r="F287" s="1">
        <v>0.25</v>
      </c>
      <c r="G287" s="3">
        <v>126</v>
      </c>
      <c r="H287" s="1">
        <v>0.28799999999999998</v>
      </c>
      <c r="I287" s="1">
        <v>161</v>
      </c>
      <c r="J287" s="1">
        <v>3600.0349999999999</v>
      </c>
      <c r="K287" s="1">
        <v>3600</v>
      </c>
      <c r="L287" s="1">
        <v>398</v>
      </c>
      <c r="M287" s="1">
        <v>3601.1329999999998</v>
      </c>
      <c r="N287" s="1">
        <v>3600</v>
      </c>
      <c r="O287" s="1">
        <v>161</v>
      </c>
      <c r="P287" s="1">
        <v>0</v>
      </c>
      <c r="Q287" s="1">
        <v>425</v>
      </c>
      <c r="R287" s="1">
        <v>1827.25</v>
      </c>
      <c r="S287" s="1">
        <v>1800</v>
      </c>
      <c r="T287" s="1">
        <f t="shared" si="46"/>
        <v>425</v>
      </c>
      <c r="U287" s="1">
        <f t="shared" si="47"/>
        <v>398</v>
      </c>
      <c r="V287">
        <f t="shared" si="50"/>
        <v>163.9751552795031</v>
      </c>
      <c r="W287">
        <f t="shared" si="51"/>
        <v>163.9751552795031</v>
      </c>
      <c r="X287">
        <f t="shared" si="52"/>
        <v>6.78391959798995</v>
      </c>
      <c r="Y287">
        <f t="shared" si="48"/>
        <v>6.78391959798995</v>
      </c>
      <c r="Z287">
        <f t="shared" si="53"/>
        <v>1</v>
      </c>
      <c r="AA287">
        <f t="shared" si="54"/>
        <v>1</v>
      </c>
      <c r="AB287">
        <f t="shared" si="55"/>
        <v>1</v>
      </c>
      <c r="AC287">
        <f t="shared" si="49"/>
        <v>1</v>
      </c>
    </row>
    <row r="288" spans="1:29" x14ac:dyDescent="0.2">
      <c r="A288" s="1" t="s">
        <v>292</v>
      </c>
      <c r="B288" s="1">
        <v>90</v>
      </c>
      <c r="C288" s="1">
        <v>8</v>
      </c>
      <c r="D288" s="1">
        <v>1.8</v>
      </c>
      <c r="E288" s="1">
        <v>0.75</v>
      </c>
      <c r="F288" s="1">
        <v>0.5</v>
      </c>
      <c r="G288" s="3">
        <v>81</v>
      </c>
      <c r="H288" s="1">
        <v>0.32400000000000001</v>
      </c>
      <c r="I288" s="1">
        <v>130</v>
      </c>
      <c r="J288" s="1">
        <v>3600.0279999999998</v>
      </c>
      <c r="K288" s="1">
        <v>3600</v>
      </c>
      <c r="L288" s="1">
        <v>421</v>
      </c>
      <c r="M288" s="1">
        <v>3603.6060000000002</v>
      </c>
      <c r="N288" s="1">
        <v>3600</v>
      </c>
      <c r="O288" s="1">
        <v>130</v>
      </c>
      <c r="P288" s="1">
        <v>0</v>
      </c>
      <c r="Q288" s="1">
        <v>445</v>
      </c>
      <c r="R288" s="1">
        <v>1833.11</v>
      </c>
      <c r="S288" s="1">
        <v>1800</v>
      </c>
      <c r="T288" s="1">
        <f t="shared" si="46"/>
        <v>445</v>
      </c>
      <c r="U288" s="1">
        <f t="shared" si="47"/>
        <v>421</v>
      </c>
      <c r="V288">
        <f t="shared" si="50"/>
        <v>242.30769230769229</v>
      </c>
      <c r="W288">
        <f t="shared" si="51"/>
        <v>242.30769230769229</v>
      </c>
      <c r="X288">
        <f t="shared" si="52"/>
        <v>5.7007125890736345</v>
      </c>
      <c r="Y288">
        <f t="shared" si="48"/>
        <v>5.7007125890736345</v>
      </c>
      <c r="Z288">
        <f t="shared" si="53"/>
        <v>1</v>
      </c>
      <c r="AA288">
        <f t="shared" si="54"/>
        <v>1</v>
      </c>
      <c r="AB288">
        <f t="shared" si="55"/>
        <v>1</v>
      </c>
      <c r="AC288">
        <f t="shared" si="49"/>
        <v>1</v>
      </c>
    </row>
    <row r="289" spans="1:29" x14ac:dyDescent="0.2">
      <c r="A289" s="1" t="s">
        <v>293</v>
      </c>
      <c r="B289" s="1">
        <v>90</v>
      </c>
      <c r="C289" s="1">
        <v>8</v>
      </c>
      <c r="D289" s="1">
        <v>1.8</v>
      </c>
      <c r="E289" s="1">
        <v>0.75</v>
      </c>
      <c r="F289" s="1">
        <v>0.75</v>
      </c>
      <c r="G289" s="3">
        <v>88</v>
      </c>
      <c r="H289" s="1">
        <v>0.28599999999999998</v>
      </c>
      <c r="I289" s="1">
        <v>140</v>
      </c>
      <c r="J289" s="1">
        <v>3600.0369999999998</v>
      </c>
      <c r="K289" s="1">
        <v>3600</v>
      </c>
      <c r="L289" s="1">
        <v>414</v>
      </c>
      <c r="M289" s="1">
        <v>3600.2130000000002</v>
      </c>
      <c r="N289" s="1">
        <v>3600</v>
      </c>
      <c r="O289" s="1">
        <v>140</v>
      </c>
      <c r="P289" s="1">
        <v>0</v>
      </c>
      <c r="Q289" s="1">
        <v>462</v>
      </c>
      <c r="R289" s="1">
        <v>1829.6</v>
      </c>
      <c r="S289" s="1">
        <v>1800</v>
      </c>
      <c r="T289" s="1">
        <f t="shared" si="46"/>
        <v>462</v>
      </c>
      <c r="U289" s="1">
        <f t="shared" si="47"/>
        <v>414</v>
      </c>
      <c r="V289">
        <f t="shared" si="50"/>
        <v>229.99999999999997</v>
      </c>
      <c r="W289">
        <f t="shared" si="51"/>
        <v>229.99999999999997</v>
      </c>
      <c r="X289">
        <f t="shared" si="52"/>
        <v>11.594202898550725</v>
      </c>
      <c r="Y289">
        <f t="shared" si="48"/>
        <v>11.594202898550725</v>
      </c>
      <c r="Z289">
        <f t="shared" si="53"/>
        <v>1</v>
      </c>
      <c r="AA289">
        <f t="shared" si="54"/>
        <v>1</v>
      </c>
      <c r="AB289">
        <f t="shared" si="55"/>
        <v>1</v>
      </c>
      <c r="AC289">
        <f t="shared" si="49"/>
        <v>1</v>
      </c>
    </row>
    <row r="290" spans="1:29" x14ac:dyDescent="0.2">
      <c r="A290" s="1" t="s">
        <v>294</v>
      </c>
      <c r="B290" s="1">
        <v>90</v>
      </c>
      <c r="C290" s="1">
        <v>8</v>
      </c>
      <c r="D290" s="1">
        <v>2.1</v>
      </c>
      <c r="E290" s="1">
        <v>0.25</v>
      </c>
      <c r="F290" s="1">
        <v>0.25</v>
      </c>
      <c r="G290" s="3">
        <v>106</v>
      </c>
      <c r="H290" s="1">
        <v>4.5999999999999999E-2</v>
      </c>
      <c r="I290" s="1">
        <v>113</v>
      </c>
      <c r="J290" s="1">
        <v>3600.0619999999999</v>
      </c>
      <c r="K290" s="1">
        <v>3600</v>
      </c>
      <c r="L290" s="1">
        <v>194</v>
      </c>
      <c r="M290" s="1">
        <v>3600.0430000000001</v>
      </c>
      <c r="N290" s="1">
        <v>3600</v>
      </c>
      <c r="O290" s="1">
        <v>113</v>
      </c>
      <c r="P290" s="1">
        <v>0</v>
      </c>
      <c r="Q290" s="1">
        <v>198</v>
      </c>
      <c r="R290" s="1">
        <v>0.15</v>
      </c>
      <c r="S290" s="1">
        <v>1800</v>
      </c>
      <c r="T290" s="1">
        <f t="shared" si="46"/>
        <v>198</v>
      </c>
      <c r="U290" s="1">
        <f t="shared" si="47"/>
        <v>194</v>
      </c>
      <c r="V290">
        <f t="shared" si="50"/>
        <v>75.221238938053091</v>
      </c>
      <c r="W290">
        <f t="shared" si="51"/>
        <v>75.221238938053091</v>
      </c>
      <c r="X290">
        <f t="shared" si="52"/>
        <v>2.0618556701030926</v>
      </c>
      <c r="Y290">
        <f t="shared" si="48"/>
        <v>2.0618556701030926</v>
      </c>
      <c r="Z290">
        <f t="shared" si="53"/>
        <v>1</v>
      </c>
      <c r="AA290">
        <f t="shared" si="54"/>
        <v>1</v>
      </c>
      <c r="AB290">
        <f t="shared" si="55"/>
        <v>1</v>
      </c>
      <c r="AC290">
        <f t="shared" si="49"/>
        <v>1</v>
      </c>
    </row>
    <row r="291" spans="1:29" x14ac:dyDescent="0.2">
      <c r="A291" s="1" t="s">
        <v>295</v>
      </c>
      <c r="B291" s="1">
        <v>90</v>
      </c>
      <c r="C291" s="1">
        <v>8</v>
      </c>
      <c r="D291" s="1">
        <v>2.1</v>
      </c>
      <c r="E291" s="1">
        <v>0.25</v>
      </c>
      <c r="F291" s="1">
        <v>0.5</v>
      </c>
      <c r="G291" s="3">
        <v>105</v>
      </c>
      <c r="H291" s="1">
        <v>4.5999999999999999E-2</v>
      </c>
      <c r="I291" s="1">
        <v>115</v>
      </c>
      <c r="J291" s="1">
        <v>3600.056</v>
      </c>
      <c r="K291" s="1">
        <v>3600</v>
      </c>
      <c r="L291" s="1">
        <v>168</v>
      </c>
      <c r="M291" s="1">
        <v>3600.319</v>
      </c>
      <c r="N291" s="1">
        <v>3600</v>
      </c>
      <c r="O291" s="1">
        <v>115</v>
      </c>
      <c r="P291" s="1">
        <v>0</v>
      </c>
      <c r="Q291" s="1">
        <v>186</v>
      </c>
      <c r="R291" s="1">
        <v>0.05</v>
      </c>
      <c r="S291" s="1">
        <v>1800</v>
      </c>
      <c r="T291" s="1">
        <f t="shared" si="46"/>
        <v>186</v>
      </c>
      <c r="U291" s="1">
        <f t="shared" si="47"/>
        <v>168</v>
      </c>
      <c r="V291">
        <f t="shared" si="50"/>
        <v>61.739130434782609</v>
      </c>
      <c r="W291">
        <f t="shared" si="51"/>
        <v>61.739130434782609</v>
      </c>
      <c r="X291">
        <f t="shared" si="52"/>
        <v>10.714285714285714</v>
      </c>
      <c r="Y291">
        <f t="shared" si="48"/>
        <v>10.714285714285714</v>
      </c>
      <c r="Z291">
        <f t="shared" si="53"/>
        <v>1</v>
      </c>
      <c r="AA291">
        <f t="shared" si="54"/>
        <v>1</v>
      </c>
      <c r="AB291">
        <f t="shared" si="55"/>
        <v>1</v>
      </c>
      <c r="AC291">
        <f t="shared" si="49"/>
        <v>1</v>
      </c>
    </row>
    <row r="292" spans="1:29" x14ac:dyDescent="0.2">
      <c r="A292" s="1" t="s">
        <v>296</v>
      </c>
      <c r="B292" s="1">
        <v>90</v>
      </c>
      <c r="C292" s="1">
        <v>8</v>
      </c>
      <c r="D292" s="1">
        <v>2.1</v>
      </c>
      <c r="E292" s="1">
        <v>0.25</v>
      </c>
      <c r="F292" s="1">
        <v>0.75</v>
      </c>
      <c r="G292" s="3">
        <v>92</v>
      </c>
      <c r="H292" s="1">
        <v>4.5999999999999999E-2</v>
      </c>
      <c r="I292" s="1">
        <v>130</v>
      </c>
      <c r="J292" s="1">
        <v>3600.0569999999998</v>
      </c>
      <c r="K292" s="1">
        <v>3600</v>
      </c>
      <c r="L292" s="1">
        <v>186</v>
      </c>
      <c r="M292" s="1">
        <v>3600.2249999999999</v>
      </c>
      <c r="N292" s="1">
        <v>3600</v>
      </c>
      <c r="O292" s="1">
        <v>130</v>
      </c>
      <c r="P292" s="1">
        <v>0</v>
      </c>
      <c r="Q292" s="1">
        <v>226</v>
      </c>
      <c r="R292" s="1">
        <v>0.02</v>
      </c>
      <c r="S292" s="1">
        <v>1800</v>
      </c>
      <c r="T292" s="1">
        <f t="shared" si="46"/>
        <v>226</v>
      </c>
      <c r="U292" s="1">
        <f t="shared" si="47"/>
        <v>186</v>
      </c>
      <c r="V292">
        <f t="shared" si="50"/>
        <v>73.846153846153854</v>
      </c>
      <c r="W292">
        <f t="shared" si="51"/>
        <v>73.846153846153854</v>
      </c>
      <c r="X292">
        <f t="shared" si="52"/>
        <v>21.50537634408602</v>
      </c>
      <c r="Y292">
        <f t="shared" si="48"/>
        <v>21.50537634408602</v>
      </c>
      <c r="Z292">
        <f t="shared" si="53"/>
        <v>1</v>
      </c>
      <c r="AA292">
        <f t="shared" si="54"/>
        <v>1</v>
      </c>
      <c r="AB292">
        <f t="shared" si="55"/>
        <v>1</v>
      </c>
      <c r="AC292">
        <f t="shared" si="49"/>
        <v>1</v>
      </c>
    </row>
    <row r="293" spans="1:29" x14ac:dyDescent="0.2">
      <c r="A293" s="1" t="s">
        <v>297</v>
      </c>
      <c r="B293" s="1">
        <v>90</v>
      </c>
      <c r="C293" s="1">
        <v>8</v>
      </c>
      <c r="D293" s="1">
        <v>2.1</v>
      </c>
      <c r="E293" s="1">
        <v>0.5</v>
      </c>
      <c r="F293" s="1">
        <v>0.25</v>
      </c>
      <c r="G293" s="3">
        <v>89</v>
      </c>
      <c r="H293" s="1">
        <v>0.114</v>
      </c>
      <c r="I293" s="1">
        <v>120</v>
      </c>
      <c r="J293" s="1">
        <v>3600.0340000000001</v>
      </c>
      <c r="K293" s="1">
        <v>3600</v>
      </c>
      <c r="L293" s="1">
        <v>284</v>
      </c>
      <c r="M293" s="1">
        <v>3601.9929999999999</v>
      </c>
      <c r="N293" s="1">
        <v>3600</v>
      </c>
      <c r="O293" s="1">
        <v>120</v>
      </c>
      <c r="P293" s="1">
        <v>0</v>
      </c>
      <c r="Q293" s="1">
        <v>331</v>
      </c>
      <c r="R293" s="1">
        <v>2.13</v>
      </c>
      <c r="S293" s="1">
        <v>1800</v>
      </c>
      <c r="T293" s="1">
        <f t="shared" si="46"/>
        <v>331</v>
      </c>
      <c r="U293" s="1">
        <f t="shared" si="47"/>
        <v>284</v>
      </c>
      <c r="V293">
        <f t="shared" si="50"/>
        <v>175.83333333333334</v>
      </c>
      <c r="W293">
        <f t="shared" si="51"/>
        <v>175.83333333333334</v>
      </c>
      <c r="X293">
        <f t="shared" si="52"/>
        <v>16.549295774647888</v>
      </c>
      <c r="Y293">
        <f t="shared" si="48"/>
        <v>16.549295774647888</v>
      </c>
      <c r="Z293">
        <f t="shared" si="53"/>
        <v>1</v>
      </c>
      <c r="AA293">
        <f t="shared" si="54"/>
        <v>1</v>
      </c>
      <c r="AB293">
        <f t="shared" si="55"/>
        <v>1</v>
      </c>
      <c r="AC293">
        <f t="shared" si="49"/>
        <v>1</v>
      </c>
    </row>
    <row r="294" spans="1:29" x14ac:dyDescent="0.2">
      <c r="A294" s="1" t="s">
        <v>298</v>
      </c>
      <c r="B294" s="1">
        <v>90</v>
      </c>
      <c r="C294" s="1">
        <v>8</v>
      </c>
      <c r="D294" s="1">
        <v>2.1</v>
      </c>
      <c r="E294" s="1">
        <v>0.5</v>
      </c>
      <c r="F294" s="1">
        <v>0.5</v>
      </c>
      <c r="G294" s="3">
        <v>99</v>
      </c>
      <c r="H294" s="1">
        <v>0.11700000000000001</v>
      </c>
      <c r="I294" s="1">
        <v>136</v>
      </c>
      <c r="J294" s="1">
        <v>3600.0419999999999</v>
      </c>
      <c r="K294" s="1">
        <v>3600</v>
      </c>
      <c r="L294" s="1">
        <v>289</v>
      </c>
      <c r="M294" s="1">
        <v>3601.3</v>
      </c>
      <c r="N294" s="1">
        <v>3600</v>
      </c>
      <c r="O294" s="1">
        <v>136</v>
      </c>
      <c r="P294" s="1">
        <v>0</v>
      </c>
      <c r="Q294" s="1">
        <v>335</v>
      </c>
      <c r="R294" s="1">
        <v>4.5999999999999996</v>
      </c>
      <c r="S294" s="1">
        <v>1800</v>
      </c>
      <c r="T294" s="1">
        <f t="shared" si="46"/>
        <v>335</v>
      </c>
      <c r="U294" s="1">
        <f t="shared" si="47"/>
        <v>289</v>
      </c>
      <c r="V294">
        <f t="shared" si="50"/>
        <v>146.3235294117647</v>
      </c>
      <c r="W294">
        <f t="shared" si="51"/>
        <v>146.3235294117647</v>
      </c>
      <c r="X294">
        <f t="shared" si="52"/>
        <v>15.916955017301039</v>
      </c>
      <c r="Y294">
        <f t="shared" si="48"/>
        <v>15.916955017301039</v>
      </c>
      <c r="Z294">
        <f t="shared" si="53"/>
        <v>1</v>
      </c>
      <c r="AA294">
        <f t="shared" si="54"/>
        <v>1</v>
      </c>
      <c r="AB294">
        <f t="shared" si="55"/>
        <v>1</v>
      </c>
      <c r="AC294">
        <f t="shared" si="49"/>
        <v>1</v>
      </c>
    </row>
    <row r="295" spans="1:29" x14ac:dyDescent="0.2">
      <c r="A295" s="1" t="s">
        <v>299</v>
      </c>
      <c r="B295" s="1">
        <v>90</v>
      </c>
      <c r="C295" s="1">
        <v>8</v>
      </c>
      <c r="D295" s="1">
        <v>2.1</v>
      </c>
      <c r="E295" s="1">
        <v>0.5</v>
      </c>
      <c r="F295" s="1">
        <v>0.75</v>
      </c>
      <c r="G295" s="3">
        <v>98</v>
      </c>
      <c r="H295" s="1">
        <v>0.126</v>
      </c>
      <c r="I295" s="1">
        <v>162</v>
      </c>
      <c r="J295" s="1">
        <v>3600.04</v>
      </c>
      <c r="K295" s="1">
        <v>3600</v>
      </c>
      <c r="L295" s="1">
        <v>314</v>
      </c>
      <c r="M295" s="1">
        <v>3601.393</v>
      </c>
      <c r="N295" s="1">
        <v>3600</v>
      </c>
      <c r="O295" s="1">
        <v>162</v>
      </c>
      <c r="P295" s="1">
        <v>0</v>
      </c>
      <c r="Q295" s="1">
        <v>405</v>
      </c>
      <c r="R295" s="1">
        <v>9.3800000000000008</v>
      </c>
      <c r="S295" s="1">
        <v>1800</v>
      </c>
      <c r="T295" s="1">
        <f t="shared" si="46"/>
        <v>405</v>
      </c>
      <c r="U295" s="1">
        <f t="shared" si="47"/>
        <v>314</v>
      </c>
      <c r="V295">
        <f t="shared" si="50"/>
        <v>150</v>
      </c>
      <c r="W295">
        <f t="shared" si="51"/>
        <v>150</v>
      </c>
      <c r="X295">
        <f t="shared" si="52"/>
        <v>28.980891719745223</v>
      </c>
      <c r="Y295">
        <f t="shared" si="48"/>
        <v>28.980891719745223</v>
      </c>
      <c r="Z295">
        <f t="shared" si="53"/>
        <v>1</v>
      </c>
      <c r="AA295">
        <f t="shared" si="54"/>
        <v>1</v>
      </c>
      <c r="AB295">
        <f t="shared" si="55"/>
        <v>1</v>
      </c>
      <c r="AC295">
        <f t="shared" si="49"/>
        <v>1</v>
      </c>
    </row>
    <row r="296" spans="1:29" x14ac:dyDescent="0.2">
      <c r="A296" s="1" t="s">
        <v>300</v>
      </c>
      <c r="B296" s="1">
        <v>90</v>
      </c>
      <c r="C296" s="1">
        <v>8</v>
      </c>
      <c r="D296" s="1">
        <v>2.1</v>
      </c>
      <c r="E296" s="1">
        <v>0.75</v>
      </c>
      <c r="F296" s="1">
        <v>0.25</v>
      </c>
      <c r="G296" s="3">
        <v>88</v>
      </c>
      <c r="H296" s="1">
        <v>0.27800000000000002</v>
      </c>
      <c r="I296" s="1">
        <v>110</v>
      </c>
      <c r="J296" s="1">
        <v>3600.0250000000001</v>
      </c>
      <c r="K296" s="1">
        <v>3600</v>
      </c>
      <c r="L296" s="1">
        <v>392</v>
      </c>
      <c r="M296" s="1">
        <v>3603.5149999999999</v>
      </c>
      <c r="N296" s="1">
        <v>3600</v>
      </c>
      <c r="O296" s="1">
        <v>110</v>
      </c>
      <c r="P296" s="1">
        <v>0</v>
      </c>
      <c r="Q296" s="1">
        <v>464</v>
      </c>
      <c r="R296" s="1">
        <v>387.52</v>
      </c>
      <c r="S296" s="1">
        <v>1800</v>
      </c>
      <c r="T296" s="1">
        <f t="shared" si="46"/>
        <v>464</v>
      </c>
      <c r="U296" s="1">
        <f t="shared" si="47"/>
        <v>392</v>
      </c>
      <c r="V296">
        <f t="shared" si="50"/>
        <v>321.81818181818181</v>
      </c>
      <c r="W296">
        <f t="shared" si="51"/>
        <v>321.81818181818181</v>
      </c>
      <c r="X296">
        <f t="shared" si="52"/>
        <v>18.367346938775512</v>
      </c>
      <c r="Y296">
        <f t="shared" si="48"/>
        <v>18.367346938775512</v>
      </c>
      <c r="Z296">
        <f t="shared" si="53"/>
        <v>1</v>
      </c>
      <c r="AA296">
        <f t="shared" si="54"/>
        <v>1</v>
      </c>
      <c r="AB296">
        <f t="shared" si="55"/>
        <v>1</v>
      </c>
      <c r="AC296">
        <f t="shared" si="49"/>
        <v>1</v>
      </c>
    </row>
    <row r="297" spans="1:29" x14ac:dyDescent="0.2">
      <c r="A297" s="1" t="s">
        <v>301</v>
      </c>
      <c r="B297" s="1">
        <v>90</v>
      </c>
      <c r="C297" s="1">
        <v>8</v>
      </c>
      <c r="D297" s="1">
        <v>2.1</v>
      </c>
      <c r="E297" s="1">
        <v>0.75</v>
      </c>
      <c r="F297" s="1">
        <v>0.5</v>
      </c>
      <c r="G297" s="3">
        <v>89</v>
      </c>
      <c r="H297" s="1">
        <v>0.27900000000000003</v>
      </c>
      <c r="I297" s="1">
        <v>137</v>
      </c>
      <c r="J297" s="1">
        <v>3600.0360000000001</v>
      </c>
      <c r="K297" s="1">
        <v>3600</v>
      </c>
      <c r="L297" s="1">
        <v>390</v>
      </c>
      <c r="M297" s="1">
        <v>3603.6060000000002</v>
      </c>
      <c r="N297" s="1">
        <v>3600</v>
      </c>
      <c r="O297" s="1">
        <v>136</v>
      </c>
      <c r="P297" s="1">
        <v>0</v>
      </c>
      <c r="Q297" s="1">
        <v>471</v>
      </c>
      <c r="R297" s="1">
        <v>877.53</v>
      </c>
      <c r="S297" s="1">
        <v>1800</v>
      </c>
      <c r="T297" s="1">
        <f t="shared" si="46"/>
        <v>471</v>
      </c>
      <c r="U297" s="1">
        <f t="shared" si="47"/>
        <v>390</v>
      </c>
      <c r="V297">
        <f t="shared" si="50"/>
        <v>246.32352941176472</v>
      </c>
      <c r="W297">
        <f t="shared" si="51"/>
        <v>243.79562043795619</v>
      </c>
      <c r="X297">
        <f t="shared" si="52"/>
        <v>20.76923076923077</v>
      </c>
      <c r="Y297">
        <f t="shared" si="48"/>
        <v>20.76923076923077</v>
      </c>
      <c r="Z297">
        <f t="shared" si="53"/>
        <v>1</v>
      </c>
      <c r="AA297">
        <f t="shared" si="54"/>
        <v>1</v>
      </c>
      <c r="AB297">
        <f t="shared" si="55"/>
        <v>1</v>
      </c>
      <c r="AC297">
        <f t="shared" si="49"/>
        <v>1</v>
      </c>
    </row>
    <row r="298" spans="1:29" x14ac:dyDescent="0.2">
      <c r="A298" s="1" t="s">
        <v>302</v>
      </c>
      <c r="B298" s="1">
        <v>90</v>
      </c>
      <c r="C298" s="1">
        <v>8</v>
      </c>
      <c r="D298" s="1">
        <v>2.1</v>
      </c>
      <c r="E298" s="1">
        <v>0.75</v>
      </c>
      <c r="F298" s="1">
        <v>0.75</v>
      </c>
      <c r="G298" s="3">
        <v>99</v>
      </c>
      <c r="H298" s="1">
        <v>0.308</v>
      </c>
      <c r="I298" s="1">
        <v>178</v>
      </c>
      <c r="J298" s="1">
        <v>3600.0340000000001</v>
      </c>
      <c r="K298" s="1">
        <v>3600</v>
      </c>
      <c r="L298" s="1">
        <v>418</v>
      </c>
      <c r="M298" s="1">
        <v>3600.3119999999999</v>
      </c>
      <c r="N298" s="1">
        <v>3600</v>
      </c>
      <c r="O298" s="1">
        <v>178</v>
      </c>
      <c r="P298" s="1">
        <v>0</v>
      </c>
      <c r="Q298" s="1">
        <v>541</v>
      </c>
      <c r="R298" s="1">
        <v>1536.48</v>
      </c>
      <c r="S298" s="1">
        <v>1800</v>
      </c>
      <c r="T298" s="1">
        <f t="shared" si="46"/>
        <v>541</v>
      </c>
      <c r="U298" s="1">
        <f t="shared" si="47"/>
        <v>418</v>
      </c>
      <c r="V298">
        <f t="shared" si="50"/>
        <v>203.93258426966293</v>
      </c>
      <c r="W298">
        <f t="shared" si="51"/>
        <v>203.93258426966293</v>
      </c>
      <c r="X298">
        <f t="shared" si="52"/>
        <v>29.425837320574161</v>
      </c>
      <c r="Y298">
        <f t="shared" si="48"/>
        <v>29.425837320574161</v>
      </c>
      <c r="Z298">
        <f t="shared" si="53"/>
        <v>1</v>
      </c>
      <c r="AA298">
        <f t="shared" si="54"/>
        <v>1</v>
      </c>
      <c r="AB298">
        <f t="shared" si="55"/>
        <v>1</v>
      </c>
      <c r="AC298">
        <f t="shared" si="49"/>
        <v>1</v>
      </c>
    </row>
    <row r="299" spans="1:29" x14ac:dyDescent="0.2">
      <c r="A299" s="1" t="s">
        <v>303</v>
      </c>
      <c r="B299" s="1">
        <v>90</v>
      </c>
      <c r="C299" s="1">
        <v>10</v>
      </c>
      <c r="D299" s="1">
        <v>1.5</v>
      </c>
      <c r="E299" s="1">
        <v>0.25</v>
      </c>
      <c r="F299" s="1">
        <v>0.25</v>
      </c>
      <c r="G299" s="3">
        <v>76</v>
      </c>
      <c r="H299" s="1">
        <v>5.8999999999999997E-2</v>
      </c>
      <c r="I299" s="1">
        <v>92</v>
      </c>
      <c r="J299" s="1">
        <v>3600.1559999999999</v>
      </c>
      <c r="K299" s="1">
        <v>3600</v>
      </c>
      <c r="L299" s="1">
        <v>166</v>
      </c>
      <c r="M299" s="1">
        <v>3600.096</v>
      </c>
      <c r="N299" s="1">
        <v>3600</v>
      </c>
      <c r="O299" s="1">
        <v>92</v>
      </c>
      <c r="P299" s="1">
        <v>0</v>
      </c>
      <c r="Q299" s="1">
        <v>177</v>
      </c>
      <c r="R299" s="1">
        <v>3.46</v>
      </c>
      <c r="S299" s="1">
        <v>1800</v>
      </c>
      <c r="T299" s="1">
        <f t="shared" si="46"/>
        <v>177</v>
      </c>
      <c r="U299" s="1">
        <f t="shared" si="47"/>
        <v>166</v>
      </c>
      <c r="V299">
        <f t="shared" si="50"/>
        <v>92.391304347826093</v>
      </c>
      <c r="W299">
        <f t="shared" si="51"/>
        <v>92.391304347826093</v>
      </c>
      <c r="X299">
        <f t="shared" si="52"/>
        <v>6.6265060240963862</v>
      </c>
      <c r="Y299">
        <f t="shared" si="48"/>
        <v>6.6265060240963862</v>
      </c>
      <c r="Z299">
        <f t="shared" si="53"/>
        <v>1</v>
      </c>
      <c r="AA299">
        <f t="shared" si="54"/>
        <v>1</v>
      </c>
      <c r="AB299">
        <f t="shared" si="55"/>
        <v>1</v>
      </c>
      <c r="AC299">
        <f t="shared" si="49"/>
        <v>1</v>
      </c>
    </row>
    <row r="300" spans="1:29" x14ac:dyDescent="0.2">
      <c r="A300" s="1" t="s">
        <v>304</v>
      </c>
      <c r="B300" s="1">
        <v>90</v>
      </c>
      <c r="C300" s="1">
        <v>10</v>
      </c>
      <c r="D300" s="1">
        <v>1.5</v>
      </c>
      <c r="E300" s="1">
        <v>0.25</v>
      </c>
      <c r="F300" s="1">
        <v>0.5</v>
      </c>
      <c r="G300" s="3">
        <v>85</v>
      </c>
      <c r="H300" s="1">
        <v>5.8000000000000003E-2</v>
      </c>
      <c r="I300" s="1">
        <v>110</v>
      </c>
      <c r="J300" s="1">
        <v>3600.078</v>
      </c>
      <c r="K300" s="1">
        <v>3600</v>
      </c>
      <c r="L300" s="1">
        <v>195</v>
      </c>
      <c r="M300" s="1">
        <v>3600.1570000000002</v>
      </c>
      <c r="N300" s="1">
        <v>3600</v>
      </c>
      <c r="O300" s="1">
        <v>110</v>
      </c>
      <c r="P300" s="1">
        <v>0</v>
      </c>
      <c r="Q300" s="1">
        <v>230</v>
      </c>
      <c r="R300" s="1">
        <v>1.18</v>
      </c>
      <c r="S300" s="1">
        <v>1800</v>
      </c>
      <c r="T300" s="1">
        <f t="shared" si="46"/>
        <v>230</v>
      </c>
      <c r="U300" s="1">
        <f t="shared" si="47"/>
        <v>195</v>
      </c>
      <c r="V300">
        <f t="shared" si="50"/>
        <v>109.09090909090908</v>
      </c>
      <c r="W300">
        <f t="shared" si="51"/>
        <v>109.09090909090908</v>
      </c>
      <c r="X300">
        <f t="shared" si="52"/>
        <v>17.948717948717949</v>
      </c>
      <c r="Y300">
        <f t="shared" si="48"/>
        <v>17.948717948717949</v>
      </c>
      <c r="Z300">
        <f t="shared" si="53"/>
        <v>1</v>
      </c>
      <c r="AA300">
        <f t="shared" si="54"/>
        <v>1</v>
      </c>
      <c r="AB300">
        <f t="shared" si="55"/>
        <v>1</v>
      </c>
      <c r="AC300">
        <f t="shared" si="49"/>
        <v>1</v>
      </c>
    </row>
    <row r="301" spans="1:29" x14ac:dyDescent="0.2">
      <c r="A301" s="1" t="s">
        <v>305</v>
      </c>
      <c r="B301" s="1">
        <v>90</v>
      </c>
      <c r="C301" s="1">
        <v>10</v>
      </c>
      <c r="D301" s="1">
        <v>1.5</v>
      </c>
      <c r="E301" s="1">
        <v>0.25</v>
      </c>
      <c r="F301" s="1">
        <v>0.75</v>
      </c>
      <c r="G301" s="3">
        <v>75</v>
      </c>
      <c r="H301" s="1">
        <v>6.3E-2</v>
      </c>
      <c r="I301" s="1">
        <v>95</v>
      </c>
      <c r="J301" s="1">
        <v>3600.08</v>
      </c>
      <c r="K301" s="1">
        <v>3600</v>
      </c>
      <c r="L301" s="1">
        <v>174</v>
      </c>
      <c r="M301" s="1">
        <v>3600.027</v>
      </c>
      <c r="N301" s="1">
        <v>3600</v>
      </c>
      <c r="O301" s="1">
        <v>95</v>
      </c>
      <c r="P301" s="1">
        <v>0</v>
      </c>
      <c r="Q301" s="1">
        <v>223</v>
      </c>
      <c r="R301" s="1">
        <v>8.8000000000000007</v>
      </c>
      <c r="S301" s="1">
        <v>1800</v>
      </c>
      <c r="T301" s="1">
        <f t="shared" si="46"/>
        <v>223</v>
      </c>
      <c r="U301" s="1">
        <f t="shared" si="47"/>
        <v>174</v>
      </c>
      <c r="V301">
        <f t="shared" si="50"/>
        <v>134.73684210526315</v>
      </c>
      <c r="W301">
        <f t="shared" si="51"/>
        <v>134.73684210526315</v>
      </c>
      <c r="X301">
        <f t="shared" si="52"/>
        <v>28.160919540229884</v>
      </c>
      <c r="Y301">
        <f t="shared" si="48"/>
        <v>28.160919540229884</v>
      </c>
      <c r="Z301">
        <f t="shared" si="53"/>
        <v>1</v>
      </c>
      <c r="AA301">
        <f t="shared" si="54"/>
        <v>1</v>
      </c>
      <c r="AB301">
        <f t="shared" si="55"/>
        <v>1</v>
      </c>
      <c r="AC301">
        <f t="shared" si="49"/>
        <v>1</v>
      </c>
    </row>
    <row r="302" spans="1:29" x14ac:dyDescent="0.2">
      <c r="A302" s="1" t="s">
        <v>306</v>
      </c>
      <c r="B302" s="1">
        <v>90</v>
      </c>
      <c r="C302" s="1">
        <v>10</v>
      </c>
      <c r="D302" s="1">
        <v>1.5</v>
      </c>
      <c r="E302" s="1">
        <v>0.5</v>
      </c>
      <c r="F302" s="1">
        <v>0.25</v>
      </c>
      <c r="G302" s="3">
        <v>92</v>
      </c>
      <c r="H302" s="1">
        <v>0.17599999999999999</v>
      </c>
      <c r="I302" s="1">
        <v>107</v>
      </c>
      <c r="J302" s="1">
        <v>3600.08</v>
      </c>
      <c r="K302" s="1">
        <v>3600</v>
      </c>
      <c r="L302" s="1">
        <v>305</v>
      </c>
      <c r="M302" s="1">
        <v>3600.5430000000001</v>
      </c>
      <c r="N302" s="1">
        <v>3600</v>
      </c>
      <c r="O302" s="1">
        <v>107</v>
      </c>
      <c r="P302" s="1">
        <v>0</v>
      </c>
      <c r="Q302" s="1">
        <v>323</v>
      </c>
      <c r="R302" s="1">
        <v>1823.13</v>
      </c>
      <c r="S302" s="1">
        <v>1800</v>
      </c>
      <c r="T302" s="1">
        <f t="shared" si="46"/>
        <v>323</v>
      </c>
      <c r="U302" s="1">
        <f t="shared" si="47"/>
        <v>305</v>
      </c>
      <c r="V302">
        <f t="shared" si="50"/>
        <v>201.86915887850466</v>
      </c>
      <c r="W302">
        <f t="shared" si="51"/>
        <v>201.86915887850466</v>
      </c>
      <c r="X302">
        <f t="shared" si="52"/>
        <v>5.9016393442622954</v>
      </c>
      <c r="Y302">
        <f t="shared" si="48"/>
        <v>5.9016393442622954</v>
      </c>
      <c r="Z302">
        <f t="shared" si="53"/>
        <v>1</v>
      </c>
      <c r="AA302">
        <f t="shared" si="54"/>
        <v>1</v>
      </c>
      <c r="AB302">
        <f t="shared" si="55"/>
        <v>1</v>
      </c>
      <c r="AC302">
        <f t="shared" si="49"/>
        <v>1</v>
      </c>
    </row>
    <row r="303" spans="1:29" x14ac:dyDescent="0.2">
      <c r="A303" s="1" t="s">
        <v>307</v>
      </c>
      <c r="B303" s="1">
        <v>90</v>
      </c>
      <c r="C303" s="1">
        <v>10</v>
      </c>
      <c r="D303" s="1">
        <v>1.5</v>
      </c>
      <c r="E303" s="1">
        <v>0.5</v>
      </c>
      <c r="F303" s="1">
        <v>0.5</v>
      </c>
      <c r="G303" s="3">
        <v>84</v>
      </c>
      <c r="H303" s="1">
        <v>0.16300000000000001</v>
      </c>
      <c r="I303" s="1">
        <v>114</v>
      </c>
      <c r="J303" s="1">
        <v>3600.0419999999999</v>
      </c>
      <c r="K303" s="1">
        <v>3600</v>
      </c>
      <c r="L303" s="1">
        <v>285</v>
      </c>
      <c r="M303" s="1">
        <v>3600.127</v>
      </c>
      <c r="N303" s="1">
        <v>3600</v>
      </c>
      <c r="O303" s="1">
        <v>114</v>
      </c>
      <c r="P303" s="1">
        <v>0</v>
      </c>
      <c r="Q303" s="1">
        <v>309</v>
      </c>
      <c r="R303" s="1">
        <v>1833.14</v>
      </c>
      <c r="S303" s="1">
        <v>1800</v>
      </c>
      <c r="T303" s="1">
        <f t="shared" si="46"/>
        <v>309</v>
      </c>
      <c r="U303" s="1">
        <f t="shared" si="47"/>
        <v>285</v>
      </c>
      <c r="V303">
        <f t="shared" si="50"/>
        <v>171.05263157894737</v>
      </c>
      <c r="W303">
        <f t="shared" si="51"/>
        <v>171.05263157894737</v>
      </c>
      <c r="X303">
        <f t="shared" si="52"/>
        <v>8.4210526315789469</v>
      </c>
      <c r="Y303">
        <f t="shared" si="48"/>
        <v>8.4210526315789469</v>
      </c>
      <c r="Z303">
        <f t="shared" si="53"/>
        <v>1</v>
      </c>
      <c r="AA303">
        <f t="shared" si="54"/>
        <v>1</v>
      </c>
      <c r="AB303">
        <f t="shared" si="55"/>
        <v>1</v>
      </c>
      <c r="AC303">
        <f t="shared" si="49"/>
        <v>1</v>
      </c>
    </row>
    <row r="304" spans="1:29" x14ac:dyDescent="0.2">
      <c r="A304" s="1" t="s">
        <v>308</v>
      </c>
      <c r="B304" s="1">
        <v>90</v>
      </c>
      <c r="C304" s="1">
        <v>10</v>
      </c>
      <c r="D304" s="1">
        <v>1.5</v>
      </c>
      <c r="E304" s="1">
        <v>0.5</v>
      </c>
      <c r="F304" s="1">
        <v>0.75</v>
      </c>
      <c r="G304" s="3">
        <v>68</v>
      </c>
      <c r="H304" s="1">
        <v>0.19600000000000001</v>
      </c>
      <c r="I304" s="1">
        <v>119</v>
      </c>
      <c r="J304" s="1">
        <v>3600.047</v>
      </c>
      <c r="K304" s="1">
        <v>3600</v>
      </c>
      <c r="L304" s="1">
        <v>265</v>
      </c>
      <c r="M304" s="1">
        <v>3600.1179999999999</v>
      </c>
      <c r="N304" s="1">
        <v>3600</v>
      </c>
      <c r="O304" s="1">
        <v>119</v>
      </c>
      <c r="P304" s="1">
        <v>0</v>
      </c>
      <c r="Q304" s="1">
        <v>292</v>
      </c>
      <c r="R304" s="1">
        <v>1822.08</v>
      </c>
      <c r="S304" s="1">
        <v>1800</v>
      </c>
      <c r="T304" s="1">
        <f t="shared" si="46"/>
        <v>292</v>
      </c>
      <c r="U304" s="1">
        <f t="shared" si="47"/>
        <v>265</v>
      </c>
      <c r="V304">
        <f t="shared" si="50"/>
        <v>145.37815126050418</v>
      </c>
      <c r="W304">
        <f t="shared" si="51"/>
        <v>145.37815126050418</v>
      </c>
      <c r="X304">
        <f t="shared" si="52"/>
        <v>10.188679245283019</v>
      </c>
      <c r="Y304">
        <f t="shared" si="48"/>
        <v>10.188679245283019</v>
      </c>
      <c r="Z304">
        <f t="shared" si="53"/>
        <v>1</v>
      </c>
      <c r="AA304">
        <f t="shared" si="54"/>
        <v>1</v>
      </c>
      <c r="AB304">
        <f t="shared" si="55"/>
        <v>1</v>
      </c>
      <c r="AC304">
        <f t="shared" si="49"/>
        <v>1</v>
      </c>
    </row>
    <row r="305" spans="1:29" x14ac:dyDescent="0.2">
      <c r="A305" s="1" t="s">
        <v>309</v>
      </c>
      <c r="B305" s="1">
        <v>90</v>
      </c>
      <c r="C305" s="1">
        <v>10</v>
      </c>
      <c r="D305" s="1">
        <v>1.5</v>
      </c>
      <c r="E305" s="1">
        <v>0.75</v>
      </c>
      <c r="F305" s="1">
        <v>0.25</v>
      </c>
      <c r="G305" s="3">
        <v>93</v>
      </c>
      <c r="H305" s="1">
        <v>0.46400000000000002</v>
      </c>
      <c r="I305" s="1">
        <v>125</v>
      </c>
      <c r="J305" s="1">
        <v>3600.0419999999999</v>
      </c>
      <c r="K305" s="1">
        <v>3600</v>
      </c>
      <c r="L305" s="1">
        <v>399</v>
      </c>
      <c r="M305" s="1">
        <v>3600.3209999999999</v>
      </c>
      <c r="N305" s="1">
        <v>3600</v>
      </c>
      <c r="O305" s="1">
        <v>125</v>
      </c>
      <c r="P305" s="1">
        <v>0</v>
      </c>
      <c r="Q305" s="1">
        <v>416</v>
      </c>
      <c r="R305" s="1">
        <v>1865.4</v>
      </c>
      <c r="S305" s="1">
        <v>1800</v>
      </c>
      <c r="T305" s="1">
        <f t="shared" si="46"/>
        <v>416</v>
      </c>
      <c r="U305" s="1">
        <f t="shared" si="47"/>
        <v>399</v>
      </c>
      <c r="V305">
        <f t="shared" si="50"/>
        <v>232.79999999999998</v>
      </c>
      <c r="W305">
        <f t="shared" si="51"/>
        <v>232.79999999999998</v>
      </c>
      <c r="X305">
        <f t="shared" si="52"/>
        <v>4.2606516290726812</v>
      </c>
      <c r="Y305">
        <f t="shared" si="48"/>
        <v>4.2606516290726812</v>
      </c>
      <c r="Z305">
        <f t="shared" si="53"/>
        <v>1</v>
      </c>
      <c r="AA305">
        <f t="shared" si="54"/>
        <v>1</v>
      </c>
      <c r="AB305">
        <f t="shared" si="55"/>
        <v>1</v>
      </c>
      <c r="AC305">
        <f t="shared" si="49"/>
        <v>1</v>
      </c>
    </row>
    <row r="306" spans="1:29" x14ac:dyDescent="0.2">
      <c r="A306" s="1" t="s">
        <v>310</v>
      </c>
      <c r="B306" s="1">
        <v>90</v>
      </c>
      <c r="C306" s="1">
        <v>10</v>
      </c>
      <c r="D306" s="1">
        <v>1.5</v>
      </c>
      <c r="E306" s="1">
        <v>0.75</v>
      </c>
      <c r="F306" s="1">
        <v>0.5</v>
      </c>
      <c r="G306" s="3">
        <v>88</v>
      </c>
      <c r="H306" s="1">
        <v>0.45700000000000002</v>
      </c>
      <c r="I306" s="1">
        <v>129</v>
      </c>
      <c r="J306" s="1">
        <v>3600.078</v>
      </c>
      <c r="K306" s="1">
        <v>3600</v>
      </c>
      <c r="L306" s="1">
        <v>416</v>
      </c>
      <c r="M306" s="1">
        <v>3602.0729999999999</v>
      </c>
      <c r="N306" s="1">
        <v>3600</v>
      </c>
      <c r="O306" s="1">
        <v>129</v>
      </c>
      <c r="P306" s="1">
        <v>0</v>
      </c>
      <c r="Q306" s="1">
        <v>434</v>
      </c>
      <c r="R306" s="1">
        <v>1883.58</v>
      </c>
      <c r="S306" s="1">
        <v>1800</v>
      </c>
      <c r="T306" s="1">
        <f t="shared" si="46"/>
        <v>434</v>
      </c>
      <c r="U306" s="1">
        <f t="shared" si="47"/>
        <v>416</v>
      </c>
      <c r="V306">
        <f t="shared" si="50"/>
        <v>236.4341085271318</v>
      </c>
      <c r="W306">
        <f t="shared" si="51"/>
        <v>236.4341085271318</v>
      </c>
      <c r="X306">
        <f t="shared" si="52"/>
        <v>4.3269230769230766</v>
      </c>
      <c r="Y306">
        <f t="shared" si="48"/>
        <v>4.3269230769230766</v>
      </c>
      <c r="Z306">
        <f t="shared" si="53"/>
        <v>1</v>
      </c>
      <c r="AA306">
        <f t="shared" si="54"/>
        <v>1</v>
      </c>
      <c r="AB306">
        <f t="shared" si="55"/>
        <v>1</v>
      </c>
      <c r="AC306">
        <f t="shared" si="49"/>
        <v>1</v>
      </c>
    </row>
    <row r="307" spans="1:29" x14ac:dyDescent="0.2">
      <c r="A307" s="1" t="s">
        <v>311</v>
      </c>
      <c r="B307" s="1">
        <v>90</v>
      </c>
      <c r="C307" s="1">
        <v>10</v>
      </c>
      <c r="D307" s="1">
        <v>1.5</v>
      </c>
      <c r="E307" s="1">
        <v>0.75</v>
      </c>
      <c r="F307" s="1">
        <v>0.75</v>
      </c>
      <c r="G307" s="3">
        <v>79</v>
      </c>
      <c r="H307" s="1">
        <v>0.46</v>
      </c>
      <c r="I307" s="1">
        <v>136</v>
      </c>
      <c r="J307" s="1">
        <v>3600.0369999999998</v>
      </c>
      <c r="K307" s="1">
        <v>3600</v>
      </c>
      <c r="L307" s="1">
        <v>384</v>
      </c>
      <c r="M307" s="1">
        <v>3600.8890000000001</v>
      </c>
      <c r="N307" s="1">
        <v>3600</v>
      </c>
      <c r="O307" s="1">
        <v>136</v>
      </c>
      <c r="P307" s="1">
        <v>0</v>
      </c>
      <c r="Q307" s="1">
        <v>406</v>
      </c>
      <c r="R307" s="1">
        <v>1881.95</v>
      </c>
      <c r="S307" s="1">
        <v>1800</v>
      </c>
      <c r="T307" s="1">
        <f t="shared" si="46"/>
        <v>406</v>
      </c>
      <c r="U307" s="1">
        <f t="shared" si="47"/>
        <v>384</v>
      </c>
      <c r="V307">
        <f t="shared" si="50"/>
        <v>198.52941176470588</v>
      </c>
      <c r="W307">
        <f t="shared" si="51"/>
        <v>198.52941176470588</v>
      </c>
      <c r="X307">
        <f t="shared" si="52"/>
        <v>5.7291666666666661</v>
      </c>
      <c r="Y307">
        <f t="shared" si="48"/>
        <v>5.7291666666666661</v>
      </c>
      <c r="Z307">
        <f t="shared" si="53"/>
        <v>1</v>
      </c>
      <c r="AA307">
        <f t="shared" si="54"/>
        <v>1</v>
      </c>
      <c r="AB307">
        <f t="shared" si="55"/>
        <v>1</v>
      </c>
      <c r="AC307">
        <f t="shared" si="49"/>
        <v>1</v>
      </c>
    </row>
    <row r="308" spans="1:29" x14ac:dyDescent="0.2">
      <c r="A308" s="1" t="s">
        <v>312</v>
      </c>
      <c r="B308" s="1">
        <v>90</v>
      </c>
      <c r="C308" s="1">
        <v>10</v>
      </c>
      <c r="D308" s="1">
        <v>1.8</v>
      </c>
      <c r="E308" s="1">
        <v>0.25</v>
      </c>
      <c r="F308" s="1">
        <v>0.25</v>
      </c>
      <c r="G308" s="3">
        <v>90</v>
      </c>
      <c r="H308" s="1">
        <v>6.2E-2</v>
      </c>
      <c r="I308" s="1">
        <v>108</v>
      </c>
      <c r="J308" s="1">
        <v>3600.069</v>
      </c>
      <c r="K308" s="1">
        <v>3600</v>
      </c>
      <c r="L308" s="1">
        <v>197</v>
      </c>
      <c r="M308" s="1">
        <v>3600.078</v>
      </c>
      <c r="N308" s="1">
        <v>3600</v>
      </c>
      <c r="O308" s="1">
        <v>108</v>
      </c>
      <c r="P308" s="1">
        <v>0</v>
      </c>
      <c r="Q308" s="1">
        <v>232</v>
      </c>
      <c r="R308" s="1">
        <v>0.99</v>
      </c>
      <c r="S308" s="1">
        <v>1800</v>
      </c>
      <c r="T308" s="1">
        <f t="shared" si="46"/>
        <v>232</v>
      </c>
      <c r="U308" s="1">
        <f t="shared" si="47"/>
        <v>197</v>
      </c>
      <c r="V308">
        <f t="shared" si="50"/>
        <v>114.81481481481481</v>
      </c>
      <c r="W308">
        <f t="shared" si="51"/>
        <v>114.81481481481481</v>
      </c>
      <c r="X308">
        <f t="shared" si="52"/>
        <v>17.766497461928935</v>
      </c>
      <c r="Y308">
        <f t="shared" si="48"/>
        <v>17.766497461928935</v>
      </c>
      <c r="Z308">
        <f t="shared" si="53"/>
        <v>1</v>
      </c>
      <c r="AA308">
        <f t="shared" si="54"/>
        <v>1</v>
      </c>
      <c r="AB308">
        <f t="shared" si="55"/>
        <v>1</v>
      </c>
      <c r="AC308">
        <f t="shared" si="49"/>
        <v>1</v>
      </c>
    </row>
    <row r="309" spans="1:29" x14ac:dyDescent="0.2">
      <c r="A309" s="1" t="s">
        <v>313</v>
      </c>
      <c r="B309" s="1">
        <v>90</v>
      </c>
      <c r="C309" s="1">
        <v>10</v>
      </c>
      <c r="D309" s="1">
        <v>1.8</v>
      </c>
      <c r="E309" s="1">
        <v>0.25</v>
      </c>
      <c r="F309" s="1">
        <v>0.5</v>
      </c>
      <c r="G309" s="3">
        <v>85</v>
      </c>
      <c r="H309" s="1">
        <v>6.2E-2</v>
      </c>
      <c r="I309" s="1">
        <v>106</v>
      </c>
      <c r="J309" s="1">
        <v>3600.085</v>
      </c>
      <c r="K309" s="1">
        <v>3600</v>
      </c>
      <c r="L309" s="1">
        <v>189</v>
      </c>
      <c r="M309" s="1">
        <v>3600.087</v>
      </c>
      <c r="N309" s="1">
        <v>3600</v>
      </c>
      <c r="O309" s="1">
        <v>106</v>
      </c>
      <c r="P309" s="1">
        <v>0</v>
      </c>
      <c r="Q309" s="1">
        <v>218</v>
      </c>
      <c r="R309" s="1">
        <v>0.1</v>
      </c>
      <c r="S309" s="1">
        <v>1800</v>
      </c>
      <c r="T309" s="1">
        <f t="shared" si="46"/>
        <v>218</v>
      </c>
      <c r="U309" s="1">
        <f t="shared" si="47"/>
        <v>189</v>
      </c>
      <c r="V309">
        <f t="shared" si="50"/>
        <v>105.66037735849056</v>
      </c>
      <c r="W309">
        <f t="shared" si="51"/>
        <v>105.66037735849056</v>
      </c>
      <c r="X309">
        <f t="shared" si="52"/>
        <v>15.343915343915343</v>
      </c>
      <c r="Y309">
        <f t="shared" si="48"/>
        <v>15.343915343915343</v>
      </c>
      <c r="Z309">
        <f t="shared" si="53"/>
        <v>1</v>
      </c>
      <c r="AA309">
        <f t="shared" si="54"/>
        <v>1</v>
      </c>
      <c r="AB309">
        <f t="shared" si="55"/>
        <v>1</v>
      </c>
      <c r="AC309">
        <f t="shared" si="49"/>
        <v>1</v>
      </c>
    </row>
    <row r="310" spans="1:29" x14ac:dyDescent="0.2">
      <c r="A310" s="1" t="s">
        <v>314</v>
      </c>
      <c r="B310" s="1">
        <v>90</v>
      </c>
      <c r="C310" s="1">
        <v>10</v>
      </c>
      <c r="D310" s="1">
        <v>1.8</v>
      </c>
      <c r="E310" s="1">
        <v>0.25</v>
      </c>
      <c r="F310" s="1">
        <v>0.75</v>
      </c>
      <c r="G310" s="3">
        <v>83</v>
      </c>
      <c r="H310" s="1">
        <v>6.3E-2</v>
      </c>
      <c r="I310" s="1">
        <v>103</v>
      </c>
      <c r="J310" s="1">
        <v>3600.0619999999999</v>
      </c>
      <c r="K310" s="1">
        <v>3600</v>
      </c>
      <c r="L310" s="1">
        <v>173</v>
      </c>
      <c r="M310" s="1">
        <v>3600.13</v>
      </c>
      <c r="N310" s="1">
        <v>3600</v>
      </c>
      <c r="O310" s="1">
        <v>100</v>
      </c>
      <c r="P310" s="1">
        <v>0</v>
      </c>
      <c r="Q310" s="1">
        <v>217</v>
      </c>
      <c r="R310" s="1">
        <v>1.1299999999999999</v>
      </c>
      <c r="S310" s="1">
        <v>1800</v>
      </c>
      <c r="T310" s="1">
        <f t="shared" si="46"/>
        <v>217</v>
      </c>
      <c r="U310" s="1">
        <f t="shared" si="47"/>
        <v>173</v>
      </c>
      <c r="V310">
        <f t="shared" si="50"/>
        <v>117</v>
      </c>
      <c r="W310">
        <f t="shared" si="51"/>
        <v>110.67961165048543</v>
      </c>
      <c r="X310">
        <f t="shared" si="52"/>
        <v>25.433526011560691</v>
      </c>
      <c r="Y310">
        <f t="shared" si="48"/>
        <v>25.433526011560691</v>
      </c>
      <c r="Z310">
        <f t="shared" si="53"/>
        <v>1</v>
      </c>
      <c r="AA310">
        <f t="shared" si="54"/>
        <v>1</v>
      </c>
      <c r="AB310">
        <f t="shared" si="55"/>
        <v>1</v>
      </c>
      <c r="AC310">
        <f t="shared" si="49"/>
        <v>1</v>
      </c>
    </row>
    <row r="311" spans="1:29" x14ac:dyDescent="0.2">
      <c r="A311" s="1" t="s">
        <v>315</v>
      </c>
      <c r="B311" s="1">
        <v>90</v>
      </c>
      <c r="C311" s="1">
        <v>10</v>
      </c>
      <c r="D311" s="1">
        <v>1.8</v>
      </c>
      <c r="E311" s="1">
        <v>0.5</v>
      </c>
      <c r="F311" s="1">
        <v>0.25</v>
      </c>
      <c r="G311" s="3">
        <v>90</v>
      </c>
      <c r="H311" s="1">
        <v>0.19800000000000001</v>
      </c>
      <c r="I311" s="1">
        <v>123</v>
      </c>
      <c r="J311" s="1">
        <v>3600.04</v>
      </c>
      <c r="K311" s="1">
        <v>3600</v>
      </c>
      <c r="L311" s="1">
        <v>289</v>
      </c>
      <c r="M311" s="1">
        <v>3603.567</v>
      </c>
      <c r="N311" s="1">
        <v>3600</v>
      </c>
      <c r="O311" s="1">
        <v>123</v>
      </c>
      <c r="P311" s="1">
        <v>0</v>
      </c>
      <c r="Q311" s="1">
        <v>331</v>
      </c>
      <c r="R311" s="1">
        <v>123.43</v>
      </c>
      <c r="S311" s="1">
        <v>1800</v>
      </c>
      <c r="T311" s="1">
        <f t="shared" si="46"/>
        <v>331</v>
      </c>
      <c r="U311" s="1">
        <f t="shared" si="47"/>
        <v>289</v>
      </c>
      <c r="V311">
        <f t="shared" si="50"/>
        <v>169.10569105691059</v>
      </c>
      <c r="W311">
        <f t="shared" si="51"/>
        <v>169.10569105691059</v>
      </c>
      <c r="X311">
        <f t="shared" si="52"/>
        <v>14.53287197231834</v>
      </c>
      <c r="Y311">
        <f t="shared" si="48"/>
        <v>14.53287197231834</v>
      </c>
      <c r="Z311">
        <f t="shared" si="53"/>
        <v>1</v>
      </c>
      <c r="AA311">
        <f t="shared" si="54"/>
        <v>1</v>
      </c>
      <c r="AB311">
        <f t="shared" si="55"/>
        <v>1</v>
      </c>
      <c r="AC311">
        <f t="shared" si="49"/>
        <v>1</v>
      </c>
    </row>
    <row r="312" spans="1:29" x14ac:dyDescent="0.2">
      <c r="A312" s="1" t="s">
        <v>316</v>
      </c>
      <c r="B312" s="1">
        <v>90</v>
      </c>
      <c r="C312" s="1">
        <v>10</v>
      </c>
      <c r="D312" s="1">
        <v>1.8</v>
      </c>
      <c r="E312" s="1">
        <v>0.5</v>
      </c>
      <c r="F312" s="1">
        <v>0.5</v>
      </c>
      <c r="G312" s="3">
        <v>84</v>
      </c>
      <c r="H312" s="1">
        <v>0.17</v>
      </c>
      <c r="I312" s="1">
        <v>121</v>
      </c>
      <c r="J312" s="1">
        <v>3600.0419999999999</v>
      </c>
      <c r="K312" s="1">
        <v>3600</v>
      </c>
      <c r="L312" s="1">
        <v>300</v>
      </c>
      <c r="M312" s="1">
        <v>3603.462</v>
      </c>
      <c r="N312" s="1">
        <v>3600</v>
      </c>
      <c r="O312" s="1">
        <v>121</v>
      </c>
      <c r="P312" s="1">
        <v>0</v>
      </c>
      <c r="Q312" s="1">
        <v>364</v>
      </c>
      <c r="R312" s="1">
        <v>111.09</v>
      </c>
      <c r="S312" s="1">
        <v>1800</v>
      </c>
      <c r="T312" s="1">
        <f t="shared" si="46"/>
        <v>364</v>
      </c>
      <c r="U312" s="1">
        <f t="shared" si="47"/>
        <v>300</v>
      </c>
      <c r="V312">
        <f t="shared" si="50"/>
        <v>200.82644628099175</v>
      </c>
      <c r="W312">
        <f t="shared" si="51"/>
        <v>200.82644628099175</v>
      </c>
      <c r="X312">
        <f t="shared" si="52"/>
        <v>21.333333333333336</v>
      </c>
      <c r="Y312">
        <f t="shared" si="48"/>
        <v>21.333333333333336</v>
      </c>
      <c r="Z312">
        <f t="shared" si="53"/>
        <v>1</v>
      </c>
      <c r="AA312">
        <f t="shared" si="54"/>
        <v>1</v>
      </c>
      <c r="AB312">
        <f t="shared" si="55"/>
        <v>1</v>
      </c>
      <c r="AC312">
        <f t="shared" si="49"/>
        <v>1</v>
      </c>
    </row>
    <row r="313" spans="1:29" x14ac:dyDescent="0.2">
      <c r="A313" s="1" t="s">
        <v>317</v>
      </c>
      <c r="B313" s="1">
        <v>90</v>
      </c>
      <c r="C313" s="1">
        <v>10</v>
      </c>
      <c r="D313" s="1">
        <v>1.8</v>
      </c>
      <c r="E313" s="1">
        <v>0.5</v>
      </c>
      <c r="F313" s="1">
        <v>0.75</v>
      </c>
      <c r="G313" s="3">
        <v>87</v>
      </c>
      <c r="H313" s="1">
        <v>0.184</v>
      </c>
      <c r="I313" s="1">
        <v>139</v>
      </c>
      <c r="J313" s="1">
        <v>3600.04</v>
      </c>
      <c r="K313" s="1">
        <v>3600</v>
      </c>
      <c r="L313" s="1">
        <v>263</v>
      </c>
      <c r="M313" s="1">
        <v>3600.2449999999999</v>
      </c>
      <c r="N313" s="1">
        <v>3600</v>
      </c>
      <c r="O313" s="1">
        <v>139</v>
      </c>
      <c r="P313" s="1">
        <v>0</v>
      </c>
      <c r="Q313" s="1">
        <v>344</v>
      </c>
      <c r="R313" s="1">
        <v>102.45</v>
      </c>
      <c r="S313" s="1">
        <v>1800</v>
      </c>
      <c r="T313" s="1">
        <f t="shared" si="46"/>
        <v>344</v>
      </c>
      <c r="U313" s="1">
        <f t="shared" si="47"/>
        <v>263</v>
      </c>
      <c r="V313">
        <f t="shared" si="50"/>
        <v>147.4820143884892</v>
      </c>
      <c r="W313">
        <f t="shared" si="51"/>
        <v>147.4820143884892</v>
      </c>
      <c r="X313">
        <f t="shared" si="52"/>
        <v>30.798479087452474</v>
      </c>
      <c r="Y313">
        <f t="shared" si="48"/>
        <v>30.798479087452474</v>
      </c>
      <c r="Z313">
        <f t="shared" si="53"/>
        <v>1</v>
      </c>
      <c r="AA313">
        <f t="shared" si="54"/>
        <v>1</v>
      </c>
      <c r="AB313">
        <f t="shared" si="55"/>
        <v>1</v>
      </c>
      <c r="AC313">
        <f t="shared" si="49"/>
        <v>1</v>
      </c>
    </row>
    <row r="314" spans="1:29" x14ac:dyDescent="0.2">
      <c r="A314" s="1" t="s">
        <v>318</v>
      </c>
      <c r="B314" s="1">
        <v>90</v>
      </c>
      <c r="C314" s="1">
        <v>10</v>
      </c>
      <c r="D314" s="1">
        <v>1.8</v>
      </c>
      <c r="E314" s="1">
        <v>0.75</v>
      </c>
      <c r="F314" s="1">
        <v>0.25</v>
      </c>
      <c r="G314" s="3">
        <v>84</v>
      </c>
      <c r="H314" s="1">
        <v>0.44800000000000001</v>
      </c>
      <c r="I314" s="1">
        <v>114</v>
      </c>
      <c r="J314" s="1">
        <v>3600.047</v>
      </c>
      <c r="K314" s="1">
        <v>3600</v>
      </c>
      <c r="L314" s="1">
        <v>450</v>
      </c>
      <c r="M314" s="1">
        <v>3602.0859999999998</v>
      </c>
      <c r="N314" s="1">
        <v>3600</v>
      </c>
      <c r="O314" s="1">
        <v>114</v>
      </c>
      <c r="P314" s="1">
        <v>0</v>
      </c>
      <c r="Q314" s="1">
        <v>470</v>
      </c>
      <c r="R314" s="1">
        <v>1846.27</v>
      </c>
      <c r="S314" s="1">
        <v>1800</v>
      </c>
      <c r="T314" s="1">
        <f t="shared" si="46"/>
        <v>470</v>
      </c>
      <c r="U314" s="1">
        <f t="shared" si="47"/>
        <v>450</v>
      </c>
      <c r="V314">
        <f t="shared" si="50"/>
        <v>312.28070175438597</v>
      </c>
      <c r="W314">
        <f t="shared" si="51"/>
        <v>312.28070175438597</v>
      </c>
      <c r="X314">
        <f t="shared" si="52"/>
        <v>4.4444444444444446</v>
      </c>
      <c r="Y314">
        <f t="shared" si="48"/>
        <v>4.4444444444444446</v>
      </c>
      <c r="Z314">
        <f t="shared" si="53"/>
        <v>1</v>
      </c>
      <c r="AA314">
        <f t="shared" si="54"/>
        <v>1</v>
      </c>
      <c r="AB314">
        <f t="shared" si="55"/>
        <v>1</v>
      </c>
      <c r="AC314">
        <f t="shared" si="49"/>
        <v>1</v>
      </c>
    </row>
    <row r="315" spans="1:29" x14ac:dyDescent="0.2">
      <c r="A315" s="1" t="s">
        <v>319</v>
      </c>
      <c r="B315" s="1">
        <v>90</v>
      </c>
      <c r="C315" s="1">
        <v>10</v>
      </c>
      <c r="D315" s="1">
        <v>1.8</v>
      </c>
      <c r="E315" s="1">
        <v>0.75</v>
      </c>
      <c r="F315" s="1">
        <v>0.5</v>
      </c>
      <c r="G315" s="3">
        <v>85</v>
      </c>
      <c r="H315" s="1">
        <v>0.45700000000000002</v>
      </c>
      <c r="I315" s="1">
        <v>122</v>
      </c>
      <c r="J315" s="1">
        <v>3600.0329999999999</v>
      </c>
      <c r="K315" s="1">
        <v>3600</v>
      </c>
      <c r="L315" s="1">
        <v>413</v>
      </c>
      <c r="M315" s="1">
        <v>3602.2049999999999</v>
      </c>
      <c r="N315" s="1">
        <v>3600</v>
      </c>
      <c r="O315" s="1">
        <v>122</v>
      </c>
      <c r="P315" s="1">
        <v>0</v>
      </c>
      <c r="Q315" s="1">
        <v>441</v>
      </c>
      <c r="R315" s="1">
        <v>1849.21</v>
      </c>
      <c r="S315" s="1">
        <v>1800</v>
      </c>
      <c r="T315" s="1">
        <f t="shared" si="46"/>
        <v>441</v>
      </c>
      <c r="U315" s="1">
        <f t="shared" si="47"/>
        <v>413</v>
      </c>
      <c r="V315">
        <f t="shared" si="50"/>
        <v>261.47540983606558</v>
      </c>
      <c r="W315">
        <f t="shared" si="51"/>
        <v>261.47540983606558</v>
      </c>
      <c r="X315">
        <f t="shared" si="52"/>
        <v>6.7796610169491522</v>
      </c>
      <c r="Y315">
        <f t="shared" si="48"/>
        <v>6.7796610169491522</v>
      </c>
      <c r="Z315">
        <f t="shared" si="53"/>
        <v>1</v>
      </c>
      <c r="AA315">
        <f t="shared" si="54"/>
        <v>1</v>
      </c>
      <c r="AB315">
        <f t="shared" si="55"/>
        <v>1</v>
      </c>
      <c r="AC315">
        <f t="shared" si="49"/>
        <v>1</v>
      </c>
    </row>
    <row r="316" spans="1:29" x14ac:dyDescent="0.2">
      <c r="A316" s="1" t="s">
        <v>320</v>
      </c>
      <c r="B316" s="1">
        <v>90</v>
      </c>
      <c r="C316" s="1">
        <v>10</v>
      </c>
      <c r="D316" s="1">
        <v>1.8</v>
      </c>
      <c r="E316" s="1">
        <v>0.75</v>
      </c>
      <c r="F316" s="1">
        <v>0.75</v>
      </c>
      <c r="G316" s="3">
        <v>80</v>
      </c>
      <c r="H316" s="1">
        <v>0.49299999999999999</v>
      </c>
      <c r="I316" s="1">
        <v>154</v>
      </c>
      <c r="J316" s="1">
        <v>3600.0390000000002</v>
      </c>
      <c r="K316" s="1">
        <v>3600</v>
      </c>
      <c r="L316" s="1">
        <v>402</v>
      </c>
      <c r="M316" s="1">
        <v>3600.5349999999999</v>
      </c>
      <c r="N316" s="1">
        <v>3600</v>
      </c>
      <c r="O316" s="1">
        <v>154</v>
      </c>
      <c r="P316" s="1">
        <v>0</v>
      </c>
      <c r="Q316" s="1">
        <v>440</v>
      </c>
      <c r="R316" s="1">
        <v>1859.24</v>
      </c>
      <c r="S316" s="1">
        <v>1800</v>
      </c>
      <c r="T316" s="1">
        <f t="shared" si="46"/>
        <v>440</v>
      </c>
      <c r="U316" s="1">
        <f t="shared" si="47"/>
        <v>402</v>
      </c>
      <c r="V316">
        <f t="shared" si="50"/>
        <v>185.71428571428572</v>
      </c>
      <c r="W316">
        <f t="shared" si="51"/>
        <v>185.71428571428572</v>
      </c>
      <c r="X316">
        <f t="shared" si="52"/>
        <v>9.4527363184079594</v>
      </c>
      <c r="Y316">
        <f t="shared" si="48"/>
        <v>9.4527363184079594</v>
      </c>
      <c r="Z316">
        <f t="shared" si="53"/>
        <v>1</v>
      </c>
      <c r="AA316">
        <f t="shared" si="54"/>
        <v>1</v>
      </c>
      <c r="AB316">
        <f t="shared" si="55"/>
        <v>1</v>
      </c>
      <c r="AC316">
        <f t="shared" si="49"/>
        <v>1</v>
      </c>
    </row>
    <row r="317" spans="1:29" x14ac:dyDescent="0.2">
      <c r="A317" s="1" t="s">
        <v>321</v>
      </c>
      <c r="B317" s="1">
        <v>90</v>
      </c>
      <c r="C317" s="1">
        <v>10</v>
      </c>
      <c r="D317" s="1">
        <v>2.1</v>
      </c>
      <c r="E317" s="1">
        <v>0.25</v>
      </c>
      <c r="F317" s="1">
        <v>0.25</v>
      </c>
      <c r="G317" s="3">
        <v>85</v>
      </c>
      <c r="H317" s="1">
        <v>5.8000000000000003E-2</v>
      </c>
      <c r="I317" s="1">
        <v>98</v>
      </c>
      <c r="J317" s="1">
        <v>3600.0610000000001</v>
      </c>
      <c r="K317" s="1">
        <v>3600</v>
      </c>
      <c r="L317" s="1">
        <v>176</v>
      </c>
      <c r="M317" s="1">
        <v>3600.7820000000002</v>
      </c>
      <c r="N317" s="1">
        <v>3600</v>
      </c>
      <c r="O317" s="1">
        <v>94</v>
      </c>
      <c r="P317" s="1">
        <v>0</v>
      </c>
      <c r="Q317" s="1">
        <v>188</v>
      </c>
      <c r="R317" s="1">
        <v>0.04</v>
      </c>
      <c r="S317" s="1">
        <v>1800</v>
      </c>
      <c r="T317" s="1">
        <f t="shared" si="46"/>
        <v>188</v>
      </c>
      <c r="U317" s="1">
        <f t="shared" si="47"/>
        <v>176</v>
      </c>
      <c r="V317">
        <f t="shared" si="50"/>
        <v>100</v>
      </c>
      <c r="W317">
        <f t="shared" si="51"/>
        <v>91.83673469387756</v>
      </c>
      <c r="X317">
        <f t="shared" si="52"/>
        <v>6.8181818181818175</v>
      </c>
      <c r="Y317">
        <f t="shared" si="48"/>
        <v>6.8181818181818175</v>
      </c>
      <c r="Z317">
        <f t="shared" si="53"/>
        <v>1</v>
      </c>
      <c r="AA317">
        <f t="shared" si="54"/>
        <v>1</v>
      </c>
      <c r="AB317">
        <f t="shared" si="55"/>
        <v>1</v>
      </c>
      <c r="AC317">
        <f t="shared" si="49"/>
        <v>1</v>
      </c>
    </row>
    <row r="318" spans="1:29" x14ac:dyDescent="0.2">
      <c r="A318" s="1" t="s">
        <v>322</v>
      </c>
      <c r="B318" s="1">
        <v>90</v>
      </c>
      <c r="C318" s="1">
        <v>10</v>
      </c>
      <c r="D318" s="1">
        <v>2.1</v>
      </c>
      <c r="E318" s="1">
        <v>0.25</v>
      </c>
      <c r="F318" s="1">
        <v>0.5</v>
      </c>
      <c r="G318" s="3">
        <v>108</v>
      </c>
      <c r="H318" s="1">
        <v>6.0999999999999999E-2</v>
      </c>
      <c r="I318" s="1">
        <v>129</v>
      </c>
      <c r="J318" s="1">
        <v>3600.0740000000001</v>
      </c>
      <c r="K318" s="1">
        <v>3600</v>
      </c>
      <c r="L318" s="1">
        <v>197</v>
      </c>
      <c r="M318" s="1">
        <v>3600.44</v>
      </c>
      <c r="N318" s="1">
        <v>3600</v>
      </c>
      <c r="O318" s="1">
        <v>129</v>
      </c>
      <c r="P318" s="1">
        <v>0</v>
      </c>
      <c r="Q318" s="1">
        <v>227</v>
      </c>
      <c r="R318" s="1">
        <v>0.02</v>
      </c>
      <c r="S318" s="1">
        <v>1800</v>
      </c>
      <c r="T318" s="1">
        <f t="shared" si="46"/>
        <v>227</v>
      </c>
      <c r="U318" s="1">
        <f t="shared" si="47"/>
        <v>197</v>
      </c>
      <c r="V318">
        <f t="shared" si="50"/>
        <v>75.968992248062023</v>
      </c>
      <c r="W318">
        <f t="shared" si="51"/>
        <v>75.968992248062023</v>
      </c>
      <c r="X318">
        <f t="shared" si="52"/>
        <v>15.228426395939088</v>
      </c>
      <c r="Y318">
        <f t="shared" si="48"/>
        <v>15.228426395939088</v>
      </c>
      <c r="Z318">
        <f t="shared" si="53"/>
        <v>1</v>
      </c>
      <c r="AA318">
        <f t="shared" si="54"/>
        <v>1</v>
      </c>
      <c r="AB318">
        <f t="shared" si="55"/>
        <v>1</v>
      </c>
      <c r="AC318">
        <f t="shared" si="49"/>
        <v>1</v>
      </c>
    </row>
    <row r="319" spans="1:29" x14ac:dyDescent="0.2">
      <c r="A319" s="1" t="s">
        <v>323</v>
      </c>
      <c r="B319" s="1">
        <v>90</v>
      </c>
      <c r="C319" s="1">
        <v>10</v>
      </c>
      <c r="D319" s="1">
        <v>2.1</v>
      </c>
      <c r="E319" s="1">
        <v>0.25</v>
      </c>
      <c r="F319" s="1">
        <v>0.75</v>
      </c>
      <c r="G319" s="3">
        <v>94</v>
      </c>
      <c r="H319" s="1">
        <v>6.0999999999999999E-2</v>
      </c>
      <c r="I319" s="1">
        <v>121</v>
      </c>
      <c r="J319" s="1">
        <v>3600.0709999999999</v>
      </c>
      <c r="K319" s="1">
        <v>3600</v>
      </c>
      <c r="L319" s="1">
        <v>205</v>
      </c>
      <c r="M319" s="1">
        <v>3600.05</v>
      </c>
      <c r="N319" s="1">
        <v>3600</v>
      </c>
      <c r="O319" s="1">
        <v>119</v>
      </c>
      <c r="P319" s="1">
        <v>0</v>
      </c>
      <c r="Q319" s="1">
        <v>264</v>
      </c>
      <c r="R319" s="1">
        <v>7.0000000000000007E-2</v>
      </c>
      <c r="S319" s="1">
        <v>1800</v>
      </c>
      <c r="T319" s="1">
        <f t="shared" si="46"/>
        <v>264</v>
      </c>
      <c r="U319" s="1">
        <f t="shared" si="47"/>
        <v>205</v>
      </c>
      <c r="V319">
        <f t="shared" si="50"/>
        <v>121.84873949579831</v>
      </c>
      <c r="W319">
        <f t="shared" si="51"/>
        <v>118.18181818181819</v>
      </c>
      <c r="X319">
        <f t="shared" si="52"/>
        <v>28.780487804878046</v>
      </c>
      <c r="Y319">
        <f t="shared" si="48"/>
        <v>28.780487804878046</v>
      </c>
      <c r="Z319">
        <f t="shared" si="53"/>
        <v>1</v>
      </c>
      <c r="AA319">
        <f t="shared" si="54"/>
        <v>1</v>
      </c>
      <c r="AB319">
        <f t="shared" si="55"/>
        <v>1</v>
      </c>
      <c r="AC319">
        <f t="shared" si="49"/>
        <v>1</v>
      </c>
    </row>
    <row r="320" spans="1:29" x14ac:dyDescent="0.2">
      <c r="A320" s="1" t="s">
        <v>324</v>
      </c>
      <c r="B320" s="1">
        <v>90</v>
      </c>
      <c r="C320" s="1">
        <v>10</v>
      </c>
      <c r="D320" s="1">
        <v>2.1</v>
      </c>
      <c r="E320" s="1">
        <v>0.5</v>
      </c>
      <c r="F320" s="1">
        <v>0.25</v>
      </c>
      <c r="G320" s="3">
        <v>83</v>
      </c>
      <c r="H320" s="1">
        <v>0.17799999999999999</v>
      </c>
      <c r="I320" s="1">
        <v>111</v>
      </c>
      <c r="J320" s="1">
        <v>3600.049</v>
      </c>
      <c r="K320" s="1">
        <v>3600</v>
      </c>
      <c r="L320" s="1">
        <v>276</v>
      </c>
      <c r="M320" s="1">
        <v>3601.422</v>
      </c>
      <c r="N320" s="1">
        <v>3600</v>
      </c>
      <c r="O320" s="1">
        <v>111</v>
      </c>
      <c r="P320" s="1">
        <v>0</v>
      </c>
      <c r="Q320" s="1">
        <v>327</v>
      </c>
      <c r="R320" s="1">
        <v>11.55</v>
      </c>
      <c r="S320" s="1">
        <v>1800</v>
      </c>
      <c r="T320" s="1">
        <f t="shared" si="46"/>
        <v>327</v>
      </c>
      <c r="U320" s="1">
        <f t="shared" si="47"/>
        <v>276</v>
      </c>
      <c r="V320">
        <f t="shared" si="50"/>
        <v>194.59459459459461</v>
      </c>
      <c r="W320">
        <f t="shared" si="51"/>
        <v>194.59459459459461</v>
      </c>
      <c r="X320">
        <f t="shared" si="52"/>
        <v>18.478260869565215</v>
      </c>
      <c r="Y320">
        <f t="shared" si="48"/>
        <v>18.478260869565215</v>
      </c>
      <c r="Z320">
        <f t="shared" si="53"/>
        <v>1</v>
      </c>
      <c r="AA320">
        <f t="shared" si="54"/>
        <v>1</v>
      </c>
      <c r="AB320">
        <f t="shared" si="55"/>
        <v>1</v>
      </c>
      <c r="AC320">
        <f t="shared" si="49"/>
        <v>1</v>
      </c>
    </row>
    <row r="321" spans="1:29" x14ac:dyDescent="0.2">
      <c r="A321" s="1" t="s">
        <v>325</v>
      </c>
      <c r="B321" s="1">
        <v>90</v>
      </c>
      <c r="C321" s="1">
        <v>10</v>
      </c>
      <c r="D321" s="1">
        <v>2.1</v>
      </c>
      <c r="E321" s="1">
        <v>0.5</v>
      </c>
      <c r="F321" s="1">
        <v>0.5</v>
      </c>
      <c r="G321" s="3">
        <v>91</v>
      </c>
      <c r="H321" s="1">
        <v>0.17299999999999999</v>
      </c>
      <c r="I321" s="1">
        <v>129</v>
      </c>
      <c r="J321" s="1">
        <v>3600.0419999999999</v>
      </c>
      <c r="K321" s="1">
        <v>3600</v>
      </c>
      <c r="L321" s="1">
        <v>298</v>
      </c>
      <c r="M321" s="1">
        <v>3600.415</v>
      </c>
      <c r="N321" s="1">
        <v>3600</v>
      </c>
      <c r="O321" s="1">
        <v>129</v>
      </c>
      <c r="P321" s="1">
        <v>0</v>
      </c>
      <c r="Q321" s="1">
        <v>357</v>
      </c>
      <c r="R321" s="1">
        <v>149.58000000000001</v>
      </c>
      <c r="S321" s="1">
        <v>1800</v>
      </c>
      <c r="T321" s="1">
        <f t="shared" si="46"/>
        <v>357</v>
      </c>
      <c r="U321" s="1">
        <f t="shared" si="47"/>
        <v>298</v>
      </c>
      <c r="V321">
        <f t="shared" si="50"/>
        <v>176.74418604651163</v>
      </c>
      <c r="W321">
        <f t="shared" si="51"/>
        <v>176.74418604651163</v>
      </c>
      <c r="X321">
        <f t="shared" si="52"/>
        <v>19.798657718120804</v>
      </c>
      <c r="Y321">
        <f t="shared" si="48"/>
        <v>19.798657718120804</v>
      </c>
      <c r="Z321">
        <f t="shared" si="53"/>
        <v>1</v>
      </c>
      <c r="AA321">
        <f t="shared" si="54"/>
        <v>1</v>
      </c>
      <c r="AB321">
        <f t="shared" si="55"/>
        <v>1</v>
      </c>
      <c r="AC321">
        <f t="shared" si="49"/>
        <v>1</v>
      </c>
    </row>
    <row r="322" spans="1:29" x14ac:dyDescent="0.2">
      <c r="A322" s="1" t="s">
        <v>326</v>
      </c>
      <c r="B322" s="1">
        <v>90</v>
      </c>
      <c r="C322" s="1">
        <v>10</v>
      </c>
      <c r="D322" s="1">
        <v>2.1</v>
      </c>
      <c r="E322" s="1">
        <v>0.5</v>
      </c>
      <c r="F322" s="1">
        <v>0.75</v>
      </c>
      <c r="G322" s="3">
        <v>114</v>
      </c>
      <c r="H322" s="1">
        <v>0.161</v>
      </c>
      <c r="I322" s="1">
        <v>191</v>
      </c>
      <c r="J322" s="1">
        <v>3600.0419999999999</v>
      </c>
      <c r="K322" s="1">
        <v>3600</v>
      </c>
      <c r="L322" s="1">
        <v>286</v>
      </c>
      <c r="M322" s="1">
        <v>3603.38</v>
      </c>
      <c r="N322" s="1">
        <v>3600</v>
      </c>
      <c r="O322" s="1">
        <v>191</v>
      </c>
      <c r="P322" s="1">
        <v>0</v>
      </c>
      <c r="Q322" s="1">
        <v>376</v>
      </c>
      <c r="R322" s="1">
        <v>11.33</v>
      </c>
      <c r="S322" s="1">
        <v>1800</v>
      </c>
      <c r="T322" s="1">
        <f t="shared" si="46"/>
        <v>376</v>
      </c>
      <c r="U322" s="1">
        <f t="shared" si="47"/>
        <v>286</v>
      </c>
      <c r="V322">
        <f t="shared" si="50"/>
        <v>96.858638743455501</v>
      </c>
      <c r="W322">
        <f t="shared" si="51"/>
        <v>96.858638743455501</v>
      </c>
      <c r="X322">
        <f t="shared" si="52"/>
        <v>31.46853146853147</v>
      </c>
      <c r="Y322">
        <f t="shared" si="48"/>
        <v>31.46853146853147</v>
      </c>
      <c r="Z322">
        <f t="shared" si="53"/>
        <v>1</v>
      </c>
      <c r="AA322">
        <f t="shared" si="54"/>
        <v>1</v>
      </c>
      <c r="AB322">
        <f t="shared" si="55"/>
        <v>1</v>
      </c>
      <c r="AC322">
        <f t="shared" si="49"/>
        <v>1</v>
      </c>
    </row>
    <row r="323" spans="1:29" x14ac:dyDescent="0.2">
      <c r="A323" s="1" t="s">
        <v>327</v>
      </c>
      <c r="B323" s="1">
        <v>90</v>
      </c>
      <c r="C323" s="1">
        <v>10</v>
      </c>
      <c r="D323" s="1">
        <v>2.1</v>
      </c>
      <c r="E323" s="1">
        <v>0.75</v>
      </c>
      <c r="F323" s="1">
        <v>0.25</v>
      </c>
      <c r="G323" s="3">
        <v>100</v>
      </c>
      <c r="H323" s="1">
        <v>0.433</v>
      </c>
      <c r="I323" s="1">
        <v>133</v>
      </c>
      <c r="J323" s="1">
        <v>3600.0340000000001</v>
      </c>
      <c r="K323" s="1">
        <v>3600</v>
      </c>
      <c r="L323" s="1">
        <v>410</v>
      </c>
      <c r="M323" s="1">
        <v>3604.4569999999999</v>
      </c>
      <c r="N323" s="1">
        <v>3600</v>
      </c>
      <c r="O323" s="1">
        <v>133</v>
      </c>
      <c r="P323" s="1">
        <v>0</v>
      </c>
      <c r="Q323" s="1">
        <v>480</v>
      </c>
      <c r="R323" s="1">
        <v>1022.55</v>
      </c>
      <c r="S323" s="1">
        <v>1800</v>
      </c>
      <c r="T323" s="1">
        <f t="shared" ref="T323:T386" si="56">MAX(G323,I323,L323,O323,Q323)</f>
        <v>480</v>
      </c>
      <c r="U323" s="1">
        <f t="shared" ref="U323:U386" si="57">MAX(I323,L323)</f>
        <v>410</v>
      </c>
      <c r="V323">
        <f t="shared" si="50"/>
        <v>260.90225563909775</v>
      </c>
      <c r="W323">
        <f t="shared" si="51"/>
        <v>260.90225563909775</v>
      </c>
      <c r="X323">
        <f t="shared" si="52"/>
        <v>17.073170731707318</v>
      </c>
      <c r="Y323">
        <f t="shared" ref="Y323:Y386" si="58">(Q323-U323)/U323*100</f>
        <v>17.073170731707318</v>
      </c>
      <c r="Z323">
        <f t="shared" si="53"/>
        <v>1</v>
      </c>
      <c r="AA323">
        <f t="shared" si="54"/>
        <v>1</v>
      </c>
      <c r="AB323">
        <f t="shared" si="55"/>
        <v>1</v>
      </c>
      <c r="AC323">
        <f t="shared" ref="AC323:AC386" si="59">IF(Q323&gt;=U323,1,0)</f>
        <v>1</v>
      </c>
    </row>
    <row r="324" spans="1:29" x14ac:dyDescent="0.2">
      <c r="A324" s="1" t="s">
        <v>328</v>
      </c>
      <c r="B324" s="1">
        <v>90</v>
      </c>
      <c r="C324" s="1">
        <v>10</v>
      </c>
      <c r="D324" s="1">
        <v>2.1</v>
      </c>
      <c r="E324" s="1">
        <v>0.75</v>
      </c>
      <c r="F324" s="1">
        <v>0.5</v>
      </c>
      <c r="G324" s="3">
        <v>84</v>
      </c>
      <c r="H324" s="1">
        <v>0.41599999999999998</v>
      </c>
      <c r="I324" s="1">
        <v>127</v>
      </c>
      <c r="J324" s="1">
        <v>3600.0360000000001</v>
      </c>
      <c r="K324" s="1">
        <v>3600</v>
      </c>
      <c r="L324" s="1">
        <v>394</v>
      </c>
      <c r="M324" s="1">
        <v>3600.4140000000002</v>
      </c>
      <c r="N324" s="1">
        <v>3600</v>
      </c>
      <c r="O324" s="1">
        <v>127</v>
      </c>
      <c r="P324" s="1">
        <v>0</v>
      </c>
      <c r="Q324" s="1">
        <v>477</v>
      </c>
      <c r="R324" s="1">
        <v>350.89</v>
      </c>
      <c r="S324" s="1">
        <v>1800</v>
      </c>
      <c r="T324" s="1">
        <f t="shared" si="56"/>
        <v>477</v>
      </c>
      <c r="U324" s="1">
        <f t="shared" si="57"/>
        <v>394</v>
      </c>
      <c r="V324">
        <f t="shared" si="50"/>
        <v>275.59055118110234</v>
      </c>
      <c r="W324">
        <f t="shared" si="51"/>
        <v>275.59055118110234</v>
      </c>
      <c r="X324">
        <f t="shared" si="52"/>
        <v>21.065989847715734</v>
      </c>
      <c r="Y324">
        <f t="shared" si="58"/>
        <v>21.065989847715734</v>
      </c>
      <c r="Z324">
        <f t="shared" si="53"/>
        <v>1</v>
      </c>
      <c r="AA324">
        <f t="shared" si="54"/>
        <v>1</v>
      </c>
      <c r="AB324">
        <f t="shared" si="55"/>
        <v>1</v>
      </c>
      <c r="AC324">
        <f t="shared" si="59"/>
        <v>1</v>
      </c>
    </row>
    <row r="325" spans="1:29" x14ac:dyDescent="0.2">
      <c r="A325" s="1" t="s">
        <v>329</v>
      </c>
      <c r="B325" s="1">
        <v>90</v>
      </c>
      <c r="C325" s="1">
        <v>10</v>
      </c>
      <c r="D325" s="1">
        <v>2.1</v>
      </c>
      <c r="E325" s="1">
        <v>0.75</v>
      </c>
      <c r="F325" s="1">
        <v>0.75</v>
      </c>
      <c r="G325" s="3">
        <v>96</v>
      </c>
      <c r="H325" s="1">
        <v>0.432</v>
      </c>
      <c r="I325" s="1">
        <v>173</v>
      </c>
      <c r="J325" s="1">
        <v>3600.0419999999999</v>
      </c>
      <c r="K325" s="1">
        <v>3600</v>
      </c>
      <c r="L325" s="1">
        <v>403</v>
      </c>
      <c r="M325" s="1">
        <v>3600.413</v>
      </c>
      <c r="N325" s="1">
        <v>3600</v>
      </c>
      <c r="O325" s="1">
        <v>173</v>
      </c>
      <c r="P325" s="1">
        <v>0</v>
      </c>
      <c r="Q325" s="1">
        <v>521</v>
      </c>
      <c r="R325" s="1">
        <v>498.58</v>
      </c>
      <c r="S325" s="1">
        <v>1800</v>
      </c>
      <c r="T325" s="1">
        <f t="shared" si="56"/>
        <v>521</v>
      </c>
      <c r="U325" s="1">
        <f t="shared" si="57"/>
        <v>403</v>
      </c>
      <c r="V325">
        <f t="shared" si="50"/>
        <v>201.15606936416185</v>
      </c>
      <c r="W325">
        <f t="shared" si="51"/>
        <v>201.15606936416185</v>
      </c>
      <c r="X325">
        <f t="shared" si="52"/>
        <v>29.280397022332505</v>
      </c>
      <c r="Y325">
        <f t="shared" si="58"/>
        <v>29.280397022332505</v>
      </c>
      <c r="Z325">
        <f t="shared" si="53"/>
        <v>1</v>
      </c>
      <c r="AA325">
        <f t="shared" si="54"/>
        <v>1</v>
      </c>
      <c r="AB325">
        <f t="shared" si="55"/>
        <v>1</v>
      </c>
      <c r="AC325">
        <f t="shared" si="59"/>
        <v>1</v>
      </c>
    </row>
    <row r="326" spans="1:29" x14ac:dyDescent="0.2">
      <c r="A326" s="1" t="s">
        <v>330</v>
      </c>
      <c r="B326" s="1">
        <v>120</v>
      </c>
      <c r="C326" s="1">
        <v>4</v>
      </c>
      <c r="D326" s="1">
        <v>1.5</v>
      </c>
      <c r="E326" s="1">
        <v>0.25</v>
      </c>
      <c r="F326" s="1">
        <v>0.25</v>
      </c>
      <c r="G326" s="3">
        <v>99</v>
      </c>
      <c r="H326" s="1">
        <v>3.6999999999999998E-2</v>
      </c>
      <c r="I326" s="1">
        <v>106</v>
      </c>
      <c r="J326" s="1">
        <v>3600.174</v>
      </c>
      <c r="K326" s="1">
        <v>3600</v>
      </c>
      <c r="L326" s="1">
        <v>191</v>
      </c>
      <c r="M326" s="1">
        <v>3600.3620000000001</v>
      </c>
      <c r="N326" s="1">
        <v>3600</v>
      </c>
      <c r="O326" s="1">
        <v>106</v>
      </c>
      <c r="P326" s="1">
        <v>0</v>
      </c>
      <c r="Q326" s="1">
        <v>221</v>
      </c>
      <c r="R326" s="1">
        <v>54.99</v>
      </c>
      <c r="S326" s="1">
        <v>1800</v>
      </c>
      <c r="T326" s="1">
        <f t="shared" si="56"/>
        <v>221</v>
      </c>
      <c r="U326" s="1">
        <f t="shared" si="57"/>
        <v>191</v>
      </c>
      <c r="V326">
        <f t="shared" si="50"/>
        <v>108.49056603773586</v>
      </c>
      <c r="W326">
        <f t="shared" si="51"/>
        <v>108.49056603773586</v>
      </c>
      <c r="X326">
        <f t="shared" si="52"/>
        <v>15.706806282722512</v>
      </c>
      <c r="Y326">
        <f t="shared" si="58"/>
        <v>15.706806282722512</v>
      </c>
      <c r="Z326">
        <f t="shared" si="53"/>
        <v>1</v>
      </c>
      <c r="AA326">
        <f t="shared" si="54"/>
        <v>1</v>
      </c>
      <c r="AB326">
        <f t="shared" si="55"/>
        <v>1</v>
      </c>
      <c r="AC326">
        <f t="shared" si="59"/>
        <v>1</v>
      </c>
    </row>
    <row r="327" spans="1:29" x14ac:dyDescent="0.2">
      <c r="A327" s="1" t="s">
        <v>331</v>
      </c>
      <c r="B327" s="1">
        <v>120</v>
      </c>
      <c r="C327" s="1">
        <v>4</v>
      </c>
      <c r="D327" s="1">
        <v>1.5</v>
      </c>
      <c r="E327" s="1">
        <v>0.25</v>
      </c>
      <c r="F327" s="1">
        <v>0.5</v>
      </c>
      <c r="G327" s="3">
        <v>94</v>
      </c>
      <c r="H327" s="1">
        <v>3.7999999999999999E-2</v>
      </c>
      <c r="I327" s="1">
        <v>107</v>
      </c>
      <c r="J327" s="1">
        <v>3600.078</v>
      </c>
      <c r="K327" s="1">
        <v>3600</v>
      </c>
      <c r="L327" s="1">
        <v>230</v>
      </c>
      <c r="M327" s="1">
        <v>3600.1019999999999</v>
      </c>
      <c r="N327" s="1">
        <v>3600</v>
      </c>
      <c r="O327" s="1">
        <v>107</v>
      </c>
      <c r="P327" s="1">
        <v>0</v>
      </c>
      <c r="Q327" s="1">
        <v>273</v>
      </c>
      <c r="R327" s="1">
        <v>26.16</v>
      </c>
      <c r="S327" s="1">
        <v>1800</v>
      </c>
      <c r="T327" s="1">
        <f t="shared" si="56"/>
        <v>273</v>
      </c>
      <c r="U327" s="1">
        <f t="shared" si="57"/>
        <v>230</v>
      </c>
      <c r="V327">
        <f t="shared" si="50"/>
        <v>155.14018691588785</v>
      </c>
      <c r="W327">
        <f t="shared" si="51"/>
        <v>155.14018691588785</v>
      </c>
      <c r="X327">
        <f t="shared" si="52"/>
        <v>18.695652173913043</v>
      </c>
      <c r="Y327">
        <f t="shared" si="58"/>
        <v>18.695652173913043</v>
      </c>
      <c r="Z327">
        <f t="shared" si="53"/>
        <v>1</v>
      </c>
      <c r="AA327">
        <f t="shared" si="54"/>
        <v>1</v>
      </c>
      <c r="AB327">
        <f t="shared" si="55"/>
        <v>1</v>
      </c>
      <c r="AC327">
        <f t="shared" si="59"/>
        <v>1</v>
      </c>
    </row>
    <row r="328" spans="1:29" x14ac:dyDescent="0.2">
      <c r="A328" s="1" t="s">
        <v>332</v>
      </c>
      <c r="B328" s="1">
        <v>120</v>
      </c>
      <c r="C328" s="1">
        <v>4</v>
      </c>
      <c r="D328" s="1">
        <v>1.5</v>
      </c>
      <c r="E328" s="1">
        <v>0.25</v>
      </c>
      <c r="F328" s="1">
        <v>0.75</v>
      </c>
      <c r="G328" s="3">
        <v>89</v>
      </c>
      <c r="H328" s="1">
        <v>0.04</v>
      </c>
      <c r="I328" s="1">
        <v>108</v>
      </c>
      <c r="J328" s="1">
        <v>3600.05</v>
      </c>
      <c r="K328" s="1">
        <v>3600</v>
      </c>
      <c r="L328" s="1">
        <v>195</v>
      </c>
      <c r="M328" s="1">
        <v>3600.134</v>
      </c>
      <c r="N328" s="1">
        <v>3600</v>
      </c>
      <c r="O328" s="1">
        <v>103</v>
      </c>
      <c r="P328" s="1">
        <v>0</v>
      </c>
      <c r="Q328" s="1">
        <v>231</v>
      </c>
      <c r="R328" s="1">
        <v>60.91</v>
      </c>
      <c r="S328" s="1">
        <v>1800</v>
      </c>
      <c r="T328" s="1">
        <f t="shared" si="56"/>
        <v>231</v>
      </c>
      <c r="U328" s="1">
        <f t="shared" si="57"/>
        <v>195</v>
      </c>
      <c r="V328">
        <f t="shared" si="50"/>
        <v>124.27184466019416</v>
      </c>
      <c r="W328">
        <f t="shared" si="51"/>
        <v>113.88888888888889</v>
      </c>
      <c r="X328">
        <f t="shared" si="52"/>
        <v>18.461538461538463</v>
      </c>
      <c r="Y328">
        <f t="shared" si="58"/>
        <v>18.461538461538463</v>
      </c>
      <c r="Z328">
        <f t="shared" si="53"/>
        <v>1</v>
      </c>
      <c r="AA328">
        <f t="shared" si="54"/>
        <v>1</v>
      </c>
      <c r="AB328">
        <f t="shared" si="55"/>
        <v>1</v>
      </c>
      <c r="AC328">
        <f t="shared" si="59"/>
        <v>1</v>
      </c>
    </row>
    <row r="329" spans="1:29" x14ac:dyDescent="0.2">
      <c r="A329" s="1" t="s">
        <v>333</v>
      </c>
      <c r="B329" s="1">
        <v>120</v>
      </c>
      <c r="C329" s="1">
        <v>4</v>
      </c>
      <c r="D329" s="1">
        <v>1.5</v>
      </c>
      <c r="E329" s="1">
        <v>0.5</v>
      </c>
      <c r="F329" s="1">
        <v>0.25</v>
      </c>
      <c r="G329" s="3">
        <v>88</v>
      </c>
      <c r="H329" s="1">
        <v>9.7000000000000003E-2</v>
      </c>
      <c r="I329" s="1">
        <v>108</v>
      </c>
      <c r="J329" s="1">
        <v>3600.047</v>
      </c>
      <c r="K329" s="1">
        <v>3600</v>
      </c>
      <c r="L329" s="1">
        <v>340</v>
      </c>
      <c r="M329" s="1">
        <v>3600.1260000000002</v>
      </c>
      <c r="N329" s="1">
        <v>3600</v>
      </c>
      <c r="O329" s="1">
        <v>108</v>
      </c>
      <c r="P329" s="1">
        <v>0</v>
      </c>
      <c r="Q329" s="1">
        <v>352</v>
      </c>
      <c r="R329" s="1">
        <v>1892.69</v>
      </c>
      <c r="S329" s="1">
        <v>1800</v>
      </c>
      <c r="T329" s="1">
        <f t="shared" si="56"/>
        <v>352</v>
      </c>
      <c r="U329" s="1">
        <f t="shared" si="57"/>
        <v>340</v>
      </c>
      <c r="V329">
        <f t="shared" si="50"/>
        <v>225.9259259259259</v>
      </c>
      <c r="W329">
        <f t="shared" si="51"/>
        <v>225.9259259259259</v>
      </c>
      <c r="X329">
        <f t="shared" si="52"/>
        <v>3.5294117647058822</v>
      </c>
      <c r="Y329">
        <f t="shared" si="58"/>
        <v>3.5294117647058822</v>
      </c>
      <c r="Z329">
        <f t="shared" si="53"/>
        <v>1</v>
      </c>
      <c r="AA329">
        <f t="shared" si="54"/>
        <v>1</v>
      </c>
      <c r="AB329">
        <f t="shared" si="55"/>
        <v>1</v>
      </c>
      <c r="AC329">
        <f t="shared" si="59"/>
        <v>1</v>
      </c>
    </row>
    <row r="330" spans="1:29" x14ac:dyDescent="0.2">
      <c r="A330" s="1" t="s">
        <v>334</v>
      </c>
      <c r="B330" s="1">
        <v>120</v>
      </c>
      <c r="C330" s="1">
        <v>4</v>
      </c>
      <c r="D330" s="1">
        <v>1.5</v>
      </c>
      <c r="E330" s="1">
        <v>0.5</v>
      </c>
      <c r="F330" s="1">
        <v>0.5</v>
      </c>
      <c r="G330" s="3">
        <v>77</v>
      </c>
      <c r="H330" s="1">
        <v>9.2999999999999999E-2</v>
      </c>
      <c r="I330" s="1">
        <v>101</v>
      </c>
      <c r="J330" s="1">
        <v>3600.0830000000001</v>
      </c>
      <c r="K330" s="1">
        <v>3600</v>
      </c>
      <c r="L330" s="1">
        <v>348</v>
      </c>
      <c r="M330" s="1">
        <v>3600.252</v>
      </c>
      <c r="N330" s="1">
        <v>3600</v>
      </c>
      <c r="O330" s="1">
        <v>101</v>
      </c>
      <c r="P330" s="1">
        <v>0</v>
      </c>
      <c r="Q330" s="1">
        <v>356</v>
      </c>
      <c r="R330" s="1">
        <v>1906.24</v>
      </c>
      <c r="S330" s="1">
        <v>1800</v>
      </c>
      <c r="T330" s="1">
        <f t="shared" si="56"/>
        <v>356</v>
      </c>
      <c r="U330" s="1">
        <f t="shared" si="57"/>
        <v>348</v>
      </c>
      <c r="V330">
        <f t="shared" si="50"/>
        <v>252.47524752475249</v>
      </c>
      <c r="W330">
        <f t="shared" si="51"/>
        <v>252.47524752475249</v>
      </c>
      <c r="X330">
        <f t="shared" si="52"/>
        <v>2.2988505747126435</v>
      </c>
      <c r="Y330">
        <f t="shared" si="58"/>
        <v>2.2988505747126435</v>
      </c>
      <c r="Z330">
        <f t="shared" si="53"/>
        <v>1</v>
      </c>
      <c r="AA330">
        <f t="shared" si="54"/>
        <v>1</v>
      </c>
      <c r="AB330">
        <f t="shared" si="55"/>
        <v>1</v>
      </c>
      <c r="AC330">
        <f t="shared" si="59"/>
        <v>1</v>
      </c>
    </row>
    <row r="331" spans="1:29" x14ac:dyDescent="0.2">
      <c r="A331" s="1" t="s">
        <v>335</v>
      </c>
      <c r="B331" s="1">
        <v>120</v>
      </c>
      <c r="C331" s="1">
        <v>4</v>
      </c>
      <c r="D331" s="1">
        <v>1.5</v>
      </c>
      <c r="E331" s="1">
        <v>0.5</v>
      </c>
      <c r="F331" s="1">
        <v>0.75</v>
      </c>
      <c r="G331" s="3">
        <v>100</v>
      </c>
      <c r="H331" s="1">
        <v>9.2999999999999999E-2</v>
      </c>
      <c r="I331" s="1">
        <v>163</v>
      </c>
      <c r="J331" s="1">
        <v>3600.0430000000001</v>
      </c>
      <c r="K331" s="1">
        <v>3600</v>
      </c>
      <c r="L331" s="1">
        <v>362</v>
      </c>
      <c r="M331" s="1">
        <v>3600.0340000000001</v>
      </c>
      <c r="N331" s="1">
        <v>3600</v>
      </c>
      <c r="O331" s="1">
        <v>163</v>
      </c>
      <c r="P331" s="1">
        <v>0</v>
      </c>
      <c r="Q331" s="1">
        <v>387</v>
      </c>
      <c r="R331" s="1">
        <v>1919.52</v>
      </c>
      <c r="S331" s="1">
        <v>1800</v>
      </c>
      <c r="T331" s="1">
        <f t="shared" si="56"/>
        <v>387</v>
      </c>
      <c r="U331" s="1">
        <f t="shared" si="57"/>
        <v>362</v>
      </c>
      <c r="V331">
        <f t="shared" si="50"/>
        <v>137.42331288343559</v>
      </c>
      <c r="W331">
        <f t="shared" si="51"/>
        <v>137.42331288343559</v>
      </c>
      <c r="X331">
        <f t="shared" si="52"/>
        <v>6.9060773480662991</v>
      </c>
      <c r="Y331">
        <f t="shared" si="58"/>
        <v>6.9060773480662991</v>
      </c>
      <c r="Z331">
        <f t="shared" si="53"/>
        <v>1</v>
      </c>
      <c r="AA331">
        <f t="shared" si="54"/>
        <v>1</v>
      </c>
      <c r="AB331">
        <f t="shared" si="55"/>
        <v>1</v>
      </c>
      <c r="AC331">
        <f t="shared" si="59"/>
        <v>1</v>
      </c>
    </row>
    <row r="332" spans="1:29" x14ac:dyDescent="0.2">
      <c r="A332" s="1" t="s">
        <v>336</v>
      </c>
      <c r="B332" s="1">
        <v>120</v>
      </c>
      <c r="C332" s="1">
        <v>4</v>
      </c>
      <c r="D332" s="1">
        <v>1.5</v>
      </c>
      <c r="E332" s="1">
        <v>0.75</v>
      </c>
      <c r="F332" s="1">
        <v>0.25</v>
      </c>
      <c r="G332" s="3">
        <v>93</v>
      </c>
      <c r="H332" s="1">
        <v>0.20399999999999999</v>
      </c>
      <c r="I332" s="1">
        <v>114</v>
      </c>
      <c r="J332" s="1">
        <v>3600.0329999999999</v>
      </c>
      <c r="K332" s="1">
        <v>3600</v>
      </c>
      <c r="L332" s="1">
        <v>496</v>
      </c>
      <c r="M332" s="1">
        <v>3600.998</v>
      </c>
      <c r="N332" s="1">
        <v>3600</v>
      </c>
      <c r="O332" s="1">
        <v>114</v>
      </c>
      <c r="P332" s="1">
        <v>0</v>
      </c>
      <c r="Q332" s="1">
        <v>512</v>
      </c>
      <c r="R332" s="1">
        <v>1922.59</v>
      </c>
      <c r="S332" s="1">
        <v>1800</v>
      </c>
      <c r="T332" s="1">
        <f t="shared" si="56"/>
        <v>512</v>
      </c>
      <c r="U332" s="1">
        <f t="shared" si="57"/>
        <v>496</v>
      </c>
      <c r="V332">
        <f t="shared" si="50"/>
        <v>349.12280701754389</v>
      </c>
      <c r="W332">
        <f t="shared" si="51"/>
        <v>349.12280701754389</v>
      </c>
      <c r="X332">
        <f t="shared" si="52"/>
        <v>3.225806451612903</v>
      </c>
      <c r="Y332">
        <f t="shared" si="58"/>
        <v>3.225806451612903</v>
      </c>
      <c r="Z332">
        <f t="shared" si="53"/>
        <v>1</v>
      </c>
      <c r="AA332">
        <f t="shared" si="54"/>
        <v>1</v>
      </c>
      <c r="AB332">
        <f t="shared" si="55"/>
        <v>1</v>
      </c>
      <c r="AC332">
        <f t="shared" si="59"/>
        <v>1</v>
      </c>
    </row>
    <row r="333" spans="1:29" x14ac:dyDescent="0.2">
      <c r="A333" s="1" t="s">
        <v>337</v>
      </c>
      <c r="B333" s="1">
        <v>120</v>
      </c>
      <c r="C333" s="1">
        <v>4</v>
      </c>
      <c r="D333" s="1">
        <v>1.5</v>
      </c>
      <c r="E333" s="1">
        <v>0.75</v>
      </c>
      <c r="F333" s="1">
        <v>0.5</v>
      </c>
      <c r="G333" s="3">
        <v>107</v>
      </c>
      <c r="H333" s="1">
        <v>0.23100000000000001</v>
      </c>
      <c r="I333" s="1">
        <v>150</v>
      </c>
      <c r="J333" s="1">
        <v>3600.0250000000001</v>
      </c>
      <c r="K333" s="1">
        <v>3600</v>
      </c>
      <c r="L333" s="1">
        <v>564</v>
      </c>
      <c r="M333" s="1">
        <v>3601.0030000000002</v>
      </c>
      <c r="N333" s="1">
        <v>3600</v>
      </c>
      <c r="O333" s="1">
        <v>150</v>
      </c>
      <c r="P333" s="1">
        <v>0</v>
      </c>
      <c r="Q333" s="1">
        <v>582</v>
      </c>
      <c r="R333" s="1">
        <v>1905.67</v>
      </c>
      <c r="S333" s="1">
        <v>1800</v>
      </c>
      <c r="T333" s="1">
        <f t="shared" si="56"/>
        <v>582</v>
      </c>
      <c r="U333" s="1">
        <f t="shared" si="57"/>
        <v>564</v>
      </c>
      <c r="V333">
        <f t="shared" si="50"/>
        <v>288</v>
      </c>
      <c r="W333">
        <f t="shared" si="51"/>
        <v>288</v>
      </c>
      <c r="X333">
        <f t="shared" si="52"/>
        <v>3.1914893617021276</v>
      </c>
      <c r="Y333">
        <f t="shared" si="58"/>
        <v>3.1914893617021276</v>
      </c>
      <c r="Z333">
        <f t="shared" si="53"/>
        <v>1</v>
      </c>
      <c r="AA333">
        <f t="shared" si="54"/>
        <v>1</v>
      </c>
      <c r="AB333">
        <f t="shared" si="55"/>
        <v>1</v>
      </c>
      <c r="AC333">
        <f t="shared" si="59"/>
        <v>1</v>
      </c>
    </row>
    <row r="334" spans="1:29" x14ac:dyDescent="0.2">
      <c r="A334" s="1" t="s">
        <v>338</v>
      </c>
      <c r="B334" s="1">
        <v>120</v>
      </c>
      <c r="C334" s="1">
        <v>4</v>
      </c>
      <c r="D334" s="1">
        <v>1.5</v>
      </c>
      <c r="E334" s="1">
        <v>0.75</v>
      </c>
      <c r="F334" s="1">
        <v>0.75</v>
      </c>
      <c r="G334" s="3">
        <v>85</v>
      </c>
      <c r="H334" s="1">
        <v>0.21199999999999999</v>
      </c>
      <c r="I334" s="1">
        <v>135</v>
      </c>
      <c r="J334" s="1">
        <v>3600.029</v>
      </c>
      <c r="K334" s="1">
        <v>3600</v>
      </c>
      <c r="L334" s="1">
        <v>539</v>
      </c>
      <c r="M334" s="1">
        <v>3600.2759999999998</v>
      </c>
      <c r="N334" s="1">
        <v>3600</v>
      </c>
      <c r="O334" s="1">
        <v>135</v>
      </c>
      <c r="P334" s="1">
        <v>0</v>
      </c>
      <c r="Q334" s="1">
        <v>560</v>
      </c>
      <c r="R334" s="1">
        <v>1898.12</v>
      </c>
      <c r="S334" s="1">
        <v>1800</v>
      </c>
      <c r="T334" s="1">
        <f t="shared" si="56"/>
        <v>560</v>
      </c>
      <c r="U334" s="1">
        <f t="shared" si="57"/>
        <v>539</v>
      </c>
      <c r="V334">
        <f t="shared" si="50"/>
        <v>314.81481481481484</v>
      </c>
      <c r="W334">
        <f t="shared" si="51"/>
        <v>314.81481481481484</v>
      </c>
      <c r="X334">
        <f t="shared" si="52"/>
        <v>3.8961038961038961</v>
      </c>
      <c r="Y334">
        <f t="shared" si="58"/>
        <v>3.8961038961038961</v>
      </c>
      <c r="Z334">
        <f t="shared" si="53"/>
        <v>1</v>
      </c>
      <c r="AA334">
        <f t="shared" si="54"/>
        <v>1</v>
      </c>
      <c r="AB334">
        <f t="shared" si="55"/>
        <v>1</v>
      </c>
      <c r="AC334">
        <f t="shared" si="59"/>
        <v>1</v>
      </c>
    </row>
    <row r="335" spans="1:29" x14ac:dyDescent="0.2">
      <c r="A335" s="1" t="s">
        <v>339</v>
      </c>
      <c r="B335" s="1">
        <v>120</v>
      </c>
      <c r="C335" s="1">
        <v>4</v>
      </c>
      <c r="D335" s="1">
        <v>1.8</v>
      </c>
      <c r="E335" s="1">
        <v>0.25</v>
      </c>
      <c r="F335" s="1">
        <v>0.25</v>
      </c>
      <c r="G335" s="3">
        <v>98</v>
      </c>
      <c r="H335" s="1">
        <v>4.1000000000000002E-2</v>
      </c>
      <c r="I335" s="1">
        <v>114</v>
      </c>
      <c r="J335" s="1">
        <v>3600.029</v>
      </c>
      <c r="K335" s="1">
        <v>3600</v>
      </c>
      <c r="L335" s="1">
        <v>255</v>
      </c>
      <c r="M335" s="1">
        <v>3600.5709999999999</v>
      </c>
      <c r="N335" s="1">
        <v>3600</v>
      </c>
      <c r="O335" s="1">
        <v>106</v>
      </c>
      <c r="P335" s="1">
        <v>0</v>
      </c>
      <c r="Q335" s="1">
        <v>288</v>
      </c>
      <c r="R335" s="1">
        <v>116.25</v>
      </c>
      <c r="S335" s="1">
        <v>1800</v>
      </c>
      <c r="T335" s="1">
        <f t="shared" si="56"/>
        <v>288</v>
      </c>
      <c r="U335" s="1">
        <f t="shared" si="57"/>
        <v>255</v>
      </c>
      <c r="V335">
        <f t="shared" si="50"/>
        <v>171.69811320754718</v>
      </c>
      <c r="W335">
        <f t="shared" si="51"/>
        <v>152.63157894736844</v>
      </c>
      <c r="X335">
        <f t="shared" si="52"/>
        <v>12.941176470588237</v>
      </c>
      <c r="Y335">
        <f t="shared" si="58"/>
        <v>12.941176470588237</v>
      </c>
      <c r="Z335">
        <f t="shared" si="53"/>
        <v>1</v>
      </c>
      <c r="AA335">
        <f t="shared" si="54"/>
        <v>1</v>
      </c>
      <c r="AB335">
        <f t="shared" si="55"/>
        <v>1</v>
      </c>
      <c r="AC335">
        <f t="shared" si="59"/>
        <v>1</v>
      </c>
    </row>
    <row r="336" spans="1:29" x14ac:dyDescent="0.2">
      <c r="A336" s="1" t="s">
        <v>340</v>
      </c>
      <c r="B336" s="1">
        <v>120</v>
      </c>
      <c r="C336" s="1">
        <v>4</v>
      </c>
      <c r="D336" s="1">
        <v>1.8</v>
      </c>
      <c r="E336" s="1">
        <v>0.25</v>
      </c>
      <c r="F336" s="1">
        <v>0.5</v>
      </c>
      <c r="G336" s="3">
        <v>95</v>
      </c>
      <c r="H336" s="1">
        <v>4.1000000000000002E-2</v>
      </c>
      <c r="I336" s="1">
        <v>110</v>
      </c>
      <c r="J336" s="1">
        <v>3600.0390000000002</v>
      </c>
      <c r="K336" s="1">
        <v>3600</v>
      </c>
      <c r="L336" s="1">
        <v>210</v>
      </c>
      <c r="M336" s="1">
        <v>3600.404</v>
      </c>
      <c r="N336" s="1">
        <v>3600</v>
      </c>
      <c r="O336" s="1">
        <v>108</v>
      </c>
      <c r="P336" s="1">
        <v>0</v>
      </c>
      <c r="Q336" s="1">
        <v>244</v>
      </c>
      <c r="R336" s="1">
        <v>53.26</v>
      </c>
      <c r="S336" s="1">
        <v>1800</v>
      </c>
      <c r="T336" s="1">
        <f t="shared" si="56"/>
        <v>244</v>
      </c>
      <c r="U336" s="1">
        <f t="shared" si="57"/>
        <v>210</v>
      </c>
      <c r="V336">
        <f t="shared" si="50"/>
        <v>125.92592592592592</v>
      </c>
      <c r="W336">
        <f t="shared" si="51"/>
        <v>121.81818181818183</v>
      </c>
      <c r="X336">
        <f t="shared" si="52"/>
        <v>16.19047619047619</v>
      </c>
      <c r="Y336">
        <f t="shared" si="58"/>
        <v>16.19047619047619</v>
      </c>
      <c r="Z336">
        <f t="shared" si="53"/>
        <v>1</v>
      </c>
      <c r="AA336">
        <f t="shared" si="54"/>
        <v>1</v>
      </c>
      <c r="AB336">
        <f t="shared" si="55"/>
        <v>1</v>
      </c>
      <c r="AC336">
        <f t="shared" si="59"/>
        <v>1</v>
      </c>
    </row>
    <row r="337" spans="1:29" x14ac:dyDescent="0.2">
      <c r="A337" s="1" t="s">
        <v>341</v>
      </c>
      <c r="B337" s="1">
        <v>120</v>
      </c>
      <c r="C337" s="1">
        <v>4</v>
      </c>
      <c r="D337" s="1">
        <v>1.8</v>
      </c>
      <c r="E337" s="1">
        <v>0.25</v>
      </c>
      <c r="F337" s="1">
        <v>0.75</v>
      </c>
      <c r="G337" s="3">
        <v>86</v>
      </c>
      <c r="H337" s="1">
        <v>3.7999999999999999E-2</v>
      </c>
      <c r="I337" s="1">
        <v>99</v>
      </c>
      <c r="J337" s="1">
        <v>3600.0479999999998</v>
      </c>
      <c r="K337" s="1">
        <v>3600</v>
      </c>
      <c r="L337" s="1">
        <v>188</v>
      </c>
      <c r="M337" s="1">
        <v>3600.192</v>
      </c>
      <c r="N337" s="1">
        <v>3600</v>
      </c>
      <c r="O337" s="1">
        <v>97</v>
      </c>
      <c r="P337" s="1">
        <v>0</v>
      </c>
      <c r="Q337" s="1">
        <v>237</v>
      </c>
      <c r="R337" s="1">
        <v>20.66</v>
      </c>
      <c r="S337" s="1">
        <v>1800</v>
      </c>
      <c r="T337" s="1">
        <f t="shared" si="56"/>
        <v>237</v>
      </c>
      <c r="U337" s="1">
        <f t="shared" si="57"/>
        <v>188</v>
      </c>
      <c r="V337">
        <f t="shared" si="50"/>
        <v>144.32989690721649</v>
      </c>
      <c r="W337">
        <f t="shared" si="51"/>
        <v>139.39393939393941</v>
      </c>
      <c r="X337">
        <f t="shared" si="52"/>
        <v>26.063829787234045</v>
      </c>
      <c r="Y337">
        <f t="shared" si="58"/>
        <v>26.063829787234045</v>
      </c>
      <c r="Z337">
        <f t="shared" si="53"/>
        <v>1</v>
      </c>
      <c r="AA337">
        <f t="shared" si="54"/>
        <v>1</v>
      </c>
      <c r="AB337">
        <f t="shared" si="55"/>
        <v>1</v>
      </c>
      <c r="AC337">
        <f t="shared" si="59"/>
        <v>1</v>
      </c>
    </row>
    <row r="338" spans="1:29" x14ac:dyDescent="0.2">
      <c r="A338" s="1" t="s">
        <v>342</v>
      </c>
      <c r="B338" s="1">
        <v>120</v>
      </c>
      <c r="C338" s="1">
        <v>4</v>
      </c>
      <c r="D338" s="1">
        <v>1.8</v>
      </c>
      <c r="E338" s="1">
        <v>0.5</v>
      </c>
      <c r="F338" s="1">
        <v>0.25</v>
      </c>
      <c r="G338" s="3">
        <v>79</v>
      </c>
      <c r="H338" s="1">
        <v>8.6999999999999994E-2</v>
      </c>
      <c r="I338" s="1">
        <v>95</v>
      </c>
      <c r="J338" s="1">
        <v>3600.0479999999998</v>
      </c>
      <c r="K338" s="1">
        <v>3600</v>
      </c>
      <c r="L338" s="1">
        <v>377</v>
      </c>
      <c r="M338" s="1">
        <v>3600.2109999999998</v>
      </c>
      <c r="N338" s="1">
        <v>3600</v>
      </c>
      <c r="O338" s="1">
        <v>95</v>
      </c>
      <c r="P338" s="1">
        <v>0</v>
      </c>
      <c r="Q338" s="1">
        <v>392</v>
      </c>
      <c r="R338" s="1">
        <v>1851.28</v>
      </c>
      <c r="S338" s="1">
        <v>1800</v>
      </c>
      <c r="T338" s="1">
        <f t="shared" si="56"/>
        <v>392</v>
      </c>
      <c r="U338" s="1">
        <f t="shared" si="57"/>
        <v>377</v>
      </c>
      <c r="V338">
        <f t="shared" si="50"/>
        <v>312.63157894736844</v>
      </c>
      <c r="W338">
        <f t="shared" si="51"/>
        <v>312.63157894736844</v>
      </c>
      <c r="X338">
        <f t="shared" si="52"/>
        <v>3.978779840848806</v>
      </c>
      <c r="Y338">
        <f t="shared" si="58"/>
        <v>3.978779840848806</v>
      </c>
      <c r="Z338">
        <f t="shared" si="53"/>
        <v>1</v>
      </c>
      <c r="AA338">
        <f t="shared" si="54"/>
        <v>1</v>
      </c>
      <c r="AB338">
        <f t="shared" si="55"/>
        <v>1</v>
      </c>
      <c r="AC338">
        <f t="shared" si="59"/>
        <v>1</v>
      </c>
    </row>
    <row r="339" spans="1:29" x14ac:dyDescent="0.2">
      <c r="A339" s="1" t="s">
        <v>343</v>
      </c>
      <c r="B339" s="1">
        <v>120</v>
      </c>
      <c r="C339" s="1">
        <v>4</v>
      </c>
      <c r="D339" s="1">
        <v>1.8</v>
      </c>
      <c r="E339" s="1">
        <v>0.5</v>
      </c>
      <c r="F339" s="1">
        <v>0.5</v>
      </c>
      <c r="G339" s="3">
        <v>93</v>
      </c>
      <c r="H339" s="1">
        <v>8.8999999999999996E-2</v>
      </c>
      <c r="I339" s="1">
        <v>129</v>
      </c>
      <c r="J339" s="1">
        <v>3600.0540000000001</v>
      </c>
      <c r="K339" s="1">
        <v>3600</v>
      </c>
      <c r="L339" s="1">
        <v>408</v>
      </c>
      <c r="M339" s="1">
        <v>3600.424</v>
      </c>
      <c r="N339" s="1">
        <v>3600</v>
      </c>
      <c r="O339" s="1">
        <v>129</v>
      </c>
      <c r="P339" s="1">
        <v>0</v>
      </c>
      <c r="Q339" s="1">
        <v>427</v>
      </c>
      <c r="R339" s="1">
        <v>1879.96</v>
      </c>
      <c r="S339" s="1">
        <v>1800</v>
      </c>
      <c r="T339" s="1">
        <f t="shared" si="56"/>
        <v>427</v>
      </c>
      <c r="U339" s="1">
        <f t="shared" si="57"/>
        <v>408</v>
      </c>
      <c r="V339">
        <f t="shared" si="50"/>
        <v>231.00775193798449</v>
      </c>
      <c r="W339">
        <f t="shared" si="51"/>
        <v>231.00775193798449</v>
      </c>
      <c r="X339">
        <f t="shared" si="52"/>
        <v>4.6568627450980395</v>
      </c>
      <c r="Y339">
        <f t="shared" si="58"/>
        <v>4.6568627450980395</v>
      </c>
      <c r="Z339">
        <f t="shared" si="53"/>
        <v>1</v>
      </c>
      <c r="AA339">
        <f t="shared" si="54"/>
        <v>1</v>
      </c>
      <c r="AB339">
        <f t="shared" si="55"/>
        <v>1</v>
      </c>
      <c r="AC339">
        <f t="shared" si="59"/>
        <v>1</v>
      </c>
    </row>
    <row r="340" spans="1:29" x14ac:dyDescent="0.2">
      <c r="A340" s="1" t="s">
        <v>344</v>
      </c>
      <c r="B340" s="1">
        <v>120</v>
      </c>
      <c r="C340" s="1">
        <v>4</v>
      </c>
      <c r="D340" s="1">
        <v>1.8</v>
      </c>
      <c r="E340" s="1">
        <v>0.5</v>
      </c>
      <c r="F340" s="1">
        <v>0.75</v>
      </c>
      <c r="G340" s="3">
        <v>99</v>
      </c>
      <c r="H340" s="1">
        <v>9.8000000000000004E-2</v>
      </c>
      <c r="I340" s="1">
        <v>144</v>
      </c>
      <c r="J340" s="1">
        <v>3600.0410000000002</v>
      </c>
      <c r="K340" s="1">
        <v>3600</v>
      </c>
      <c r="L340" s="1">
        <v>373</v>
      </c>
      <c r="M340" s="1">
        <v>3600.1260000000002</v>
      </c>
      <c r="N340" s="1">
        <v>3600</v>
      </c>
      <c r="O340" s="1">
        <v>144</v>
      </c>
      <c r="P340" s="1">
        <v>0</v>
      </c>
      <c r="Q340" s="1">
        <v>401</v>
      </c>
      <c r="R340" s="1">
        <v>1855.45</v>
      </c>
      <c r="S340" s="1">
        <v>1800</v>
      </c>
      <c r="T340" s="1">
        <f t="shared" si="56"/>
        <v>401</v>
      </c>
      <c r="U340" s="1">
        <f t="shared" si="57"/>
        <v>373</v>
      </c>
      <c r="V340">
        <f t="shared" si="50"/>
        <v>178.47222222222223</v>
      </c>
      <c r="W340">
        <f t="shared" si="51"/>
        <v>178.47222222222223</v>
      </c>
      <c r="X340">
        <f t="shared" si="52"/>
        <v>7.5067024128686324</v>
      </c>
      <c r="Y340">
        <f t="shared" si="58"/>
        <v>7.5067024128686324</v>
      </c>
      <c r="Z340">
        <f t="shared" si="53"/>
        <v>1</v>
      </c>
      <c r="AA340">
        <f t="shared" si="54"/>
        <v>1</v>
      </c>
      <c r="AB340">
        <f t="shared" si="55"/>
        <v>1</v>
      </c>
      <c r="AC340">
        <f t="shared" si="59"/>
        <v>1</v>
      </c>
    </row>
    <row r="341" spans="1:29" x14ac:dyDescent="0.2">
      <c r="A341" s="1" t="s">
        <v>345</v>
      </c>
      <c r="B341" s="1">
        <v>120</v>
      </c>
      <c r="C341" s="1">
        <v>4</v>
      </c>
      <c r="D341" s="1">
        <v>1.8</v>
      </c>
      <c r="E341" s="1">
        <v>0.75</v>
      </c>
      <c r="F341" s="1">
        <v>0.25</v>
      </c>
      <c r="G341" s="3">
        <v>104</v>
      </c>
      <c r="H341" s="1">
        <v>0.23699999999999999</v>
      </c>
      <c r="I341" s="1">
        <v>141</v>
      </c>
      <c r="J341" s="1">
        <v>3600.0259999999998</v>
      </c>
      <c r="K341" s="1">
        <v>3600</v>
      </c>
      <c r="L341" s="1">
        <v>515</v>
      </c>
      <c r="M341" s="1">
        <v>3601.0079999999998</v>
      </c>
      <c r="N341" s="1">
        <v>3600</v>
      </c>
      <c r="O341" s="1">
        <v>141</v>
      </c>
      <c r="P341" s="1">
        <v>0</v>
      </c>
      <c r="Q341" s="1">
        <v>537</v>
      </c>
      <c r="R341" s="1">
        <v>1852.4</v>
      </c>
      <c r="S341" s="1">
        <v>1800</v>
      </c>
      <c r="T341" s="1">
        <f t="shared" si="56"/>
        <v>537</v>
      </c>
      <c r="U341" s="1">
        <f t="shared" si="57"/>
        <v>515</v>
      </c>
      <c r="V341">
        <f t="shared" si="50"/>
        <v>280.85106382978722</v>
      </c>
      <c r="W341">
        <f t="shared" si="51"/>
        <v>280.85106382978722</v>
      </c>
      <c r="X341">
        <f t="shared" si="52"/>
        <v>4.2718446601941746</v>
      </c>
      <c r="Y341">
        <f t="shared" si="58"/>
        <v>4.2718446601941746</v>
      </c>
      <c r="Z341">
        <f t="shared" si="53"/>
        <v>1</v>
      </c>
      <c r="AA341">
        <f t="shared" si="54"/>
        <v>1</v>
      </c>
      <c r="AB341">
        <f t="shared" si="55"/>
        <v>1</v>
      </c>
      <c r="AC341">
        <f t="shared" si="59"/>
        <v>1</v>
      </c>
    </row>
    <row r="342" spans="1:29" x14ac:dyDescent="0.2">
      <c r="A342" s="1" t="s">
        <v>346</v>
      </c>
      <c r="B342" s="1">
        <v>120</v>
      </c>
      <c r="C342" s="1">
        <v>4</v>
      </c>
      <c r="D342" s="1">
        <v>1.8</v>
      </c>
      <c r="E342" s="1">
        <v>0.75</v>
      </c>
      <c r="F342" s="1">
        <v>0.5</v>
      </c>
      <c r="G342" s="3">
        <v>91</v>
      </c>
      <c r="H342" s="1">
        <v>0.20799999999999999</v>
      </c>
      <c r="I342" s="1">
        <v>136</v>
      </c>
      <c r="J342" s="1">
        <v>3600.0279999999998</v>
      </c>
      <c r="K342" s="1">
        <v>3600</v>
      </c>
      <c r="L342" s="1">
        <v>495</v>
      </c>
      <c r="M342" s="1">
        <v>3600.9720000000002</v>
      </c>
      <c r="N342" s="1">
        <v>3600</v>
      </c>
      <c r="O342" s="1">
        <v>136</v>
      </c>
      <c r="P342" s="1">
        <v>0</v>
      </c>
      <c r="Q342" s="1">
        <v>521</v>
      </c>
      <c r="R342" s="1">
        <v>1863.97</v>
      </c>
      <c r="S342" s="1">
        <v>1800</v>
      </c>
      <c r="T342" s="1">
        <f t="shared" si="56"/>
        <v>521</v>
      </c>
      <c r="U342" s="1">
        <f t="shared" si="57"/>
        <v>495</v>
      </c>
      <c r="V342">
        <f t="shared" si="50"/>
        <v>283.08823529411768</v>
      </c>
      <c r="W342">
        <f t="shared" si="51"/>
        <v>283.08823529411768</v>
      </c>
      <c r="X342">
        <f t="shared" si="52"/>
        <v>5.2525252525252526</v>
      </c>
      <c r="Y342">
        <f t="shared" si="58"/>
        <v>5.2525252525252526</v>
      </c>
      <c r="Z342">
        <f t="shared" si="53"/>
        <v>1</v>
      </c>
      <c r="AA342">
        <f t="shared" si="54"/>
        <v>1</v>
      </c>
      <c r="AB342">
        <f t="shared" si="55"/>
        <v>1</v>
      </c>
      <c r="AC342">
        <f t="shared" si="59"/>
        <v>1</v>
      </c>
    </row>
    <row r="343" spans="1:29" x14ac:dyDescent="0.2">
      <c r="A343" s="1" t="s">
        <v>347</v>
      </c>
      <c r="B343" s="1">
        <v>120</v>
      </c>
      <c r="C343" s="1">
        <v>4</v>
      </c>
      <c r="D343" s="1">
        <v>1.8</v>
      </c>
      <c r="E343" s="1">
        <v>0.75</v>
      </c>
      <c r="F343" s="1">
        <v>0.75</v>
      </c>
      <c r="G343" s="3">
        <v>95</v>
      </c>
      <c r="H343" s="1">
        <v>0.216</v>
      </c>
      <c r="I343" s="1">
        <v>151</v>
      </c>
      <c r="J343" s="1">
        <v>3600.029</v>
      </c>
      <c r="K343" s="1">
        <v>3600</v>
      </c>
      <c r="L343" s="1">
        <v>505</v>
      </c>
      <c r="M343" s="1">
        <v>3600.703</v>
      </c>
      <c r="N343" s="1">
        <v>3600</v>
      </c>
      <c r="O343" s="1">
        <v>151</v>
      </c>
      <c r="P343" s="1">
        <v>0</v>
      </c>
      <c r="Q343" s="1">
        <v>536</v>
      </c>
      <c r="R343" s="1">
        <v>1865.52</v>
      </c>
      <c r="S343" s="1">
        <v>1800</v>
      </c>
      <c r="T343" s="1">
        <f t="shared" si="56"/>
        <v>536</v>
      </c>
      <c r="U343" s="1">
        <f t="shared" si="57"/>
        <v>505</v>
      </c>
      <c r="V343">
        <f t="shared" si="50"/>
        <v>254.96688741721854</v>
      </c>
      <c r="W343">
        <f t="shared" si="51"/>
        <v>254.96688741721854</v>
      </c>
      <c r="X343">
        <f t="shared" si="52"/>
        <v>6.1386138613861387</v>
      </c>
      <c r="Y343">
        <f t="shared" si="58"/>
        <v>6.1386138613861387</v>
      </c>
      <c r="Z343">
        <f t="shared" si="53"/>
        <v>1</v>
      </c>
      <c r="AA343">
        <f t="shared" si="54"/>
        <v>1</v>
      </c>
      <c r="AB343">
        <f t="shared" si="55"/>
        <v>1</v>
      </c>
      <c r="AC343">
        <f t="shared" si="59"/>
        <v>1</v>
      </c>
    </row>
    <row r="344" spans="1:29" x14ac:dyDescent="0.2">
      <c r="A344" s="1" t="s">
        <v>348</v>
      </c>
      <c r="B344" s="1">
        <v>120</v>
      </c>
      <c r="C344" s="1">
        <v>4</v>
      </c>
      <c r="D344" s="1">
        <v>2.1</v>
      </c>
      <c r="E344" s="1">
        <v>0.25</v>
      </c>
      <c r="F344" s="1">
        <v>0.25</v>
      </c>
      <c r="G344" s="3">
        <v>103</v>
      </c>
      <c r="H344" s="1">
        <v>3.5999999999999997E-2</v>
      </c>
      <c r="I344" s="1">
        <v>113</v>
      </c>
      <c r="J344" s="1">
        <v>3600.029</v>
      </c>
      <c r="K344" s="1">
        <v>3600</v>
      </c>
      <c r="L344" s="1">
        <v>222</v>
      </c>
      <c r="M344" s="1">
        <v>3600.03</v>
      </c>
      <c r="N344" s="1">
        <v>3600</v>
      </c>
      <c r="O344" s="1">
        <v>109</v>
      </c>
      <c r="P344" s="1">
        <v>0</v>
      </c>
      <c r="Q344" s="1">
        <v>253</v>
      </c>
      <c r="R344" s="1">
        <v>0.25</v>
      </c>
      <c r="S344" s="1">
        <v>1800</v>
      </c>
      <c r="T344" s="1">
        <f t="shared" si="56"/>
        <v>253</v>
      </c>
      <c r="U344" s="1">
        <f t="shared" si="57"/>
        <v>222</v>
      </c>
      <c r="V344">
        <f t="shared" si="50"/>
        <v>132.11009174311928</v>
      </c>
      <c r="W344">
        <f t="shared" si="51"/>
        <v>123.8938053097345</v>
      </c>
      <c r="X344">
        <f t="shared" si="52"/>
        <v>13.963963963963963</v>
      </c>
      <c r="Y344">
        <f t="shared" si="58"/>
        <v>13.963963963963963</v>
      </c>
      <c r="Z344">
        <f t="shared" si="53"/>
        <v>1</v>
      </c>
      <c r="AA344">
        <f t="shared" si="54"/>
        <v>1</v>
      </c>
      <c r="AB344">
        <f t="shared" si="55"/>
        <v>1</v>
      </c>
      <c r="AC344">
        <f t="shared" si="59"/>
        <v>1</v>
      </c>
    </row>
    <row r="345" spans="1:29" x14ac:dyDescent="0.2">
      <c r="A345" s="1" t="s">
        <v>349</v>
      </c>
      <c r="B345" s="1">
        <v>120</v>
      </c>
      <c r="C345" s="1">
        <v>4</v>
      </c>
      <c r="D345" s="1">
        <v>2.1</v>
      </c>
      <c r="E345" s="1">
        <v>0.25</v>
      </c>
      <c r="F345" s="1">
        <v>0.5</v>
      </c>
      <c r="G345" s="3">
        <v>115</v>
      </c>
      <c r="H345" s="1">
        <v>0.04</v>
      </c>
      <c r="I345" s="1">
        <v>125</v>
      </c>
      <c r="J345" s="1">
        <v>3600.0439999999999</v>
      </c>
      <c r="K345" s="1">
        <v>3600</v>
      </c>
      <c r="L345" s="1">
        <v>215</v>
      </c>
      <c r="M345" s="1">
        <v>3600.5659999999998</v>
      </c>
      <c r="N345" s="1">
        <v>3600</v>
      </c>
      <c r="O345" s="1">
        <v>125</v>
      </c>
      <c r="P345" s="1">
        <v>0</v>
      </c>
      <c r="Q345" s="1">
        <v>250</v>
      </c>
      <c r="R345" s="1">
        <v>0.36</v>
      </c>
      <c r="S345" s="1">
        <v>1800</v>
      </c>
      <c r="T345" s="1">
        <f t="shared" si="56"/>
        <v>250</v>
      </c>
      <c r="U345" s="1">
        <f t="shared" si="57"/>
        <v>215</v>
      </c>
      <c r="V345">
        <f t="shared" ref="V345:V408" si="60">(Q345-O345)/O345*100</f>
        <v>100</v>
      </c>
      <c r="W345">
        <f t="shared" ref="W345:W408" si="61">(Q345-I345)/I345*100</f>
        <v>100</v>
      </c>
      <c r="X345">
        <f t="shared" ref="X345:X408" si="62">(Q345-L345)/L345*100</f>
        <v>16.279069767441861</v>
      </c>
      <c r="Y345">
        <f t="shared" si="58"/>
        <v>16.279069767441861</v>
      </c>
      <c r="Z345">
        <f t="shared" ref="Z345:Z408" si="63">IF(Q345&gt;=O345,1,0)</f>
        <v>1</v>
      </c>
      <c r="AA345">
        <f t="shared" ref="AA345:AA408" si="64">IF(Q345&gt;=I345,1,0)</f>
        <v>1</v>
      </c>
      <c r="AB345">
        <f t="shared" ref="AB345:AB408" si="65">IF(Q345&gt;=L345,1,0)</f>
        <v>1</v>
      </c>
      <c r="AC345">
        <f t="shared" si="59"/>
        <v>1</v>
      </c>
    </row>
    <row r="346" spans="1:29" x14ac:dyDescent="0.2">
      <c r="A346" s="1" t="s">
        <v>350</v>
      </c>
      <c r="B346" s="1">
        <v>120</v>
      </c>
      <c r="C346" s="1">
        <v>4</v>
      </c>
      <c r="D346" s="1">
        <v>2.1</v>
      </c>
      <c r="E346" s="1">
        <v>0.25</v>
      </c>
      <c r="F346" s="1">
        <v>0.75</v>
      </c>
      <c r="G346" s="3">
        <v>95</v>
      </c>
      <c r="H346" s="1">
        <v>3.6999999999999998E-2</v>
      </c>
      <c r="I346" s="1">
        <v>109</v>
      </c>
      <c r="J346" s="1">
        <v>3600.0390000000002</v>
      </c>
      <c r="K346" s="1">
        <v>3600</v>
      </c>
      <c r="L346" s="1">
        <v>194</v>
      </c>
      <c r="M346" s="1">
        <v>3600.1210000000001</v>
      </c>
      <c r="N346" s="1">
        <v>3600</v>
      </c>
      <c r="O346" s="1">
        <v>109</v>
      </c>
      <c r="P346" s="1">
        <v>0</v>
      </c>
      <c r="Q346" s="1">
        <v>246</v>
      </c>
      <c r="R346" s="1">
        <v>6.22</v>
      </c>
      <c r="S346" s="1">
        <v>1800</v>
      </c>
      <c r="T346" s="1">
        <f t="shared" si="56"/>
        <v>246</v>
      </c>
      <c r="U346" s="1">
        <f t="shared" si="57"/>
        <v>194</v>
      </c>
      <c r="V346">
        <f t="shared" si="60"/>
        <v>125.68807339449542</v>
      </c>
      <c r="W346">
        <f t="shared" si="61"/>
        <v>125.68807339449542</v>
      </c>
      <c r="X346">
        <f t="shared" si="62"/>
        <v>26.804123711340207</v>
      </c>
      <c r="Y346">
        <f t="shared" si="58"/>
        <v>26.804123711340207</v>
      </c>
      <c r="Z346">
        <f t="shared" si="63"/>
        <v>1</v>
      </c>
      <c r="AA346">
        <f t="shared" si="64"/>
        <v>1</v>
      </c>
      <c r="AB346">
        <f t="shared" si="65"/>
        <v>1</v>
      </c>
      <c r="AC346">
        <f t="shared" si="59"/>
        <v>1</v>
      </c>
    </row>
    <row r="347" spans="1:29" x14ac:dyDescent="0.2">
      <c r="A347" s="1" t="s">
        <v>351</v>
      </c>
      <c r="B347" s="1">
        <v>120</v>
      </c>
      <c r="C347" s="1">
        <v>4</v>
      </c>
      <c r="D347" s="1">
        <v>2.1</v>
      </c>
      <c r="E347" s="1">
        <v>0.5</v>
      </c>
      <c r="F347" s="1">
        <v>0.25</v>
      </c>
      <c r="G347" s="3">
        <v>102</v>
      </c>
      <c r="H347" s="1">
        <v>9.5000000000000001E-2</v>
      </c>
      <c r="I347" s="1">
        <v>118</v>
      </c>
      <c r="J347" s="1">
        <v>3600.0410000000002</v>
      </c>
      <c r="K347" s="1">
        <v>3600</v>
      </c>
      <c r="L347" s="1">
        <v>359</v>
      </c>
      <c r="M347" s="1">
        <v>3600.694</v>
      </c>
      <c r="N347" s="1">
        <v>3600</v>
      </c>
      <c r="O347" s="1">
        <v>118</v>
      </c>
      <c r="P347" s="1">
        <v>0</v>
      </c>
      <c r="Q347" s="1">
        <v>396</v>
      </c>
      <c r="R347" s="1">
        <v>1807.5</v>
      </c>
      <c r="S347" s="1">
        <v>1800</v>
      </c>
      <c r="T347" s="1">
        <f t="shared" si="56"/>
        <v>396</v>
      </c>
      <c r="U347" s="1">
        <f t="shared" si="57"/>
        <v>359</v>
      </c>
      <c r="V347">
        <f t="shared" si="60"/>
        <v>235.59322033898303</v>
      </c>
      <c r="W347">
        <f t="shared" si="61"/>
        <v>235.59322033898303</v>
      </c>
      <c r="X347">
        <f t="shared" si="62"/>
        <v>10.30640668523677</v>
      </c>
      <c r="Y347">
        <f t="shared" si="58"/>
        <v>10.30640668523677</v>
      </c>
      <c r="Z347">
        <f t="shared" si="63"/>
        <v>1</v>
      </c>
      <c r="AA347">
        <f t="shared" si="64"/>
        <v>1</v>
      </c>
      <c r="AB347">
        <f t="shared" si="65"/>
        <v>1</v>
      </c>
      <c r="AC347">
        <f t="shared" si="59"/>
        <v>1</v>
      </c>
    </row>
    <row r="348" spans="1:29" x14ac:dyDescent="0.2">
      <c r="A348" s="1" t="s">
        <v>352</v>
      </c>
      <c r="B348" s="1">
        <v>120</v>
      </c>
      <c r="C348" s="1">
        <v>4</v>
      </c>
      <c r="D348" s="1">
        <v>2.1</v>
      </c>
      <c r="E348" s="1">
        <v>0.5</v>
      </c>
      <c r="F348" s="1">
        <v>0.5</v>
      </c>
      <c r="G348" s="3">
        <v>101</v>
      </c>
      <c r="H348" s="1">
        <v>8.6999999999999994E-2</v>
      </c>
      <c r="I348" s="1">
        <v>140</v>
      </c>
      <c r="J348" s="1">
        <v>3600.047</v>
      </c>
      <c r="K348" s="1">
        <v>3600</v>
      </c>
      <c r="L348" s="1">
        <v>421</v>
      </c>
      <c r="M348" s="1">
        <v>3600.7</v>
      </c>
      <c r="N348" s="1">
        <v>3600</v>
      </c>
      <c r="O348" s="1">
        <v>140</v>
      </c>
      <c r="P348" s="1">
        <v>0</v>
      </c>
      <c r="Q348" s="1">
        <v>456</v>
      </c>
      <c r="R348" s="1">
        <v>1800.72</v>
      </c>
      <c r="S348" s="1">
        <v>1800</v>
      </c>
      <c r="T348" s="1">
        <f t="shared" si="56"/>
        <v>456</v>
      </c>
      <c r="U348" s="1">
        <f t="shared" si="57"/>
        <v>421</v>
      </c>
      <c r="V348">
        <f t="shared" si="60"/>
        <v>225.71428571428572</v>
      </c>
      <c r="W348">
        <f t="shared" si="61"/>
        <v>225.71428571428572</v>
      </c>
      <c r="X348">
        <f t="shared" si="62"/>
        <v>8.31353919239905</v>
      </c>
      <c r="Y348">
        <f t="shared" si="58"/>
        <v>8.31353919239905</v>
      </c>
      <c r="Z348">
        <f t="shared" si="63"/>
        <v>1</v>
      </c>
      <c r="AA348">
        <f t="shared" si="64"/>
        <v>1</v>
      </c>
      <c r="AB348">
        <f t="shared" si="65"/>
        <v>1</v>
      </c>
      <c r="AC348">
        <f t="shared" si="59"/>
        <v>1</v>
      </c>
    </row>
    <row r="349" spans="1:29" x14ac:dyDescent="0.2">
      <c r="A349" s="1" t="s">
        <v>353</v>
      </c>
      <c r="B349" s="1">
        <v>120</v>
      </c>
      <c r="C349" s="1">
        <v>4</v>
      </c>
      <c r="D349" s="1">
        <v>2.1</v>
      </c>
      <c r="E349" s="1">
        <v>0.5</v>
      </c>
      <c r="F349" s="1">
        <v>0.75</v>
      </c>
      <c r="G349" s="3">
        <v>95</v>
      </c>
      <c r="H349" s="1">
        <v>8.5000000000000006E-2</v>
      </c>
      <c r="I349" s="1">
        <v>165</v>
      </c>
      <c r="J349" s="1">
        <v>3600.049</v>
      </c>
      <c r="K349" s="1">
        <v>3600</v>
      </c>
      <c r="L349" s="1">
        <v>352</v>
      </c>
      <c r="M349" s="1">
        <v>3600.2469999999998</v>
      </c>
      <c r="N349" s="1">
        <v>3600</v>
      </c>
      <c r="O349" s="1">
        <v>165</v>
      </c>
      <c r="P349" s="1">
        <v>0</v>
      </c>
      <c r="Q349" s="1">
        <v>454</v>
      </c>
      <c r="R349" s="1">
        <v>526.99</v>
      </c>
      <c r="S349" s="1">
        <v>1800</v>
      </c>
      <c r="T349" s="1">
        <f t="shared" si="56"/>
        <v>454</v>
      </c>
      <c r="U349" s="1">
        <f t="shared" si="57"/>
        <v>352</v>
      </c>
      <c r="V349">
        <f t="shared" si="60"/>
        <v>175.15151515151516</v>
      </c>
      <c r="W349">
        <f t="shared" si="61"/>
        <v>175.15151515151516</v>
      </c>
      <c r="X349">
        <f t="shared" si="62"/>
        <v>28.97727272727273</v>
      </c>
      <c r="Y349">
        <f t="shared" si="58"/>
        <v>28.97727272727273</v>
      </c>
      <c r="Z349">
        <f t="shared" si="63"/>
        <v>1</v>
      </c>
      <c r="AA349">
        <f t="shared" si="64"/>
        <v>1</v>
      </c>
      <c r="AB349">
        <f t="shared" si="65"/>
        <v>1</v>
      </c>
      <c r="AC349">
        <f t="shared" si="59"/>
        <v>1</v>
      </c>
    </row>
    <row r="350" spans="1:29" x14ac:dyDescent="0.2">
      <c r="A350" s="1" t="s">
        <v>354</v>
      </c>
      <c r="B350" s="1">
        <v>120</v>
      </c>
      <c r="C350" s="1">
        <v>4</v>
      </c>
      <c r="D350" s="1">
        <v>2.1</v>
      </c>
      <c r="E350" s="1">
        <v>0.75</v>
      </c>
      <c r="F350" s="1">
        <v>0.25</v>
      </c>
      <c r="G350" s="3">
        <v>117</v>
      </c>
      <c r="H350" s="1">
        <v>0.189</v>
      </c>
      <c r="I350" s="1">
        <v>150</v>
      </c>
      <c r="J350" s="1">
        <v>3600.1390000000001</v>
      </c>
      <c r="K350" s="1">
        <v>3600</v>
      </c>
      <c r="L350" s="1">
        <v>546</v>
      </c>
      <c r="M350" s="1">
        <v>3600.3989999999999</v>
      </c>
      <c r="N350" s="1">
        <v>3600</v>
      </c>
      <c r="O350" s="1">
        <v>150</v>
      </c>
      <c r="P350" s="1">
        <v>0</v>
      </c>
      <c r="Q350" s="1">
        <v>586</v>
      </c>
      <c r="R350" s="1">
        <v>1803.03</v>
      </c>
      <c r="S350" s="1">
        <v>1800</v>
      </c>
      <c r="T350" s="1">
        <f t="shared" si="56"/>
        <v>586</v>
      </c>
      <c r="U350" s="1">
        <f t="shared" si="57"/>
        <v>546</v>
      </c>
      <c r="V350">
        <f t="shared" si="60"/>
        <v>290.66666666666669</v>
      </c>
      <c r="W350">
        <f t="shared" si="61"/>
        <v>290.66666666666669</v>
      </c>
      <c r="X350">
        <f t="shared" si="62"/>
        <v>7.3260073260073266</v>
      </c>
      <c r="Y350">
        <f t="shared" si="58"/>
        <v>7.3260073260073266</v>
      </c>
      <c r="Z350">
        <f t="shared" si="63"/>
        <v>1</v>
      </c>
      <c r="AA350">
        <f t="shared" si="64"/>
        <v>1</v>
      </c>
      <c r="AB350">
        <f t="shared" si="65"/>
        <v>1</v>
      </c>
      <c r="AC350">
        <f t="shared" si="59"/>
        <v>1</v>
      </c>
    </row>
    <row r="351" spans="1:29" x14ac:dyDescent="0.2">
      <c r="A351" s="1" t="s">
        <v>355</v>
      </c>
      <c r="B351" s="1">
        <v>120</v>
      </c>
      <c r="C351" s="1">
        <v>4</v>
      </c>
      <c r="D351" s="1">
        <v>2.1</v>
      </c>
      <c r="E351" s="1">
        <v>0.75</v>
      </c>
      <c r="F351" s="1">
        <v>0.5</v>
      </c>
      <c r="G351" s="3">
        <v>102</v>
      </c>
      <c r="H351" s="1">
        <v>0.24</v>
      </c>
      <c r="I351" s="1">
        <v>152</v>
      </c>
      <c r="J351" s="1">
        <v>3600.0279999999998</v>
      </c>
      <c r="K351" s="1">
        <v>3600</v>
      </c>
      <c r="L351" s="1">
        <v>515</v>
      </c>
      <c r="M351" s="1">
        <v>3601.1849999999999</v>
      </c>
      <c r="N351" s="1">
        <v>3600</v>
      </c>
      <c r="O351" s="1">
        <v>152</v>
      </c>
      <c r="P351" s="1">
        <v>0</v>
      </c>
      <c r="Q351" s="1">
        <v>550</v>
      </c>
      <c r="R351" s="1">
        <v>1814.7</v>
      </c>
      <c r="S351" s="1">
        <v>1800</v>
      </c>
      <c r="T351" s="1">
        <f t="shared" si="56"/>
        <v>550</v>
      </c>
      <c r="U351" s="1">
        <f t="shared" si="57"/>
        <v>515</v>
      </c>
      <c r="V351">
        <f t="shared" si="60"/>
        <v>261.84210526315786</v>
      </c>
      <c r="W351">
        <f t="shared" si="61"/>
        <v>261.84210526315786</v>
      </c>
      <c r="X351">
        <f t="shared" si="62"/>
        <v>6.7961165048543686</v>
      </c>
      <c r="Y351">
        <f t="shared" si="58"/>
        <v>6.7961165048543686</v>
      </c>
      <c r="Z351">
        <f t="shared" si="63"/>
        <v>1</v>
      </c>
      <c r="AA351">
        <f t="shared" si="64"/>
        <v>1</v>
      </c>
      <c r="AB351">
        <f t="shared" si="65"/>
        <v>1</v>
      </c>
      <c r="AC351">
        <f t="shared" si="59"/>
        <v>1</v>
      </c>
    </row>
    <row r="352" spans="1:29" x14ac:dyDescent="0.2">
      <c r="A352" s="1" t="s">
        <v>356</v>
      </c>
      <c r="B352" s="1">
        <v>120</v>
      </c>
      <c r="C352" s="1">
        <v>4</v>
      </c>
      <c r="D352" s="1">
        <v>2.1</v>
      </c>
      <c r="E352" s="1">
        <v>0.75</v>
      </c>
      <c r="F352" s="1">
        <v>0.75</v>
      </c>
      <c r="G352" s="3">
        <v>106</v>
      </c>
      <c r="H352" s="1">
        <v>0.22600000000000001</v>
      </c>
      <c r="I352" s="1">
        <v>174</v>
      </c>
      <c r="J352" s="1">
        <v>3600.0309999999999</v>
      </c>
      <c r="K352" s="1">
        <v>3600</v>
      </c>
      <c r="L352" s="1">
        <v>506</v>
      </c>
      <c r="M352" s="1">
        <v>3600.1590000000001</v>
      </c>
      <c r="N352" s="1">
        <v>3600</v>
      </c>
      <c r="O352" s="1">
        <v>174</v>
      </c>
      <c r="P352" s="1">
        <v>0</v>
      </c>
      <c r="Q352" s="1">
        <v>563</v>
      </c>
      <c r="R352" s="1">
        <v>1816.21</v>
      </c>
      <c r="S352" s="1">
        <v>1800</v>
      </c>
      <c r="T352" s="1">
        <f t="shared" si="56"/>
        <v>563</v>
      </c>
      <c r="U352" s="1">
        <f t="shared" si="57"/>
        <v>506</v>
      </c>
      <c r="V352">
        <f t="shared" si="60"/>
        <v>223.56321839080459</v>
      </c>
      <c r="W352">
        <f t="shared" si="61"/>
        <v>223.56321839080459</v>
      </c>
      <c r="X352">
        <f t="shared" si="62"/>
        <v>11.264822134387352</v>
      </c>
      <c r="Y352">
        <f t="shared" si="58"/>
        <v>11.264822134387352</v>
      </c>
      <c r="Z352">
        <f t="shared" si="63"/>
        <v>1</v>
      </c>
      <c r="AA352">
        <f t="shared" si="64"/>
        <v>1</v>
      </c>
      <c r="AB352">
        <f t="shared" si="65"/>
        <v>1</v>
      </c>
      <c r="AC352">
        <f t="shared" si="59"/>
        <v>1</v>
      </c>
    </row>
    <row r="353" spans="1:29" x14ac:dyDescent="0.2">
      <c r="A353" s="1" t="s">
        <v>357</v>
      </c>
      <c r="B353" s="1">
        <v>120</v>
      </c>
      <c r="C353" s="1">
        <v>6</v>
      </c>
      <c r="D353" s="1">
        <v>1.5</v>
      </c>
      <c r="E353" s="1">
        <v>0.25</v>
      </c>
      <c r="F353" s="1">
        <v>0.25</v>
      </c>
      <c r="G353" s="3">
        <v>86</v>
      </c>
      <c r="H353" s="1">
        <v>6.3E-2</v>
      </c>
      <c r="I353" s="1">
        <v>98</v>
      </c>
      <c r="J353" s="1">
        <v>3600.12</v>
      </c>
      <c r="K353" s="1">
        <v>3600</v>
      </c>
      <c r="L353" s="1">
        <v>179</v>
      </c>
      <c r="M353" s="1">
        <v>3600.0450000000001</v>
      </c>
      <c r="N353" s="1">
        <v>3600</v>
      </c>
      <c r="O353" s="1">
        <v>98</v>
      </c>
      <c r="P353" s="1">
        <v>0</v>
      </c>
      <c r="Q353" s="1">
        <v>206</v>
      </c>
      <c r="R353" s="1">
        <v>24.76</v>
      </c>
      <c r="S353" s="1">
        <v>1800</v>
      </c>
      <c r="T353" s="1">
        <f t="shared" si="56"/>
        <v>206</v>
      </c>
      <c r="U353" s="1">
        <f t="shared" si="57"/>
        <v>179</v>
      </c>
      <c r="V353">
        <f t="shared" si="60"/>
        <v>110.20408163265304</v>
      </c>
      <c r="W353">
        <f t="shared" si="61"/>
        <v>110.20408163265304</v>
      </c>
      <c r="X353">
        <f t="shared" si="62"/>
        <v>15.083798882681565</v>
      </c>
      <c r="Y353">
        <f t="shared" si="58"/>
        <v>15.083798882681565</v>
      </c>
      <c r="Z353">
        <f t="shared" si="63"/>
        <v>1</v>
      </c>
      <c r="AA353">
        <f t="shared" si="64"/>
        <v>1</v>
      </c>
      <c r="AB353">
        <f t="shared" si="65"/>
        <v>1</v>
      </c>
      <c r="AC353">
        <f t="shared" si="59"/>
        <v>1</v>
      </c>
    </row>
    <row r="354" spans="1:29" x14ac:dyDescent="0.2">
      <c r="A354" s="1" t="s">
        <v>358</v>
      </c>
      <c r="B354" s="1">
        <v>120</v>
      </c>
      <c r="C354" s="1">
        <v>6</v>
      </c>
      <c r="D354" s="1">
        <v>1.5</v>
      </c>
      <c r="E354" s="1">
        <v>0.25</v>
      </c>
      <c r="F354" s="1">
        <v>0.5</v>
      </c>
      <c r="G354" s="3">
        <v>65</v>
      </c>
      <c r="H354" s="1">
        <v>6.7000000000000004E-2</v>
      </c>
      <c r="I354" s="1">
        <v>80</v>
      </c>
      <c r="J354" s="1">
        <v>3600.0970000000002</v>
      </c>
      <c r="K354" s="1">
        <v>3600</v>
      </c>
      <c r="L354" s="1">
        <v>165</v>
      </c>
      <c r="M354" s="1">
        <v>3600.038</v>
      </c>
      <c r="N354" s="1">
        <v>3600</v>
      </c>
      <c r="O354" s="1">
        <v>80</v>
      </c>
      <c r="P354" s="1">
        <v>0</v>
      </c>
      <c r="Q354" s="1">
        <v>206</v>
      </c>
      <c r="R354" s="1">
        <v>19.23</v>
      </c>
      <c r="S354" s="1">
        <v>1800</v>
      </c>
      <c r="T354" s="1">
        <f t="shared" si="56"/>
        <v>206</v>
      </c>
      <c r="U354" s="1">
        <f t="shared" si="57"/>
        <v>165</v>
      </c>
      <c r="V354">
        <f t="shared" si="60"/>
        <v>157.5</v>
      </c>
      <c r="W354">
        <f t="shared" si="61"/>
        <v>157.5</v>
      </c>
      <c r="X354">
        <f t="shared" si="62"/>
        <v>24.848484848484848</v>
      </c>
      <c r="Y354">
        <f t="shared" si="58"/>
        <v>24.848484848484848</v>
      </c>
      <c r="Z354">
        <f t="shared" si="63"/>
        <v>1</v>
      </c>
      <c r="AA354">
        <f t="shared" si="64"/>
        <v>1</v>
      </c>
      <c r="AB354">
        <f t="shared" si="65"/>
        <v>1</v>
      </c>
      <c r="AC354">
        <f t="shared" si="59"/>
        <v>1</v>
      </c>
    </row>
    <row r="355" spans="1:29" x14ac:dyDescent="0.2">
      <c r="A355" s="1" t="s">
        <v>359</v>
      </c>
      <c r="B355" s="1">
        <v>120</v>
      </c>
      <c r="C355" s="1">
        <v>6</v>
      </c>
      <c r="D355" s="1">
        <v>1.5</v>
      </c>
      <c r="E355" s="1">
        <v>0.25</v>
      </c>
      <c r="F355" s="1">
        <v>0.75</v>
      </c>
      <c r="G355" s="3">
        <v>70</v>
      </c>
      <c r="H355" s="1">
        <v>6.2E-2</v>
      </c>
      <c r="I355" s="1">
        <v>81</v>
      </c>
      <c r="J355" s="1">
        <v>3600.0940000000001</v>
      </c>
      <c r="K355" s="1">
        <v>3600</v>
      </c>
      <c r="L355" s="1">
        <v>238</v>
      </c>
      <c r="M355" s="1">
        <v>3600.07</v>
      </c>
      <c r="N355" s="1">
        <v>3600</v>
      </c>
      <c r="O355" s="1">
        <v>81</v>
      </c>
      <c r="P355" s="1">
        <v>0</v>
      </c>
      <c r="Q355" s="1">
        <v>257</v>
      </c>
      <c r="R355" s="1">
        <v>1840.14</v>
      </c>
      <c r="S355" s="1">
        <v>1800</v>
      </c>
      <c r="T355" s="1">
        <f t="shared" si="56"/>
        <v>257</v>
      </c>
      <c r="U355" s="1">
        <f t="shared" si="57"/>
        <v>238</v>
      </c>
      <c r="V355">
        <f t="shared" si="60"/>
        <v>217.28395061728395</v>
      </c>
      <c r="W355">
        <f t="shared" si="61"/>
        <v>217.28395061728395</v>
      </c>
      <c r="X355">
        <f t="shared" si="62"/>
        <v>7.9831932773109235</v>
      </c>
      <c r="Y355">
        <f t="shared" si="58"/>
        <v>7.9831932773109235</v>
      </c>
      <c r="Z355">
        <f t="shared" si="63"/>
        <v>1</v>
      </c>
      <c r="AA355">
        <f t="shared" si="64"/>
        <v>1</v>
      </c>
      <c r="AB355">
        <f t="shared" si="65"/>
        <v>1</v>
      </c>
      <c r="AC355">
        <f t="shared" si="59"/>
        <v>1</v>
      </c>
    </row>
    <row r="356" spans="1:29" x14ac:dyDescent="0.2">
      <c r="A356" s="1" t="s">
        <v>360</v>
      </c>
      <c r="B356" s="1">
        <v>120</v>
      </c>
      <c r="C356" s="1">
        <v>6</v>
      </c>
      <c r="D356" s="1">
        <v>1.5</v>
      </c>
      <c r="E356" s="1">
        <v>0.5</v>
      </c>
      <c r="F356" s="1">
        <v>0.25</v>
      </c>
      <c r="G356" s="3">
        <v>91</v>
      </c>
      <c r="H356" s="1">
        <v>0.158</v>
      </c>
      <c r="I356" s="1">
        <v>110</v>
      </c>
      <c r="J356" s="1">
        <v>3600.0630000000001</v>
      </c>
      <c r="K356" s="1">
        <v>3600</v>
      </c>
      <c r="L356" s="1">
        <v>388</v>
      </c>
      <c r="M356" s="1">
        <v>3601.355</v>
      </c>
      <c r="N356" s="1">
        <v>3600</v>
      </c>
      <c r="O356" s="1">
        <v>110</v>
      </c>
      <c r="P356" s="1">
        <v>0</v>
      </c>
      <c r="Q356" s="1">
        <v>397</v>
      </c>
      <c r="R356" s="1">
        <v>1886.3</v>
      </c>
      <c r="S356" s="1">
        <v>1800</v>
      </c>
      <c r="T356" s="1">
        <f t="shared" si="56"/>
        <v>397</v>
      </c>
      <c r="U356" s="1">
        <f t="shared" si="57"/>
        <v>388</v>
      </c>
      <c r="V356">
        <f t="shared" si="60"/>
        <v>260.90909090909088</v>
      </c>
      <c r="W356">
        <f t="shared" si="61"/>
        <v>260.90909090909088</v>
      </c>
      <c r="X356">
        <f t="shared" si="62"/>
        <v>2.3195876288659796</v>
      </c>
      <c r="Y356">
        <f t="shared" si="58"/>
        <v>2.3195876288659796</v>
      </c>
      <c r="Z356">
        <f t="shared" si="63"/>
        <v>1</v>
      </c>
      <c r="AA356">
        <f t="shared" si="64"/>
        <v>1</v>
      </c>
      <c r="AB356">
        <f t="shared" si="65"/>
        <v>1</v>
      </c>
      <c r="AC356">
        <f t="shared" si="59"/>
        <v>1</v>
      </c>
    </row>
    <row r="357" spans="1:29" x14ac:dyDescent="0.2">
      <c r="A357" s="1" t="s">
        <v>361</v>
      </c>
      <c r="B357" s="1">
        <v>120</v>
      </c>
      <c r="C357" s="1">
        <v>6</v>
      </c>
      <c r="D357" s="1">
        <v>1.5</v>
      </c>
      <c r="E357" s="1">
        <v>0.5</v>
      </c>
      <c r="F357" s="1">
        <v>0.5</v>
      </c>
      <c r="G357" s="3">
        <v>92</v>
      </c>
      <c r="H357" s="1">
        <v>0.17499999999999999</v>
      </c>
      <c r="I357" s="1">
        <v>120</v>
      </c>
      <c r="J357" s="1">
        <v>3600.0659999999998</v>
      </c>
      <c r="K357" s="1">
        <v>3600</v>
      </c>
      <c r="L357" s="1">
        <v>377</v>
      </c>
      <c r="M357" s="1">
        <v>3600.0309999999999</v>
      </c>
      <c r="N357" s="1">
        <v>3600</v>
      </c>
      <c r="O357" s="1">
        <v>120</v>
      </c>
      <c r="P357" s="1">
        <v>0</v>
      </c>
      <c r="Q357" s="1">
        <v>382</v>
      </c>
      <c r="R357" s="1">
        <v>1926.91</v>
      </c>
      <c r="S357" s="1">
        <v>1800</v>
      </c>
      <c r="T357" s="1">
        <f t="shared" si="56"/>
        <v>382</v>
      </c>
      <c r="U357" s="1">
        <f t="shared" si="57"/>
        <v>377</v>
      </c>
      <c r="V357">
        <f t="shared" si="60"/>
        <v>218.33333333333331</v>
      </c>
      <c r="W357">
        <f t="shared" si="61"/>
        <v>218.33333333333331</v>
      </c>
      <c r="X357">
        <f t="shared" si="62"/>
        <v>1.3262599469496021</v>
      </c>
      <c r="Y357">
        <f t="shared" si="58"/>
        <v>1.3262599469496021</v>
      </c>
      <c r="Z357">
        <f t="shared" si="63"/>
        <v>1</v>
      </c>
      <c r="AA357">
        <f t="shared" si="64"/>
        <v>1</v>
      </c>
      <c r="AB357">
        <f t="shared" si="65"/>
        <v>1</v>
      </c>
      <c r="AC357">
        <f t="shared" si="59"/>
        <v>1</v>
      </c>
    </row>
    <row r="358" spans="1:29" x14ac:dyDescent="0.2">
      <c r="A358" s="1" t="s">
        <v>362</v>
      </c>
      <c r="B358" s="1">
        <v>120</v>
      </c>
      <c r="C358" s="1">
        <v>6</v>
      </c>
      <c r="D358" s="1">
        <v>1.5</v>
      </c>
      <c r="E358" s="1">
        <v>0.5</v>
      </c>
      <c r="F358" s="1">
        <v>0.75</v>
      </c>
      <c r="G358" s="3">
        <v>71</v>
      </c>
      <c r="H358" s="1">
        <v>0.161</v>
      </c>
      <c r="I358" s="1">
        <v>110</v>
      </c>
      <c r="J358" s="1">
        <v>3600.058</v>
      </c>
      <c r="K358" s="1">
        <v>3600</v>
      </c>
      <c r="L358" s="1">
        <v>372</v>
      </c>
      <c r="M358" s="1">
        <v>3600.0929999999998</v>
      </c>
      <c r="N358" s="1">
        <v>3600</v>
      </c>
      <c r="O358" s="1">
        <v>110</v>
      </c>
      <c r="P358" s="1">
        <v>0</v>
      </c>
      <c r="Q358" s="1">
        <v>374</v>
      </c>
      <c r="R358" s="1">
        <v>1845.25</v>
      </c>
      <c r="S358" s="1">
        <v>1800</v>
      </c>
      <c r="T358" s="1">
        <f t="shared" si="56"/>
        <v>374</v>
      </c>
      <c r="U358" s="1">
        <f t="shared" si="57"/>
        <v>372</v>
      </c>
      <c r="V358">
        <f t="shared" si="60"/>
        <v>240</v>
      </c>
      <c r="W358">
        <f t="shared" si="61"/>
        <v>240</v>
      </c>
      <c r="X358">
        <f t="shared" si="62"/>
        <v>0.53763440860215062</v>
      </c>
      <c r="Y358">
        <f t="shared" si="58"/>
        <v>0.53763440860215062</v>
      </c>
      <c r="Z358">
        <f t="shared" si="63"/>
        <v>1</v>
      </c>
      <c r="AA358">
        <f t="shared" si="64"/>
        <v>1</v>
      </c>
      <c r="AB358">
        <f t="shared" si="65"/>
        <v>1</v>
      </c>
      <c r="AC358">
        <f t="shared" si="59"/>
        <v>1</v>
      </c>
    </row>
    <row r="359" spans="1:29" x14ac:dyDescent="0.2">
      <c r="A359" s="1" t="s">
        <v>363</v>
      </c>
      <c r="B359" s="1">
        <v>120</v>
      </c>
      <c r="C359" s="1">
        <v>6</v>
      </c>
      <c r="D359" s="1">
        <v>1.5</v>
      </c>
      <c r="E359" s="1">
        <v>0.75</v>
      </c>
      <c r="F359" s="1">
        <v>0.25</v>
      </c>
      <c r="G359" s="3">
        <v>77</v>
      </c>
      <c r="H359" s="1">
        <v>0.371</v>
      </c>
      <c r="I359" s="1">
        <v>103</v>
      </c>
      <c r="J359" s="1">
        <v>3600.047</v>
      </c>
      <c r="K359" s="1">
        <v>3600</v>
      </c>
      <c r="L359" s="1">
        <v>520</v>
      </c>
      <c r="M359" s="1">
        <v>3601.9349999999999</v>
      </c>
      <c r="N359" s="1">
        <v>3600</v>
      </c>
      <c r="O359" s="1">
        <v>103</v>
      </c>
      <c r="P359" s="1">
        <v>0</v>
      </c>
      <c r="Q359" s="1">
        <v>534</v>
      </c>
      <c r="R359" s="1">
        <v>1925.27</v>
      </c>
      <c r="S359" s="1">
        <v>1800</v>
      </c>
      <c r="T359" s="1">
        <f t="shared" si="56"/>
        <v>534</v>
      </c>
      <c r="U359" s="1">
        <f t="shared" si="57"/>
        <v>520</v>
      </c>
      <c r="V359">
        <f t="shared" si="60"/>
        <v>418.44660194174759</v>
      </c>
      <c r="W359">
        <f t="shared" si="61"/>
        <v>418.44660194174759</v>
      </c>
      <c r="X359">
        <f t="shared" si="62"/>
        <v>2.6923076923076925</v>
      </c>
      <c r="Y359">
        <f t="shared" si="58"/>
        <v>2.6923076923076925</v>
      </c>
      <c r="Z359">
        <f t="shared" si="63"/>
        <v>1</v>
      </c>
      <c r="AA359">
        <f t="shared" si="64"/>
        <v>1</v>
      </c>
      <c r="AB359">
        <f t="shared" si="65"/>
        <v>1</v>
      </c>
      <c r="AC359">
        <f t="shared" si="59"/>
        <v>1</v>
      </c>
    </row>
    <row r="360" spans="1:29" x14ac:dyDescent="0.2">
      <c r="A360" s="1" t="s">
        <v>364</v>
      </c>
      <c r="B360" s="1">
        <v>120</v>
      </c>
      <c r="C360" s="1">
        <v>6</v>
      </c>
      <c r="D360" s="1">
        <v>1.5</v>
      </c>
      <c r="E360" s="1">
        <v>0.75</v>
      </c>
      <c r="F360" s="1">
        <v>0.5</v>
      </c>
      <c r="G360" s="3">
        <v>91</v>
      </c>
      <c r="H360" s="1">
        <v>0.438</v>
      </c>
      <c r="I360" s="1">
        <v>134</v>
      </c>
      <c r="J360" s="1">
        <v>3600.0569999999998</v>
      </c>
      <c r="K360" s="1">
        <v>3600</v>
      </c>
      <c r="L360" s="1">
        <v>528</v>
      </c>
      <c r="M360" s="1">
        <v>3601.8380000000002</v>
      </c>
      <c r="N360" s="1">
        <v>3600</v>
      </c>
      <c r="O360" s="1">
        <v>134</v>
      </c>
      <c r="P360" s="1">
        <v>0</v>
      </c>
      <c r="Q360" s="1">
        <v>541</v>
      </c>
      <c r="R360" s="1">
        <v>1894.62</v>
      </c>
      <c r="S360" s="1">
        <v>1800</v>
      </c>
      <c r="T360" s="1">
        <f t="shared" si="56"/>
        <v>541</v>
      </c>
      <c r="U360" s="1">
        <f t="shared" si="57"/>
        <v>528</v>
      </c>
      <c r="V360">
        <f t="shared" si="60"/>
        <v>303.73134328358213</v>
      </c>
      <c r="W360">
        <f t="shared" si="61"/>
        <v>303.73134328358213</v>
      </c>
      <c r="X360">
        <f t="shared" si="62"/>
        <v>2.4621212121212119</v>
      </c>
      <c r="Y360">
        <f t="shared" si="58"/>
        <v>2.4621212121212119</v>
      </c>
      <c r="Z360">
        <f t="shared" si="63"/>
        <v>1</v>
      </c>
      <c r="AA360">
        <f t="shared" si="64"/>
        <v>1</v>
      </c>
      <c r="AB360">
        <f t="shared" si="65"/>
        <v>1</v>
      </c>
      <c r="AC360">
        <f t="shared" si="59"/>
        <v>1</v>
      </c>
    </row>
    <row r="361" spans="1:29" x14ac:dyDescent="0.2">
      <c r="A361" s="1" t="s">
        <v>365</v>
      </c>
      <c r="B361" s="1">
        <v>120</v>
      </c>
      <c r="C361" s="1">
        <v>6</v>
      </c>
      <c r="D361" s="1">
        <v>1.5</v>
      </c>
      <c r="E361" s="1">
        <v>0.75</v>
      </c>
      <c r="F361" s="1">
        <v>0.75</v>
      </c>
      <c r="G361" s="3">
        <v>81</v>
      </c>
      <c r="H361" s="1">
        <v>0.41799999999999998</v>
      </c>
      <c r="I361" s="1">
        <v>147</v>
      </c>
      <c r="J361" s="1">
        <v>3600.049</v>
      </c>
      <c r="K361" s="1">
        <v>3600</v>
      </c>
      <c r="L361" s="1">
        <v>533</v>
      </c>
      <c r="M361" s="1">
        <v>3600.44</v>
      </c>
      <c r="N361" s="1">
        <v>3600</v>
      </c>
      <c r="O361" s="1">
        <v>147</v>
      </c>
      <c r="P361" s="1">
        <v>0</v>
      </c>
      <c r="Q361" s="1">
        <v>554</v>
      </c>
      <c r="R361" s="1">
        <v>1884.87</v>
      </c>
      <c r="S361" s="1">
        <v>1800</v>
      </c>
      <c r="T361" s="1">
        <f t="shared" si="56"/>
        <v>554</v>
      </c>
      <c r="U361" s="1">
        <f t="shared" si="57"/>
        <v>533</v>
      </c>
      <c r="V361">
        <f t="shared" si="60"/>
        <v>276.87074829931976</v>
      </c>
      <c r="W361">
        <f t="shared" si="61"/>
        <v>276.87074829931976</v>
      </c>
      <c r="X361">
        <f t="shared" si="62"/>
        <v>3.9399624765478425</v>
      </c>
      <c r="Y361">
        <f t="shared" si="58"/>
        <v>3.9399624765478425</v>
      </c>
      <c r="Z361">
        <f t="shared" si="63"/>
        <v>1</v>
      </c>
      <c r="AA361">
        <f t="shared" si="64"/>
        <v>1</v>
      </c>
      <c r="AB361">
        <f t="shared" si="65"/>
        <v>1</v>
      </c>
      <c r="AC361">
        <f t="shared" si="59"/>
        <v>1</v>
      </c>
    </row>
    <row r="362" spans="1:29" x14ac:dyDescent="0.2">
      <c r="A362" s="1" t="s">
        <v>366</v>
      </c>
      <c r="B362" s="1">
        <v>120</v>
      </c>
      <c r="C362" s="1">
        <v>6</v>
      </c>
      <c r="D362" s="1">
        <v>1.8</v>
      </c>
      <c r="E362" s="1">
        <v>0.25</v>
      </c>
      <c r="F362" s="1">
        <v>0.25</v>
      </c>
      <c r="G362" s="3">
        <v>87</v>
      </c>
      <c r="H362" s="1">
        <v>6.3E-2</v>
      </c>
      <c r="I362" s="1">
        <v>102</v>
      </c>
      <c r="J362" s="1">
        <v>3600.0720000000001</v>
      </c>
      <c r="K362" s="1">
        <v>3600</v>
      </c>
      <c r="L362" s="1">
        <v>204</v>
      </c>
      <c r="M362" s="1">
        <v>3600.03</v>
      </c>
      <c r="N362" s="1">
        <v>3600</v>
      </c>
      <c r="O362" s="1">
        <v>102</v>
      </c>
      <c r="P362" s="1">
        <v>0</v>
      </c>
      <c r="Q362" s="1">
        <v>232</v>
      </c>
      <c r="R362" s="1">
        <v>1.48</v>
      </c>
      <c r="S362" s="1">
        <v>1800</v>
      </c>
      <c r="T362" s="1">
        <f t="shared" si="56"/>
        <v>232</v>
      </c>
      <c r="U362" s="1">
        <f t="shared" si="57"/>
        <v>204</v>
      </c>
      <c r="V362">
        <f t="shared" si="60"/>
        <v>127.45098039215685</v>
      </c>
      <c r="W362">
        <f t="shared" si="61"/>
        <v>127.45098039215685</v>
      </c>
      <c r="X362">
        <f t="shared" si="62"/>
        <v>13.725490196078432</v>
      </c>
      <c r="Y362">
        <f t="shared" si="58"/>
        <v>13.725490196078432</v>
      </c>
      <c r="Z362">
        <f t="shared" si="63"/>
        <v>1</v>
      </c>
      <c r="AA362">
        <f t="shared" si="64"/>
        <v>1</v>
      </c>
      <c r="AB362">
        <f t="shared" si="65"/>
        <v>1</v>
      </c>
      <c r="AC362">
        <f t="shared" si="59"/>
        <v>1</v>
      </c>
    </row>
    <row r="363" spans="1:29" x14ac:dyDescent="0.2">
      <c r="A363" s="1" t="s">
        <v>367</v>
      </c>
      <c r="B363" s="1">
        <v>120</v>
      </c>
      <c r="C363" s="1">
        <v>6</v>
      </c>
      <c r="D363" s="1">
        <v>1.8</v>
      </c>
      <c r="E363" s="1">
        <v>0.25</v>
      </c>
      <c r="F363" s="1">
        <v>0.5</v>
      </c>
      <c r="G363" s="3">
        <v>97</v>
      </c>
      <c r="H363" s="1">
        <v>6.5000000000000002E-2</v>
      </c>
      <c r="I363" s="1">
        <v>107</v>
      </c>
      <c r="J363" s="1">
        <v>3600.076</v>
      </c>
      <c r="K363" s="1">
        <v>3600</v>
      </c>
      <c r="L363" s="1">
        <v>214</v>
      </c>
      <c r="M363" s="1">
        <v>3600.0659999999998</v>
      </c>
      <c r="N363" s="1">
        <v>3600</v>
      </c>
      <c r="O363" s="1">
        <v>107</v>
      </c>
      <c r="P363" s="1">
        <v>0</v>
      </c>
      <c r="Q363" s="1">
        <v>253</v>
      </c>
      <c r="R363" s="1">
        <v>1095.3399999999999</v>
      </c>
      <c r="S363" s="1">
        <v>1800</v>
      </c>
      <c r="T363" s="1">
        <f t="shared" si="56"/>
        <v>253</v>
      </c>
      <c r="U363" s="1">
        <f t="shared" si="57"/>
        <v>214</v>
      </c>
      <c r="V363">
        <f t="shared" si="60"/>
        <v>136.44859813084111</v>
      </c>
      <c r="W363">
        <f t="shared" si="61"/>
        <v>136.44859813084111</v>
      </c>
      <c r="X363">
        <f t="shared" si="62"/>
        <v>18.22429906542056</v>
      </c>
      <c r="Y363">
        <f t="shared" si="58"/>
        <v>18.22429906542056</v>
      </c>
      <c r="Z363">
        <f t="shared" si="63"/>
        <v>1</v>
      </c>
      <c r="AA363">
        <f t="shared" si="64"/>
        <v>1</v>
      </c>
      <c r="AB363">
        <f t="shared" si="65"/>
        <v>1</v>
      </c>
      <c r="AC363">
        <f t="shared" si="59"/>
        <v>1</v>
      </c>
    </row>
    <row r="364" spans="1:29" x14ac:dyDescent="0.2">
      <c r="A364" s="1" t="s">
        <v>368</v>
      </c>
      <c r="B364" s="1">
        <v>120</v>
      </c>
      <c r="C364" s="1">
        <v>6</v>
      </c>
      <c r="D364" s="1">
        <v>1.8</v>
      </c>
      <c r="E364" s="1">
        <v>0.25</v>
      </c>
      <c r="F364" s="1">
        <v>0.75</v>
      </c>
      <c r="G364" s="3">
        <v>83</v>
      </c>
      <c r="H364" s="1">
        <v>6.3E-2</v>
      </c>
      <c r="I364" s="1">
        <v>104</v>
      </c>
      <c r="J364" s="1">
        <v>3600.0880000000002</v>
      </c>
      <c r="K364" s="1">
        <v>3600</v>
      </c>
      <c r="L364" s="1">
        <v>193</v>
      </c>
      <c r="M364" s="1">
        <v>3600.0239999999999</v>
      </c>
      <c r="N364" s="1">
        <v>3600</v>
      </c>
      <c r="O364" s="1">
        <v>104</v>
      </c>
      <c r="P364" s="1">
        <v>0</v>
      </c>
      <c r="Q364" s="1">
        <v>247</v>
      </c>
      <c r="R364" s="1">
        <v>10.1</v>
      </c>
      <c r="S364" s="1">
        <v>1800</v>
      </c>
      <c r="T364" s="1">
        <f t="shared" si="56"/>
        <v>247</v>
      </c>
      <c r="U364" s="1">
        <f t="shared" si="57"/>
        <v>193</v>
      </c>
      <c r="V364">
        <f t="shared" si="60"/>
        <v>137.5</v>
      </c>
      <c r="W364">
        <f t="shared" si="61"/>
        <v>137.5</v>
      </c>
      <c r="X364">
        <f t="shared" si="62"/>
        <v>27.979274611398964</v>
      </c>
      <c r="Y364">
        <f t="shared" si="58"/>
        <v>27.979274611398964</v>
      </c>
      <c r="Z364">
        <f t="shared" si="63"/>
        <v>1</v>
      </c>
      <c r="AA364">
        <f t="shared" si="64"/>
        <v>1</v>
      </c>
      <c r="AB364">
        <f t="shared" si="65"/>
        <v>1</v>
      </c>
      <c r="AC364">
        <f t="shared" si="59"/>
        <v>1</v>
      </c>
    </row>
    <row r="365" spans="1:29" x14ac:dyDescent="0.2">
      <c r="A365" s="1" t="s">
        <v>369</v>
      </c>
      <c r="B365" s="1">
        <v>120</v>
      </c>
      <c r="C365" s="1">
        <v>6</v>
      </c>
      <c r="D365" s="1">
        <v>1.8</v>
      </c>
      <c r="E365" s="1">
        <v>0.5</v>
      </c>
      <c r="F365" s="1">
        <v>0.25</v>
      </c>
      <c r="G365" s="3">
        <v>93</v>
      </c>
      <c r="H365" s="1">
        <v>0.153</v>
      </c>
      <c r="I365" s="1">
        <v>109</v>
      </c>
      <c r="J365" s="1">
        <v>3600.0529999999999</v>
      </c>
      <c r="K365" s="1">
        <v>3600</v>
      </c>
      <c r="L365" s="1">
        <v>395</v>
      </c>
      <c r="M365" s="1">
        <v>3600.4540000000002</v>
      </c>
      <c r="N365" s="1">
        <v>3600</v>
      </c>
      <c r="O365" s="1">
        <v>109</v>
      </c>
      <c r="P365" s="1">
        <v>0</v>
      </c>
      <c r="Q365" s="1">
        <v>416</v>
      </c>
      <c r="R365" s="1">
        <v>1835.3</v>
      </c>
      <c r="S365" s="1">
        <v>1800</v>
      </c>
      <c r="T365" s="1">
        <f t="shared" si="56"/>
        <v>416</v>
      </c>
      <c r="U365" s="1">
        <f t="shared" si="57"/>
        <v>395</v>
      </c>
      <c r="V365">
        <f t="shared" si="60"/>
        <v>281.651376146789</v>
      </c>
      <c r="W365">
        <f t="shared" si="61"/>
        <v>281.651376146789</v>
      </c>
      <c r="X365">
        <f t="shared" si="62"/>
        <v>5.3164556962025316</v>
      </c>
      <c r="Y365">
        <f t="shared" si="58"/>
        <v>5.3164556962025316</v>
      </c>
      <c r="Z365">
        <f t="shared" si="63"/>
        <v>1</v>
      </c>
      <c r="AA365">
        <f t="shared" si="64"/>
        <v>1</v>
      </c>
      <c r="AB365">
        <f t="shared" si="65"/>
        <v>1</v>
      </c>
      <c r="AC365">
        <f t="shared" si="59"/>
        <v>1</v>
      </c>
    </row>
    <row r="366" spans="1:29" x14ac:dyDescent="0.2">
      <c r="A366" s="1" t="s">
        <v>370</v>
      </c>
      <c r="B366" s="1">
        <v>120</v>
      </c>
      <c r="C366" s="1">
        <v>6</v>
      </c>
      <c r="D366" s="1">
        <v>1.8</v>
      </c>
      <c r="E366" s="1">
        <v>0.5</v>
      </c>
      <c r="F366" s="1">
        <v>0.5</v>
      </c>
      <c r="G366" s="3">
        <v>91</v>
      </c>
      <c r="H366" s="1">
        <v>0.16500000000000001</v>
      </c>
      <c r="I366" s="1">
        <v>121</v>
      </c>
      <c r="J366" s="1">
        <v>3600.0590000000002</v>
      </c>
      <c r="K366" s="1">
        <v>3600</v>
      </c>
      <c r="L366" s="1">
        <v>396</v>
      </c>
      <c r="M366" s="1">
        <v>3600.029</v>
      </c>
      <c r="N366" s="1">
        <v>3600</v>
      </c>
      <c r="O366" s="1">
        <v>119</v>
      </c>
      <c r="P366" s="1">
        <v>0</v>
      </c>
      <c r="Q366" s="1">
        <v>422</v>
      </c>
      <c r="R366" s="1">
        <v>1841.01</v>
      </c>
      <c r="S366" s="1">
        <v>1800</v>
      </c>
      <c r="T366" s="1">
        <f t="shared" si="56"/>
        <v>422</v>
      </c>
      <c r="U366" s="1">
        <f t="shared" si="57"/>
        <v>396</v>
      </c>
      <c r="V366">
        <f t="shared" si="60"/>
        <v>254.62184873949579</v>
      </c>
      <c r="W366">
        <f t="shared" si="61"/>
        <v>248.7603305785124</v>
      </c>
      <c r="X366">
        <f t="shared" si="62"/>
        <v>6.5656565656565666</v>
      </c>
      <c r="Y366">
        <f t="shared" si="58"/>
        <v>6.5656565656565666</v>
      </c>
      <c r="Z366">
        <f t="shared" si="63"/>
        <v>1</v>
      </c>
      <c r="AA366">
        <f t="shared" si="64"/>
        <v>1</v>
      </c>
      <c r="AB366">
        <f t="shared" si="65"/>
        <v>1</v>
      </c>
      <c r="AC366">
        <f t="shared" si="59"/>
        <v>1</v>
      </c>
    </row>
    <row r="367" spans="1:29" x14ac:dyDescent="0.2">
      <c r="A367" s="1" t="s">
        <v>371</v>
      </c>
      <c r="B367" s="1">
        <v>120</v>
      </c>
      <c r="C367" s="1">
        <v>6</v>
      </c>
      <c r="D367" s="1">
        <v>1.8</v>
      </c>
      <c r="E367" s="1">
        <v>0.5</v>
      </c>
      <c r="F367" s="1">
        <v>0.75</v>
      </c>
      <c r="G367" s="3">
        <v>103</v>
      </c>
      <c r="H367" s="1">
        <v>0.161</v>
      </c>
      <c r="I367" s="1">
        <v>145</v>
      </c>
      <c r="J367" s="1">
        <v>3600.058</v>
      </c>
      <c r="K367" s="1">
        <v>3600</v>
      </c>
      <c r="L367" s="1">
        <v>368</v>
      </c>
      <c r="M367" s="1">
        <v>3600.0749999999998</v>
      </c>
      <c r="N367" s="1">
        <v>3600</v>
      </c>
      <c r="O367" s="1">
        <v>145</v>
      </c>
      <c r="P367" s="1">
        <v>0</v>
      </c>
      <c r="Q367" s="1">
        <v>393</v>
      </c>
      <c r="R367" s="1">
        <v>1831.18</v>
      </c>
      <c r="S367" s="1">
        <v>1800</v>
      </c>
      <c r="T367" s="1">
        <f t="shared" si="56"/>
        <v>393</v>
      </c>
      <c r="U367" s="1">
        <f t="shared" si="57"/>
        <v>368</v>
      </c>
      <c r="V367">
        <f t="shared" si="60"/>
        <v>171.0344827586207</v>
      </c>
      <c r="W367">
        <f t="shared" si="61"/>
        <v>171.0344827586207</v>
      </c>
      <c r="X367">
        <f t="shared" si="62"/>
        <v>6.7934782608695645</v>
      </c>
      <c r="Y367">
        <f t="shared" si="58"/>
        <v>6.7934782608695645</v>
      </c>
      <c r="Z367">
        <f t="shared" si="63"/>
        <v>1</v>
      </c>
      <c r="AA367">
        <f t="shared" si="64"/>
        <v>1</v>
      </c>
      <c r="AB367">
        <f t="shared" si="65"/>
        <v>1</v>
      </c>
      <c r="AC367">
        <f t="shared" si="59"/>
        <v>1</v>
      </c>
    </row>
    <row r="368" spans="1:29" x14ac:dyDescent="0.2">
      <c r="A368" s="1" t="s">
        <v>372</v>
      </c>
      <c r="B368" s="1">
        <v>120</v>
      </c>
      <c r="C368" s="1">
        <v>6</v>
      </c>
      <c r="D368" s="1">
        <v>1.8</v>
      </c>
      <c r="E368" s="1">
        <v>0.75</v>
      </c>
      <c r="F368" s="1">
        <v>0.25</v>
      </c>
      <c r="G368" s="3">
        <v>100</v>
      </c>
      <c r="H368" s="1">
        <v>0.39800000000000002</v>
      </c>
      <c r="I368" s="1">
        <v>131</v>
      </c>
      <c r="J368" s="1">
        <v>3600.049</v>
      </c>
      <c r="K368" s="1">
        <v>3600</v>
      </c>
      <c r="L368" s="1">
        <v>479</v>
      </c>
      <c r="M368" s="1">
        <v>3601.7959999999998</v>
      </c>
      <c r="N368" s="1">
        <v>3600</v>
      </c>
      <c r="O368" s="1">
        <v>131</v>
      </c>
      <c r="P368" s="1">
        <v>0</v>
      </c>
      <c r="Q368" s="1">
        <v>504</v>
      </c>
      <c r="R368" s="1">
        <v>1846.89</v>
      </c>
      <c r="S368" s="1">
        <v>1800</v>
      </c>
      <c r="T368" s="1">
        <f t="shared" si="56"/>
        <v>504</v>
      </c>
      <c r="U368" s="1">
        <f t="shared" si="57"/>
        <v>479</v>
      </c>
      <c r="V368">
        <f t="shared" si="60"/>
        <v>284.73282442748092</v>
      </c>
      <c r="W368">
        <f t="shared" si="61"/>
        <v>284.73282442748092</v>
      </c>
      <c r="X368">
        <f t="shared" si="62"/>
        <v>5.2192066805845512</v>
      </c>
      <c r="Y368">
        <f t="shared" si="58"/>
        <v>5.2192066805845512</v>
      </c>
      <c r="Z368">
        <f t="shared" si="63"/>
        <v>1</v>
      </c>
      <c r="AA368">
        <f t="shared" si="64"/>
        <v>1</v>
      </c>
      <c r="AB368">
        <f t="shared" si="65"/>
        <v>1</v>
      </c>
      <c r="AC368">
        <f t="shared" si="59"/>
        <v>1</v>
      </c>
    </row>
    <row r="369" spans="1:29" x14ac:dyDescent="0.2">
      <c r="A369" s="1" t="s">
        <v>373</v>
      </c>
      <c r="B369" s="1">
        <v>120</v>
      </c>
      <c r="C369" s="1">
        <v>6</v>
      </c>
      <c r="D369" s="1">
        <v>1.8</v>
      </c>
      <c r="E369" s="1">
        <v>0.75</v>
      </c>
      <c r="F369" s="1">
        <v>0.5</v>
      </c>
      <c r="G369" s="3">
        <v>89</v>
      </c>
      <c r="H369" s="1">
        <v>0.39</v>
      </c>
      <c r="I369" s="1">
        <v>130</v>
      </c>
      <c r="J369" s="1">
        <v>3600.0390000000002</v>
      </c>
      <c r="K369" s="1">
        <v>3600</v>
      </c>
      <c r="L369" s="1">
        <v>572</v>
      </c>
      <c r="M369" s="1">
        <v>3600.576</v>
      </c>
      <c r="N369" s="1">
        <v>3600</v>
      </c>
      <c r="O369" s="1">
        <v>130</v>
      </c>
      <c r="P369" s="1">
        <v>0</v>
      </c>
      <c r="Q369" s="1">
        <v>598</v>
      </c>
      <c r="R369" s="1">
        <v>1824.88</v>
      </c>
      <c r="S369" s="1">
        <v>1800</v>
      </c>
      <c r="T369" s="1">
        <f t="shared" si="56"/>
        <v>598</v>
      </c>
      <c r="U369" s="1">
        <f t="shared" si="57"/>
        <v>572</v>
      </c>
      <c r="V369">
        <f t="shared" si="60"/>
        <v>360</v>
      </c>
      <c r="W369">
        <f t="shared" si="61"/>
        <v>360</v>
      </c>
      <c r="X369">
        <f t="shared" si="62"/>
        <v>4.5454545454545459</v>
      </c>
      <c r="Y369">
        <f t="shared" si="58"/>
        <v>4.5454545454545459</v>
      </c>
      <c r="Z369">
        <f t="shared" si="63"/>
        <v>1</v>
      </c>
      <c r="AA369">
        <f t="shared" si="64"/>
        <v>1</v>
      </c>
      <c r="AB369">
        <f t="shared" si="65"/>
        <v>1</v>
      </c>
      <c r="AC369">
        <f t="shared" si="59"/>
        <v>1</v>
      </c>
    </row>
    <row r="370" spans="1:29" x14ac:dyDescent="0.2">
      <c r="A370" s="1" t="s">
        <v>374</v>
      </c>
      <c r="B370" s="1">
        <v>120</v>
      </c>
      <c r="C370" s="1">
        <v>6</v>
      </c>
      <c r="D370" s="1">
        <v>1.8</v>
      </c>
      <c r="E370" s="1">
        <v>0.75</v>
      </c>
      <c r="F370" s="1">
        <v>0.75</v>
      </c>
      <c r="G370" s="3">
        <v>109</v>
      </c>
      <c r="H370" s="1">
        <v>0.40300000000000002</v>
      </c>
      <c r="I370" s="1">
        <v>168</v>
      </c>
      <c r="J370" s="1">
        <v>3600.0610000000001</v>
      </c>
      <c r="K370" s="1">
        <v>3600</v>
      </c>
      <c r="L370" s="1">
        <v>568</v>
      </c>
      <c r="M370" s="1">
        <v>3600.21</v>
      </c>
      <c r="N370" s="1">
        <v>3600</v>
      </c>
      <c r="O370" s="1">
        <v>168</v>
      </c>
      <c r="P370" s="1">
        <v>0</v>
      </c>
      <c r="Q370" s="1">
        <v>611</v>
      </c>
      <c r="R370" s="1">
        <v>1855.91</v>
      </c>
      <c r="S370" s="1">
        <v>1800</v>
      </c>
      <c r="T370" s="1">
        <f t="shared" si="56"/>
        <v>611</v>
      </c>
      <c r="U370" s="1">
        <f t="shared" si="57"/>
        <v>568</v>
      </c>
      <c r="V370">
        <f t="shared" si="60"/>
        <v>263.6904761904762</v>
      </c>
      <c r="W370">
        <f t="shared" si="61"/>
        <v>263.6904761904762</v>
      </c>
      <c r="X370">
        <f t="shared" si="62"/>
        <v>7.5704225352112671</v>
      </c>
      <c r="Y370">
        <f t="shared" si="58"/>
        <v>7.5704225352112671</v>
      </c>
      <c r="Z370">
        <f t="shared" si="63"/>
        <v>1</v>
      </c>
      <c r="AA370">
        <f t="shared" si="64"/>
        <v>1</v>
      </c>
      <c r="AB370">
        <f t="shared" si="65"/>
        <v>1</v>
      </c>
      <c r="AC370">
        <f t="shared" si="59"/>
        <v>1</v>
      </c>
    </row>
    <row r="371" spans="1:29" x14ac:dyDescent="0.2">
      <c r="A371" s="1" t="s">
        <v>375</v>
      </c>
      <c r="B371" s="1">
        <v>120</v>
      </c>
      <c r="C371" s="1">
        <v>6</v>
      </c>
      <c r="D371" s="1">
        <v>2.1</v>
      </c>
      <c r="E371" s="1">
        <v>0.25</v>
      </c>
      <c r="F371" s="1">
        <v>0.25</v>
      </c>
      <c r="G371" s="3">
        <v>99</v>
      </c>
      <c r="H371" s="1">
        <v>6.3E-2</v>
      </c>
      <c r="I371" s="1">
        <v>106</v>
      </c>
      <c r="J371" s="1">
        <v>3600.0880000000002</v>
      </c>
      <c r="K371" s="1">
        <v>3600</v>
      </c>
      <c r="L371" s="1">
        <v>205</v>
      </c>
      <c r="M371" s="1">
        <v>3600.4009999999998</v>
      </c>
      <c r="N371" s="1">
        <v>3600</v>
      </c>
      <c r="O371" s="1">
        <v>106</v>
      </c>
      <c r="P371" s="1">
        <v>0</v>
      </c>
      <c r="Q371" s="1">
        <v>223</v>
      </c>
      <c r="R371" s="1">
        <v>0.67</v>
      </c>
      <c r="S371" s="1">
        <v>1800</v>
      </c>
      <c r="T371" s="1">
        <f t="shared" si="56"/>
        <v>223</v>
      </c>
      <c r="U371" s="1">
        <f t="shared" si="57"/>
        <v>205</v>
      </c>
      <c r="V371">
        <f t="shared" si="60"/>
        <v>110.37735849056605</v>
      </c>
      <c r="W371">
        <f t="shared" si="61"/>
        <v>110.37735849056605</v>
      </c>
      <c r="X371">
        <f t="shared" si="62"/>
        <v>8.7804878048780477</v>
      </c>
      <c r="Y371">
        <f t="shared" si="58"/>
        <v>8.7804878048780477</v>
      </c>
      <c r="Z371">
        <f t="shared" si="63"/>
        <v>1</v>
      </c>
      <c r="AA371">
        <f t="shared" si="64"/>
        <v>1</v>
      </c>
      <c r="AB371">
        <f t="shared" si="65"/>
        <v>1</v>
      </c>
      <c r="AC371">
        <f t="shared" si="59"/>
        <v>1</v>
      </c>
    </row>
    <row r="372" spans="1:29" x14ac:dyDescent="0.2">
      <c r="A372" s="1" t="s">
        <v>376</v>
      </c>
      <c r="B372" s="1">
        <v>120</v>
      </c>
      <c r="C372" s="1">
        <v>6</v>
      </c>
      <c r="D372" s="1">
        <v>2.1</v>
      </c>
      <c r="E372" s="1">
        <v>0.25</v>
      </c>
      <c r="F372" s="1">
        <v>0.5</v>
      </c>
      <c r="G372" s="3">
        <v>91</v>
      </c>
      <c r="H372" s="1">
        <v>0.06</v>
      </c>
      <c r="I372" s="1">
        <v>108</v>
      </c>
      <c r="J372" s="1">
        <v>3600.08</v>
      </c>
      <c r="K372" s="1">
        <v>3600</v>
      </c>
      <c r="L372" s="1">
        <v>227</v>
      </c>
      <c r="M372" s="1">
        <v>3600.1480000000001</v>
      </c>
      <c r="N372" s="1">
        <v>3600</v>
      </c>
      <c r="O372" s="1">
        <v>106</v>
      </c>
      <c r="P372" s="1">
        <v>0</v>
      </c>
      <c r="Q372" s="1">
        <v>264</v>
      </c>
      <c r="R372" s="1">
        <v>0.57999999999999996</v>
      </c>
      <c r="S372" s="1">
        <v>1800</v>
      </c>
      <c r="T372" s="1">
        <f t="shared" si="56"/>
        <v>264</v>
      </c>
      <c r="U372" s="1">
        <f t="shared" si="57"/>
        <v>227</v>
      </c>
      <c r="V372">
        <f t="shared" si="60"/>
        <v>149.0566037735849</v>
      </c>
      <c r="W372">
        <f t="shared" si="61"/>
        <v>144.44444444444443</v>
      </c>
      <c r="X372">
        <f t="shared" si="62"/>
        <v>16.299559471365637</v>
      </c>
      <c r="Y372">
        <f t="shared" si="58"/>
        <v>16.299559471365637</v>
      </c>
      <c r="Z372">
        <f t="shared" si="63"/>
        <v>1</v>
      </c>
      <c r="AA372">
        <f t="shared" si="64"/>
        <v>1</v>
      </c>
      <c r="AB372">
        <f t="shared" si="65"/>
        <v>1</v>
      </c>
      <c r="AC372">
        <f t="shared" si="59"/>
        <v>1</v>
      </c>
    </row>
    <row r="373" spans="1:29" x14ac:dyDescent="0.2">
      <c r="A373" s="1" t="s">
        <v>377</v>
      </c>
      <c r="B373" s="1">
        <v>120</v>
      </c>
      <c r="C373" s="1">
        <v>6</v>
      </c>
      <c r="D373" s="1">
        <v>2.1</v>
      </c>
      <c r="E373" s="1">
        <v>0.25</v>
      </c>
      <c r="F373" s="1">
        <v>0.75</v>
      </c>
      <c r="G373" s="3">
        <v>91</v>
      </c>
      <c r="H373" s="1">
        <v>6.3E-2</v>
      </c>
      <c r="I373" s="1">
        <v>99</v>
      </c>
      <c r="J373" s="1">
        <v>3600.1089999999999</v>
      </c>
      <c r="K373" s="1">
        <v>3600</v>
      </c>
      <c r="L373" s="1">
        <v>192</v>
      </c>
      <c r="M373" s="1">
        <v>3600.1089999999999</v>
      </c>
      <c r="N373" s="1">
        <v>3600</v>
      </c>
      <c r="O373" s="1">
        <v>99</v>
      </c>
      <c r="P373" s="1">
        <v>0</v>
      </c>
      <c r="Q373" s="1">
        <v>245</v>
      </c>
      <c r="R373" s="1">
        <v>0.79</v>
      </c>
      <c r="S373" s="1">
        <v>1800</v>
      </c>
      <c r="T373" s="1">
        <f t="shared" si="56"/>
        <v>245</v>
      </c>
      <c r="U373" s="1">
        <f t="shared" si="57"/>
        <v>192</v>
      </c>
      <c r="V373">
        <f t="shared" si="60"/>
        <v>147.47474747474746</v>
      </c>
      <c r="W373">
        <f t="shared" si="61"/>
        <v>147.47474747474746</v>
      </c>
      <c r="X373">
        <f t="shared" si="62"/>
        <v>27.604166666666668</v>
      </c>
      <c r="Y373">
        <f t="shared" si="58"/>
        <v>27.604166666666668</v>
      </c>
      <c r="Z373">
        <f t="shared" si="63"/>
        <v>1</v>
      </c>
      <c r="AA373">
        <f t="shared" si="64"/>
        <v>1</v>
      </c>
      <c r="AB373">
        <f t="shared" si="65"/>
        <v>1</v>
      </c>
      <c r="AC373">
        <f t="shared" si="59"/>
        <v>1</v>
      </c>
    </row>
    <row r="374" spans="1:29" x14ac:dyDescent="0.2">
      <c r="A374" s="1" t="s">
        <v>378</v>
      </c>
      <c r="B374" s="1">
        <v>120</v>
      </c>
      <c r="C374" s="1">
        <v>6</v>
      </c>
      <c r="D374" s="1">
        <v>2.1</v>
      </c>
      <c r="E374" s="1">
        <v>0.5</v>
      </c>
      <c r="F374" s="1">
        <v>0.25</v>
      </c>
      <c r="G374" s="3">
        <v>108</v>
      </c>
      <c r="H374" s="1">
        <v>0.157</v>
      </c>
      <c r="I374" s="1">
        <v>132</v>
      </c>
      <c r="J374" s="1">
        <v>3600.0610000000001</v>
      </c>
      <c r="K374" s="1">
        <v>3600</v>
      </c>
      <c r="L374" s="1">
        <v>393</v>
      </c>
      <c r="M374" s="1">
        <v>3600.06</v>
      </c>
      <c r="N374" s="1">
        <v>3600</v>
      </c>
      <c r="O374" s="1">
        <v>132</v>
      </c>
      <c r="P374" s="1">
        <v>0</v>
      </c>
      <c r="Q374" s="1">
        <v>455</v>
      </c>
      <c r="R374" s="1">
        <v>358.2</v>
      </c>
      <c r="S374" s="1">
        <v>1800</v>
      </c>
      <c r="T374" s="1">
        <f t="shared" si="56"/>
        <v>455</v>
      </c>
      <c r="U374" s="1">
        <f t="shared" si="57"/>
        <v>393</v>
      </c>
      <c r="V374">
        <f t="shared" si="60"/>
        <v>244.69696969696969</v>
      </c>
      <c r="W374">
        <f t="shared" si="61"/>
        <v>244.69696969696969</v>
      </c>
      <c r="X374">
        <f t="shared" si="62"/>
        <v>15.776081424936386</v>
      </c>
      <c r="Y374">
        <f t="shared" si="58"/>
        <v>15.776081424936386</v>
      </c>
      <c r="Z374">
        <f t="shared" si="63"/>
        <v>1</v>
      </c>
      <c r="AA374">
        <f t="shared" si="64"/>
        <v>1</v>
      </c>
      <c r="AB374">
        <f t="shared" si="65"/>
        <v>1</v>
      </c>
      <c r="AC374">
        <f t="shared" si="59"/>
        <v>1</v>
      </c>
    </row>
    <row r="375" spans="1:29" x14ac:dyDescent="0.2">
      <c r="A375" s="1" t="s">
        <v>379</v>
      </c>
      <c r="B375" s="1">
        <v>120</v>
      </c>
      <c r="C375" s="1">
        <v>6</v>
      </c>
      <c r="D375" s="1">
        <v>2.1</v>
      </c>
      <c r="E375" s="1">
        <v>0.5</v>
      </c>
      <c r="F375" s="1">
        <v>0.5</v>
      </c>
      <c r="G375" s="3">
        <v>96</v>
      </c>
      <c r="H375" s="1">
        <v>0.152</v>
      </c>
      <c r="I375" s="1">
        <v>124</v>
      </c>
      <c r="J375" s="1">
        <v>3600.067</v>
      </c>
      <c r="K375" s="1">
        <v>3600</v>
      </c>
      <c r="L375" s="1">
        <v>395</v>
      </c>
      <c r="M375" s="1">
        <v>3600.2820000000002</v>
      </c>
      <c r="N375" s="1">
        <v>3600</v>
      </c>
      <c r="O375" s="1">
        <v>124</v>
      </c>
      <c r="P375" s="1">
        <v>0</v>
      </c>
      <c r="Q375" s="1">
        <v>469</v>
      </c>
      <c r="R375" s="1">
        <v>274.17</v>
      </c>
      <c r="S375" s="1">
        <v>1800</v>
      </c>
      <c r="T375" s="1">
        <f t="shared" si="56"/>
        <v>469</v>
      </c>
      <c r="U375" s="1">
        <f t="shared" si="57"/>
        <v>395</v>
      </c>
      <c r="V375">
        <f t="shared" si="60"/>
        <v>278.22580645161293</v>
      </c>
      <c r="W375">
        <f t="shared" si="61"/>
        <v>278.22580645161293</v>
      </c>
      <c r="X375">
        <f t="shared" si="62"/>
        <v>18.734177215189874</v>
      </c>
      <c r="Y375">
        <f t="shared" si="58"/>
        <v>18.734177215189874</v>
      </c>
      <c r="Z375">
        <f t="shared" si="63"/>
        <v>1</v>
      </c>
      <c r="AA375">
        <f t="shared" si="64"/>
        <v>1</v>
      </c>
      <c r="AB375">
        <f t="shared" si="65"/>
        <v>1</v>
      </c>
      <c r="AC375">
        <f t="shared" si="59"/>
        <v>1</v>
      </c>
    </row>
    <row r="376" spans="1:29" x14ac:dyDescent="0.2">
      <c r="A376" s="1" t="s">
        <v>380</v>
      </c>
      <c r="B376" s="1">
        <v>120</v>
      </c>
      <c r="C376" s="1">
        <v>6</v>
      </c>
      <c r="D376" s="1">
        <v>2.1</v>
      </c>
      <c r="E376" s="1">
        <v>0.5</v>
      </c>
      <c r="F376" s="1">
        <v>0.75</v>
      </c>
      <c r="G376" s="3">
        <v>100</v>
      </c>
      <c r="H376" s="1">
        <v>0.156</v>
      </c>
      <c r="I376" s="1">
        <v>158</v>
      </c>
      <c r="J376" s="1">
        <v>3600.049</v>
      </c>
      <c r="K376" s="1">
        <v>3600</v>
      </c>
      <c r="L376" s="1">
        <v>404</v>
      </c>
      <c r="M376" s="1">
        <v>3600.0630000000001</v>
      </c>
      <c r="N376" s="1">
        <v>3600</v>
      </c>
      <c r="O376" s="1">
        <v>158</v>
      </c>
      <c r="P376" s="1">
        <v>0</v>
      </c>
      <c r="Q376" s="1">
        <v>507</v>
      </c>
      <c r="R376" s="1">
        <v>1800.01</v>
      </c>
      <c r="S376" s="1">
        <v>1800</v>
      </c>
      <c r="T376" s="1">
        <f t="shared" si="56"/>
        <v>507</v>
      </c>
      <c r="U376" s="1">
        <f t="shared" si="57"/>
        <v>404</v>
      </c>
      <c r="V376">
        <f t="shared" si="60"/>
        <v>220.88607594936707</v>
      </c>
      <c r="W376">
        <f t="shared" si="61"/>
        <v>220.88607594936707</v>
      </c>
      <c r="X376">
        <f t="shared" si="62"/>
        <v>25.495049504950494</v>
      </c>
      <c r="Y376">
        <f t="shared" si="58"/>
        <v>25.495049504950494</v>
      </c>
      <c r="Z376">
        <f t="shared" si="63"/>
        <v>1</v>
      </c>
      <c r="AA376">
        <f t="shared" si="64"/>
        <v>1</v>
      </c>
      <c r="AB376">
        <f t="shared" si="65"/>
        <v>1</v>
      </c>
      <c r="AC376">
        <f t="shared" si="59"/>
        <v>1</v>
      </c>
    </row>
    <row r="377" spans="1:29" x14ac:dyDescent="0.2">
      <c r="A377" s="1" t="s">
        <v>381</v>
      </c>
      <c r="B377" s="1">
        <v>120</v>
      </c>
      <c r="C377" s="1">
        <v>6</v>
      </c>
      <c r="D377" s="1">
        <v>2.1</v>
      </c>
      <c r="E377" s="1">
        <v>0.75</v>
      </c>
      <c r="F377" s="1">
        <v>0.25</v>
      </c>
      <c r="G377" s="3">
        <v>115</v>
      </c>
      <c r="H377" s="1">
        <v>0.42799999999999999</v>
      </c>
      <c r="I377" s="1">
        <v>152</v>
      </c>
      <c r="J377" s="1">
        <v>3600.0459999999998</v>
      </c>
      <c r="K377" s="1">
        <v>3600</v>
      </c>
      <c r="L377" s="1">
        <v>490</v>
      </c>
      <c r="M377" s="1">
        <v>3601.7840000000001</v>
      </c>
      <c r="N377" s="1">
        <v>3600</v>
      </c>
      <c r="O377" s="1">
        <v>152</v>
      </c>
      <c r="P377" s="1">
        <v>0</v>
      </c>
      <c r="Q377" s="1">
        <v>526</v>
      </c>
      <c r="R377" s="1">
        <v>1810.77</v>
      </c>
      <c r="S377" s="1">
        <v>1800</v>
      </c>
      <c r="T377" s="1">
        <f t="shared" si="56"/>
        <v>526</v>
      </c>
      <c r="U377" s="1">
        <f t="shared" si="57"/>
        <v>490</v>
      </c>
      <c r="V377">
        <f t="shared" si="60"/>
        <v>246.0526315789474</v>
      </c>
      <c r="W377">
        <f t="shared" si="61"/>
        <v>246.0526315789474</v>
      </c>
      <c r="X377">
        <f t="shared" si="62"/>
        <v>7.3469387755102051</v>
      </c>
      <c r="Y377">
        <f t="shared" si="58"/>
        <v>7.3469387755102051</v>
      </c>
      <c r="Z377">
        <f t="shared" si="63"/>
        <v>1</v>
      </c>
      <c r="AA377">
        <f t="shared" si="64"/>
        <v>1</v>
      </c>
      <c r="AB377">
        <f t="shared" si="65"/>
        <v>1</v>
      </c>
      <c r="AC377">
        <f t="shared" si="59"/>
        <v>1</v>
      </c>
    </row>
    <row r="378" spans="1:29" x14ac:dyDescent="0.2">
      <c r="A378" s="1" t="s">
        <v>382</v>
      </c>
      <c r="B378" s="1">
        <v>120</v>
      </c>
      <c r="C378" s="1">
        <v>6</v>
      </c>
      <c r="D378" s="1">
        <v>2.1</v>
      </c>
      <c r="E378" s="1">
        <v>0.75</v>
      </c>
      <c r="F378" s="1">
        <v>0.5</v>
      </c>
      <c r="G378" s="3">
        <v>107</v>
      </c>
      <c r="H378" s="1">
        <v>0.48899999999999999</v>
      </c>
      <c r="I378" s="1">
        <v>152</v>
      </c>
      <c r="J378" s="1">
        <v>3600.0369999999998</v>
      </c>
      <c r="K378" s="1">
        <v>3600</v>
      </c>
      <c r="L378" s="1">
        <v>542</v>
      </c>
      <c r="M378" s="1">
        <v>3601.83</v>
      </c>
      <c r="N378" s="1">
        <v>3600</v>
      </c>
      <c r="O378" s="1">
        <v>152</v>
      </c>
      <c r="P378" s="1">
        <v>0</v>
      </c>
      <c r="Q378" s="1">
        <v>584</v>
      </c>
      <c r="R378" s="1">
        <v>1822.04</v>
      </c>
      <c r="S378" s="1">
        <v>1800</v>
      </c>
      <c r="T378" s="1">
        <f t="shared" si="56"/>
        <v>584</v>
      </c>
      <c r="U378" s="1">
        <f t="shared" si="57"/>
        <v>542</v>
      </c>
      <c r="V378">
        <f t="shared" si="60"/>
        <v>284.21052631578948</v>
      </c>
      <c r="W378">
        <f t="shared" si="61"/>
        <v>284.21052631578948</v>
      </c>
      <c r="X378">
        <f t="shared" si="62"/>
        <v>7.7490774907749085</v>
      </c>
      <c r="Y378">
        <f t="shared" si="58"/>
        <v>7.7490774907749085</v>
      </c>
      <c r="Z378">
        <f t="shared" si="63"/>
        <v>1</v>
      </c>
      <c r="AA378">
        <f t="shared" si="64"/>
        <v>1</v>
      </c>
      <c r="AB378">
        <f t="shared" si="65"/>
        <v>1</v>
      </c>
      <c r="AC378">
        <f t="shared" si="59"/>
        <v>1</v>
      </c>
    </row>
    <row r="379" spans="1:29" x14ac:dyDescent="0.2">
      <c r="A379" s="1" t="s">
        <v>383</v>
      </c>
      <c r="B379" s="1">
        <v>120</v>
      </c>
      <c r="C379" s="1">
        <v>6</v>
      </c>
      <c r="D379" s="1">
        <v>2.1</v>
      </c>
      <c r="E379" s="1">
        <v>0.75</v>
      </c>
      <c r="F379" s="1">
        <v>0.75</v>
      </c>
      <c r="G379" s="3">
        <v>98</v>
      </c>
      <c r="H379" s="1">
        <v>0.441</v>
      </c>
      <c r="I379" s="1">
        <v>158</v>
      </c>
      <c r="J379" s="1">
        <v>3600.04</v>
      </c>
      <c r="K379" s="1">
        <v>3600</v>
      </c>
      <c r="L379" s="1">
        <v>570</v>
      </c>
      <c r="M379" s="1">
        <v>3600.1</v>
      </c>
      <c r="N379" s="1">
        <v>3600</v>
      </c>
      <c r="O379" s="1">
        <v>158</v>
      </c>
      <c r="P379" s="1">
        <v>0</v>
      </c>
      <c r="Q379" s="1">
        <v>621</v>
      </c>
      <c r="R379" s="1">
        <v>1821.35</v>
      </c>
      <c r="S379" s="1">
        <v>1800</v>
      </c>
      <c r="T379" s="1">
        <f t="shared" si="56"/>
        <v>621</v>
      </c>
      <c r="U379" s="1">
        <f t="shared" si="57"/>
        <v>570</v>
      </c>
      <c r="V379">
        <f t="shared" si="60"/>
        <v>293.03797468354429</v>
      </c>
      <c r="W379">
        <f t="shared" si="61"/>
        <v>293.03797468354429</v>
      </c>
      <c r="X379">
        <f t="shared" si="62"/>
        <v>8.9473684210526319</v>
      </c>
      <c r="Y379">
        <f t="shared" si="58"/>
        <v>8.9473684210526319</v>
      </c>
      <c r="Z379">
        <f t="shared" si="63"/>
        <v>1</v>
      </c>
      <c r="AA379">
        <f t="shared" si="64"/>
        <v>1</v>
      </c>
      <c r="AB379">
        <f t="shared" si="65"/>
        <v>1</v>
      </c>
      <c r="AC379">
        <f t="shared" si="59"/>
        <v>1</v>
      </c>
    </row>
    <row r="380" spans="1:29" x14ac:dyDescent="0.2">
      <c r="A380" s="1" t="s">
        <v>384</v>
      </c>
      <c r="B380" s="1">
        <v>120</v>
      </c>
      <c r="C380" s="1">
        <v>8</v>
      </c>
      <c r="D380" s="1">
        <v>1.5</v>
      </c>
      <c r="E380" s="1">
        <v>0.25</v>
      </c>
      <c r="F380" s="1">
        <v>0.25</v>
      </c>
      <c r="G380" s="3">
        <v>82</v>
      </c>
      <c r="H380" s="1">
        <v>9.4E-2</v>
      </c>
      <c r="I380" s="1">
        <v>93</v>
      </c>
      <c r="J380" s="1">
        <v>3600.136</v>
      </c>
      <c r="K380" s="1">
        <v>3600</v>
      </c>
      <c r="L380" s="1">
        <v>227</v>
      </c>
      <c r="M380" s="1">
        <v>3600.0309999999999</v>
      </c>
      <c r="N380" s="1">
        <v>3600</v>
      </c>
      <c r="O380" s="1">
        <v>93</v>
      </c>
      <c r="P380" s="1">
        <v>0</v>
      </c>
      <c r="Q380" s="1">
        <v>250</v>
      </c>
      <c r="R380" s="1">
        <v>115.97</v>
      </c>
      <c r="S380" s="1">
        <v>1800</v>
      </c>
      <c r="T380" s="1">
        <f t="shared" si="56"/>
        <v>250</v>
      </c>
      <c r="U380" s="1">
        <f t="shared" si="57"/>
        <v>227</v>
      </c>
      <c r="V380">
        <f t="shared" si="60"/>
        <v>168.81720430107526</v>
      </c>
      <c r="W380">
        <f t="shared" si="61"/>
        <v>168.81720430107526</v>
      </c>
      <c r="X380">
        <f t="shared" si="62"/>
        <v>10.13215859030837</v>
      </c>
      <c r="Y380">
        <f t="shared" si="58"/>
        <v>10.13215859030837</v>
      </c>
      <c r="Z380">
        <f t="shared" si="63"/>
        <v>1</v>
      </c>
      <c r="AA380">
        <f t="shared" si="64"/>
        <v>1</v>
      </c>
      <c r="AB380">
        <f t="shared" si="65"/>
        <v>1</v>
      </c>
      <c r="AC380">
        <f t="shared" si="59"/>
        <v>1</v>
      </c>
    </row>
    <row r="381" spans="1:29" x14ac:dyDescent="0.2">
      <c r="A381" s="1" t="s">
        <v>385</v>
      </c>
      <c r="B381" s="1">
        <v>120</v>
      </c>
      <c r="C381" s="1">
        <v>8</v>
      </c>
      <c r="D381" s="1">
        <v>1.5</v>
      </c>
      <c r="E381" s="1">
        <v>0.25</v>
      </c>
      <c r="F381" s="1">
        <v>0.5</v>
      </c>
      <c r="G381" s="3">
        <v>98</v>
      </c>
      <c r="H381" s="1">
        <v>0.10100000000000001</v>
      </c>
      <c r="I381" s="1">
        <v>113</v>
      </c>
      <c r="J381" s="1">
        <v>3600.16</v>
      </c>
      <c r="K381" s="1">
        <v>3600</v>
      </c>
      <c r="L381" s="1">
        <v>235</v>
      </c>
      <c r="M381" s="1">
        <v>3600.027</v>
      </c>
      <c r="N381" s="1">
        <v>3600</v>
      </c>
      <c r="O381" s="1">
        <v>113</v>
      </c>
      <c r="P381" s="1">
        <v>0</v>
      </c>
      <c r="Q381" s="1">
        <v>275</v>
      </c>
      <c r="R381" s="1">
        <v>428.16</v>
      </c>
      <c r="S381" s="1">
        <v>1800</v>
      </c>
      <c r="T381" s="1">
        <f t="shared" si="56"/>
        <v>275</v>
      </c>
      <c r="U381" s="1">
        <f t="shared" si="57"/>
        <v>235</v>
      </c>
      <c r="V381">
        <f t="shared" si="60"/>
        <v>143.36283185840708</v>
      </c>
      <c r="W381">
        <f t="shared" si="61"/>
        <v>143.36283185840708</v>
      </c>
      <c r="X381">
        <f t="shared" si="62"/>
        <v>17.021276595744681</v>
      </c>
      <c r="Y381">
        <f t="shared" si="58"/>
        <v>17.021276595744681</v>
      </c>
      <c r="Z381">
        <f t="shared" si="63"/>
        <v>1</v>
      </c>
      <c r="AA381">
        <f t="shared" si="64"/>
        <v>1</v>
      </c>
      <c r="AB381">
        <f t="shared" si="65"/>
        <v>1</v>
      </c>
      <c r="AC381">
        <f t="shared" si="59"/>
        <v>1</v>
      </c>
    </row>
    <row r="382" spans="1:29" x14ac:dyDescent="0.2">
      <c r="A382" s="1" t="s">
        <v>386</v>
      </c>
      <c r="B382" s="1">
        <v>120</v>
      </c>
      <c r="C382" s="1">
        <v>8</v>
      </c>
      <c r="D382" s="1">
        <v>1.5</v>
      </c>
      <c r="E382" s="1">
        <v>0.25</v>
      </c>
      <c r="F382" s="1">
        <v>0.75</v>
      </c>
      <c r="G382" s="3">
        <v>73</v>
      </c>
      <c r="H382" s="1">
        <v>9.5000000000000001E-2</v>
      </c>
      <c r="I382" s="1">
        <v>95</v>
      </c>
      <c r="J382" s="1">
        <v>3600.154</v>
      </c>
      <c r="K382" s="1">
        <v>3600</v>
      </c>
      <c r="L382" s="1">
        <v>225</v>
      </c>
      <c r="M382" s="1">
        <v>3600.0419999999999</v>
      </c>
      <c r="N382" s="1">
        <v>3600</v>
      </c>
      <c r="O382" s="1">
        <v>95</v>
      </c>
      <c r="P382" s="1">
        <v>0</v>
      </c>
      <c r="Q382" s="1">
        <v>275</v>
      </c>
      <c r="R382" s="1">
        <v>463.81</v>
      </c>
      <c r="S382" s="1">
        <v>1800</v>
      </c>
      <c r="T382" s="1">
        <f t="shared" si="56"/>
        <v>275</v>
      </c>
      <c r="U382" s="1">
        <f t="shared" si="57"/>
        <v>225</v>
      </c>
      <c r="V382">
        <f t="shared" si="60"/>
        <v>189.4736842105263</v>
      </c>
      <c r="W382">
        <f t="shared" si="61"/>
        <v>189.4736842105263</v>
      </c>
      <c r="X382">
        <f t="shared" si="62"/>
        <v>22.222222222222221</v>
      </c>
      <c r="Y382">
        <f t="shared" si="58"/>
        <v>22.222222222222221</v>
      </c>
      <c r="Z382">
        <f t="shared" si="63"/>
        <v>1</v>
      </c>
      <c r="AA382">
        <f t="shared" si="64"/>
        <v>1</v>
      </c>
      <c r="AB382">
        <f t="shared" si="65"/>
        <v>1</v>
      </c>
      <c r="AC382">
        <f t="shared" si="59"/>
        <v>1</v>
      </c>
    </row>
    <row r="383" spans="1:29" x14ac:dyDescent="0.2">
      <c r="A383" s="1" t="s">
        <v>387</v>
      </c>
      <c r="B383" s="1">
        <v>120</v>
      </c>
      <c r="C383" s="1">
        <v>8</v>
      </c>
      <c r="D383" s="1">
        <v>1.5</v>
      </c>
      <c r="E383" s="1">
        <v>0.5</v>
      </c>
      <c r="F383" s="1">
        <v>0.25</v>
      </c>
      <c r="G383" s="3">
        <v>75</v>
      </c>
      <c r="H383" s="1">
        <v>0.28299999999999997</v>
      </c>
      <c r="I383" s="1">
        <v>101</v>
      </c>
      <c r="J383" s="1">
        <v>3600.08</v>
      </c>
      <c r="K383" s="1">
        <v>3600</v>
      </c>
      <c r="L383" s="1">
        <v>412</v>
      </c>
      <c r="M383" s="1">
        <v>3602.0410000000002</v>
      </c>
      <c r="N383" s="1">
        <v>3600</v>
      </c>
      <c r="O383" s="1">
        <v>101</v>
      </c>
      <c r="P383" s="1">
        <v>0</v>
      </c>
      <c r="Q383" s="1">
        <v>431</v>
      </c>
      <c r="R383" s="1">
        <v>1876.03</v>
      </c>
      <c r="S383" s="1">
        <v>1800</v>
      </c>
      <c r="T383" s="1">
        <f t="shared" si="56"/>
        <v>431</v>
      </c>
      <c r="U383" s="1">
        <f t="shared" si="57"/>
        <v>412</v>
      </c>
      <c r="V383">
        <f t="shared" si="60"/>
        <v>326.73267326732673</v>
      </c>
      <c r="W383">
        <f t="shared" si="61"/>
        <v>326.73267326732673</v>
      </c>
      <c r="X383">
        <f t="shared" si="62"/>
        <v>4.6116504854368934</v>
      </c>
      <c r="Y383">
        <f t="shared" si="58"/>
        <v>4.6116504854368934</v>
      </c>
      <c r="Z383">
        <f t="shared" si="63"/>
        <v>1</v>
      </c>
      <c r="AA383">
        <f t="shared" si="64"/>
        <v>1</v>
      </c>
      <c r="AB383">
        <f t="shared" si="65"/>
        <v>1</v>
      </c>
      <c r="AC383">
        <f t="shared" si="59"/>
        <v>1</v>
      </c>
    </row>
    <row r="384" spans="1:29" x14ac:dyDescent="0.2">
      <c r="A384" s="1" t="s">
        <v>388</v>
      </c>
      <c r="B384" s="1">
        <v>120</v>
      </c>
      <c r="C384" s="1">
        <v>8</v>
      </c>
      <c r="D384" s="1">
        <v>1.5</v>
      </c>
      <c r="E384" s="1">
        <v>0.5</v>
      </c>
      <c r="F384" s="1">
        <v>0.5</v>
      </c>
      <c r="G384" s="3">
        <v>79</v>
      </c>
      <c r="H384" s="1">
        <v>0.26300000000000001</v>
      </c>
      <c r="I384" s="1">
        <v>113</v>
      </c>
      <c r="J384" s="1">
        <v>3600.0729999999999</v>
      </c>
      <c r="K384" s="1">
        <v>3600</v>
      </c>
      <c r="L384" s="1">
        <v>377</v>
      </c>
      <c r="M384" s="1">
        <v>3600.2310000000002</v>
      </c>
      <c r="N384" s="1">
        <v>3600</v>
      </c>
      <c r="O384" s="1">
        <v>113</v>
      </c>
      <c r="P384" s="1">
        <v>0</v>
      </c>
      <c r="Q384" s="1">
        <v>397</v>
      </c>
      <c r="R384" s="1">
        <v>1876.89</v>
      </c>
      <c r="S384" s="1">
        <v>1800</v>
      </c>
      <c r="T384" s="1">
        <f t="shared" si="56"/>
        <v>397</v>
      </c>
      <c r="U384" s="1">
        <f t="shared" si="57"/>
        <v>377</v>
      </c>
      <c r="V384">
        <f t="shared" si="60"/>
        <v>251.32743362831857</v>
      </c>
      <c r="W384">
        <f t="shared" si="61"/>
        <v>251.32743362831857</v>
      </c>
      <c r="X384">
        <f t="shared" si="62"/>
        <v>5.3050397877984086</v>
      </c>
      <c r="Y384">
        <f t="shared" si="58"/>
        <v>5.3050397877984086</v>
      </c>
      <c r="Z384">
        <f t="shared" si="63"/>
        <v>1</v>
      </c>
      <c r="AA384">
        <f t="shared" si="64"/>
        <v>1</v>
      </c>
      <c r="AB384">
        <f t="shared" si="65"/>
        <v>1</v>
      </c>
      <c r="AC384">
        <f t="shared" si="59"/>
        <v>1</v>
      </c>
    </row>
    <row r="385" spans="1:29" x14ac:dyDescent="0.2">
      <c r="A385" s="1" t="s">
        <v>389</v>
      </c>
      <c r="B385" s="1">
        <v>120</v>
      </c>
      <c r="C385" s="1">
        <v>8</v>
      </c>
      <c r="D385" s="1">
        <v>1.5</v>
      </c>
      <c r="E385" s="1">
        <v>0.5</v>
      </c>
      <c r="F385" s="1">
        <v>0.75</v>
      </c>
      <c r="G385" s="3">
        <v>81</v>
      </c>
      <c r="H385" s="1">
        <v>0.27200000000000002</v>
      </c>
      <c r="I385" s="1">
        <v>129</v>
      </c>
      <c r="J385" s="1">
        <v>3600.0720000000001</v>
      </c>
      <c r="K385" s="1">
        <v>3600</v>
      </c>
      <c r="L385" s="1">
        <v>338</v>
      </c>
      <c r="M385" s="1">
        <v>3600.11</v>
      </c>
      <c r="N385" s="1">
        <v>3600</v>
      </c>
      <c r="O385" s="1">
        <v>129</v>
      </c>
      <c r="P385" s="1">
        <v>0</v>
      </c>
      <c r="Q385" s="1">
        <v>366</v>
      </c>
      <c r="R385" s="1">
        <v>1864.37</v>
      </c>
      <c r="S385" s="1">
        <v>1800</v>
      </c>
      <c r="T385" s="1">
        <f t="shared" si="56"/>
        <v>366</v>
      </c>
      <c r="U385" s="1">
        <f t="shared" si="57"/>
        <v>338</v>
      </c>
      <c r="V385">
        <f t="shared" si="60"/>
        <v>183.72093023255815</v>
      </c>
      <c r="W385">
        <f t="shared" si="61"/>
        <v>183.72093023255815</v>
      </c>
      <c r="X385">
        <f t="shared" si="62"/>
        <v>8.2840236686390547</v>
      </c>
      <c r="Y385">
        <f t="shared" si="58"/>
        <v>8.2840236686390547</v>
      </c>
      <c r="Z385">
        <f t="shared" si="63"/>
        <v>1</v>
      </c>
      <c r="AA385">
        <f t="shared" si="64"/>
        <v>1</v>
      </c>
      <c r="AB385">
        <f t="shared" si="65"/>
        <v>1</v>
      </c>
      <c r="AC385">
        <f t="shared" si="59"/>
        <v>1</v>
      </c>
    </row>
    <row r="386" spans="1:29" x14ac:dyDescent="0.2">
      <c r="A386" s="1" t="s">
        <v>390</v>
      </c>
      <c r="B386" s="1">
        <v>120</v>
      </c>
      <c r="C386" s="1">
        <v>8</v>
      </c>
      <c r="D386" s="1">
        <v>1.5</v>
      </c>
      <c r="E386" s="1">
        <v>0.75</v>
      </c>
      <c r="F386" s="1">
        <v>0.25</v>
      </c>
      <c r="G386" s="3">
        <v>86</v>
      </c>
      <c r="H386" s="1">
        <v>0.67400000000000004</v>
      </c>
      <c r="I386" s="1">
        <v>118</v>
      </c>
      <c r="J386" s="1">
        <v>3600.067</v>
      </c>
      <c r="K386" s="1">
        <v>3600</v>
      </c>
      <c r="L386" s="1">
        <v>538</v>
      </c>
      <c r="M386" s="1">
        <v>3602.7890000000002</v>
      </c>
      <c r="N386" s="1">
        <v>3600</v>
      </c>
      <c r="O386" s="1">
        <v>118</v>
      </c>
      <c r="P386" s="1">
        <v>0</v>
      </c>
      <c r="Q386" s="1">
        <v>556</v>
      </c>
      <c r="R386" s="1">
        <v>1861.58</v>
      </c>
      <c r="S386" s="1">
        <v>1800</v>
      </c>
      <c r="T386" s="1">
        <f t="shared" si="56"/>
        <v>556</v>
      </c>
      <c r="U386" s="1">
        <f t="shared" si="57"/>
        <v>538</v>
      </c>
      <c r="V386">
        <f t="shared" si="60"/>
        <v>371.18644067796606</v>
      </c>
      <c r="W386">
        <f t="shared" si="61"/>
        <v>371.18644067796606</v>
      </c>
      <c r="X386">
        <f t="shared" si="62"/>
        <v>3.3457249070631967</v>
      </c>
      <c r="Y386">
        <f t="shared" si="58"/>
        <v>3.3457249070631967</v>
      </c>
      <c r="Z386">
        <f t="shared" si="63"/>
        <v>1</v>
      </c>
      <c r="AA386">
        <f t="shared" si="64"/>
        <v>1</v>
      </c>
      <c r="AB386">
        <f t="shared" si="65"/>
        <v>1</v>
      </c>
      <c r="AC386">
        <f t="shared" si="59"/>
        <v>1</v>
      </c>
    </row>
    <row r="387" spans="1:29" x14ac:dyDescent="0.2">
      <c r="A387" s="1" t="s">
        <v>391</v>
      </c>
      <c r="B387" s="1">
        <v>120</v>
      </c>
      <c r="C387" s="1">
        <v>8</v>
      </c>
      <c r="D387" s="1">
        <v>1.5</v>
      </c>
      <c r="E387" s="1">
        <v>0.75</v>
      </c>
      <c r="F387" s="1">
        <v>0.5</v>
      </c>
      <c r="G387" s="3">
        <v>75</v>
      </c>
      <c r="H387" s="1">
        <v>0.753</v>
      </c>
      <c r="I387" s="1">
        <v>115</v>
      </c>
      <c r="J387" s="1">
        <v>3600.1190000000001</v>
      </c>
      <c r="K387" s="1">
        <v>3600</v>
      </c>
      <c r="L387" s="1">
        <v>517</v>
      </c>
      <c r="M387" s="1">
        <v>3601.154</v>
      </c>
      <c r="N387" s="1">
        <v>3600</v>
      </c>
      <c r="O387" s="1">
        <v>115</v>
      </c>
      <c r="P387" s="1">
        <v>0</v>
      </c>
      <c r="Q387" s="1">
        <v>535</v>
      </c>
      <c r="R387" s="1">
        <v>1878.23</v>
      </c>
      <c r="S387" s="1">
        <v>1800</v>
      </c>
      <c r="T387" s="1">
        <f t="shared" ref="T387:T433" si="66">MAX(G387,I387,L387,O387,Q387)</f>
        <v>535</v>
      </c>
      <c r="U387" s="1">
        <f t="shared" ref="U387:U433" si="67">MAX(I387,L387)</f>
        <v>517</v>
      </c>
      <c r="V387">
        <f t="shared" si="60"/>
        <v>365.21739130434781</v>
      </c>
      <c r="W387">
        <f t="shared" si="61"/>
        <v>365.21739130434781</v>
      </c>
      <c r="X387">
        <f t="shared" si="62"/>
        <v>3.4816247582205029</v>
      </c>
      <c r="Y387">
        <f t="shared" ref="Y387:Y433" si="68">(Q387-U387)/U387*100</f>
        <v>3.4816247582205029</v>
      </c>
      <c r="Z387">
        <f t="shared" si="63"/>
        <v>1</v>
      </c>
      <c r="AA387">
        <f t="shared" si="64"/>
        <v>1</v>
      </c>
      <c r="AB387">
        <f t="shared" si="65"/>
        <v>1</v>
      </c>
      <c r="AC387">
        <f t="shared" ref="AC387:AC433" si="69">IF(Q387&gt;=U387,1,0)</f>
        <v>1</v>
      </c>
    </row>
    <row r="388" spans="1:29" x14ac:dyDescent="0.2">
      <c r="A388" s="1" t="s">
        <v>392</v>
      </c>
      <c r="B388" s="1">
        <v>120</v>
      </c>
      <c r="C388" s="1">
        <v>8</v>
      </c>
      <c r="D388" s="1">
        <v>1.5</v>
      </c>
      <c r="E388" s="1">
        <v>0.75</v>
      </c>
      <c r="F388" s="1">
        <v>0.75</v>
      </c>
      <c r="G388" s="3">
        <v>90</v>
      </c>
      <c r="H388" s="1">
        <v>0.85799999999999998</v>
      </c>
      <c r="I388" s="1">
        <v>166</v>
      </c>
      <c r="J388" s="1">
        <v>3600.069</v>
      </c>
      <c r="K388" s="1">
        <v>3600</v>
      </c>
      <c r="L388" s="1">
        <v>550</v>
      </c>
      <c r="M388" s="1">
        <v>3600.2310000000002</v>
      </c>
      <c r="N388" s="1">
        <v>3600</v>
      </c>
      <c r="O388" s="1">
        <v>166</v>
      </c>
      <c r="P388" s="1">
        <v>0</v>
      </c>
      <c r="Q388" s="1">
        <v>575</v>
      </c>
      <c r="R388" s="1">
        <v>1867.71</v>
      </c>
      <c r="S388" s="1">
        <v>1800</v>
      </c>
      <c r="T388" s="1">
        <f t="shared" si="66"/>
        <v>575</v>
      </c>
      <c r="U388" s="1">
        <f t="shared" si="67"/>
        <v>550</v>
      </c>
      <c r="V388">
        <f t="shared" si="60"/>
        <v>246.3855421686747</v>
      </c>
      <c r="W388">
        <f t="shared" si="61"/>
        <v>246.3855421686747</v>
      </c>
      <c r="X388">
        <f t="shared" si="62"/>
        <v>4.5454545454545459</v>
      </c>
      <c r="Y388">
        <f t="shared" si="68"/>
        <v>4.5454545454545459</v>
      </c>
      <c r="Z388">
        <f t="shared" si="63"/>
        <v>1</v>
      </c>
      <c r="AA388">
        <f t="shared" si="64"/>
        <v>1</v>
      </c>
      <c r="AB388">
        <f t="shared" si="65"/>
        <v>1</v>
      </c>
      <c r="AC388">
        <f t="shared" si="69"/>
        <v>1</v>
      </c>
    </row>
    <row r="389" spans="1:29" x14ac:dyDescent="0.2">
      <c r="A389" s="1" t="s">
        <v>393</v>
      </c>
      <c r="B389" s="1">
        <v>120</v>
      </c>
      <c r="C389" s="1">
        <v>8</v>
      </c>
      <c r="D389" s="1">
        <v>1.8</v>
      </c>
      <c r="E389" s="1">
        <v>0.25</v>
      </c>
      <c r="F389" s="1">
        <v>0.25</v>
      </c>
      <c r="G389" s="3">
        <v>111</v>
      </c>
      <c r="H389" s="1">
        <v>9.0999999999999998E-2</v>
      </c>
      <c r="I389" s="1">
        <v>118</v>
      </c>
      <c r="J389" s="1">
        <v>3600.136</v>
      </c>
      <c r="K389" s="1">
        <v>3600</v>
      </c>
      <c r="L389" s="1">
        <v>230</v>
      </c>
      <c r="M389" s="1">
        <v>3600.1729999999998</v>
      </c>
      <c r="N389" s="1">
        <v>3600</v>
      </c>
      <c r="O389" s="1">
        <v>118</v>
      </c>
      <c r="P389" s="1">
        <v>0</v>
      </c>
      <c r="Q389" s="1">
        <v>243</v>
      </c>
      <c r="R389" s="1">
        <v>4.08</v>
      </c>
      <c r="S389" s="1">
        <v>1800</v>
      </c>
      <c r="T389" s="1">
        <f t="shared" si="66"/>
        <v>243</v>
      </c>
      <c r="U389" s="1">
        <f t="shared" si="67"/>
        <v>230</v>
      </c>
      <c r="V389">
        <f t="shared" si="60"/>
        <v>105.93220338983052</v>
      </c>
      <c r="W389">
        <f t="shared" si="61"/>
        <v>105.93220338983052</v>
      </c>
      <c r="X389">
        <f t="shared" si="62"/>
        <v>5.6521739130434785</v>
      </c>
      <c r="Y389">
        <f t="shared" si="68"/>
        <v>5.6521739130434785</v>
      </c>
      <c r="Z389">
        <f t="shared" si="63"/>
        <v>1</v>
      </c>
      <c r="AA389">
        <f t="shared" si="64"/>
        <v>1</v>
      </c>
      <c r="AB389">
        <f t="shared" si="65"/>
        <v>1</v>
      </c>
      <c r="AC389">
        <f t="shared" si="69"/>
        <v>1</v>
      </c>
    </row>
    <row r="390" spans="1:29" x14ac:dyDescent="0.2">
      <c r="A390" s="1" t="s">
        <v>394</v>
      </c>
      <c r="B390" s="1">
        <v>120</v>
      </c>
      <c r="C390" s="1">
        <v>8</v>
      </c>
      <c r="D390" s="1">
        <v>1.8</v>
      </c>
      <c r="E390" s="1">
        <v>0.25</v>
      </c>
      <c r="F390" s="1">
        <v>0.5</v>
      </c>
      <c r="G390" s="3">
        <v>79</v>
      </c>
      <c r="H390" s="1">
        <v>8.8999999999999996E-2</v>
      </c>
      <c r="I390" s="1">
        <v>93</v>
      </c>
      <c r="J390" s="1">
        <v>3600.1060000000002</v>
      </c>
      <c r="K390" s="1">
        <v>3600</v>
      </c>
      <c r="L390" s="1">
        <v>243</v>
      </c>
      <c r="M390" s="1">
        <v>3601.3429999999998</v>
      </c>
      <c r="N390" s="1">
        <v>3600</v>
      </c>
      <c r="O390" s="1">
        <v>93</v>
      </c>
      <c r="P390" s="1">
        <v>0</v>
      </c>
      <c r="Q390" s="1">
        <v>289</v>
      </c>
      <c r="R390" s="1">
        <v>10.63</v>
      </c>
      <c r="S390" s="1">
        <v>1800</v>
      </c>
      <c r="T390" s="1">
        <f t="shared" si="66"/>
        <v>289</v>
      </c>
      <c r="U390" s="1">
        <f t="shared" si="67"/>
        <v>243</v>
      </c>
      <c r="V390">
        <f t="shared" si="60"/>
        <v>210.75268817204301</v>
      </c>
      <c r="W390">
        <f t="shared" si="61"/>
        <v>210.75268817204301</v>
      </c>
      <c r="X390">
        <f t="shared" si="62"/>
        <v>18.930041152263374</v>
      </c>
      <c r="Y390">
        <f t="shared" si="68"/>
        <v>18.930041152263374</v>
      </c>
      <c r="Z390">
        <f t="shared" si="63"/>
        <v>1</v>
      </c>
      <c r="AA390">
        <f t="shared" si="64"/>
        <v>1</v>
      </c>
      <c r="AB390">
        <f t="shared" si="65"/>
        <v>1</v>
      </c>
      <c r="AC390">
        <f t="shared" si="69"/>
        <v>1</v>
      </c>
    </row>
    <row r="391" spans="1:29" x14ac:dyDescent="0.2">
      <c r="A391" s="1" t="s">
        <v>395</v>
      </c>
      <c r="B391" s="1">
        <v>120</v>
      </c>
      <c r="C391" s="1">
        <v>8</v>
      </c>
      <c r="D391" s="1">
        <v>1.8</v>
      </c>
      <c r="E391" s="1">
        <v>0.25</v>
      </c>
      <c r="F391" s="1">
        <v>0.75</v>
      </c>
      <c r="G391" s="3">
        <v>104</v>
      </c>
      <c r="H391" s="1">
        <v>8.6999999999999994E-2</v>
      </c>
      <c r="I391" s="1">
        <v>146</v>
      </c>
      <c r="J391" s="1">
        <v>3600.0819999999999</v>
      </c>
      <c r="K391" s="1">
        <v>3600</v>
      </c>
      <c r="L391" s="1">
        <v>221</v>
      </c>
      <c r="M391" s="1">
        <v>3600.0320000000002</v>
      </c>
      <c r="N391" s="1">
        <v>3600</v>
      </c>
      <c r="O391" s="1">
        <v>146</v>
      </c>
      <c r="P391" s="1">
        <v>0</v>
      </c>
      <c r="Q391" s="1">
        <v>273</v>
      </c>
      <c r="R391" s="1">
        <v>12.13</v>
      </c>
      <c r="S391" s="1">
        <v>1800</v>
      </c>
      <c r="T391" s="1">
        <f t="shared" si="66"/>
        <v>273</v>
      </c>
      <c r="U391" s="1">
        <f t="shared" si="67"/>
        <v>221</v>
      </c>
      <c r="V391">
        <f t="shared" si="60"/>
        <v>86.986301369863014</v>
      </c>
      <c r="W391">
        <f t="shared" si="61"/>
        <v>86.986301369863014</v>
      </c>
      <c r="X391">
        <f t="shared" si="62"/>
        <v>23.52941176470588</v>
      </c>
      <c r="Y391">
        <f t="shared" si="68"/>
        <v>23.52941176470588</v>
      </c>
      <c r="Z391">
        <f t="shared" si="63"/>
        <v>1</v>
      </c>
      <c r="AA391">
        <f t="shared" si="64"/>
        <v>1</v>
      </c>
      <c r="AB391">
        <f t="shared" si="65"/>
        <v>1</v>
      </c>
      <c r="AC391">
        <f t="shared" si="69"/>
        <v>1</v>
      </c>
    </row>
    <row r="392" spans="1:29" x14ac:dyDescent="0.2">
      <c r="A392" s="1" t="s">
        <v>396</v>
      </c>
      <c r="B392" s="1">
        <v>120</v>
      </c>
      <c r="C392" s="1">
        <v>8</v>
      </c>
      <c r="D392" s="1">
        <v>1.8</v>
      </c>
      <c r="E392" s="1">
        <v>0.5</v>
      </c>
      <c r="F392" s="1">
        <v>0.25</v>
      </c>
      <c r="G392" s="3">
        <v>93</v>
      </c>
      <c r="H392" s="1">
        <v>0.24299999999999999</v>
      </c>
      <c r="I392" s="1">
        <v>114</v>
      </c>
      <c r="J392" s="1">
        <v>3600.067</v>
      </c>
      <c r="K392" s="1">
        <v>3600</v>
      </c>
      <c r="L392" s="1">
        <v>382</v>
      </c>
      <c r="M392" s="1">
        <v>3601.4929999999999</v>
      </c>
      <c r="N392" s="1">
        <v>3600</v>
      </c>
      <c r="O392" s="1">
        <v>114</v>
      </c>
      <c r="P392" s="1">
        <v>0</v>
      </c>
      <c r="Q392" s="1">
        <v>406</v>
      </c>
      <c r="R392" s="1">
        <v>1827.43</v>
      </c>
      <c r="S392" s="1">
        <v>1800</v>
      </c>
      <c r="T392" s="1">
        <f t="shared" si="66"/>
        <v>406</v>
      </c>
      <c r="U392" s="1">
        <f t="shared" si="67"/>
        <v>382</v>
      </c>
      <c r="V392">
        <f t="shared" si="60"/>
        <v>256.14035087719299</v>
      </c>
      <c r="W392">
        <f t="shared" si="61"/>
        <v>256.14035087719299</v>
      </c>
      <c r="X392">
        <f t="shared" si="62"/>
        <v>6.2827225130890048</v>
      </c>
      <c r="Y392">
        <f t="shared" si="68"/>
        <v>6.2827225130890048</v>
      </c>
      <c r="Z392">
        <f t="shared" si="63"/>
        <v>1</v>
      </c>
      <c r="AA392">
        <f t="shared" si="64"/>
        <v>1</v>
      </c>
      <c r="AB392">
        <f t="shared" si="65"/>
        <v>1</v>
      </c>
      <c r="AC392">
        <f t="shared" si="69"/>
        <v>1</v>
      </c>
    </row>
    <row r="393" spans="1:29" x14ac:dyDescent="0.2">
      <c r="A393" s="1" t="s">
        <v>397</v>
      </c>
      <c r="B393" s="1">
        <v>120</v>
      </c>
      <c r="C393" s="1">
        <v>8</v>
      </c>
      <c r="D393" s="1">
        <v>1.8</v>
      </c>
      <c r="E393" s="1">
        <v>0.5</v>
      </c>
      <c r="F393" s="1">
        <v>0.5</v>
      </c>
      <c r="G393" s="3">
        <v>107</v>
      </c>
      <c r="H393" s="1">
        <v>0.246</v>
      </c>
      <c r="I393" s="1">
        <v>146</v>
      </c>
      <c r="J393" s="1">
        <v>3600.0639999999999</v>
      </c>
      <c r="K393" s="1">
        <v>3600</v>
      </c>
      <c r="L393" s="1">
        <v>376</v>
      </c>
      <c r="M393" s="1">
        <v>3600.0509999999999</v>
      </c>
      <c r="N393" s="1">
        <v>3600</v>
      </c>
      <c r="O393" s="1">
        <v>146</v>
      </c>
      <c r="P393" s="1">
        <v>0</v>
      </c>
      <c r="Q393" s="1">
        <v>402</v>
      </c>
      <c r="R393" s="1">
        <v>1835.85</v>
      </c>
      <c r="S393" s="1">
        <v>1800</v>
      </c>
      <c r="T393" s="1">
        <f t="shared" si="66"/>
        <v>402</v>
      </c>
      <c r="U393" s="1">
        <f t="shared" si="67"/>
        <v>376</v>
      </c>
      <c r="V393">
        <f t="shared" si="60"/>
        <v>175.34246575342465</v>
      </c>
      <c r="W393">
        <f t="shared" si="61"/>
        <v>175.34246575342465</v>
      </c>
      <c r="X393">
        <f t="shared" si="62"/>
        <v>6.9148936170212769</v>
      </c>
      <c r="Y393">
        <f t="shared" si="68"/>
        <v>6.9148936170212769</v>
      </c>
      <c r="Z393">
        <f t="shared" si="63"/>
        <v>1</v>
      </c>
      <c r="AA393">
        <f t="shared" si="64"/>
        <v>1</v>
      </c>
      <c r="AB393">
        <f t="shared" si="65"/>
        <v>1</v>
      </c>
      <c r="AC393">
        <f t="shared" si="69"/>
        <v>1</v>
      </c>
    </row>
    <row r="394" spans="1:29" x14ac:dyDescent="0.2">
      <c r="A394" s="1" t="s">
        <v>398</v>
      </c>
      <c r="B394" s="1">
        <v>120</v>
      </c>
      <c r="C394" s="1">
        <v>8</v>
      </c>
      <c r="D394" s="1">
        <v>1.8</v>
      </c>
      <c r="E394" s="1">
        <v>0.5</v>
      </c>
      <c r="F394" s="1">
        <v>0.75</v>
      </c>
      <c r="G394" s="3">
        <v>96</v>
      </c>
      <c r="H394" s="1">
        <v>0.22700000000000001</v>
      </c>
      <c r="I394" s="1">
        <v>162</v>
      </c>
      <c r="J394" s="1">
        <v>3600.049</v>
      </c>
      <c r="K394" s="1">
        <v>3600</v>
      </c>
      <c r="L394" s="1">
        <v>386</v>
      </c>
      <c r="M394" s="1">
        <v>3600.3710000000001</v>
      </c>
      <c r="N394" s="1">
        <v>3600</v>
      </c>
      <c r="O394" s="1">
        <v>162</v>
      </c>
      <c r="P394" s="1">
        <v>0</v>
      </c>
      <c r="Q394" s="1">
        <v>404</v>
      </c>
      <c r="R394" s="1">
        <v>1858.83</v>
      </c>
      <c r="S394" s="1">
        <v>1800</v>
      </c>
      <c r="T394" s="1">
        <f t="shared" si="66"/>
        <v>404</v>
      </c>
      <c r="U394" s="1">
        <f t="shared" si="67"/>
        <v>386</v>
      </c>
      <c r="V394">
        <f t="shared" si="60"/>
        <v>149.38271604938271</v>
      </c>
      <c r="W394">
        <f t="shared" si="61"/>
        <v>149.38271604938271</v>
      </c>
      <c r="X394">
        <f t="shared" si="62"/>
        <v>4.6632124352331603</v>
      </c>
      <c r="Y394">
        <f t="shared" si="68"/>
        <v>4.6632124352331603</v>
      </c>
      <c r="Z394">
        <f t="shared" si="63"/>
        <v>1</v>
      </c>
      <c r="AA394">
        <f t="shared" si="64"/>
        <v>1</v>
      </c>
      <c r="AB394">
        <f t="shared" si="65"/>
        <v>1</v>
      </c>
      <c r="AC394">
        <f t="shared" si="69"/>
        <v>1</v>
      </c>
    </row>
    <row r="395" spans="1:29" x14ac:dyDescent="0.2">
      <c r="A395" s="1" t="s">
        <v>399</v>
      </c>
      <c r="B395" s="1">
        <v>120</v>
      </c>
      <c r="C395" s="1">
        <v>8</v>
      </c>
      <c r="D395" s="1">
        <v>1.8</v>
      </c>
      <c r="E395" s="1">
        <v>0.75</v>
      </c>
      <c r="F395" s="1">
        <v>0.25</v>
      </c>
      <c r="G395" s="3">
        <v>105</v>
      </c>
      <c r="H395" s="1">
        <v>0.68400000000000005</v>
      </c>
      <c r="I395" s="1">
        <v>136</v>
      </c>
      <c r="J395" s="1">
        <v>3600.076</v>
      </c>
      <c r="K395" s="1">
        <v>3600</v>
      </c>
      <c r="L395" s="1">
        <v>530</v>
      </c>
      <c r="M395" s="1">
        <v>3602.11</v>
      </c>
      <c r="N395" s="1">
        <v>3600</v>
      </c>
      <c r="O395" s="1">
        <v>136</v>
      </c>
      <c r="P395" s="1">
        <v>0</v>
      </c>
      <c r="Q395" s="1">
        <v>553</v>
      </c>
      <c r="R395" s="1">
        <v>1849.67</v>
      </c>
      <c r="S395" s="1">
        <v>1800</v>
      </c>
      <c r="T395" s="1">
        <f t="shared" si="66"/>
        <v>553</v>
      </c>
      <c r="U395" s="1">
        <f t="shared" si="67"/>
        <v>530</v>
      </c>
      <c r="V395">
        <f t="shared" si="60"/>
        <v>306.61764705882354</v>
      </c>
      <c r="W395">
        <f t="shared" si="61"/>
        <v>306.61764705882354</v>
      </c>
      <c r="X395">
        <f t="shared" si="62"/>
        <v>4.3396226415094334</v>
      </c>
      <c r="Y395">
        <f t="shared" si="68"/>
        <v>4.3396226415094334</v>
      </c>
      <c r="Z395">
        <f t="shared" si="63"/>
        <v>1</v>
      </c>
      <c r="AA395">
        <f t="shared" si="64"/>
        <v>1</v>
      </c>
      <c r="AB395">
        <f t="shared" si="65"/>
        <v>1</v>
      </c>
      <c r="AC395">
        <f t="shared" si="69"/>
        <v>1</v>
      </c>
    </row>
    <row r="396" spans="1:29" x14ac:dyDescent="0.2">
      <c r="A396" s="1" t="s">
        <v>400</v>
      </c>
      <c r="B396" s="1">
        <v>120</v>
      </c>
      <c r="C396" s="1">
        <v>8</v>
      </c>
      <c r="D396" s="1">
        <v>1.8</v>
      </c>
      <c r="E396" s="1">
        <v>0.75</v>
      </c>
      <c r="F396" s="1">
        <v>0.5</v>
      </c>
      <c r="G396" s="3">
        <v>101</v>
      </c>
      <c r="H396" s="1">
        <v>0.64900000000000002</v>
      </c>
      <c r="I396" s="1">
        <v>151</v>
      </c>
      <c r="J396" s="1">
        <v>3600.0680000000002</v>
      </c>
      <c r="K396" s="1">
        <v>3600</v>
      </c>
      <c r="L396" s="1">
        <v>522</v>
      </c>
      <c r="M396" s="1">
        <v>3602.1030000000001</v>
      </c>
      <c r="N396" s="1">
        <v>3600</v>
      </c>
      <c r="O396" s="1">
        <v>151</v>
      </c>
      <c r="P396" s="1">
        <v>0</v>
      </c>
      <c r="Q396" s="1">
        <v>544</v>
      </c>
      <c r="R396" s="1">
        <v>1867.16</v>
      </c>
      <c r="S396" s="1">
        <v>1800</v>
      </c>
      <c r="T396" s="1">
        <f t="shared" si="66"/>
        <v>544</v>
      </c>
      <c r="U396" s="1">
        <f t="shared" si="67"/>
        <v>522</v>
      </c>
      <c r="V396">
        <f t="shared" si="60"/>
        <v>260.26490066225165</v>
      </c>
      <c r="W396">
        <f t="shared" si="61"/>
        <v>260.26490066225165</v>
      </c>
      <c r="X396">
        <f t="shared" si="62"/>
        <v>4.2145593869731801</v>
      </c>
      <c r="Y396">
        <f t="shared" si="68"/>
        <v>4.2145593869731801</v>
      </c>
      <c r="Z396">
        <f t="shared" si="63"/>
        <v>1</v>
      </c>
      <c r="AA396">
        <f t="shared" si="64"/>
        <v>1</v>
      </c>
      <c r="AB396">
        <f t="shared" si="65"/>
        <v>1</v>
      </c>
      <c r="AC396">
        <f t="shared" si="69"/>
        <v>1</v>
      </c>
    </row>
    <row r="397" spans="1:29" x14ac:dyDescent="0.2">
      <c r="A397" s="1" t="s">
        <v>401</v>
      </c>
      <c r="B397" s="1">
        <v>120</v>
      </c>
      <c r="C397" s="1">
        <v>8</v>
      </c>
      <c r="D397" s="1">
        <v>1.8</v>
      </c>
      <c r="E397" s="1">
        <v>0.75</v>
      </c>
      <c r="F397" s="1">
        <v>0.75</v>
      </c>
      <c r="G397" s="3">
        <v>104</v>
      </c>
      <c r="H397" s="1">
        <v>0.69299999999999995</v>
      </c>
      <c r="I397" s="1">
        <v>180</v>
      </c>
      <c r="J397" s="1">
        <v>3600.0529999999999</v>
      </c>
      <c r="K397" s="1">
        <v>3600</v>
      </c>
      <c r="L397" s="1">
        <v>520</v>
      </c>
      <c r="M397" s="1">
        <v>3600.712</v>
      </c>
      <c r="N397" s="1">
        <v>3600</v>
      </c>
      <c r="O397" s="1">
        <v>180</v>
      </c>
      <c r="P397" s="1">
        <v>0</v>
      </c>
      <c r="Q397" s="1">
        <v>550</v>
      </c>
      <c r="R397" s="1">
        <v>1861.63</v>
      </c>
      <c r="S397" s="1">
        <v>1800</v>
      </c>
      <c r="T397" s="1">
        <f t="shared" si="66"/>
        <v>550</v>
      </c>
      <c r="U397" s="1">
        <f t="shared" si="67"/>
        <v>520</v>
      </c>
      <c r="V397">
        <f t="shared" si="60"/>
        <v>205.55555555555554</v>
      </c>
      <c r="W397">
        <f t="shared" si="61"/>
        <v>205.55555555555554</v>
      </c>
      <c r="X397">
        <f t="shared" si="62"/>
        <v>5.7692307692307692</v>
      </c>
      <c r="Y397">
        <f t="shared" si="68"/>
        <v>5.7692307692307692</v>
      </c>
      <c r="Z397">
        <f t="shared" si="63"/>
        <v>1</v>
      </c>
      <c r="AA397">
        <f t="shared" si="64"/>
        <v>1</v>
      </c>
      <c r="AB397">
        <f t="shared" si="65"/>
        <v>1</v>
      </c>
      <c r="AC397">
        <f t="shared" si="69"/>
        <v>1</v>
      </c>
    </row>
    <row r="398" spans="1:29" x14ac:dyDescent="0.2">
      <c r="A398" s="1" t="s">
        <v>402</v>
      </c>
      <c r="B398" s="1">
        <v>120</v>
      </c>
      <c r="C398" s="1">
        <v>8</v>
      </c>
      <c r="D398" s="1">
        <v>2.1</v>
      </c>
      <c r="E398" s="1">
        <v>0.25</v>
      </c>
      <c r="F398" s="1">
        <v>0.25</v>
      </c>
      <c r="G398" s="3">
        <v>119</v>
      </c>
      <c r="H398" s="1">
        <v>8.8999999999999996E-2</v>
      </c>
      <c r="I398" s="1">
        <v>133</v>
      </c>
      <c r="J398" s="1">
        <v>3600.0970000000002</v>
      </c>
      <c r="K398" s="1">
        <v>3600</v>
      </c>
      <c r="L398" s="1">
        <v>234</v>
      </c>
      <c r="M398" s="1">
        <v>3600.9569999999999</v>
      </c>
      <c r="N398" s="1">
        <v>3600</v>
      </c>
      <c r="O398" s="1">
        <v>133</v>
      </c>
      <c r="P398" s="1">
        <v>0</v>
      </c>
      <c r="Q398" s="1">
        <v>253</v>
      </c>
      <c r="R398" s="1">
        <v>2.25</v>
      </c>
      <c r="S398" s="1">
        <v>1800</v>
      </c>
      <c r="T398" s="1">
        <f t="shared" si="66"/>
        <v>253</v>
      </c>
      <c r="U398" s="1">
        <f t="shared" si="67"/>
        <v>234</v>
      </c>
      <c r="V398">
        <f t="shared" si="60"/>
        <v>90.225563909774436</v>
      </c>
      <c r="W398">
        <f t="shared" si="61"/>
        <v>90.225563909774436</v>
      </c>
      <c r="X398">
        <f t="shared" si="62"/>
        <v>8.1196581196581192</v>
      </c>
      <c r="Y398">
        <f t="shared" si="68"/>
        <v>8.1196581196581192</v>
      </c>
      <c r="Z398">
        <f t="shared" si="63"/>
        <v>1</v>
      </c>
      <c r="AA398">
        <f t="shared" si="64"/>
        <v>1</v>
      </c>
      <c r="AB398">
        <f t="shared" si="65"/>
        <v>1</v>
      </c>
      <c r="AC398">
        <f t="shared" si="69"/>
        <v>1</v>
      </c>
    </row>
    <row r="399" spans="1:29" x14ac:dyDescent="0.2">
      <c r="A399" s="1" t="s">
        <v>403</v>
      </c>
      <c r="B399" s="1">
        <v>120</v>
      </c>
      <c r="C399" s="1">
        <v>8</v>
      </c>
      <c r="D399" s="1">
        <v>2.1</v>
      </c>
      <c r="E399" s="1">
        <v>0.25</v>
      </c>
      <c r="F399" s="1">
        <v>0.5</v>
      </c>
      <c r="G399" s="3">
        <v>91</v>
      </c>
      <c r="H399" s="1">
        <v>9.6000000000000002E-2</v>
      </c>
      <c r="I399" s="1">
        <v>106</v>
      </c>
      <c r="J399" s="1">
        <v>3600.1320000000001</v>
      </c>
      <c r="K399" s="1">
        <v>3600</v>
      </c>
      <c r="L399" s="1">
        <v>214</v>
      </c>
      <c r="M399" s="1">
        <v>3600.0419999999999</v>
      </c>
      <c r="N399" s="1">
        <v>3600</v>
      </c>
      <c r="O399" s="1">
        <v>103</v>
      </c>
      <c r="P399" s="1">
        <v>0</v>
      </c>
      <c r="Q399" s="1">
        <v>251</v>
      </c>
      <c r="R399" s="1">
        <v>0.3</v>
      </c>
      <c r="S399" s="1">
        <v>1800</v>
      </c>
      <c r="T399" s="1">
        <f t="shared" si="66"/>
        <v>251</v>
      </c>
      <c r="U399" s="1">
        <f t="shared" si="67"/>
        <v>214</v>
      </c>
      <c r="V399">
        <f t="shared" si="60"/>
        <v>143.68932038834953</v>
      </c>
      <c r="W399">
        <f t="shared" si="61"/>
        <v>136.79245283018869</v>
      </c>
      <c r="X399">
        <f t="shared" si="62"/>
        <v>17.289719626168225</v>
      </c>
      <c r="Y399">
        <f t="shared" si="68"/>
        <v>17.289719626168225</v>
      </c>
      <c r="Z399">
        <f t="shared" si="63"/>
        <v>1</v>
      </c>
      <c r="AA399">
        <f t="shared" si="64"/>
        <v>1</v>
      </c>
      <c r="AB399">
        <f t="shared" si="65"/>
        <v>1</v>
      </c>
      <c r="AC399">
        <f t="shared" si="69"/>
        <v>1</v>
      </c>
    </row>
    <row r="400" spans="1:29" x14ac:dyDescent="0.2">
      <c r="A400" s="1" t="s">
        <v>404</v>
      </c>
      <c r="B400" s="1">
        <v>120</v>
      </c>
      <c r="C400" s="1">
        <v>8</v>
      </c>
      <c r="D400" s="1">
        <v>2.1</v>
      </c>
      <c r="E400" s="1">
        <v>0.25</v>
      </c>
      <c r="F400" s="1">
        <v>0.75</v>
      </c>
      <c r="G400" s="3">
        <v>126</v>
      </c>
      <c r="H400" s="1">
        <v>0.09</v>
      </c>
      <c r="I400" s="1">
        <v>146</v>
      </c>
      <c r="J400" s="1">
        <v>3600.098</v>
      </c>
      <c r="K400" s="1">
        <v>3600</v>
      </c>
      <c r="L400" s="1">
        <v>257</v>
      </c>
      <c r="M400" s="1">
        <v>3600.136</v>
      </c>
      <c r="N400" s="1">
        <v>3600</v>
      </c>
      <c r="O400" s="1">
        <v>146</v>
      </c>
      <c r="P400" s="1">
        <v>0</v>
      </c>
      <c r="Q400" s="1">
        <v>314</v>
      </c>
      <c r="R400" s="1">
        <v>0.62</v>
      </c>
      <c r="S400" s="1">
        <v>1800</v>
      </c>
      <c r="T400" s="1">
        <f t="shared" si="66"/>
        <v>314</v>
      </c>
      <c r="U400" s="1">
        <f t="shared" si="67"/>
        <v>257</v>
      </c>
      <c r="V400">
        <f t="shared" si="60"/>
        <v>115.06849315068493</v>
      </c>
      <c r="W400">
        <f t="shared" si="61"/>
        <v>115.06849315068493</v>
      </c>
      <c r="X400">
        <f t="shared" si="62"/>
        <v>22.178988326848248</v>
      </c>
      <c r="Y400">
        <f t="shared" si="68"/>
        <v>22.178988326848248</v>
      </c>
      <c r="Z400">
        <f t="shared" si="63"/>
        <v>1</v>
      </c>
      <c r="AA400">
        <f t="shared" si="64"/>
        <v>1</v>
      </c>
      <c r="AB400">
        <f t="shared" si="65"/>
        <v>1</v>
      </c>
      <c r="AC400">
        <f t="shared" si="69"/>
        <v>1</v>
      </c>
    </row>
    <row r="401" spans="1:29" x14ac:dyDescent="0.2">
      <c r="A401" s="1" t="s">
        <v>405</v>
      </c>
      <c r="B401" s="1">
        <v>120</v>
      </c>
      <c r="C401" s="1">
        <v>8</v>
      </c>
      <c r="D401" s="1">
        <v>2.1</v>
      </c>
      <c r="E401" s="1">
        <v>0.5</v>
      </c>
      <c r="F401" s="1">
        <v>0.25</v>
      </c>
      <c r="G401" s="3">
        <v>88</v>
      </c>
      <c r="H401" s="1">
        <v>0.28599999999999998</v>
      </c>
      <c r="I401" s="1">
        <v>117</v>
      </c>
      <c r="J401" s="1">
        <v>3600.069</v>
      </c>
      <c r="K401" s="1">
        <v>3600</v>
      </c>
      <c r="L401" s="1">
        <v>343</v>
      </c>
      <c r="M401" s="1">
        <v>3601.44</v>
      </c>
      <c r="N401" s="1">
        <v>3600</v>
      </c>
      <c r="O401" s="1">
        <v>117</v>
      </c>
      <c r="P401" s="1">
        <v>0</v>
      </c>
      <c r="Q401" s="1">
        <v>401</v>
      </c>
      <c r="R401" s="1">
        <v>774.37</v>
      </c>
      <c r="S401" s="1">
        <v>1800</v>
      </c>
      <c r="T401" s="1">
        <f t="shared" si="66"/>
        <v>401</v>
      </c>
      <c r="U401" s="1">
        <f t="shared" si="67"/>
        <v>343</v>
      </c>
      <c r="V401">
        <f t="shared" si="60"/>
        <v>242.73504273504273</v>
      </c>
      <c r="W401">
        <f t="shared" si="61"/>
        <v>242.73504273504273</v>
      </c>
      <c r="X401">
        <f t="shared" si="62"/>
        <v>16.909620991253643</v>
      </c>
      <c r="Y401">
        <f t="shared" si="68"/>
        <v>16.909620991253643</v>
      </c>
      <c r="Z401">
        <f t="shared" si="63"/>
        <v>1</v>
      </c>
      <c r="AA401">
        <f t="shared" si="64"/>
        <v>1</v>
      </c>
      <c r="AB401">
        <f t="shared" si="65"/>
        <v>1</v>
      </c>
      <c r="AC401">
        <f t="shared" si="69"/>
        <v>1</v>
      </c>
    </row>
    <row r="402" spans="1:29" x14ac:dyDescent="0.2">
      <c r="A402" s="1" t="s">
        <v>406</v>
      </c>
      <c r="B402" s="1">
        <v>120</v>
      </c>
      <c r="C402" s="1">
        <v>8</v>
      </c>
      <c r="D402" s="1">
        <v>2.1</v>
      </c>
      <c r="E402" s="1">
        <v>0.5</v>
      </c>
      <c r="F402" s="1">
        <v>0.5</v>
      </c>
      <c r="G402" s="3">
        <v>100</v>
      </c>
      <c r="H402" s="1">
        <v>0.27400000000000002</v>
      </c>
      <c r="I402" s="1">
        <v>136</v>
      </c>
      <c r="J402" s="1">
        <v>3600.0619999999999</v>
      </c>
      <c r="K402" s="1">
        <v>3600</v>
      </c>
      <c r="L402" s="1">
        <v>373</v>
      </c>
      <c r="M402" s="1">
        <v>3601.489</v>
      </c>
      <c r="N402" s="1">
        <v>3600</v>
      </c>
      <c r="O402" s="1">
        <v>136</v>
      </c>
      <c r="P402" s="1">
        <v>0</v>
      </c>
      <c r="Q402" s="1">
        <v>442</v>
      </c>
      <c r="R402" s="1">
        <v>278.93</v>
      </c>
      <c r="S402" s="1">
        <v>1800</v>
      </c>
      <c r="T402" s="1">
        <f t="shared" si="66"/>
        <v>442</v>
      </c>
      <c r="U402" s="1">
        <f t="shared" si="67"/>
        <v>373</v>
      </c>
      <c r="V402">
        <f t="shared" si="60"/>
        <v>225</v>
      </c>
      <c r="W402">
        <f t="shared" si="61"/>
        <v>225</v>
      </c>
      <c r="X402">
        <f t="shared" si="62"/>
        <v>18.498659517426276</v>
      </c>
      <c r="Y402">
        <f t="shared" si="68"/>
        <v>18.498659517426276</v>
      </c>
      <c r="Z402">
        <f t="shared" si="63"/>
        <v>1</v>
      </c>
      <c r="AA402">
        <f t="shared" si="64"/>
        <v>1</v>
      </c>
      <c r="AB402">
        <f t="shared" si="65"/>
        <v>1</v>
      </c>
      <c r="AC402">
        <f t="shared" si="69"/>
        <v>1</v>
      </c>
    </row>
    <row r="403" spans="1:29" x14ac:dyDescent="0.2">
      <c r="A403" s="1" t="s">
        <v>407</v>
      </c>
      <c r="B403" s="1">
        <v>120</v>
      </c>
      <c r="C403" s="1">
        <v>8</v>
      </c>
      <c r="D403" s="1">
        <v>2.1</v>
      </c>
      <c r="E403" s="1">
        <v>0.5</v>
      </c>
      <c r="F403" s="1">
        <v>0.75</v>
      </c>
      <c r="G403" s="3">
        <v>98</v>
      </c>
      <c r="H403" s="1">
        <v>0.251</v>
      </c>
      <c r="I403" s="1">
        <v>162</v>
      </c>
      <c r="J403" s="1">
        <v>3600.0770000000002</v>
      </c>
      <c r="K403" s="1">
        <v>3600</v>
      </c>
      <c r="L403" s="1">
        <v>392</v>
      </c>
      <c r="M403" s="1">
        <v>3600.9789999999998</v>
      </c>
      <c r="N403" s="1">
        <v>3600</v>
      </c>
      <c r="O403" s="1">
        <v>162</v>
      </c>
      <c r="P403" s="1">
        <v>0</v>
      </c>
      <c r="Q403" s="1">
        <v>437</v>
      </c>
      <c r="R403" s="1">
        <v>1803.24</v>
      </c>
      <c r="S403" s="1">
        <v>1800</v>
      </c>
      <c r="T403" s="1">
        <f t="shared" si="66"/>
        <v>437</v>
      </c>
      <c r="U403" s="1">
        <f t="shared" si="67"/>
        <v>392</v>
      </c>
      <c r="V403">
        <f t="shared" si="60"/>
        <v>169.75308641975309</v>
      </c>
      <c r="W403">
        <f t="shared" si="61"/>
        <v>169.75308641975309</v>
      </c>
      <c r="X403">
        <f t="shared" si="62"/>
        <v>11.479591836734695</v>
      </c>
      <c r="Y403">
        <f t="shared" si="68"/>
        <v>11.479591836734695</v>
      </c>
      <c r="Z403">
        <f t="shared" si="63"/>
        <v>1</v>
      </c>
      <c r="AA403">
        <f t="shared" si="64"/>
        <v>1</v>
      </c>
      <c r="AB403">
        <f t="shared" si="65"/>
        <v>1</v>
      </c>
      <c r="AC403">
        <f t="shared" si="69"/>
        <v>1</v>
      </c>
    </row>
    <row r="404" spans="1:29" x14ac:dyDescent="0.2">
      <c r="A404" s="1" t="s">
        <v>408</v>
      </c>
      <c r="B404" s="1">
        <v>120</v>
      </c>
      <c r="C404" s="1">
        <v>8</v>
      </c>
      <c r="D404" s="1">
        <v>2.1</v>
      </c>
      <c r="E404" s="1">
        <v>0.75</v>
      </c>
      <c r="F404" s="1">
        <v>0.25</v>
      </c>
      <c r="G404" s="3">
        <v>101</v>
      </c>
      <c r="H404" s="1">
        <v>0.65700000000000003</v>
      </c>
      <c r="I404" s="1">
        <v>132</v>
      </c>
      <c r="J404" s="1">
        <v>3600.0450000000001</v>
      </c>
      <c r="K404" s="1">
        <v>3600</v>
      </c>
      <c r="L404" s="1">
        <v>555</v>
      </c>
      <c r="M404" s="1">
        <v>3602.06</v>
      </c>
      <c r="N404" s="1">
        <v>3600</v>
      </c>
      <c r="O404" s="1">
        <v>132</v>
      </c>
      <c r="P404" s="1">
        <v>0</v>
      </c>
      <c r="Q404" s="1">
        <v>587</v>
      </c>
      <c r="R404" s="1">
        <v>1824.08</v>
      </c>
      <c r="S404" s="1">
        <v>1800</v>
      </c>
      <c r="T404" s="1">
        <f t="shared" si="66"/>
        <v>587</v>
      </c>
      <c r="U404" s="1">
        <f t="shared" si="67"/>
        <v>555</v>
      </c>
      <c r="V404">
        <f t="shared" si="60"/>
        <v>344.69696969696969</v>
      </c>
      <c r="W404">
        <f t="shared" si="61"/>
        <v>344.69696969696969</v>
      </c>
      <c r="X404">
        <f t="shared" si="62"/>
        <v>5.7657657657657655</v>
      </c>
      <c r="Y404">
        <f t="shared" si="68"/>
        <v>5.7657657657657655</v>
      </c>
      <c r="Z404">
        <f t="shared" si="63"/>
        <v>1</v>
      </c>
      <c r="AA404">
        <f t="shared" si="64"/>
        <v>1</v>
      </c>
      <c r="AB404">
        <f t="shared" si="65"/>
        <v>1</v>
      </c>
      <c r="AC404">
        <f t="shared" si="69"/>
        <v>1</v>
      </c>
    </row>
    <row r="405" spans="1:29" x14ac:dyDescent="0.2">
      <c r="A405" s="1" t="s">
        <v>409</v>
      </c>
      <c r="B405" s="1">
        <v>120</v>
      </c>
      <c r="C405" s="1">
        <v>8</v>
      </c>
      <c r="D405" s="1">
        <v>2.1</v>
      </c>
      <c r="E405" s="1">
        <v>0.75</v>
      </c>
      <c r="F405" s="1">
        <v>0.5</v>
      </c>
      <c r="G405" s="3">
        <v>93</v>
      </c>
      <c r="H405" s="1">
        <v>0.60299999999999998</v>
      </c>
      <c r="I405" s="1">
        <v>145</v>
      </c>
      <c r="J405" s="1">
        <v>3600.0450000000001</v>
      </c>
      <c r="K405" s="1">
        <v>3600</v>
      </c>
      <c r="L405" s="1">
        <v>555</v>
      </c>
      <c r="M405" s="1">
        <v>3601.154</v>
      </c>
      <c r="N405" s="1">
        <v>3600</v>
      </c>
      <c r="O405" s="1">
        <v>145</v>
      </c>
      <c r="P405" s="1">
        <v>0</v>
      </c>
      <c r="Q405" s="1">
        <v>590</v>
      </c>
      <c r="R405" s="1">
        <v>1819.88</v>
      </c>
      <c r="S405" s="1">
        <v>1800</v>
      </c>
      <c r="T405" s="1">
        <f t="shared" si="66"/>
        <v>590</v>
      </c>
      <c r="U405" s="1">
        <f t="shared" si="67"/>
        <v>555</v>
      </c>
      <c r="V405">
        <f t="shared" si="60"/>
        <v>306.89655172413796</v>
      </c>
      <c r="W405">
        <f t="shared" si="61"/>
        <v>306.89655172413796</v>
      </c>
      <c r="X405">
        <f t="shared" si="62"/>
        <v>6.3063063063063058</v>
      </c>
      <c r="Y405">
        <f t="shared" si="68"/>
        <v>6.3063063063063058</v>
      </c>
      <c r="Z405">
        <f t="shared" si="63"/>
        <v>1</v>
      </c>
      <c r="AA405">
        <f t="shared" si="64"/>
        <v>1</v>
      </c>
      <c r="AB405">
        <f t="shared" si="65"/>
        <v>1</v>
      </c>
      <c r="AC405">
        <f t="shared" si="69"/>
        <v>1</v>
      </c>
    </row>
    <row r="406" spans="1:29" x14ac:dyDescent="0.2">
      <c r="A406" s="1" t="s">
        <v>410</v>
      </c>
      <c r="B406" s="1">
        <v>120</v>
      </c>
      <c r="C406" s="1">
        <v>8</v>
      </c>
      <c r="D406" s="1">
        <v>2.1</v>
      </c>
      <c r="E406" s="1">
        <v>0.75</v>
      </c>
      <c r="F406" s="1">
        <v>0.75</v>
      </c>
      <c r="G406" s="3">
        <v>105</v>
      </c>
      <c r="H406" s="1">
        <v>0.70199999999999996</v>
      </c>
      <c r="I406" s="1">
        <v>189</v>
      </c>
      <c r="J406" s="1">
        <v>3600.0430000000001</v>
      </c>
      <c r="K406" s="1">
        <v>3600</v>
      </c>
      <c r="L406" s="1">
        <v>508</v>
      </c>
      <c r="M406" s="1">
        <v>3600.19</v>
      </c>
      <c r="N406" s="1">
        <v>3600</v>
      </c>
      <c r="O406" s="1">
        <v>189</v>
      </c>
      <c r="P406" s="1">
        <v>0</v>
      </c>
      <c r="Q406" s="1">
        <v>565</v>
      </c>
      <c r="R406" s="1">
        <v>1814.23</v>
      </c>
      <c r="S406" s="1">
        <v>1800</v>
      </c>
      <c r="T406" s="1">
        <f t="shared" si="66"/>
        <v>565</v>
      </c>
      <c r="U406" s="1">
        <f t="shared" si="67"/>
        <v>508</v>
      </c>
      <c r="V406">
        <f t="shared" si="60"/>
        <v>198.94179894179894</v>
      </c>
      <c r="W406">
        <f t="shared" si="61"/>
        <v>198.94179894179894</v>
      </c>
      <c r="X406">
        <f t="shared" si="62"/>
        <v>11.220472440944881</v>
      </c>
      <c r="Y406">
        <f t="shared" si="68"/>
        <v>11.220472440944881</v>
      </c>
      <c r="Z406">
        <f t="shared" si="63"/>
        <v>1</v>
      </c>
      <c r="AA406">
        <f t="shared" si="64"/>
        <v>1</v>
      </c>
      <c r="AB406">
        <f t="shared" si="65"/>
        <v>1</v>
      </c>
      <c r="AC406">
        <f t="shared" si="69"/>
        <v>1</v>
      </c>
    </row>
    <row r="407" spans="1:29" x14ac:dyDescent="0.2">
      <c r="A407" s="1" t="s">
        <v>411</v>
      </c>
      <c r="B407" s="1">
        <v>120</v>
      </c>
      <c r="C407" s="1">
        <v>10</v>
      </c>
      <c r="D407" s="1">
        <v>1.5</v>
      </c>
      <c r="E407" s="1">
        <v>0.25</v>
      </c>
      <c r="F407" s="1">
        <v>0.25</v>
      </c>
      <c r="G407" s="3">
        <v>79</v>
      </c>
      <c r="H407" s="1">
        <v>0.113</v>
      </c>
      <c r="I407" s="1">
        <v>91</v>
      </c>
      <c r="J407" s="1">
        <v>3600.2069999999999</v>
      </c>
      <c r="K407" s="1">
        <v>3600</v>
      </c>
      <c r="L407" s="1">
        <v>184</v>
      </c>
      <c r="M407" s="1">
        <v>3600.3150000000001</v>
      </c>
      <c r="N407" s="1">
        <v>3600</v>
      </c>
      <c r="O407" s="1">
        <v>91</v>
      </c>
      <c r="P407" s="1">
        <v>0</v>
      </c>
      <c r="Q407" s="1">
        <v>219</v>
      </c>
      <c r="R407" s="1">
        <v>121.22</v>
      </c>
      <c r="S407" s="1">
        <v>1800</v>
      </c>
      <c r="T407" s="1">
        <f t="shared" si="66"/>
        <v>219</v>
      </c>
      <c r="U407" s="1">
        <f t="shared" si="67"/>
        <v>184</v>
      </c>
      <c r="V407">
        <f t="shared" si="60"/>
        <v>140.65934065934067</v>
      </c>
      <c r="W407">
        <f t="shared" si="61"/>
        <v>140.65934065934067</v>
      </c>
      <c r="X407">
        <f t="shared" si="62"/>
        <v>19.021739130434785</v>
      </c>
      <c r="Y407">
        <f t="shared" si="68"/>
        <v>19.021739130434785</v>
      </c>
      <c r="Z407">
        <f t="shared" si="63"/>
        <v>1</v>
      </c>
      <c r="AA407">
        <f t="shared" si="64"/>
        <v>1</v>
      </c>
      <c r="AB407">
        <f t="shared" si="65"/>
        <v>1</v>
      </c>
      <c r="AC407">
        <f t="shared" si="69"/>
        <v>1</v>
      </c>
    </row>
    <row r="408" spans="1:29" x14ac:dyDescent="0.2">
      <c r="A408" s="1" t="s">
        <v>412</v>
      </c>
      <c r="B408" s="1">
        <v>120</v>
      </c>
      <c r="C408" s="1">
        <v>10</v>
      </c>
      <c r="D408" s="1">
        <v>1.5</v>
      </c>
      <c r="E408" s="1">
        <v>0.25</v>
      </c>
      <c r="F408" s="1">
        <v>0.5</v>
      </c>
      <c r="G408" s="3">
        <v>85</v>
      </c>
      <c r="H408" s="1">
        <v>0.114</v>
      </c>
      <c r="I408" s="1">
        <v>105</v>
      </c>
      <c r="J408" s="1">
        <v>3600.1709999999998</v>
      </c>
      <c r="K408" s="1">
        <v>3600</v>
      </c>
      <c r="L408" s="1">
        <v>199</v>
      </c>
      <c r="M408" s="1">
        <v>3600.0479999999998</v>
      </c>
      <c r="N408" s="1">
        <v>3600</v>
      </c>
      <c r="O408" s="1">
        <v>105</v>
      </c>
      <c r="P408" s="1">
        <v>0</v>
      </c>
      <c r="Q408" s="1">
        <v>234</v>
      </c>
      <c r="R408" s="1">
        <v>58.58</v>
      </c>
      <c r="S408" s="1">
        <v>1800</v>
      </c>
      <c r="T408" s="1">
        <f t="shared" si="66"/>
        <v>234</v>
      </c>
      <c r="U408" s="1">
        <f t="shared" si="67"/>
        <v>199</v>
      </c>
      <c r="V408">
        <f t="shared" si="60"/>
        <v>122.85714285714286</v>
      </c>
      <c r="W408">
        <f t="shared" si="61"/>
        <v>122.85714285714286</v>
      </c>
      <c r="X408">
        <f t="shared" si="62"/>
        <v>17.587939698492463</v>
      </c>
      <c r="Y408">
        <f t="shared" si="68"/>
        <v>17.587939698492463</v>
      </c>
      <c r="Z408">
        <f t="shared" si="63"/>
        <v>1</v>
      </c>
      <c r="AA408">
        <f t="shared" si="64"/>
        <v>1</v>
      </c>
      <c r="AB408">
        <f t="shared" si="65"/>
        <v>1</v>
      </c>
      <c r="AC408">
        <f t="shared" si="69"/>
        <v>1</v>
      </c>
    </row>
    <row r="409" spans="1:29" x14ac:dyDescent="0.2">
      <c r="A409" s="1" t="s">
        <v>413</v>
      </c>
      <c r="B409" s="1">
        <v>120</v>
      </c>
      <c r="C409" s="1">
        <v>10</v>
      </c>
      <c r="D409" s="1">
        <v>1.5</v>
      </c>
      <c r="E409" s="1">
        <v>0.25</v>
      </c>
      <c r="F409" s="1">
        <v>0.75</v>
      </c>
      <c r="G409" s="3">
        <v>78</v>
      </c>
      <c r="H409" s="1">
        <v>0.121</v>
      </c>
      <c r="I409" s="1">
        <v>104</v>
      </c>
      <c r="J409" s="1">
        <v>3600.1950000000002</v>
      </c>
      <c r="K409" s="1">
        <v>3600</v>
      </c>
      <c r="L409" s="1">
        <v>232</v>
      </c>
      <c r="M409" s="1">
        <v>3600.0509999999999</v>
      </c>
      <c r="N409" s="1">
        <v>3600</v>
      </c>
      <c r="O409" s="1">
        <v>104</v>
      </c>
      <c r="P409" s="1">
        <v>0</v>
      </c>
      <c r="Q409" s="1">
        <v>283</v>
      </c>
      <c r="R409" s="1">
        <v>1019.44</v>
      </c>
      <c r="S409" s="1">
        <v>1800</v>
      </c>
      <c r="T409" s="1">
        <f t="shared" si="66"/>
        <v>283</v>
      </c>
      <c r="U409" s="1">
        <f t="shared" si="67"/>
        <v>232</v>
      </c>
      <c r="V409">
        <f t="shared" ref="V409:V433" si="70">(Q409-O409)/O409*100</f>
        <v>172.11538461538461</v>
      </c>
      <c r="W409">
        <f t="shared" ref="W409:W433" si="71">(Q409-I409)/I409*100</f>
        <v>172.11538461538461</v>
      </c>
      <c r="X409">
        <f t="shared" ref="X409:X433" si="72">(Q409-L409)/L409*100</f>
        <v>21.982758620689655</v>
      </c>
      <c r="Y409">
        <f t="shared" si="68"/>
        <v>21.982758620689655</v>
      </c>
      <c r="Z409">
        <f t="shared" ref="Z409:Z433" si="73">IF(Q409&gt;=O409,1,0)</f>
        <v>1</v>
      </c>
      <c r="AA409">
        <f t="shared" ref="AA409:AA433" si="74">IF(Q409&gt;=I409,1,0)</f>
        <v>1</v>
      </c>
      <c r="AB409">
        <f t="shared" ref="AB409:AB433" si="75">IF(Q409&gt;=L409,1,0)</f>
        <v>1</v>
      </c>
      <c r="AC409">
        <f t="shared" si="69"/>
        <v>1</v>
      </c>
    </row>
    <row r="410" spans="1:29" x14ac:dyDescent="0.2">
      <c r="A410" s="1" t="s">
        <v>414</v>
      </c>
      <c r="B410" s="1">
        <v>120</v>
      </c>
      <c r="C410" s="1">
        <v>10</v>
      </c>
      <c r="D410" s="1">
        <v>1.5</v>
      </c>
      <c r="E410" s="1">
        <v>0.5</v>
      </c>
      <c r="F410" s="1">
        <v>0.25</v>
      </c>
      <c r="G410" s="3">
        <v>84</v>
      </c>
      <c r="H410" s="1">
        <v>0.36099999999999999</v>
      </c>
      <c r="I410" s="1">
        <v>108</v>
      </c>
      <c r="J410" s="1">
        <v>3600.0839999999998</v>
      </c>
      <c r="K410" s="1">
        <v>3600</v>
      </c>
      <c r="L410" s="1">
        <v>351</v>
      </c>
      <c r="M410" s="1">
        <v>3602.2130000000002</v>
      </c>
      <c r="N410" s="1">
        <v>3600</v>
      </c>
      <c r="O410" s="1">
        <v>108</v>
      </c>
      <c r="P410" s="1">
        <v>0</v>
      </c>
      <c r="Q410" s="1">
        <v>356</v>
      </c>
      <c r="R410" s="1">
        <v>1915.56</v>
      </c>
      <c r="S410" s="1">
        <v>1800</v>
      </c>
      <c r="T410" s="1">
        <f t="shared" si="66"/>
        <v>356</v>
      </c>
      <c r="U410" s="1">
        <f t="shared" si="67"/>
        <v>351</v>
      </c>
      <c r="V410">
        <f t="shared" si="70"/>
        <v>229.62962962962962</v>
      </c>
      <c r="W410">
        <f t="shared" si="71"/>
        <v>229.62962962962962</v>
      </c>
      <c r="X410">
        <f t="shared" si="72"/>
        <v>1.4245014245014245</v>
      </c>
      <c r="Y410">
        <f t="shared" si="68"/>
        <v>1.4245014245014245</v>
      </c>
      <c r="Z410">
        <f t="shared" si="73"/>
        <v>1</v>
      </c>
      <c r="AA410">
        <f t="shared" si="74"/>
        <v>1</v>
      </c>
      <c r="AB410">
        <f t="shared" si="75"/>
        <v>1</v>
      </c>
      <c r="AC410">
        <f t="shared" si="69"/>
        <v>1</v>
      </c>
    </row>
    <row r="411" spans="1:29" x14ac:dyDescent="0.2">
      <c r="A411" s="1" t="s">
        <v>415</v>
      </c>
      <c r="B411" s="1">
        <v>120</v>
      </c>
      <c r="C411" s="1">
        <v>10</v>
      </c>
      <c r="D411" s="1">
        <v>1.5</v>
      </c>
      <c r="E411" s="1">
        <v>0.5</v>
      </c>
      <c r="F411" s="1">
        <v>0.5</v>
      </c>
      <c r="G411" s="3">
        <v>88</v>
      </c>
      <c r="H411" s="1">
        <v>0.374</v>
      </c>
      <c r="I411" s="1">
        <v>120</v>
      </c>
      <c r="J411" s="1">
        <v>3600.0940000000001</v>
      </c>
      <c r="K411" s="1">
        <v>3600</v>
      </c>
      <c r="L411" s="1">
        <v>398</v>
      </c>
      <c r="M411" s="1">
        <v>3600.982</v>
      </c>
      <c r="N411" s="1">
        <v>3600</v>
      </c>
      <c r="O411" s="1">
        <v>120</v>
      </c>
      <c r="P411" s="1">
        <v>0</v>
      </c>
      <c r="Q411" s="1">
        <v>411</v>
      </c>
      <c r="R411" s="1">
        <v>1890.39</v>
      </c>
      <c r="S411" s="1">
        <v>1800</v>
      </c>
      <c r="T411" s="1">
        <f t="shared" si="66"/>
        <v>411</v>
      </c>
      <c r="U411" s="1">
        <f t="shared" si="67"/>
        <v>398</v>
      </c>
      <c r="V411">
        <f t="shared" si="70"/>
        <v>242.49999999999997</v>
      </c>
      <c r="W411">
        <f t="shared" si="71"/>
        <v>242.49999999999997</v>
      </c>
      <c r="X411">
        <f t="shared" si="72"/>
        <v>3.2663316582914574</v>
      </c>
      <c r="Y411">
        <f t="shared" si="68"/>
        <v>3.2663316582914574</v>
      </c>
      <c r="Z411">
        <f t="shared" si="73"/>
        <v>1</v>
      </c>
      <c r="AA411">
        <f t="shared" si="74"/>
        <v>1</v>
      </c>
      <c r="AB411">
        <f t="shared" si="75"/>
        <v>1</v>
      </c>
      <c r="AC411">
        <f t="shared" si="69"/>
        <v>1</v>
      </c>
    </row>
    <row r="412" spans="1:29" x14ac:dyDescent="0.2">
      <c r="A412" s="1" t="s">
        <v>416</v>
      </c>
      <c r="B412" s="1">
        <v>120</v>
      </c>
      <c r="C412" s="1">
        <v>10</v>
      </c>
      <c r="D412" s="1">
        <v>1.5</v>
      </c>
      <c r="E412" s="1">
        <v>0.5</v>
      </c>
      <c r="F412" s="1">
        <v>0.75</v>
      </c>
      <c r="G412" s="3">
        <v>102</v>
      </c>
      <c r="H412" s="1">
        <v>0.36799999999999999</v>
      </c>
      <c r="I412" s="1">
        <v>160</v>
      </c>
      <c r="J412" s="1">
        <v>3600.098</v>
      </c>
      <c r="K412" s="1">
        <v>3600</v>
      </c>
      <c r="L412" s="1">
        <v>417</v>
      </c>
      <c r="M412" s="1">
        <v>3600.2489999999998</v>
      </c>
      <c r="N412" s="1">
        <v>3600</v>
      </c>
      <c r="O412" s="1">
        <v>160</v>
      </c>
      <c r="P412" s="1">
        <v>0</v>
      </c>
      <c r="Q412" s="1">
        <v>440</v>
      </c>
      <c r="R412" s="1">
        <v>1924.62</v>
      </c>
      <c r="S412" s="1">
        <v>1800</v>
      </c>
      <c r="T412" s="1">
        <f t="shared" si="66"/>
        <v>440</v>
      </c>
      <c r="U412" s="1">
        <f t="shared" si="67"/>
        <v>417</v>
      </c>
      <c r="V412">
        <f t="shared" si="70"/>
        <v>175</v>
      </c>
      <c r="W412">
        <f t="shared" si="71"/>
        <v>175</v>
      </c>
      <c r="X412">
        <f t="shared" si="72"/>
        <v>5.5155875299760186</v>
      </c>
      <c r="Y412">
        <f t="shared" si="68"/>
        <v>5.5155875299760186</v>
      </c>
      <c r="Z412">
        <f t="shared" si="73"/>
        <v>1</v>
      </c>
      <c r="AA412">
        <f t="shared" si="74"/>
        <v>1</v>
      </c>
      <c r="AB412">
        <f t="shared" si="75"/>
        <v>1</v>
      </c>
      <c r="AC412">
        <f t="shared" si="69"/>
        <v>1</v>
      </c>
    </row>
    <row r="413" spans="1:29" x14ac:dyDescent="0.2">
      <c r="A413" s="1" t="s">
        <v>417</v>
      </c>
      <c r="B413" s="1">
        <v>120</v>
      </c>
      <c r="C413" s="1">
        <v>10</v>
      </c>
      <c r="D413" s="1">
        <v>1.5</v>
      </c>
      <c r="E413" s="1">
        <v>0.75</v>
      </c>
      <c r="F413" s="1">
        <v>0.25</v>
      </c>
      <c r="G413" s="3">
        <v>70</v>
      </c>
      <c r="H413" s="1">
        <v>0.97599999999999998</v>
      </c>
      <c r="I413" s="1">
        <v>97</v>
      </c>
      <c r="J413" s="1">
        <v>3600.087</v>
      </c>
      <c r="K413" s="1">
        <v>3600</v>
      </c>
      <c r="L413" s="1">
        <v>524</v>
      </c>
      <c r="M413" s="1">
        <v>3601.6109999999999</v>
      </c>
      <c r="N413" s="1">
        <v>3600</v>
      </c>
      <c r="O413" s="1">
        <v>97</v>
      </c>
      <c r="P413" s="1">
        <v>0</v>
      </c>
      <c r="Q413" s="1">
        <v>538</v>
      </c>
      <c r="R413" s="1">
        <v>1900.34</v>
      </c>
      <c r="S413" s="1">
        <v>1800</v>
      </c>
      <c r="T413" s="1">
        <f t="shared" si="66"/>
        <v>538</v>
      </c>
      <c r="U413" s="1">
        <f t="shared" si="67"/>
        <v>524</v>
      </c>
      <c r="V413">
        <f t="shared" si="70"/>
        <v>454.63917525773195</v>
      </c>
      <c r="W413">
        <f t="shared" si="71"/>
        <v>454.63917525773195</v>
      </c>
      <c r="X413">
        <f t="shared" si="72"/>
        <v>2.6717557251908395</v>
      </c>
      <c r="Y413">
        <f t="shared" si="68"/>
        <v>2.6717557251908395</v>
      </c>
      <c r="Z413">
        <f t="shared" si="73"/>
        <v>1</v>
      </c>
      <c r="AA413">
        <f t="shared" si="74"/>
        <v>1</v>
      </c>
      <c r="AB413">
        <f t="shared" si="75"/>
        <v>1</v>
      </c>
      <c r="AC413">
        <f t="shared" si="69"/>
        <v>1</v>
      </c>
    </row>
    <row r="414" spans="1:29" x14ac:dyDescent="0.2">
      <c r="A414" s="1" t="s">
        <v>418</v>
      </c>
      <c r="B414" s="1">
        <v>120</v>
      </c>
      <c r="C414" s="1">
        <v>10</v>
      </c>
      <c r="D414" s="1">
        <v>1.5</v>
      </c>
      <c r="E414" s="1">
        <v>0.75</v>
      </c>
      <c r="F414" s="1">
        <v>0.5</v>
      </c>
      <c r="G414" s="3">
        <v>74</v>
      </c>
      <c r="H414" s="1">
        <v>1.0640000000000001</v>
      </c>
      <c r="I414" s="1">
        <v>111</v>
      </c>
      <c r="J414" s="1">
        <v>3600.0740000000001</v>
      </c>
      <c r="K414" s="1">
        <v>3600</v>
      </c>
      <c r="L414" s="1">
        <v>564</v>
      </c>
      <c r="M414" s="1">
        <v>3600.5329999999999</v>
      </c>
      <c r="N414" s="1">
        <v>3600</v>
      </c>
      <c r="O414" s="1">
        <v>111</v>
      </c>
      <c r="P414" s="1">
        <v>0</v>
      </c>
      <c r="Q414" s="1">
        <v>580</v>
      </c>
      <c r="R414" s="1">
        <v>1898.66</v>
      </c>
      <c r="S414" s="1">
        <v>1800</v>
      </c>
      <c r="T414" s="1">
        <f t="shared" si="66"/>
        <v>580</v>
      </c>
      <c r="U414" s="1">
        <f t="shared" si="67"/>
        <v>564</v>
      </c>
      <c r="V414">
        <f t="shared" si="70"/>
        <v>422.52252252252254</v>
      </c>
      <c r="W414">
        <f t="shared" si="71"/>
        <v>422.52252252252254</v>
      </c>
      <c r="X414">
        <f t="shared" si="72"/>
        <v>2.8368794326241136</v>
      </c>
      <c r="Y414">
        <f t="shared" si="68"/>
        <v>2.8368794326241136</v>
      </c>
      <c r="Z414">
        <f t="shared" si="73"/>
        <v>1</v>
      </c>
      <c r="AA414">
        <f t="shared" si="74"/>
        <v>1</v>
      </c>
      <c r="AB414">
        <f t="shared" si="75"/>
        <v>1</v>
      </c>
      <c r="AC414">
        <f t="shared" si="69"/>
        <v>1</v>
      </c>
    </row>
    <row r="415" spans="1:29" x14ac:dyDescent="0.2">
      <c r="A415" s="1" t="s">
        <v>419</v>
      </c>
      <c r="B415" s="1">
        <v>120</v>
      </c>
      <c r="C415" s="1">
        <v>10</v>
      </c>
      <c r="D415" s="1">
        <v>1.5</v>
      </c>
      <c r="E415" s="1">
        <v>0.75</v>
      </c>
      <c r="F415" s="1">
        <v>0.75</v>
      </c>
      <c r="G415" s="3">
        <v>79</v>
      </c>
      <c r="H415" s="1">
        <v>1.022</v>
      </c>
      <c r="I415" s="1">
        <v>140</v>
      </c>
      <c r="J415" s="1">
        <v>3600.0920000000001</v>
      </c>
      <c r="K415" s="1">
        <v>3600</v>
      </c>
      <c r="L415" s="1">
        <v>532</v>
      </c>
      <c r="M415" s="1">
        <v>3600.4409999999998</v>
      </c>
      <c r="N415" s="1">
        <v>3600</v>
      </c>
      <c r="O415" s="1">
        <v>140</v>
      </c>
      <c r="P415" s="1">
        <v>0</v>
      </c>
      <c r="Q415" s="1">
        <v>551</v>
      </c>
      <c r="R415" s="1">
        <v>1937.19</v>
      </c>
      <c r="S415" s="1">
        <v>1800</v>
      </c>
      <c r="T415" s="1">
        <f t="shared" si="66"/>
        <v>551</v>
      </c>
      <c r="U415" s="1">
        <f t="shared" si="67"/>
        <v>532</v>
      </c>
      <c r="V415">
        <f t="shared" si="70"/>
        <v>293.57142857142856</v>
      </c>
      <c r="W415">
        <f t="shared" si="71"/>
        <v>293.57142857142856</v>
      </c>
      <c r="X415">
        <f t="shared" si="72"/>
        <v>3.5714285714285712</v>
      </c>
      <c r="Y415">
        <f t="shared" si="68"/>
        <v>3.5714285714285712</v>
      </c>
      <c r="Z415">
        <f t="shared" si="73"/>
        <v>1</v>
      </c>
      <c r="AA415">
        <f t="shared" si="74"/>
        <v>1</v>
      </c>
      <c r="AB415">
        <f t="shared" si="75"/>
        <v>1</v>
      </c>
      <c r="AC415">
        <f t="shared" si="69"/>
        <v>1</v>
      </c>
    </row>
    <row r="416" spans="1:29" x14ac:dyDescent="0.2">
      <c r="A416" s="1" t="s">
        <v>420</v>
      </c>
      <c r="B416" s="1">
        <v>120</v>
      </c>
      <c r="C416" s="1">
        <v>10</v>
      </c>
      <c r="D416" s="1">
        <v>1.8</v>
      </c>
      <c r="E416" s="1">
        <v>0.25</v>
      </c>
      <c r="F416" s="1">
        <v>0.25</v>
      </c>
      <c r="G416" s="3">
        <v>111</v>
      </c>
      <c r="H416" s="1">
        <v>0.114</v>
      </c>
      <c r="I416" s="1">
        <v>131</v>
      </c>
      <c r="J416" s="1">
        <v>3600.17</v>
      </c>
      <c r="K416" s="1">
        <v>3600</v>
      </c>
      <c r="L416" s="1">
        <v>221</v>
      </c>
      <c r="M416" s="1">
        <v>3600.1619999999998</v>
      </c>
      <c r="N416" s="1">
        <v>3600</v>
      </c>
      <c r="O416" s="1">
        <v>131</v>
      </c>
      <c r="P416" s="1">
        <v>0</v>
      </c>
      <c r="Q416" s="1">
        <v>247</v>
      </c>
      <c r="R416" s="1">
        <v>37.17</v>
      </c>
      <c r="S416" s="1">
        <v>1800</v>
      </c>
      <c r="T416" s="1">
        <f t="shared" si="66"/>
        <v>247</v>
      </c>
      <c r="U416" s="1">
        <f t="shared" si="67"/>
        <v>221</v>
      </c>
      <c r="V416">
        <f t="shared" si="70"/>
        <v>88.549618320610691</v>
      </c>
      <c r="W416">
        <f t="shared" si="71"/>
        <v>88.549618320610691</v>
      </c>
      <c r="X416">
        <f t="shared" si="72"/>
        <v>11.76470588235294</v>
      </c>
      <c r="Y416">
        <f t="shared" si="68"/>
        <v>11.76470588235294</v>
      </c>
      <c r="Z416">
        <f t="shared" si="73"/>
        <v>1</v>
      </c>
      <c r="AA416">
        <f t="shared" si="74"/>
        <v>1</v>
      </c>
      <c r="AB416">
        <f t="shared" si="75"/>
        <v>1</v>
      </c>
      <c r="AC416">
        <f t="shared" si="69"/>
        <v>1</v>
      </c>
    </row>
    <row r="417" spans="1:29" x14ac:dyDescent="0.2">
      <c r="A417" s="1" t="s">
        <v>421</v>
      </c>
      <c r="B417" s="1">
        <v>120</v>
      </c>
      <c r="C417" s="1">
        <v>10</v>
      </c>
      <c r="D417" s="1">
        <v>1.8</v>
      </c>
      <c r="E417" s="1">
        <v>0.25</v>
      </c>
      <c r="F417" s="1">
        <v>0.5</v>
      </c>
      <c r="G417" s="3">
        <v>121</v>
      </c>
      <c r="H417" s="1">
        <v>0.11799999999999999</v>
      </c>
      <c r="I417" s="1">
        <v>142</v>
      </c>
      <c r="J417" s="1">
        <v>3600.1689999999999</v>
      </c>
      <c r="K417" s="1">
        <v>3600</v>
      </c>
      <c r="L417" s="1">
        <v>246</v>
      </c>
      <c r="M417" s="1">
        <v>3600.0479999999998</v>
      </c>
      <c r="N417" s="1">
        <v>3600</v>
      </c>
      <c r="O417" s="1">
        <v>142</v>
      </c>
      <c r="P417" s="1">
        <v>0</v>
      </c>
      <c r="Q417" s="1">
        <v>278</v>
      </c>
      <c r="R417" s="1">
        <v>0.79</v>
      </c>
      <c r="S417" s="1">
        <v>1800</v>
      </c>
      <c r="T417" s="1">
        <f t="shared" si="66"/>
        <v>278</v>
      </c>
      <c r="U417" s="1">
        <f t="shared" si="67"/>
        <v>246</v>
      </c>
      <c r="V417">
        <f t="shared" si="70"/>
        <v>95.774647887323937</v>
      </c>
      <c r="W417">
        <f t="shared" si="71"/>
        <v>95.774647887323937</v>
      </c>
      <c r="X417">
        <f t="shared" si="72"/>
        <v>13.008130081300814</v>
      </c>
      <c r="Y417">
        <f t="shared" si="68"/>
        <v>13.008130081300814</v>
      </c>
      <c r="Z417">
        <f t="shared" si="73"/>
        <v>1</v>
      </c>
      <c r="AA417">
        <f t="shared" si="74"/>
        <v>1</v>
      </c>
      <c r="AB417">
        <f t="shared" si="75"/>
        <v>1</v>
      </c>
      <c r="AC417">
        <f t="shared" si="69"/>
        <v>1</v>
      </c>
    </row>
    <row r="418" spans="1:29" x14ac:dyDescent="0.2">
      <c r="A418" s="1" t="s">
        <v>422</v>
      </c>
      <c r="B418" s="1">
        <v>120</v>
      </c>
      <c r="C418" s="1">
        <v>10</v>
      </c>
      <c r="D418" s="1">
        <v>1.8</v>
      </c>
      <c r="E418" s="1">
        <v>0.25</v>
      </c>
      <c r="F418" s="1">
        <v>0.75</v>
      </c>
      <c r="G418" s="3">
        <v>83</v>
      </c>
      <c r="H418" s="1">
        <v>0.11899999999999999</v>
      </c>
      <c r="I418" s="1">
        <v>120</v>
      </c>
      <c r="J418" s="1">
        <v>3600.13</v>
      </c>
      <c r="K418" s="1">
        <v>3600</v>
      </c>
      <c r="L418" s="1">
        <v>234</v>
      </c>
      <c r="M418" s="1">
        <v>3600.0680000000002</v>
      </c>
      <c r="N418" s="1">
        <v>3600</v>
      </c>
      <c r="O418" s="1">
        <v>106</v>
      </c>
      <c r="P418" s="1">
        <v>0</v>
      </c>
      <c r="Q418" s="1">
        <v>288</v>
      </c>
      <c r="R418" s="1">
        <v>5.03</v>
      </c>
      <c r="S418" s="1">
        <v>1800</v>
      </c>
      <c r="T418" s="1">
        <f t="shared" si="66"/>
        <v>288</v>
      </c>
      <c r="U418" s="1">
        <f t="shared" si="67"/>
        <v>234</v>
      </c>
      <c r="V418">
        <f t="shared" si="70"/>
        <v>171.69811320754718</v>
      </c>
      <c r="W418">
        <f t="shared" si="71"/>
        <v>140</v>
      </c>
      <c r="X418">
        <f t="shared" si="72"/>
        <v>23.076923076923077</v>
      </c>
      <c r="Y418">
        <f t="shared" si="68"/>
        <v>23.076923076923077</v>
      </c>
      <c r="Z418">
        <f t="shared" si="73"/>
        <v>1</v>
      </c>
      <c r="AA418">
        <f t="shared" si="74"/>
        <v>1</v>
      </c>
      <c r="AB418">
        <f t="shared" si="75"/>
        <v>1</v>
      </c>
      <c r="AC418">
        <f t="shared" si="69"/>
        <v>1</v>
      </c>
    </row>
    <row r="419" spans="1:29" x14ac:dyDescent="0.2">
      <c r="A419" s="1" t="s">
        <v>423</v>
      </c>
      <c r="B419" s="1">
        <v>120</v>
      </c>
      <c r="C419" s="1">
        <v>10</v>
      </c>
      <c r="D419" s="1">
        <v>1.8</v>
      </c>
      <c r="E419" s="1">
        <v>0.5</v>
      </c>
      <c r="F419" s="1">
        <v>0.25</v>
      </c>
      <c r="G419" s="3">
        <v>124</v>
      </c>
      <c r="H419" s="1">
        <v>0.38800000000000001</v>
      </c>
      <c r="I419" s="1">
        <v>167</v>
      </c>
      <c r="J419" s="1">
        <v>3600.1030000000001</v>
      </c>
      <c r="K419" s="1">
        <v>3600</v>
      </c>
      <c r="L419" s="1">
        <v>380</v>
      </c>
      <c r="M419" s="1">
        <v>3602.422</v>
      </c>
      <c r="N419" s="1">
        <v>3600</v>
      </c>
      <c r="O419" s="1">
        <v>167</v>
      </c>
      <c r="P419" s="1">
        <v>0</v>
      </c>
      <c r="Q419" s="1">
        <v>395</v>
      </c>
      <c r="R419" s="1">
        <v>1852.65</v>
      </c>
      <c r="S419" s="1">
        <v>1800</v>
      </c>
      <c r="T419" s="1">
        <f t="shared" si="66"/>
        <v>395</v>
      </c>
      <c r="U419" s="1">
        <f t="shared" si="67"/>
        <v>380</v>
      </c>
      <c r="V419">
        <f t="shared" si="70"/>
        <v>136.52694610778445</v>
      </c>
      <c r="W419">
        <f t="shared" si="71"/>
        <v>136.52694610778445</v>
      </c>
      <c r="X419">
        <f t="shared" si="72"/>
        <v>3.9473684210526314</v>
      </c>
      <c r="Y419">
        <f t="shared" si="68"/>
        <v>3.9473684210526314</v>
      </c>
      <c r="Z419">
        <f t="shared" si="73"/>
        <v>1</v>
      </c>
      <c r="AA419">
        <f t="shared" si="74"/>
        <v>1</v>
      </c>
      <c r="AB419">
        <f t="shared" si="75"/>
        <v>1</v>
      </c>
      <c r="AC419">
        <f t="shared" si="69"/>
        <v>1</v>
      </c>
    </row>
    <row r="420" spans="1:29" x14ac:dyDescent="0.2">
      <c r="A420" s="1" t="s">
        <v>424</v>
      </c>
      <c r="B420" s="1">
        <v>120</v>
      </c>
      <c r="C420" s="1">
        <v>10</v>
      </c>
      <c r="D420" s="1">
        <v>1.8</v>
      </c>
      <c r="E420" s="1">
        <v>0.5</v>
      </c>
      <c r="F420" s="1">
        <v>0.5</v>
      </c>
      <c r="G420" s="3">
        <v>116</v>
      </c>
      <c r="H420" s="1">
        <v>0.36099999999999999</v>
      </c>
      <c r="I420" s="1">
        <v>159</v>
      </c>
      <c r="J420" s="1">
        <v>3600.0940000000001</v>
      </c>
      <c r="K420" s="1">
        <v>3600</v>
      </c>
      <c r="L420" s="1">
        <v>404</v>
      </c>
      <c r="M420" s="1">
        <v>3601.462</v>
      </c>
      <c r="N420" s="1">
        <v>3600</v>
      </c>
      <c r="O420" s="1">
        <v>159</v>
      </c>
      <c r="P420" s="1">
        <v>0</v>
      </c>
      <c r="Q420" s="1">
        <v>425</v>
      </c>
      <c r="R420" s="1">
        <v>1852.61</v>
      </c>
      <c r="S420" s="1">
        <v>1800</v>
      </c>
      <c r="T420" s="1">
        <f t="shared" si="66"/>
        <v>425</v>
      </c>
      <c r="U420" s="1">
        <f t="shared" si="67"/>
        <v>404</v>
      </c>
      <c r="V420">
        <f t="shared" si="70"/>
        <v>167.29559748427673</v>
      </c>
      <c r="W420">
        <f t="shared" si="71"/>
        <v>167.29559748427673</v>
      </c>
      <c r="X420">
        <f t="shared" si="72"/>
        <v>5.1980198019801982</v>
      </c>
      <c r="Y420">
        <f t="shared" si="68"/>
        <v>5.1980198019801982</v>
      </c>
      <c r="Z420">
        <f t="shared" si="73"/>
        <v>1</v>
      </c>
      <c r="AA420">
        <f t="shared" si="74"/>
        <v>1</v>
      </c>
      <c r="AB420">
        <f t="shared" si="75"/>
        <v>1</v>
      </c>
      <c r="AC420">
        <f t="shared" si="69"/>
        <v>1</v>
      </c>
    </row>
    <row r="421" spans="1:29" x14ac:dyDescent="0.2">
      <c r="A421" s="1" t="s">
        <v>425</v>
      </c>
      <c r="B421" s="1">
        <v>120</v>
      </c>
      <c r="C421" s="1">
        <v>10</v>
      </c>
      <c r="D421" s="1">
        <v>1.8</v>
      </c>
      <c r="E421" s="1">
        <v>0.5</v>
      </c>
      <c r="F421" s="1">
        <v>0.75</v>
      </c>
      <c r="G421" s="3">
        <v>103</v>
      </c>
      <c r="H421" s="1">
        <v>0.41399999999999998</v>
      </c>
      <c r="I421" s="1">
        <v>159</v>
      </c>
      <c r="J421" s="1">
        <v>3600.09</v>
      </c>
      <c r="K421" s="1">
        <v>3600</v>
      </c>
      <c r="L421" s="1">
        <v>403</v>
      </c>
      <c r="M421" s="1">
        <v>3600.0549999999998</v>
      </c>
      <c r="N421" s="1">
        <v>3600</v>
      </c>
      <c r="O421" s="1">
        <v>159</v>
      </c>
      <c r="P421" s="1">
        <v>0</v>
      </c>
      <c r="Q421" s="1">
        <v>436</v>
      </c>
      <c r="R421" s="1">
        <v>1819.82</v>
      </c>
      <c r="S421" s="1">
        <v>1800</v>
      </c>
      <c r="T421" s="1">
        <f t="shared" si="66"/>
        <v>436</v>
      </c>
      <c r="U421" s="1">
        <f t="shared" si="67"/>
        <v>403</v>
      </c>
      <c r="V421">
        <f t="shared" si="70"/>
        <v>174.21383647798743</v>
      </c>
      <c r="W421">
        <f t="shared" si="71"/>
        <v>174.21383647798743</v>
      </c>
      <c r="X421">
        <f t="shared" si="72"/>
        <v>8.1885856079404462</v>
      </c>
      <c r="Y421">
        <f t="shared" si="68"/>
        <v>8.1885856079404462</v>
      </c>
      <c r="Z421">
        <f t="shared" si="73"/>
        <v>1</v>
      </c>
      <c r="AA421">
        <f t="shared" si="74"/>
        <v>1</v>
      </c>
      <c r="AB421">
        <f t="shared" si="75"/>
        <v>1</v>
      </c>
      <c r="AC421">
        <f t="shared" si="69"/>
        <v>1</v>
      </c>
    </row>
    <row r="422" spans="1:29" x14ac:dyDescent="0.2">
      <c r="A422" s="1" t="s">
        <v>426</v>
      </c>
      <c r="B422" s="1">
        <v>120</v>
      </c>
      <c r="C422" s="1">
        <v>10</v>
      </c>
      <c r="D422" s="1">
        <v>1.8</v>
      </c>
      <c r="E422" s="1">
        <v>0.75</v>
      </c>
      <c r="F422" s="1">
        <v>0.25</v>
      </c>
      <c r="G422" s="3">
        <v>92</v>
      </c>
      <c r="H422" s="1">
        <v>0.94299999999999995</v>
      </c>
      <c r="I422" s="1">
        <v>132</v>
      </c>
      <c r="J422" s="1">
        <v>3600.085</v>
      </c>
      <c r="K422" s="1">
        <v>3600</v>
      </c>
      <c r="L422" s="1">
        <v>501</v>
      </c>
      <c r="M422" s="1">
        <v>3603.29</v>
      </c>
      <c r="N422" s="1">
        <v>3600</v>
      </c>
      <c r="O422" s="1">
        <v>132</v>
      </c>
      <c r="P422" s="1">
        <v>0</v>
      </c>
      <c r="Q422" s="1">
        <v>520</v>
      </c>
      <c r="R422" s="1">
        <v>1858</v>
      </c>
      <c r="S422" s="1">
        <v>1800</v>
      </c>
      <c r="T422" s="1">
        <f t="shared" si="66"/>
        <v>520</v>
      </c>
      <c r="U422" s="1">
        <f t="shared" si="67"/>
        <v>501</v>
      </c>
      <c r="V422">
        <f t="shared" si="70"/>
        <v>293.93939393939394</v>
      </c>
      <c r="W422">
        <f t="shared" si="71"/>
        <v>293.93939393939394</v>
      </c>
      <c r="X422">
        <f t="shared" si="72"/>
        <v>3.7924151696606789</v>
      </c>
      <c r="Y422">
        <f t="shared" si="68"/>
        <v>3.7924151696606789</v>
      </c>
      <c r="Z422">
        <f t="shared" si="73"/>
        <v>1</v>
      </c>
      <c r="AA422">
        <f t="shared" si="74"/>
        <v>1</v>
      </c>
      <c r="AB422">
        <f t="shared" si="75"/>
        <v>1</v>
      </c>
      <c r="AC422">
        <f t="shared" si="69"/>
        <v>1</v>
      </c>
    </row>
    <row r="423" spans="1:29" x14ac:dyDescent="0.2">
      <c r="A423" s="1" t="s">
        <v>427</v>
      </c>
      <c r="B423" s="1">
        <v>120</v>
      </c>
      <c r="C423" s="1">
        <v>10</v>
      </c>
      <c r="D423" s="1">
        <v>1.8</v>
      </c>
      <c r="E423" s="1">
        <v>0.75</v>
      </c>
      <c r="F423" s="1">
        <v>0.5</v>
      </c>
      <c r="G423" s="3">
        <v>86</v>
      </c>
      <c r="H423" s="1">
        <v>0.98899999999999999</v>
      </c>
      <c r="I423" s="1">
        <v>140</v>
      </c>
      <c r="J423" s="1">
        <v>3600.085</v>
      </c>
      <c r="K423" s="1">
        <v>3600</v>
      </c>
      <c r="L423" s="1">
        <v>478</v>
      </c>
      <c r="M423" s="1">
        <v>3600.2640000000001</v>
      </c>
      <c r="N423" s="1">
        <v>3600</v>
      </c>
      <c r="O423" s="1">
        <v>140</v>
      </c>
      <c r="P423" s="1">
        <v>0</v>
      </c>
      <c r="Q423" s="1">
        <v>498</v>
      </c>
      <c r="R423" s="1">
        <v>1859.67</v>
      </c>
      <c r="S423" s="1">
        <v>1800</v>
      </c>
      <c r="T423" s="1">
        <f t="shared" si="66"/>
        <v>498</v>
      </c>
      <c r="U423" s="1">
        <f t="shared" si="67"/>
        <v>478</v>
      </c>
      <c r="V423">
        <f t="shared" si="70"/>
        <v>255.71428571428569</v>
      </c>
      <c r="W423">
        <f t="shared" si="71"/>
        <v>255.71428571428569</v>
      </c>
      <c r="X423">
        <f t="shared" si="72"/>
        <v>4.1841004184100417</v>
      </c>
      <c r="Y423">
        <f t="shared" si="68"/>
        <v>4.1841004184100417</v>
      </c>
      <c r="Z423">
        <f t="shared" si="73"/>
        <v>1</v>
      </c>
      <c r="AA423">
        <f t="shared" si="74"/>
        <v>1</v>
      </c>
      <c r="AB423">
        <f t="shared" si="75"/>
        <v>1</v>
      </c>
      <c r="AC423">
        <f t="shared" si="69"/>
        <v>1</v>
      </c>
    </row>
    <row r="424" spans="1:29" x14ac:dyDescent="0.2">
      <c r="A424" s="1" t="s">
        <v>428</v>
      </c>
      <c r="B424" s="1">
        <v>120</v>
      </c>
      <c r="C424" s="1">
        <v>10</v>
      </c>
      <c r="D424" s="1">
        <v>1.8</v>
      </c>
      <c r="E424" s="1">
        <v>0.75</v>
      </c>
      <c r="F424" s="1">
        <v>0.75</v>
      </c>
      <c r="G424" s="3">
        <v>76</v>
      </c>
      <c r="H424" s="1">
        <v>1.1060000000000001</v>
      </c>
      <c r="I424" s="1">
        <v>154</v>
      </c>
      <c r="J424" s="1">
        <v>3600.0880000000002</v>
      </c>
      <c r="K424" s="1">
        <v>3600</v>
      </c>
      <c r="L424" s="1">
        <v>513</v>
      </c>
      <c r="M424" s="1">
        <v>3601.0279999999998</v>
      </c>
      <c r="N424" s="1">
        <v>3600</v>
      </c>
      <c r="O424" s="1">
        <v>154</v>
      </c>
      <c r="P424" s="1">
        <v>0</v>
      </c>
      <c r="Q424" s="1">
        <v>542</v>
      </c>
      <c r="R424" s="1">
        <v>1859.46</v>
      </c>
      <c r="S424" s="1">
        <v>1800</v>
      </c>
      <c r="T424" s="1">
        <f t="shared" si="66"/>
        <v>542</v>
      </c>
      <c r="U424" s="1">
        <f t="shared" si="67"/>
        <v>513</v>
      </c>
      <c r="V424">
        <f t="shared" si="70"/>
        <v>251.94805194805195</v>
      </c>
      <c r="W424">
        <f t="shared" si="71"/>
        <v>251.94805194805195</v>
      </c>
      <c r="X424">
        <f t="shared" si="72"/>
        <v>5.6530214424951266</v>
      </c>
      <c r="Y424">
        <f t="shared" si="68"/>
        <v>5.6530214424951266</v>
      </c>
      <c r="Z424">
        <f t="shared" si="73"/>
        <v>1</v>
      </c>
      <c r="AA424">
        <f t="shared" si="74"/>
        <v>1</v>
      </c>
      <c r="AB424">
        <f t="shared" si="75"/>
        <v>1</v>
      </c>
      <c r="AC424">
        <f t="shared" si="69"/>
        <v>1</v>
      </c>
    </row>
    <row r="425" spans="1:29" x14ac:dyDescent="0.2">
      <c r="A425" s="1" t="s">
        <v>429</v>
      </c>
      <c r="B425" s="1">
        <v>120</v>
      </c>
      <c r="C425" s="1">
        <v>10</v>
      </c>
      <c r="D425" s="1">
        <v>2.1</v>
      </c>
      <c r="E425" s="1">
        <v>0.25</v>
      </c>
      <c r="F425" s="1">
        <v>0.25</v>
      </c>
      <c r="G425" s="3">
        <v>87</v>
      </c>
      <c r="H425" s="1">
        <v>0.109</v>
      </c>
      <c r="I425" s="1">
        <v>108</v>
      </c>
      <c r="J425" s="1">
        <v>3600.1550000000002</v>
      </c>
      <c r="K425" s="1">
        <v>3600</v>
      </c>
      <c r="L425" s="1">
        <v>204</v>
      </c>
      <c r="M425" s="1">
        <v>3600.3739999999998</v>
      </c>
      <c r="N425" s="1">
        <v>3600</v>
      </c>
      <c r="O425" s="1">
        <v>108</v>
      </c>
      <c r="P425" s="1">
        <v>0</v>
      </c>
      <c r="Q425" s="1">
        <v>234</v>
      </c>
      <c r="R425" s="1">
        <v>1.77</v>
      </c>
      <c r="S425" s="1">
        <v>1800</v>
      </c>
      <c r="T425" s="1">
        <f t="shared" si="66"/>
        <v>234</v>
      </c>
      <c r="U425" s="1">
        <f t="shared" si="67"/>
        <v>204</v>
      </c>
      <c r="V425">
        <f t="shared" si="70"/>
        <v>116.66666666666667</v>
      </c>
      <c r="W425">
        <f t="shared" si="71"/>
        <v>116.66666666666667</v>
      </c>
      <c r="X425">
        <f t="shared" si="72"/>
        <v>14.705882352941178</v>
      </c>
      <c r="Y425">
        <f t="shared" si="68"/>
        <v>14.705882352941178</v>
      </c>
      <c r="Z425">
        <f t="shared" si="73"/>
        <v>1</v>
      </c>
      <c r="AA425">
        <f t="shared" si="74"/>
        <v>1</v>
      </c>
      <c r="AB425">
        <f t="shared" si="75"/>
        <v>1</v>
      </c>
      <c r="AC425">
        <f t="shared" si="69"/>
        <v>1</v>
      </c>
    </row>
    <row r="426" spans="1:29" x14ac:dyDescent="0.2">
      <c r="A426" s="1" t="s">
        <v>430</v>
      </c>
      <c r="B426" s="1">
        <v>120</v>
      </c>
      <c r="C426" s="1">
        <v>10</v>
      </c>
      <c r="D426" s="1">
        <v>2.1</v>
      </c>
      <c r="E426" s="1">
        <v>0.25</v>
      </c>
      <c r="F426" s="1">
        <v>0.5</v>
      </c>
      <c r="G426" s="3">
        <v>110</v>
      </c>
      <c r="H426" s="1">
        <v>0.11</v>
      </c>
      <c r="I426" s="1">
        <v>137</v>
      </c>
      <c r="J426" s="1">
        <v>3600.1959999999999</v>
      </c>
      <c r="K426" s="1">
        <v>3600</v>
      </c>
      <c r="L426" s="1">
        <v>222</v>
      </c>
      <c r="M426" s="1">
        <v>3600.1689999999999</v>
      </c>
      <c r="N426" s="1">
        <v>3600</v>
      </c>
      <c r="O426" s="1">
        <v>137</v>
      </c>
      <c r="P426" s="1">
        <v>0</v>
      </c>
      <c r="Q426" s="1">
        <v>269</v>
      </c>
      <c r="R426" s="1">
        <v>0.23</v>
      </c>
      <c r="S426" s="1">
        <v>1800</v>
      </c>
      <c r="T426" s="1">
        <f t="shared" si="66"/>
        <v>269</v>
      </c>
      <c r="U426" s="1">
        <f t="shared" si="67"/>
        <v>222</v>
      </c>
      <c r="V426">
        <f t="shared" si="70"/>
        <v>96.350364963503651</v>
      </c>
      <c r="W426">
        <f t="shared" si="71"/>
        <v>96.350364963503651</v>
      </c>
      <c r="X426">
        <f t="shared" si="72"/>
        <v>21.171171171171171</v>
      </c>
      <c r="Y426">
        <f t="shared" si="68"/>
        <v>21.171171171171171</v>
      </c>
      <c r="Z426">
        <f t="shared" si="73"/>
        <v>1</v>
      </c>
      <c r="AA426">
        <f t="shared" si="74"/>
        <v>1</v>
      </c>
      <c r="AB426">
        <f t="shared" si="75"/>
        <v>1</v>
      </c>
      <c r="AC426">
        <f t="shared" si="69"/>
        <v>1</v>
      </c>
    </row>
    <row r="427" spans="1:29" x14ac:dyDescent="0.2">
      <c r="A427" s="1" t="s">
        <v>431</v>
      </c>
      <c r="B427" s="1">
        <v>120</v>
      </c>
      <c r="C427" s="1">
        <v>10</v>
      </c>
      <c r="D427" s="1">
        <v>2.1</v>
      </c>
      <c r="E427" s="1">
        <v>0.25</v>
      </c>
      <c r="F427" s="1">
        <v>0.75</v>
      </c>
      <c r="G427" s="3">
        <v>100</v>
      </c>
      <c r="H427" s="1">
        <v>0.111</v>
      </c>
      <c r="I427" s="1">
        <v>133</v>
      </c>
      <c r="J427" s="1">
        <v>3600.24</v>
      </c>
      <c r="K427" s="1">
        <v>3600</v>
      </c>
      <c r="L427" s="1">
        <v>215</v>
      </c>
      <c r="M427" s="1">
        <v>3600.0450000000001</v>
      </c>
      <c r="N427" s="1">
        <v>3600</v>
      </c>
      <c r="O427" s="1">
        <v>133</v>
      </c>
      <c r="P427" s="1">
        <v>0</v>
      </c>
      <c r="Q427" s="1">
        <v>264</v>
      </c>
      <c r="R427" s="1">
        <v>0.09</v>
      </c>
      <c r="S427" s="1">
        <v>1800</v>
      </c>
      <c r="T427" s="1">
        <f t="shared" si="66"/>
        <v>264</v>
      </c>
      <c r="U427" s="1">
        <f t="shared" si="67"/>
        <v>215</v>
      </c>
      <c r="V427">
        <f t="shared" si="70"/>
        <v>98.496240601503757</v>
      </c>
      <c r="W427">
        <f t="shared" si="71"/>
        <v>98.496240601503757</v>
      </c>
      <c r="X427">
        <f t="shared" si="72"/>
        <v>22.790697674418606</v>
      </c>
      <c r="Y427">
        <f t="shared" si="68"/>
        <v>22.790697674418606</v>
      </c>
      <c r="Z427">
        <f t="shared" si="73"/>
        <v>1</v>
      </c>
      <c r="AA427">
        <f t="shared" si="74"/>
        <v>1</v>
      </c>
      <c r="AB427">
        <f t="shared" si="75"/>
        <v>1</v>
      </c>
      <c r="AC427">
        <f t="shared" si="69"/>
        <v>1</v>
      </c>
    </row>
    <row r="428" spans="1:29" x14ac:dyDescent="0.2">
      <c r="A428" s="1" t="s">
        <v>432</v>
      </c>
      <c r="B428" s="1">
        <v>120</v>
      </c>
      <c r="C428" s="1">
        <v>10</v>
      </c>
      <c r="D428" s="1">
        <v>2.1</v>
      </c>
      <c r="E428" s="1">
        <v>0.5</v>
      </c>
      <c r="F428" s="1">
        <v>0.25</v>
      </c>
      <c r="G428" s="3">
        <v>118</v>
      </c>
      <c r="H428" s="1">
        <v>0.36099999999999999</v>
      </c>
      <c r="I428" s="1">
        <v>152</v>
      </c>
      <c r="J428" s="1">
        <v>3600.096</v>
      </c>
      <c r="K428" s="1">
        <v>3600</v>
      </c>
      <c r="L428" s="1">
        <v>383</v>
      </c>
      <c r="M428" s="1">
        <v>3602.02</v>
      </c>
      <c r="N428" s="1">
        <v>3600</v>
      </c>
      <c r="O428" s="1">
        <v>152</v>
      </c>
      <c r="P428" s="1">
        <v>0</v>
      </c>
      <c r="Q428" s="1">
        <v>449</v>
      </c>
      <c r="R428" s="1">
        <v>1445.38</v>
      </c>
      <c r="S428" s="1">
        <v>1800</v>
      </c>
      <c r="T428" s="1">
        <f t="shared" si="66"/>
        <v>449</v>
      </c>
      <c r="U428" s="1">
        <f t="shared" si="67"/>
        <v>383</v>
      </c>
      <c r="V428">
        <f t="shared" si="70"/>
        <v>195.39473684210526</v>
      </c>
      <c r="W428">
        <f t="shared" si="71"/>
        <v>195.39473684210526</v>
      </c>
      <c r="X428">
        <f t="shared" si="72"/>
        <v>17.232375979112273</v>
      </c>
      <c r="Y428">
        <f t="shared" si="68"/>
        <v>17.232375979112273</v>
      </c>
      <c r="Z428">
        <f t="shared" si="73"/>
        <v>1</v>
      </c>
      <c r="AA428">
        <f t="shared" si="74"/>
        <v>1</v>
      </c>
      <c r="AB428">
        <f t="shared" si="75"/>
        <v>1</v>
      </c>
      <c r="AC428">
        <f t="shared" si="69"/>
        <v>1</v>
      </c>
    </row>
    <row r="429" spans="1:29" x14ac:dyDescent="0.2">
      <c r="A429" s="1" t="s">
        <v>433</v>
      </c>
      <c r="B429" s="1">
        <v>120</v>
      </c>
      <c r="C429" s="1">
        <v>10</v>
      </c>
      <c r="D429" s="1">
        <v>2.1</v>
      </c>
      <c r="E429" s="1">
        <v>0.5</v>
      </c>
      <c r="F429" s="1">
        <v>0.5</v>
      </c>
      <c r="G429" s="3">
        <v>115</v>
      </c>
      <c r="H429" s="1">
        <v>0.33300000000000002</v>
      </c>
      <c r="I429" s="1">
        <v>160</v>
      </c>
      <c r="J429" s="1">
        <v>3600.0909999999999</v>
      </c>
      <c r="K429" s="1">
        <v>3600</v>
      </c>
      <c r="L429" s="1">
        <v>368</v>
      </c>
      <c r="M429" s="1">
        <v>3600.3110000000001</v>
      </c>
      <c r="N429" s="1">
        <v>3600</v>
      </c>
      <c r="O429" s="1">
        <v>160</v>
      </c>
      <c r="P429" s="1">
        <v>0</v>
      </c>
      <c r="Q429" s="1">
        <v>444</v>
      </c>
      <c r="R429" s="1">
        <v>311.58999999999997</v>
      </c>
      <c r="S429" s="1">
        <v>1800</v>
      </c>
      <c r="T429" s="1">
        <f t="shared" si="66"/>
        <v>444</v>
      </c>
      <c r="U429" s="1">
        <f t="shared" si="67"/>
        <v>368</v>
      </c>
      <c r="V429">
        <f t="shared" si="70"/>
        <v>177.5</v>
      </c>
      <c r="W429">
        <f t="shared" si="71"/>
        <v>177.5</v>
      </c>
      <c r="X429">
        <f t="shared" si="72"/>
        <v>20.652173913043477</v>
      </c>
      <c r="Y429">
        <f t="shared" si="68"/>
        <v>20.652173913043477</v>
      </c>
      <c r="Z429">
        <f t="shared" si="73"/>
        <v>1</v>
      </c>
      <c r="AA429">
        <f t="shared" si="74"/>
        <v>1</v>
      </c>
      <c r="AB429">
        <f t="shared" si="75"/>
        <v>1</v>
      </c>
      <c r="AC429">
        <f t="shared" si="69"/>
        <v>1</v>
      </c>
    </row>
    <row r="430" spans="1:29" x14ac:dyDescent="0.2">
      <c r="A430" s="1" t="s">
        <v>434</v>
      </c>
      <c r="B430" s="1">
        <v>120</v>
      </c>
      <c r="C430" s="1">
        <v>10</v>
      </c>
      <c r="D430" s="1">
        <v>2.1</v>
      </c>
      <c r="E430" s="1">
        <v>0.5</v>
      </c>
      <c r="F430" s="1">
        <v>0.75</v>
      </c>
      <c r="G430" s="3">
        <v>85</v>
      </c>
      <c r="H430" s="1">
        <v>0.39900000000000002</v>
      </c>
      <c r="I430" s="1">
        <v>160</v>
      </c>
      <c r="J430" s="1">
        <v>3600.1</v>
      </c>
      <c r="K430" s="1">
        <v>3600</v>
      </c>
      <c r="L430" s="1">
        <v>349</v>
      </c>
      <c r="M430" s="1">
        <v>3600.0949999999998</v>
      </c>
      <c r="N430" s="1">
        <v>3600</v>
      </c>
      <c r="O430" s="1">
        <v>160</v>
      </c>
      <c r="P430" s="1">
        <v>0</v>
      </c>
      <c r="Q430" s="1">
        <v>451</v>
      </c>
      <c r="R430" s="1">
        <v>1097.45</v>
      </c>
      <c r="S430" s="1">
        <v>1800</v>
      </c>
      <c r="T430" s="1">
        <f t="shared" si="66"/>
        <v>451</v>
      </c>
      <c r="U430" s="1">
        <f t="shared" si="67"/>
        <v>349</v>
      </c>
      <c r="V430">
        <f t="shared" si="70"/>
        <v>181.875</v>
      </c>
      <c r="W430">
        <f t="shared" si="71"/>
        <v>181.875</v>
      </c>
      <c r="X430">
        <f t="shared" si="72"/>
        <v>29.226361031518628</v>
      </c>
      <c r="Y430">
        <f t="shared" si="68"/>
        <v>29.226361031518628</v>
      </c>
      <c r="Z430">
        <f t="shared" si="73"/>
        <v>1</v>
      </c>
      <c r="AA430">
        <f t="shared" si="74"/>
        <v>1</v>
      </c>
      <c r="AB430">
        <f t="shared" si="75"/>
        <v>1</v>
      </c>
      <c r="AC430">
        <f t="shared" si="69"/>
        <v>1</v>
      </c>
    </row>
    <row r="431" spans="1:29" x14ac:dyDescent="0.2">
      <c r="A431" s="1" t="s">
        <v>435</v>
      </c>
      <c r="B431" s="1">
        <v>120</v>
      </c>
      <c r="C431" s="1">
        <v>10</v>
      </c>
      <c r="D431" s="1">
        <v>2.1</v>
      </c>
      <c r="E431" s="1">
        <v>0.75</v>
      </c>
      <c r="F431" s="1">
        <v>0.25</v>
      </c>
      <c r="G431" s="3">
        <v>100</v>
      </c>
      <c r="H431" s="1">
        <v>0.90100000000000002</v>
      </c>
      <c r="I431" s="1">
        <v>144</v>
      </c>
      <c r="J431" s="1">
        <v>3600.0810000000001</v>
      </c>
      <c r="K431" s="1">
        <v>3600</v>
      </c>
      <c r="L431" s="1">
        <v>529</v>
      </c>
      <c r="M431" s="1">
        <v>3608.5680000000002</v>
      </c>
      <c r="N431" s="1">
        <v>3600</v>
      </c>
      <c r="O431" s="1">
        <v>144</v>
      </c>
      <c r="P431" s="1">
        <v>0</v>
      </c>
      <c r="Q431" s="1">
        <v>566</v>
      </c>
      <c r="R431" s="1">
        <v>1814.09</v>
      </c>
      <c r="S431" s="1">
        <v>1800</v>
      </c>
      <c r="T431" s="1">
        <f t="shared" si="66"/>
        <v>566</v>
      </c>
      <c r="U431" s="1">
        <f t="shared" si="67"/>
        <v>529</v>
      </c>
      <c r="V431">
        <f t="shared" si="70"/>
        <v>293.05555555555554</v>
      </c>
      <c r="W431">
        <f t="shared" si="71"/>
        <v>293.05555555555554</v>
      </c>
      <c r="X431">
        <f t="shared" si="72"/>
        <v>6.9943289224952743</v>
      </c>
      <c r="Y431">
        <f t="shared" si="68"/>
        <v>6.9943289224952743</v>
      </c>
      <c r="Z431">
        <f t="shared" si="73"/>
        <v>1</v>
      </c>
      <c r="AA431">
        <f t="shared" si="74"/>
        <v>1</v>
      </c>
      <c r="AB431">
        <f t="shared" si="75"/>
        <v>1</v>
      </c>
      <c r="AC431">
        <f t="shared" si="69"/>
        <v>1</v>
      </c>
    </row>
    <row r="432" spans="1:29" x14ac:dyDescent="0.2">
      <c r="A432" s="1" t="s">
        <v>436</v>
      </c>
      <c r="B432" s="1">
        <v>120</v>
      </c>
      <c r="C432" s="1">
        <v>10</v>
      </c>
      <c r="D432" s="1">
        <v>2.1</v>
      </c>
      <c r="E432" s="1">
        <v>0.75</v>
      </c>
      <c r="F432" s="1">
        <v>0.5</v>
      </c>
      <c r="G432" s="3">
        <v>94</v>
      </c>
      <c r="H432" s="1">
        <v>0.93899999999999995</v>
      </c>
      <c r="I432" s="1">
        <v>147</v>
      </c>
      <c r="J432" s="1">
        <v>3600.0819999999999</v>
      </c>
      <c r="K432" s="1">
        <v>3600</v>
      </c>
      <c r="L432" s="1">
        <v>588</v>
      </c>
      <c r="M432" s="1">
        <v>3607.645</v>
      </c>
      <c r="N432" s="1">
        <v>3600</v>
      </c>
      <c r="O432" s="1">
        <v>147</v>
      </c>
      <c r="P432" s="1">
        <v>0</v>
      </c>
      <c r="Q432" s="1">
        <v>635</v>
      </c>
      <c r="R432" s="1">
        <v>1821.51</v>
      </c>
      <c r="S432" s="1">
        <v>1800</v>
      </c>
      <c r="T432" s="1">
        <f t="shared" si="66"/>
        <v>635</v>
      </c>
      <c r="U432" s="1">
        <f t="shared" si="67"/>
        <v>588</v>
      </c>
      <c r="V432">
        <f t="shared" si="70"/>
        <v>331.97278911564626</v>
      </c>
      <c r="W432">
        <f t="shared" si="71"/>
        <v>331.97278911564626</v>
      </c>
      <c r="X432">
        <f t="shared" si="72"/>
        <v>7.9931972789115653</v>
      </c>
      <c r="Y432">
        <f t="shared" si="68"/>
        <v>7.9931972789115653</v>
      </c>
      <c r="Z432">
        <f t="shared" si="73"/>
        <v>1</v>
      </c>
      <c r="AA432">
        <f t="shared" si="74"/>
        <v>1</v>
      </c>
      <c r="AB432">
        <f t="shared" si="75"/>
        <v>1</v>
      </c>
      <c r="AC432">
        <f t="shared" si="69"/>
        <v>1</v>
      </c>
    </row>
    <row r="433" spans="1:29" x14ac:dyDescent="0.2">
      <c r="A433" s="1" t="s">
        <v>437</v>
      </c>
      <c r="B433" s="1">
        <v>120</v>
      </c>
      <c r="C433" s="1">
        <v>10</v>
      </c>
      <c r="D433" s="1">
        <v>2.1</v>
      </c>
      <c r="E433" s="1">
        <v>0.75</v>
      </c>
      <c r="F433" s="1">
        <v>0.75</v>
      </c>
      <c r="G433" s="3">
        <v>91</v>
      </c>
      <c r="H433" s="1">
        <v>0.99199999999999999</v>
      </c>
      <c r="I433" s="1">
        <v>174</v>
      </c>
      <c r="J433" s="1">
        <v>3600.0740000000001</v>
      </c>
      <c r="K433" s="1">
        <v>3600</v>
      </c>
      <c r="L433" s="1">
        <v>480</v>
      </c>
      <c r="M433" s="1">
        <v>3601.2550000000001</v>
      </c>
      <c r="N433" s="1">
        <v>3600</v>
      </c>
      <c r="O433" s="1">
        <v>174</v>
      </c>
      <c r="P433" s="1">
        <v>0</v>
      </c>
      <c r="Q433" s="1">
        <v>532</v>
      </c>
      <c r="R433" s="1">
        <v>1816.33</v>
      </c>
      <c r="S433" s="1">
        <v>1800</v>
      </c>
      <c r="T433" s="1">
        <f t="shared" si="66"/>
        <v>532</v>
      </c>
      <c r="U433" s="1">
        <f t="shared" si="67"/>
        <v>480</v>
      </c>
      <c r="V433">
        <f t="shared" si="70"/>
        <v>205.74712643678163</v>
      </c>
      <c r="W433">
        <f t="shared" si="71"/>
        <v>205.74712643678163</v>
      </c>
      <c r="X433">
        <f t="shared" si="72"/>
        <v>10.833333333333334</v>
      </c>
      <c r="Y433">
        <f t="shared" si="68"/>
        <v>10.833333333333334</v>
      </c>
      <c r="Z433">
        <f t="shared" si="73"/>
        <v>1</v>
      </c>
      <c r="AA433">
        <f t="shared" si="74"/>
        <v>1</v>
      </c>
      <c r="AB433">
        <f t="shared" si="75"/>
        <v>1</v>
      </c>
      <c r="AC433">
        <f t="shared" si="69"/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CAABA-D33D-4B4C-8CA2-34C12D848319}">
  <dimension ref="A1:S433"/>
  <sheetViews>
    <sheetView zoomScale="85" zoomScaleNormal="85" workbookViewId="0">
      <selection activeCell="P9" sqref="P9"/>
    </sheetView>
  </sheetViews>
  <sheetFormatPr defaultRowHeight="14.25" x14ac:dyDescent="0.2"/>
  <cols>
    <col min="1" max="6" width="9" style="1"/>
    <col min="7" max="7" width="12.125" style="1" customWidth="1"/>
    <col min="8" max="8" width="12.625" style="1" customWidth="1"/>
    <col min="9" max="9" width="11.875" style="1" customWidth="1"/>
    <col min="10" max="10" width="12.25" style="1" customWidth="1"/>
    <col min="11" max="11" width="12.125" style="1" customWidth="1"/>
    <col min="12" max="12" width="13.875" style="1" customWidth="1"/>
    <col min="13" max="13" width="13.5" style="1" customWidth="1"/>
    <col min="14" max="14" width="13.125" style="1" customWidth="1"/>
    <col min="15" max="18" width="9" style="1"/>
    <col min="19" max="19" width="12" customWidth="1"/>
  </cols>
  <sheetData>
    <row r="1" spans="1:19" s="2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458</v>
      </c>
      <c r="H1" s="5" t="s">
        <v>463</v>
      </c>
      <c r="I1" s="5" t="s">
        <v>442</v>
      </c>
      <c r="J1" s="5" t="s">
        <v>464</v>
      </c>
      <c r="K1" s="5" t="s">
        <v>443</v>
      </c>
      <c r="L1" s="5" t="s">
        <v>474</v>
      </c>
      <c r="M1" s="6" t="s">
        <v>458</v>
      </c>
      <c r="N1" s="6" t="s">
        <v>470</v>
      </c>
      <c r="O1" s="6" t="s">
        <v>440</v>
      </c>
      <c r="P1" s="6" t="s">
        <v>471</v>
      </c>
      <c r="Q1" s="6" t="s">
        <v>441</v>
      </c>
      <c r="R1" s="6" t="s">
        <v>473</v>
      </c>
      <c r="S1" s="11" t="s">
        <v>476</v>
      </c>
    </row>
    <row r="2" spans="1:19" x14ac:dyDescent="0.2">
      <c r="A2" s="1" t="s">
        <v>6</v>
      </c>
      <c r="B2" s="1">
        <v>30</v>
      </c>
      <c r="C2" s="1">
        <v>4</v>
      </c>
      <c r="D2" s="1">
        <v>1.5</v>
      </c>
      <c r="E2" s="1">
        <v>0.25</v>
      </c>
      <c r="F2" s="1">
        <v>0.25</v>
      </c>
      <c r="G2" s="1" t="s">
        <v>459</v>
      </c>
      <c r="H2" s="1">
        <v>3600</v>
      </c>
      <c r="I2" s="1">
        <v>64.772999999999996</v>
      </c>
      <c r="J2" s="1">
        <v>77</v>
      </c>
      <c r="K2" s="1">
        <v>77</v>
      </c>
      <c r="L2" s="1" t="s">
        <v>460</v>
      </c>
      <c r="M2" s="1" t="s">
        <v>469</v>
      </c>
      <c r="N2" s="1">
        <v>3600</v>
      </c>
      <c r="O2" s="1">
        <v>1.6319999999999999</v>
      </c>
      <c r="P2" s="1">
        <v>77</v>
      </c>
      <c r="Q2" s="1">
        <v>77</v>
      </c>
      <c r="R2" s="1" t="s">
        <v>466</v>
      </c>
      <c r="S2">
        <f t="shared" ref="S2:S65" si="0">MIN(J2,P2)</f>
        <v>77</v>
      </c>
    </row>
    <row r="3" spans="1:19" x14ac:dyDescent="0.2">
      <c r="A3" s="1" t="s">
        <v>7</v>
      </c>
      <c r="B3" s="1">
        <v>30</v>
      </c>
      <c r="C3" s="1">
        <v>4</v>
      </c>
      <c r="D3" s="1">
        <v>1.5</v>
      </c>
      <c r="E3" s="1">
        <v>0.25</v>
      </c>
      <c r="F3" s="1">
        <v>0.5</v>
      </c>
      <c r="G3" s="1" t="s">
        <v>459</v>
      </c>
      <c r="H3" s="1">
        <v>3600</v>
      </c>
      <c r="I3" s="1">
        <v>1.508</v>
      </c>
      <c r="J3" s="1">
        <v>63</v>
      </c>
      <c r="K3" s="1">
        <v>63</v>
      </c>
      <c r="L3" s="1" t="s">
        <v>460</v>
      </c>
      <c r="M3" s="1" t="s">
        <v>469</v>
      </c>
      <c r="N3" s="1">
        <v>3600</v>
      </c>
      <c r="O3" s="1">
        <v>2.4169999999999998</v>
      </c>
      <c r="P3" s="1">
        <v>63</v>
      </c>
      <c r="Q3" s="1">
        <v>63</v>
      </c>
      <c r="R3" s="1" t="s">
        <v>466</v>
      </c>
      <c r="S3">
        <f t="shared" si="0"/>
        <v>63</v>
      </c>
    </row>
    <row r="4" spans="1:19" x14ac:dyDescent="0.2">
      <c r="A4" s="1" t="s">
        <v>8</v>
      </c>
      <c r="B4" s="1">
        <v>30</v>
      </c>
      <c r="C4" s="1">
        <v>4</v>
      </c>
      <c r="D4" s="1">
        <v>1.5</v>
      </c>
      <c r="E4" s="1">
        <v>0.25</v>
      </c>
      <c r="F4" s="1">
        <v>0.75</v>
      </c>
      <c r="G4" s="1" t="s">
        <v>459</v>
      </c>
      <c r="H4" s="1">
        <v>3600</v>
      </c>
      <c r="I4" s="1">
        <v>19.515000000000001</v>
      </c>
      <c r="J4" s="1">
        <v>86</v>
      </c>
      <c r="K4" s="1">
        <v>86</v>
      </c>
      <c r="L4" s="1" t="s">
        <v>460</v>
      </c>
      <c r="M4" s="1" t="s">
        <v>469</v>
      </c>
      <c r="N4" s="1">
        <v>3600</v>
      </c>
      <c r="O4" s="1">
        <v>14.891999999999999</v>
      </c>
      <c r="P4" s="1">
        <v>86</v>
      </c>
      <c r="Q4" s="1">
        <v>86</v>
      </c>
      <c r="R4" s="1" t="s">
        <v>466</v>
      </c>
      <c r="S4">
        <f t="shared" si="0"/>
        <v>86</v>
      </c>
    </row>
    <row r="5" spans="1:19" x14ac:dyDescent="0.2">
      <c r="A5" s="1" t="s">
        <v>9</v>
      </c>
      <c r="B5" s="1">
        <v>30</v>
      </c>
      <c r="C5" s="1">
        <v>4</v>
      </c>
      <c r="D5" s="1">
        <v>1.5</v>
      </c>
      <c r="E5" s="1">
        <v>0.5</v>
      </c>
      <c r="F5" s="1">
        <v>0.25</v>
      </c>
      <c r="G5" s="1" t="s">
        <v>459</v>
      </c>
      <c r="H5" s="1">
        <v>3600</v>
      </c>
      <c r="I5" s="1">
        <v>3600.877</v>
      </c>
      <c r="J5" s="1">
        <v>135</v>
      </c>
      <c r="K5" s="1">
        <v>55</v>
      </c>
      <c r="L5" s="1" t="s">
        <v>461</v>
      </c>
      <c r="M5" s="1" t="s">
        <v>469</v>
      </c>
      <c r="N5" s="1">
        <v>3600</v>
      </c>
      <c r="O5" s="1">
        <v>3600.069</v>
      </c>
      <c r="P5" s="1">
        <v>135</v>
      </c>
      <c r="Q5" s="1">
        <v>112</v>
      </c>
      <c r="R5" s="1" t="s">
        <v>467</v>
      </c>
      <c r="S5">
        <f t="shared" si="0"/>
        <v>135</v>
      </c>
    </row>
    <row r="6" spans="1:19" x14ac:dyDescent="0.2">
      <c r="A6" s="1" t="s">
        <v>10</v>
      </c>
      <c r="B6" s="1">
        <v>30</v>
      </c>
      <c r="C6" s="1">
        <v>4</v>
      </c>
      <c r="D6" s="1">
        <v>1.5</v>
      </c>
      <c r="E6" s="1">
        <v>0.5</v>
      </c>
      <c r="F6" s="1">
        <v>0.5</v>
      </c>
      <c r="G6" s="1" t="s">
        <v>459</v>
      </c>
      <c r="H6" s="1">
        <v>3600</v>
      </c>
      <c r="I6" s="1">
        <v>3600.0079999999998</v>
      </c>
      <c r="J6" s="1">
        <v>152</v>
      </c>
      <c r="K6" s="1">
        <v>72</v>
      </c>
      <c r="L6" s="1" t="s">
        <v>461</v>
      </c>
      <c r="M6" s="1" t="s">
        <v>469</v>
      </c>
      <c r="N6" s="1">
        <v>3600</v>
      </c>
      <c r="O6" s="1">
        <v>3600.05</v>
      </c>
      <c r="P6" s="1">
        <v>153</v>
      </c>
      <c r="Q6" s="1">
        <v>111</v>
      </c>
      <c r="R6" s="1" t="s">
        <v>467</v>
      </c>
      <c r="S6">
        <f t="shared" si="0"/>
        <v>152</v>
      </c>
    </row>
    <row r="7" spans="1:19" x14ac:dyDescent="0.2">
      <c r="A7" s="1" t="s">
        <v>11</v>
      </c>
      <c r="B7" s="1">
        <v>30</v>
      </c>
      <c r="C7" s="1">
        <v>4</v>
      </c>
      <c r="D7" s="1">
        <v>1.5</v>
      </c>
      <c r="E7" s="1">
        <v>0.5</v>
      </c>
      <c r="F7" s="1">
        <v>0.75</v>
      </c>
      <c r="G7" s="1" t="s">
        <v>459</v>
      </c>
      <c r="H7" s="1">
        <v>3600</v>
      </c>
      <c r="I7" s="1">
        <v>3600.0079999999998</v>
      </c>
      <c r="J7" s="1">
        <v>209</v>
      </c>
      <c r="K7" s="1">
        <v>91</v>
      </c>
      <c r="L7" s="1" t="s">
        <v>461</v>
      </c>
      <c r="M7" s="1" t="s">
        <v>469</v>
      </c>
      <c r="N7" s="1">
        <v>3600</v>
      </c>
      <c r="O7" s="1">
        <v>3600.0120000000002</v>
      </c>
      <c r="P7" s="1">
        <v>235</v>
      </c>
      <c r="Q7" s="1">
        <v>137</v>
      </c>
      <c r="R7" s="1" t="s">
        <v>467</v>
      </c>
      <c r="S7">
        <f t="shared" si="0"/>
        <v>209</v>
      </c>
    </row>
    <row r="8" spans="1:19" x14ac:dyDescent="0.2">
      <c r="A8" s="1" t="s">
        <v>12</v>
      </c>
      <c r="B8" s="1">
        <v>30</v>
      </c>
      <c r="C8" s="1">
        <v>4</v>
      </c>
      <c r="D8" s="1">
        <v>1.5</v>
      </c>
      <c r="E8" s="1">
        <v>0.75</v>
      </c>
      <c r="F8" s="1">
        <v>0.25</v>
      </c>
      <c r="G8" s="1" t="s">
        <v>459</v>
      </c>
      <c r="H8" s="1">
        <v>3600</v>
      </c>
      <c r="I8" s="1">
        <v>3601.1260000000002</v>
      </c>
      <c r="J8" s="1">
        <v>177</v>
      </c>
      <c r="K8" s="1">
        <v>58</v>
      </c>
      <c r="L8" s="1" t="s">
        <v>461</v>
      </c>
      <c r="M8" s="1" t="s">
        <v>469</v>
      </c>
      <c r="N8" s="1">
        <v>3600</v>
      </c>
      <c r="O8" s="1">
        <v>3600.0709999999999</v>
      </c>
      <c r="P8" s="1">
        <v>181</v>
      </c>
      <c r="Q8" s="1">
        <v>123</v>
      </c>
      <c r="R8" s="1" t="s">
        <v>467</v>
      </c>
      <c r="S8">
        <f t="shared" si="0"/>
        <v>177</v>
      </c>
    </row>
    <row r="9" spans="1:19" x14ac:dyDescent="0.2">
      <c r="A9" s="1" t="s">
        <v>13</v>
      </c>
      <c r="B9" s="1">
        <v>30</v>
      </c>
      <c r="C9" s="1">
        <v>4</v>
      </c>
      <c r="D9" s="1">
        <v>1.5</v>
      </c>
      <c r="E9" s="1">
        <v>0.75</v>
      </c>
      <c r="F9" s="1">
        <v>0.5</v>
      </c>
      <c r="G9" s="1" t="s">
        <v>459</v>
      </c>
      <c r="H9" s="1">
        <v>3600</v>
      </c>
      <c r="I9" s="1">
        <v>3600.0120000000002</v>
      </c>
      <c r="J9" s="1">
        <v>238</v>
      </c>
      <c r="K9" s="1">
        <v>95</v>
      </c>
      <c r="L9" s="1" t="s">
        <v>461</v>
      </c>
      <c r="M9" s="1" t="s">
        <v>469</v>
      </c>
      <c r="N9" s="1">
        <v>3600</v>
      </c>
      <c r="O9" s="1">
        <v>3600.0709999999999</v>
      </c>
      <c r="P9" s="1">
        <v>241</v>
      </c>
      <c r="Q9" s="1">
        <v>140</v>
      </c>
      <c r="R9" s="1" t="s">
        <v>467</v>
      </c>
      <c r="S9">
        <f t="shared" si="0"/>
        <v>238</v>
      </c>
    </row>
    <row r="10" spans="1:19" x14ac:dyDescent="0.2">
      <c r="A10" s="1" t="s">
        <v>14</v>
      </c>
      <c r="B10" s="1">
        <v>30</v>
      </c>
      <c r="C10" s="1">
        <v>4</v>
      </c>
      <c r="D10" s="1">
        <v>1.5</v>
      </c>
      <c r="E10" s="1">
        <v>0.75</v>
      </c>
      <c r="F10" s="1">
        <v>0.75</v>
      </c>
      <c r="G10" s="1" t="s">
        <v>459</v>
      </c>
      <c r="H10" s="1">
        <v>3600</v>
      </c>
      <c r="I10" s="1">
        <v>3600.0120000000002</v>
      </c>
      <c r="J10" s="1">
        <v>236</v>
      </c>
      <c r="K10" s="1">
        <v>77</v>
      </c>
      <c r="L10" s="1" t="s">
        <v>461</v>
      </c>
      <c r="M10" s="1" t="s">
        <v>469</v>
      </c>
      <c r="N10" s="1">
        <v>3600</v>
      </c>
      <c r="O10" s="1">
        <v>3600.0309999999999</v>
      </c>
      <c r="P10" s="1">
        <v>243</v>
      </c>
      <c r="Q10" s="1">
        <v>130</v>
      </c>
      <c r="R10" s="1" t="s">
        <v>467</v>
      </c>
      <c r="S10">
        <f t="shared" si="0"/>
        <v>236</v>
      </c>
    </row>
    <row r="11" spans="1:19" x14ac:dyDescent="0.2">
      <c r="A11" s="1" t="s">
        <v>15</v>
      </c>
      <c r="B11" s="1">
        <v>30</v>
      </c>
      <c r="C11" s="1">
        <v>4</v>
      </c>
      <c r="D11" s="1">
        <v>1.8</v>
      </c>
      <c r="E11" s="1">
        <v>0.25</v>
      </c>
      <c r="F11" s="1">
        <v>0.25</v>
      </c>
      <c r="G11" s="1" t="s">
        <v>459</v>
      </c>
      <c r="H11" s="1">
        <v>3600</v>
      </c>
      <c r="I11" s="1">
        <v>0.20599999999999999</v>
      </c>
      <c r="J11" s="1">
        <v>83</v>
      </c>
      <c r="K11" s="1">
        <v>83</v>
      </c>
      <c r="L11" s="1" t="s">
        <v>460</v>
      </c>
      <c r="M11" s="1" t="s">
        <v>469</v>
      </c>
      <c r="N11" s="1">
        <v>3600</v>
      </c>
      <c r="O11" s="1">
        <v>0.79700000000000004</v>
      </c>
      <c r="P11" s="1">
        <v>83</v>
      </c>
      <c r="Q11" s="1">
        <v>83</v>
      </c>
      <c r="R11" s="1" t="s">
        <v>466</v>
      </c>
      <c r="S11">
        <f t="shared" si="0"/>
        <v>83</v>
      </c>
    </row>
    <row r="12" spans="1:19" x14ac:dyDescent="0.2">
      <c r="A12" s="1" t="s">
        <v>16</v>
      </c>
      <c r="B12" s="1">
        <v>30</v>
      </c>
      <c r="C12" s="1">
        <v>4</v>
      </c>
      <c r="D12" s="1">
        <v>1.8</v>
      </c>
      <c r="E12" s="1">
        <v>0.25</v>
      </c>
      <c r="F12" s="1">
        <v>0.5</v>
      </c>
      <c r="G12" s="1" t="s">
        <v>459</v>
      </c>
      <c r="H12" s="1">
        <v>3600</v>
      </c>
      <c r="I12" s="1">
        <v>4.4710000000000001</v>
      </c>
      <c r="J12" s="1">
        <v>90</v>
      </c>
      <c r="K12" s="1">
        <v>90</v>
      </c>
      <c r="L12" s="1" t="s">
        <v>460</v>
      </c>
      <c r="M12" s="1" t="s">
        <v>469</v>
      </c>
      <c r="N12" s="1">
        <v>3600</v>
      </c>
      <c r="O12" s="1">
        <v>13.592000000000001</v>
      </c>
      <c r="P12" s="1">
        <v>90</v>
      </c>
      <c r="Q12" s="1">
        <v>90</v>
      </c>
      <c r="R12" s="1" t="s">
        <v>466</v>
      </c>
      <c r="S12">
        <f t="shared" si="0"/>
        <v>90</v>
      </c>
    </row>
    <row r="13" spans="1:19" x14ac:dyDescent="0.2">
      <c r="A13" s="1" t="s">
        <v>17</v>
      </c>
      <c r="B13" s="1">
        <v>30</v>
      </c>
      <c r="C13" s="1">
        <v>4</v>
      </c>
      <c r="D13" s="1">
        <v>1.8</v>
      </c>
      <c r="E13" s="1">
        <v>0.25</v>
      </c>
      <c r="F13" s="1">
        <v>0.75</v>
      </c>
      <c r="G13" s="1" t="s">
        <v>459</v>
      </c>
      <c r="H13" s="1">
        <v>3600</v>
      </c>
      <c r="I13" s="1">
        <v>0.79</v>
      </c>
      <c r="J13" s="1">
        <v>84</v>
      </c>
      <c r="K13" s="1">
        <v>84</v>
      </c>
      <c r="L13" s="1" t="s">
        <v>460</v>
      </c>
      <c r="M13" s="1" t="s">
        <v>469</v>
      </c>
      <c r="N13" s="1">
        <v>3600</v>
      </c>
      <c r="O13" s="1">
        <v>1.7430000000000001</v>
      </c>
      <c r="P13" s="1">
        <v>84</v>
      </c>
      <c r="Q13" s="1">
        <v>84</v>
      </c>
      <c r="R13" s="1" t="s">
        <v>466</v>
      </c>
      <c r="S13">
        <f t="shared" si="0"/>
        <v>84</v>
      </c>
    </row>
    <row r="14" spans="1:19" x14ac:dyDescent="0.2">
      <c r="A14" s="1" t="s">
        <v>18</v>
      </c>
      <c r="B14" s="1">
        <v>30</v>
      </c>
      <c r="C14" s="1">
        <v>4</v>
      </c>
      <c r="D14" s="1">
        <v>1.8</v>
      </c>
      <c r="E14" s="1">
        <v>0.5</v>
      </c>
      <c r="F14" s="1">
        <v>0.25</v>
      </c>
      <c r="G14" s="1" t="s">
        <v>459</v>
      </c>
      <c r="H14" s="1">
        <v>3600</v>
      </c>
      <c r="I14" s="1">
        <v>3600.0070000000001</v>
      </c>
      <c r="J14" s="1">
        <v>160</v>
      </c>
      <c r="K14" s="1">
        <v>67</v>
      </c>
      <c r="L14" s="1" t="s">
        <v>461</v>
      </c>
      <c r="M14" s="1" t="s">
        <v>469</v>
      </c>
      <c r="N14" s="1">
        <v>3600</v>
      </c>
      <c r="O14" s="1">
        <v>3600.056</v>
      </c>
      <c r="P14" s="1">
        <v>160</v>
      </c>
      <c r="Q14" s="1">
        <v>130</v>
      </c>
      <c r="R14" s="1" t="s">
        <v>467</v>
      </c>
      <c r="S14">
        <f t="shared" si="0"/>
        <v>160</v>
      </c>
    </row>
    <row r="15" spans="1:19" x14ac:dyDescent="0.2">
      <c r="A15" s="1" t="s">
        <v>19</v>
      </c>
      <c r="B15" s="1">
        <v>30</v>
      </c>
      <c r="C15" s="1">
        <v>4</v>
      </c>
      <c r="D15" s="1">
        <v>1.8</v>
      </c>
      <c r="E15" s="1">
        <v>0.5</v>
      </c>
      <c r="F15" s="1">
        <v>0.5</v>
      </c>
      <c r="G15" s="1" t="s">
        <v>459</v>
      </c>
      <c r="H15" s="1">
        <v>3600</v>
      </c>
      <c r="I15" s="1">
        <v>3600.0079999999998</v>
      </c>
      <c r="J15" s="1">
        <v>149</v>
      </c>
      <c r="K15" s="1">
        <v>72</v>
      </c>
      <c r="L15" s="1" t="s">
        <v>461</v>
      </c>
      <c r="M15" s="1" t="s">
        <v>469</v>
      </c>
      <c r="N15" s="1">
        <v>3600</v>
      </c>
      <c r="O15" s="1">
        <v>3600.058</v>
      </c>
      <c r="P15" s="1">
        <v>155</v>
      </c>
      <c r="Q15" s="1">
        <v>105</v>
      </c>
      <c r="R15" s="1" t="s">
        <v>467</v>
      </c>
      <c r="S15">
        <f t="shared" si="0"/>
        <v>149</v>
      </c>
    </row>
    <row r="16" spans="1:19" x14ac:dyDescent="0.2">
      <c r="A16" s="1" t="s">
        <v>20</v>
      </c>
      <c r="B16" s="1">
        <v>30</v>
      </c>
      <c r="C16" s="1">
        <v>4</v>
      </c>
      <c r="D16" s="1">
        <v>1.8</v>
      </c>
      <c r="E16" s="1">
        <v>0.5</v>
      </c>
      <c r="F16" s="1">
        <v>0.75</v>
      </c>
      <c r="G16" s="1" t="s">
        <v>459</v>
      </c>
      <c r="H16" s="1">
        <v>3600</v>
      </c>
      <c r="I16" s="1">
        <v>3600.0070000000001</v>
      </c>
      <c r="J16" s="1">
        <v>145</v>
      </c>
      <c r="K16" s="1">
        <v>92</v>
      </c>
      <c r="L16" s="1" t="s">
        <v>461</v>
      </c>
      <c r="M16" s="1" t="s">
        <v>469</v>
      </c>
      <c r="N16" s="1">
        <v>3600</v>
      </c>
      <c r="O16" s="1">
        <v>3600.0479999999998</v>
      </c>
      <c r="P16" s="1">
        <v>146</v>
      </c>
      <c r="Q16" s="1">
        <v>88</v>
      </c>
      <c r="R16" s="1" t="s">
        <v>467</v>
      </c>
      <c r="S16">
        <f t="shared" si="0"/>
        <v>145</v>
      </c>
    </row>
    <row r="17" spans="1:19" x14ac:dyDescent="0.2">
      <c r="A17" s="1" t="s">
        <v>21</v>
      </c>
      <c r="B17" s="1">
        <v>30</v>
      </c>
      <c r="C17" s="1">
        <v>4</v>
      </c>
      <c r="D17" s="1">
        <v>1.8</v>
      </c>
      <c r="E17" s="1">
        <v>0.75</v>
      </c>
      <c r="F17" s="1">
        <v>0.25</v>
      </c>
      <c r="G17" s="1" t="s">
        <v>459</v>
      </c>
      <c r="H17" s="1">
        <v>3600</v>
      </c>
      <c r="I17" s="1">
        <v>3600.0079999999998</v>
      </c>
      <c r="J17" s="1">
        <v>200</v>
      </c>
      <c r="K17" s="1">
        <v>89</v>
      </c>
      <c r="L17" s="1" t="s">
        <v>461</v>
      </c>
      <c r="M17" s="1" t="s">
        <v>469</v>
      </c>
      <c r="N17" s="1">
        <v>3600</v>
      </c>
      <c r="O17" s="1">
        <v>3600.0749999999998</v>
      </c>
      <c r="P17" s="1">
        <v>197</v>
      </c>
      <c r="Q17" s="1">
        <v>143</v>
      </c>
      <c r="R17" s="1" t="s">
        <v>467</v>
      </c>
      <c r="S17">
        <f t="shared" si="0"/>
        <v>197</v>
      </c>
    </row>
    <row r="18" spans="1:19" x14ac:dyDescent="0.2">
      <c r="A18" s="1" t="s">
        <v>22</v>
      </c>
      <c r="B18" s="1">
        <v>30</v>
      </c>
      <c r="C18" s="1">
        <v>4</v>
      </c>
      <c r="D18" s="1">
        <v>1.8</v>
      </c>
      <c r="E18" s="1">
        <v>0.75</v>
      </c>
      <c r="F18" s="1">
        <v>0.5</v>
      </c>
      <c r="G18" s="1" t="s">
        <v>459</v>
      </c>
      <c r="H18" s="1">
        <v>3600</v>
      </c>
      <c r="I18" s="1">
        <v>3600.0630000000001</v>
      </c>
      <c r="J18" s="1">
        <v>201</v>
      </c>
      <c r="K18" s="1">
        <v>87</v>
      </c>
      <c r="L18" s="1" t="s">
        <v>461</v>
      </c>
      <c r="M18" s="1" t="s">
        <v>469</v>
      </c>
      <c r="N18" s="1">
        <v>3600</v>
      </c>
      <c r="O18" s="1">
        <v>3600.0349999999999</v>
      </c>
      <c r="P18" s="1">
        <v>210</v>
      </c>
      <c r="Q18" s="1">
        <v>128</v>
      </c>
      <c r="R18" s="1" t="s">
        <v>467</v>
      </c>
      <c r="S18">
        <f t="shared" si="0"/>
        <v>201</v>
      </c>
    </row>
    <row r="19" spans="1:19" x14ac:dyDescent="0.2">
      <c r="A19" s="1" t="s">
        <v>23</v>
      </c>
      <c r="B19" s="1">
        <v>30</v>
      </c>
      <c r="C19" s="1">
        <v>4</v>
      </c>
      <c r="D19" s="1">
        <v>1.8</v>
      </c>
      <c r="E19" s="1">
        <v>0.75</v>
      </c>
      <c r="F19" s="1">
        <v>0.75</v>
      </c>
      <c r="G19" s="1" t="s">
        <v>459</v>
      </c>
      <c r="H19" s="1">
        <v>3600</v>
      </c>
      <c r="I19" s="1">
        <v>3600.8</v>
      </c>
      <c r="J19" s="1">
        <v>268</v>
      </c>
      <c r="K19" s="1">
        <v>89</v>
      </c>
      <c r="L19" s="1" t="s">
        <v>461</v>
      </c>
      <c r="M19" s="1" t="s">
        <v>469</v>
      </c>
      <c r="N19" s="1">
        <v>3600</v>
      </c>
      <c r="O19" s="1">
        <v>3600.0680000000002</v>
      </c>
      <c r="P19" s="1">
        <v>279</v>
      </c>
      <c r="Q19" s="1">
        <v>161</v>
      </c>
      <c r="R19" s="1" t="s">
        <v>467</v>
      </c>
      <c r="S19">
        <f t="shared" si="0"/>
        <v>268</v>
      </c>
    </row>
    <row r="20" spans="1:19" x14ac:dyDescent="0.2">
      <c r="A20" s="1" t="s">
        <v>24</v>
      </c>
      <c r="B20" s="1">
        <v>30</v>
      </c>
      <c r="C20" s="1">
        <v>4</v>
      </c>
      <c r="D20" s="1">
        <v>2.1</v>
      </c>
      <c r="E20" s="1">
        <v>0.25</v>
      </c>
      <c r="F20" s="1">
        <v>0.25</v>
      </c>
      <c r="G20" s="1" t="s">
        <v>459</v>
      </c>
      <c r="H20" s="1">
        <v>3600</v>
      </c>
      <c r="I20" s="1">
        <v>7.5670000000000002</v>
      </c>
      <c r="J20" s="1">
        <v>106</v>
      </c>
      <c r="K20" s="1">
        <v>106</v>
      </c>
      <c r="L20" s="1" t="s">
        <v>460</v>
      </c>
      <c r="M20" s="1" t="s">
        <v>469</v>
      </c>
      <c r="N20" s="1">
        <v>3600</v>
      </c>
      <c r="O20" s="1">
        <v>6.3689999999999998</v>
      </c>
      <c r="P20" s="1">
        <v>106</v>
      </c>
      <c r="Q20" s="1">
        <v>106</v>
      </c>
      <c r="R20" s="1" t="s">
        <v>466</v>
      </c>
      <c r="S20">
        <f t="shared" si="0"/>
        <v>106</v>
      </c>
    </row>
    <row r="21" spans="1:19" x14ac:dyDescent="0.2">
      <c r="A21" s="1" t="s">
        <v>25</v>
      </c>
      <c r="B21" s="1">
        <v>30</v>
      </c>
      <c r="C21" s="1">
        <v>4</v>
      </c>
      <c r="D21" s="1">
        <v>2.1</v>
      </c>
      <c r="E21" s="1">
        <v>0.25</v>
      </c>
      <c r="F21" s="1">
        <v>0.5</v>
      </c>
      <c r="G21" s="1" t="s">
        <v>459</v>
      </c>
      <c r="H21" s="1">
        <v>3600</v>
      </c>
      <c r="I21" s="1">
        <v>2.3660000000000001</v>
      </c>
      <c r="J21" s="1">
        <v>125</v>
      </c>
      <c r="K21" s="1">
        <v>125</v>
      </c>
      <c r="L21" s="1" t="s">
        <v>460</v>
      </c>
      <c r="M21" s="1" t="s">
        <v>469</v>
      </c>
      <c r="N21" s="1">
        <v>3600</v>
      </c>
      <c r="O21" s="1">
        <v>3.2029999999999998</v>
      </c>
      <c r="P21" s="1">
        <v>125</v>
      </c>
      <c r="Q21" s="1">
        <v>125</v>
      </c>
      <c r="R21" s="1" t="s">
        <v>466</v>
      </c>
      <c r="S21">
        <f t="shared" si="0"/>
        <v>125</v>
      </c>
    </row>
    <row r="22" spans="1:19" x14ac:dyDescent="0.2">
      <c r="A22" s="1" t="s">
        <v>26</v>
      </c>
      <c r="B22" s="1">
        <v>30</v>
      </c>
      <c r="C22" s="1">
        <v>4</v>
      </c>
      <c r="D22" s="1">
        <v>2.1</v>
      </c>
      <c r="E22" s="1">
        <v>0.25</v>
      </c>
      <c r="F22" s="1">
        <v>0.75</v>
      </c>
      <c r="G22" s="1" t="s">
        <v>459</v>
      </c>
      <c r="H22" s="1">
        <v>3600</v>
      </c>
      <c r="I22" s="1">
        <v>4.4470000000000001</v>
      </c>
      <c r="J22" s="1">
        <v>105</v>
      </c>
      <c r="K22" s="1">
        <v>105</v>
      </c>
      <c r="L22" s="1" t="s">
        <v>460</v>
      </c>
      <c r="M22" s="1" t="s">
        <v>469</v>
      </c>
      <c r="N22" s="1">
        <v>3600</v>
      </c>
      <c r="O22" s="1">
        <v>3.0529999999999999</v>
      </c>
      <c r="P22" s="1">
        <v>105</v>
      </c>
      <c r="Q22" s="1">
        <v>105</v>
      </c>
      <c r="R22" s="1" t="s">
        <v>466</v>
      </c>
      <c r="S22">
        <f t="shared" si="0"/>
        <v>105</v>
      </c>
    </row>
    <row r="23" spans="1:19" x14ac:dyDescent="0.2">
      <c r="A23" s="1" t="s">
        <v>27</v>
      </c>
      <c r="B23" s="1">
        <v>30</v>
      </c>
      <c r="C23" s="1">
        <v>4</v>
      </c>
      <c r="D23" s="1">
        <v>2.1</v>
      </c>
      <c r="E23" s="1">
        <v>0.5</v>
      </c>
      <c r="F23" s="1">
        <v>0.25</v>
      </c>
      <c r="G23" s="1" t="s">
        <v>459</v>
      </c>
      <c r="H23" s="1">
        <v>3600</v>
      </c>
      <c r="I23" s="1">
        <v>3600.0189999999998</v>
      </c>
      <c r="J23" s="1">
        <v>115</v>
      </c>
      <c r="K23" s="1">
        <v>84</v>
      </c>
      <c r="L23" s="1" t="s">
        <v>461</v>
      </c>
      <c r="M23" s="1" t="s">
        <v>469</v>
      </c>
      <c r="N23" s="1">
        <v>3600</v>
      </c>
      <c r="O23" s="1">
        <v>843.44299999999998</v>
      </c>
      <c r="P23" s="1">
        <v>115</v>
      </c>
      <c r="Q23" s="1">
        <v>115</v>
      </c>
      <c r="R23" s="1" t="s">
        <v>466</v>
      </c>
      <c r="S23">
        <f t="shared" si="0"/>
        <v>115</v>
      </c>
    </row>
    <row r="24" spans="1:19" x14ac:dyDescent="0.2">
      <c r="A24" s="1" t="s">
        <v>28</v>
      </c>
      <c r="B24" s="1">
        <v>30</v>
      </c>
      <c r="C24" s="1">
        <v>4</v>
      </c>
      <c r="D24" s="1">
        <v>2.1</v>
      </c>
      <c r="E24" s="1">
        <v>0.5</v>
      </c>
      <c r="F24" s="1">
        <v>0.5</v>
      </c>
      <c r="G24" s="1" t="s">
        <v>459</v>
      </c>
      <c r="H24" s="1">
        <v>3600</v>
      </c>
      <c r="I24" s="1">
        <v>3600.047</v>
      </c>
      <c r="J24" s="1">
        <v>164</v>
      </c>
      <c r="K24" s="1">
        <v>109</v>
      </c>
      <c r="L24" s="1" t="s">
        <v>461</v>
      </c>
      <c r="M24" s="1" t="s">
        <v>469</v>
      </c>
      <c r="N24" s="1">
        <v>3600</v>
      </c>
      <c r="O24" s="1">
        <v>3600.047</v>
      </c>
      <c r="P24" s="1">
        <v>165</v>
      </c>
      <c r="Q24" s="1">
        <v>125</v>
      </c>
      <c r="R24" s="1" t="s">
        <v>467</v>
      </c>
      <c r="S24">
        <f t="shared" si="0"/>
        <v>164</v>
      </c>
    </row>
    <row r="25" spans="1:19" x14ac:dyDescent="0.2">
      <c r="A25" s="1" t="s">
        <v>29</v>
      </c>
      <c r="B25" s="1">
        <v>30</v>
      </c>
      <c r="C25" s="1">
        <v>4</v>
      </c>
      <c r="D25" s="1">
        <v>2.1</v>
      </c>
      <c r="E25" s="1">
        <v>0.5</v>
      </c>
      <c r="F25" s="1">
        <v>0.75</v>
      </c>
      <c r="G25" s="1" t="s">
        <v>459</v>
      </c>
      <c r="H25" s="1">
        <v>3600</v>
      </c>
      <c r="I25" s="1">
        <v>3600.0419999999999</v>
      </c>
      <c r="J25" s="1">
        <v>175</v>
      </c>
      <c r="K25" s="1">
        <v>104</v>
      </c>
      <c r="L25" s="1" t="s">
        <v>461</v>
      </c>
      <c r="M25" s="1" t="s">
        <v>469</v>
      </c>
      <c r="N25" s="1">
        <v>3600</v>
      </c>
      <c r="O25" s="1">
        <v>3600.0459999999998</v>
      </c>
      <c r="P25" s="1">
        <v>173</v>
      </c>
      <c r="Q25" s="1">
        <v>103</v>
      </c>
      <c r="R25" s="1" t="s">
        <v>467</v>
      </c>
      <c r="S25">
        <f t="shared" si="0"/>
        <v>173</v>
      </c>
    </row>
    <row r="26" spans="1:19" x14ac:dyDescent="0.2">
      <c r="A26" s="1" t="s">
        <v>30</v>
      </c>
      <c r="B26" s="1">
        <v>30</v>
      </c>
      <c r="C26" s="1">
        <v>4</v>
      </c>
      <c r="D26" s="1">
        <v>2.1</v>
      </c>
      <c r="E26" s="1">
        <v>0.75</v>
      </c>
      <c r="F26" s="1">
        <v>0.25</v>
      </c>
      <c r="G26" s="1" t="s">
        <v>459</v>
      </c>
      <c r="H26" s="1">
        <v>3600</v>
      </c>
      <c r="I26" s="1">
        <v>3600.3780000000002</v>
      </c>
      <c r="J26" s="1">
        <v>204</v>
      </c>
      <c r="K26" s="1">
        <v>85</v>
      </c>
      <c r="L26" s="1" t="s">
        <v>461</v>
      </c>
      <c r="M26" s="1" t="s">
        <v>469</v>
      </c>
      <c r="N26" s="1">
        <v>3600</v>
      </c>
      <c r="O26" s="1">
        <v>3600.0340000000001</v>
      </c>
      <c r="P26" s="1">
        <v>206</v>
      </c>
      <c r="Q26" s="1">
        <v>146</v>
      </c>
      <c r="R26" s="1" t="s">
        <v>467</v>
      </c>
      <c r="S26">
        <f t="shared" si="0"/>
        <v>204</v>
      </c>
    </row>
    <row r="27" spans="1:19" x14ac:dyDescent="0.2">
      <c r="A27" s="1" t="s">
        <v>31</v>
      </c>
      <c r="B27" s="1">
        <v>30</v>
      </c>
      <c r="C27" s="1">
        <v>4</v>
      </c>
      <c r="D27" s="1">
        <v>2.1</v>
      </c>
      <c r="E27" s="1">
        <v>0.75</v>
      </c>
      <c r="F27" s="1">
        <v>0.5</v>
      </c>
      <c r="G27" s="1" t="s">
        <v>459</v>
      </c>
      <c r="H27" s="1">
        <v>3600</v>
      </c>
      <c r="I27" s="1">
        <v>3600.05</v>
      </c>
      <c r="J27" s="1">
        <v>256</v>
      </c>
      <c r="K27" s="1">
        <v>88</v>
      </c>
      <c r="L27" s="1" t="s">
        <v>461</v>
      </c>
      <c r="M27" s="1" t="s">
        <v>469</v>
      </c>
      <c r="N27" s="1">
        <v>3600</v>
      </c>
      <c r="O27" s="1">
        <v>3600.0619999999999</v>
      </c>
      <c r="P27" s="1">
        <v>264</v>
      </c>
      <c r="Q27" s="1">
        <v>172</v>
      </c>
      <c r="R27" s="1" t="s">
        <v>467</v>
      </c>
      <c r="S27">
        <f t="shared" si="0"/>
        <v>256</v>
      </c>
    </row>
    <row r="28" spans="1:19" x14ac:dyDescent="0.2">
      <c r="A28" s="1" t="s">
        <v>32</v>
      </c>
      <c r="B28" s="1">
        <v>30</v>
      </c>
      <c r="C28" s="1">
        <v>4</v>
      </c>
      <c r="D28" s="1">
        <v>2.1</v>
      </c>
      <c r="E28" s="1">
        <v>0.75</v>
      </c>
      <c r="F28" s="1">
        <v>0.75</v>
      </c>
      <c r="G28" s="1" t="s">
        <v>459</v>
      </c>
      <c r="H28" s="1">
        <v>3600</v>
      </c>
      <c r="I28" s="1">
        <v>3611.5940000000001</v>
      </c>
      <c r="J28" s="1">
        <v>257</v>
      </c>
      <c r="K28" s="1">
        <v>119</v>
      </c>
      <c r="L28" s="1" t="s">
        <v>461</v>
      </c>
      <c r="M28" s="1" t="s">
        <v>469</v>
      </c>
      <c r="N28" s="1">
        <v>3600</v>
      </c>
      <c r="O28" s="1">
        <v>3600.0619999999999</v>
      </c>
      <c r="P28" s="1">
        <v>264</v>
      </c>
      <c r="Q28" s="1">
        <v>137</v>
      </c>
      <c r="R28" s="1" t="s">
        <v>467</v>
      </c>
      <c r="S28">
        <f t="shared" si="0"/>
        <v>257</v>
      </c>
    </row>
    <row r="29" spans="1:19" x14ac:dyDescent="0.2">
      <c r="A29" s="1" t="s">
        <v>33</v>
      </c>
      <c r="B29" s="1">
        <v>30</v>
      </c>
      <c r="C29" s="1">
        <v>6</v>
      </c>
      <c r="D29" s="1">
        <v>1.5</v>
      </c>
      <c r="E29" s="1">
        <v>0.25</v>
      </c>
      <c r="F29" s="1">
        <v>0.25</v>
      </c>
      <c r="G29" s="1" t="s">
        <v>459</v>
      </c>
      <c r="H29" s="1">
        <v>3600</v>
      </c>
      <c r="I29" s="1">
        <v>13.196999999999999</v>
      </c>
      <c r="J29" s="1">
        <v>77</v>
      </c>
      <c r="K29" s="1">
        <v>77</v>
      </c>
      <c r="L29" s="1" t="s">
        <v>460</v>
      </c>
      <c r="M29" s="1" t="s">
        <v>469</v>
      </c>
      <c r="N29" s="1">
        <v>3600</v>
      </c>
      <c r="O29" s="1">
        <v>4.9950000000000001</v>
      </c>
      <c r="P29" s="1">
        <v>77</v>
      </c>
      <c r="Q29" s="1">
        <v>77</v>
      </c>
      <c r="R29" s="1" t="s">
        <v>466</v>
      </c>
      <c r="S29">
        <f t="shared" si="0"/>
        <v>77</v>
      </c>
    </row>
    <row r="30" spans="1:19" x14ac:dyDescent="0.2">
      <c r="A30" s="1" t="s">
        <v>34</v>
      </c>
      <c r="B30" s="1">
        <v>30</v>
      </c>
      <c r="C30" s="1">
        <v>6</v>
      </c>
      <c r="D30" s="1">
        <v>1.5</v>
      </c>
      <c r="E30" s="1">
        <v>0.25</v>
      </c>
      <c r="F30" s="1">
        <v>0.5</v>
      </c>
      <c r="G30" s="1" t="s">
        <v>459</v>
      </c>
      <c r="H30" s="1">
        <v>3600</v>
      </c>
      <c r="I30" s="1">
        <v>42.695</v>
      </c>
      <c r="J30" s="1">
        <v>92</v>
      </c>
      <c r="K30" s="1">
        <v>92</v>
      </c>
      <c r="L30" s="1" t="s">
        <v>460</v>
      </c>
      <c r="M30" s="1" t="s">
        <v>469</v>
      </c>
      <c r="N30" s="1">
        <v>3600</v>
      </c>
      <c r="O30" s="1">
        <v>23.356000000000002</v>
      </c>
      <c r="P30" s="1">
        <v>92</v>
      </c>
      <c r="Q30" s="1">
        <v>92</v>
      </c>
      <c r="R30" s="1" t="s">
        <v>466</v>
      </c>
      <c r="S30">
        <f t="shared" si="0"/>
        <v>92</v>
      </c>
    </row>
    <row r="31" spans="1:19" x14ac:dyDescent="0.2">
      <c r="A31" s="1" t="s">
        <v>35</v>
      </c>
      <c r="B31" s="1">
        <v>30</v>
      </c>
      <c r="C31" s="1">
        <v>6</v>
      </c>
      <c r="D31" s="1">
        <v>1.5</v>
      </c>
      <c r="E31" s="1">
        <v>0.25</v>
      </c>
      <c r="F31" s="1">
        <v>0.75</v>
      </c>
      <c r="G31" s="1" t="s">
        <v>459</v>
      </c>
      <c r="H31" s="1">
        <v>3600</v>
      </c>
      <c r="I31" s="1">
        <v>69.436999999999998</v>
      </c>
      <c r="J31" s="1">
        <v>88</v>
      </c>
      <c r="K31" s="1">
        <v>88</v>
      </c>
      <c r="L31" s="1" t="s">
        <v>460</v>
      </c>
      <c r="M31" s="1" t="s">
        <v>469</v>
      </c>
      <c r="N31" s="1">
        <v>3600</v>
      </c>
      <c r="O31" s="1">
        <v>26.565000000000001</v>
      </c>
      <c r="P31" s="1">
        <v>88</v>
      </c>
      <c r="Q31" s="1">
        <v>88</v>
      </c>
      <c r="R31" s="1" t="s">
        <v>466</v>
      </c>
      <c r="S31">
        <f t="shared" si="0"/>
        <v>88</v>
      </c>
    </row>
    <row r="32" spans="1:19" x14ac:dyDescent="0.2">
      <c r="A32" s="1" t="s">
        <v>36</v>
      </c>
      <c r="B32" s="1">
        <v>30</v>
      </c>
      <c r="C32" s="1">
        <v>6</v>
      </c>
      <c r="D32" s="1">
        <v>1.5</v>
      </c>
      <c r="E32" s="1">
        <v>0.5</v>
      </c>
      <c r="F32" s="1">
        <v>0.25</v>
      </c>
      <c r="G32" s="1" t="s">
        <v>459</v>
      </c>
      <c r="H32" s="1">
        <v>3600</v>
      </c>
      <c r="I32" s="1">
        <v>3600.1260000000002</v>
      </c>
      <c r="J32" s="1">
        <v>173</v>
      </c>
      <c r="K32" s="1">
        <v>68</v>
      </c>
      <c r="L32" s="1" t="s">
        <v>461</v>
      </c>
      <c r="M32" s="1" t="s">
        <v>469</v>
      </c>
      <c r="N32" s="1">
        <v>3600</v>
      </c>
      <c r="O32" s="1">
        <v>3600.0880000000002</v>
      </c>
      <c r="P32" s="1">
        <v>174</v>
      </c>
      <c r="Q32" s="1">
        <v>134</v>
      </c>
      <c r="R32" s="1" t="s">
        <v>467</v>
      </c>
      <c r="S32">
        <f t="shared" si="0"/>
        <v>173</v>
      </c>
    </row>
    <row r="33" spans="1:19" x14ac:dyDescent="0.2">
      <c r="A33" s="1" t="s">
        <v>37</v>
      </c>
      <c r="B33" s="1">
        <v>30</v>
      </c>
      <c r="C33" s="1">
        <v>6</v>
      </c>
      <c r="D33" s="1">
        <v>1.5</v>
      </c>
      <c r="E33" s="1">
        <v>0.5</v>
      </c>
      <c r="F33" s="1">
        <v>0.5</v>
      </c>
      <c r="G33" s="1" t="s">
        <v>459</v>
      </c>
      <c r="H33" s="1">
        <v>3600</v>
      </c>
      <c r="I33" s="1">
        <v>3604.5529999999999</v>
      </c>
      <c r="J33" s="1">
        <v>206</v>
      </c>
      <c r="K33" s="1">
        <v>75</v>
      </c>
      <c r="L33" s="1" t="s">
        <v>461</v>
      </c>
      <c r="M33" s="1" t="s">
        <v>469</v>
      </c>
      <c r="N33" s="1">
        <v>3600</v>
      </c>
      <c r="O33" s="1">
        <v>3600.0810000000001</v>
      </c>
      <c r="P33" s="1">
        <v>203</v>
      </c>
      <c r="Q33" s="1">
        <v>122</v>
      </c>
      <c r="R33" s="1" t="s">
        <v>467</v>
      </c>
      <c r="S33">
        <f t="shared" si="0"/>
        <v>203</v>
      </c>
    </row>
    <row r="34" spans="1:19" x14ac:dyDescent="0.2">
      <c r="A34" s="1" t="s">
        <v>38</v>
      </c>
      <c r="B34" s="1">
        <v>30</v>
      </c>
      <c r="C34" s="1">
        <v>6</v>
      </c>
      <c r="D34" s="1">
        <v>1.5</v>
      </c>
      <c r="E34" s="1">
        <v>0.5</v>
      </c>
      <c r="F34" s="1">
        <v>0.75</v>
      </c>
      <c r="G34" s="1" t="s">
        <v>459</v>
      </c>
      <c r="H34" s="1">
        <v>3600</v>
      </c>
      <c r="I34" s="1">
        <v>3601.4090000000001</v>
      </c>
      <c r="J34" s="1">
        <v>236</v>
      </c>
      <c r="K34" s="1">
        <v>143</v>
      </c>
      <c r="L34" s="1" t="s">
        <v>461</v>
      </c>
      <c r="M34" s="1" t="s">
        <v>469</v>
      </c>
      <c r="N34" s="1">
        <v>3600</v>
      </c>
      <c r="O34" s="1">
        <v>3600.09</v>
      </c>
      <c r="P34" s="1">
        <v>243</v>
      </c>
      <c r="Q34" s="1">
        <v>149</v>
      </c>
      <c r="R34" s="1" t="s">
        <v>467</v>
      </c>
      <c r="S34">
        <f t="shared" si="0"/>
        <v>236</v>
      </c>
    </row>
    <row r="35" spans="1:19" x14ac:dyDescent="0.2">
      <c r="A35" s="1" t="s">
        <v>39</v>
      </c>
      <c r="B35" s="1">
        <v>30</v>
      </c>
      <c r="C35" s="1">
        <v>6</v>
      </c>
      <c r="D35" s="1">
        <v>1.5</v>
      </c>
      <c r="E35" s="1">
        <v>0.75</v>
      </c>
      <c r="F35" s="1">
        <v>0.25</v>
      </c>
      <c r="G35" s="1" t="s">
        <v>459</v>
      </c>
      <c r="H35" s="1">
        <v>3600</v>
      </c>
      <c r="I35" s="1">
        <v>3603.9639999999999</v>
      </c>
      <c r="J35" s="1">
        <v>209</v>
      </c>
      <c r="K35" s="1">
        <v>79</v>
      </c>
      <c r="L35" s="1" t="s">
        <v>461</v>
      </c>
      <c r="M35" s="1" t="s">
        <v>469</v>
      </c>
      <c r="N35" s="1">
        <v>3600</v>
      </c>
      <c r="O35" s="1">
        <v>3600.0920000000001</v>
      </c>
      <c r="P35" s="1">
        <v>204</v>
      </c>
      <c r="Q35" s="1">
        <v>141</v>
      </c>
      <c r="R35" s="1" t="s">
        <v>467</v>
      </c>
      <c r="S35">
        <f t="shared" si="0"/>
        <v>204</v>
      </c>
    </row>
    <row r="36" spans="1:19" x14ac:dyDescent="0.2">
      <c r="A36" s="1" t="s">
        <v>40</v>
      </c>
      <c r="B36" s="1">
        <v>30</v>
      </c>
      <c r="C36" s="1">
        <v>6</v>
      </c>
      <c r="D36" s="1">
        <v>1.5</v>
      </c>
      <c r="E36" s="1">
        <v>0.75</v>
      </c>
      <c r="F36" s="1">
        <v>0.5</v>
      </c>
      <c r="G36" s="1" t="s">
        <v>459</v>
      </c>
      <c r="H36" s="1">
        <v>3600</v>
      </c>
      <c r="I36" s="1">
        <v>3600.933</v>
      </c>
      <c r="J36" s="1">
        <v>250</v>
      </c>
      <c r="K36" s="1">
        <v>64</v>
      </c>
      <c r="L36" s="1" t="s">
        <v>461</v>
      </c>
      <c r="M36" s="1" t="s">
        <v>469</v>
      </c>
      <c r="N36" s="1">
        <v>3600</v>
      </c>
      <c r="O36" s="1">
        <v>3600.0169999999998</v>
      </c>
      <c r="P36" s="1">
        <v>247</v>
      </c>
      <c r="Q36" s="1">
        <v>145</v>
      </c>
      <c r="R36" s="1" t="s">
        <v>467</v>
      </c>
      <c r="S36">
        <f t="shared" si="0"/>
        <v>247</v>
      </c>
    </row>
    <row r="37" spans="1:19" x14ac:dyDescent="0.2">
      <c r="A37" s="1" t="s">
        <v>41</v>
      </c>
      <c r="B37" s="1">
        <v>30</v>
      </c>
      <c r="C37" s="1">
        <v>6</v>
      </c>
      <c r="D37" s="1">
        <v>1.5</v>
      </c>
      <c r="E37" s="1">
        <v>0.75</v>
      </c>
      <c r="F37" s="1">
        <v>0.75</v>
      </c>
      <c r="G37" s="1" t="s">
        <v>459</v>
      </c>
      <c r="H37" s="1">
        <v>3600</v>
      </c>
      <c r="I37" s="1">
        <v>3602.4009999999998</v>
      </c>
      <c r="J37" s="1">
        <v>314</v>
      </c>
      <c r="K37" s="1">
        <v>100</v>
      </c>
      <c r="L37" s="1" t="s">
        <v>461</v>
      </c>
      <c r="M37" s="1" t="s">
        <v>469</v>
      </c>
      <c r="N37" s="1">
        <v>3600</v>
      </c>
      <c r="O37" s="1">
        <v>3600.0439999999999</v>
      </c>
      <c r="P37" s="1">
        <v>313</v>
      </c>
      <c r="Q37" s="1">
        <v>174</v>
      </c>
      <c r="R37" s="1" t="s">
        <v>467</v>
      </c>
      <c r="S37">
        <f t="shared" si="0"/>
        <v>313</v>
      </c>
    </row>
    <row r="38" spans="1:19" x14ac:dyDescent="0.2">
      <c r="A38" s="1" t="s">
        <v>42</v>
      </c>
      <c r="B38" s="1">
        <v>30</v>
      </c>
      <c r="C38" s="1">
        <v>6</v>
      </c>
      <c r="D38" s="1">
        <v>1.8</v>
      </c>
      <c r="E38" s="1">
        <v>0.25</v>
      </c>
      <c r="F38" s="1">
        <v>0.25</v>
      </c>
      <c r="G38" s="1" t="s">
        <v>459</v>
      </c>
      <c r="H38" s="1">
        <v>3600</v>
      </c>
      <c r="I38" s="1">
        <v>6.6260000000000003</v>
      </c>
      <c r="J38" s="1">
        <v>86</v>
      </c>
      <c r="K38" s="1">
        <v>86</v>
      </c>
      <c r="L38" s="1" t="s">
        <v>460</v>
      </c>
      <c r="M38" s="1" t="s">
        <v>469</v>
      </c>
      <c r="N38" s="1">
        <v>3600</v>
      </c>
      <c r="O38" s="1">
        <v>2.9340000000000002</v>
      </c>
      <c r="P38" s="1">
        <v>86</v>
      </c>
      <c r="Q38" s="1">
        <v>86</v>
      </c>
      <c r="R38" s="1" t="s">
        <v>466</v>
      </c>
      <c r="S38">
        <f t="shared" si="0"/>
        <v>86</v>
      </c>
    </row>
    <row r="39" spans="1:19" x14ac:dyDescent="0.2">
      <c r="A39" s="1" t="s">
        <v>43</v>
      </c>
      <c r="B39" s="1">
        <v>30</v>
      </c>
      <c r="C39" s="1">
        <v>6</v>
      </c>
      <c r="D39" s="1">
        <v>1.8</v>
      </c>
      <c r="E39" s="1">
        <v>0.25</v>
      </c>
      <c r="F39" s="1">
        <v>0.5</v>
      </c>
      <c r="G39" s="1" t="s">
        <v>459</v>
      </c>
      <c r="H39" s="1">
        <v>3600</v>
      </c>
      <c r="I39" s="1">
        <v>5.9720000000000004</v>
      </c>
      <c r="J39" s="1">
        <v>95</v>
      </c>
      <c r="K39" s="1">
        <v>95</v>
      </c>
      <c r="L39" s="1" t="s">
        <v>460</v>
      </c>
      <c r="M39" s="1" t="s">
        <v>469</v>
      </c>
      <c r="N39" s="1">
        <v>3600</v>
      </c>
      <c r="O39" s="1">
        <v>10.574999999999999</v>
      </c>
      <c r="P39" s="1">
        <v>95</v>
      </c>
      <c r="Q39" s="1">
        <v>95</v>
      </c>
      <c r="R39" s="1" t="s">
        <v>466</v>
      </c>
      <c r="S39">
        <f t="shared" si="0"/>
        <v>95</v>
      </c>
    </row>
    <row r="40" spans="1:19" x14ac:dyDescent="0.2">
      <c r="A40" s="1" t="s">
        <v>44</v>
      </c>
      <c r="B40" s="1">
        <v>30</v>
      </c>
      <c r="C40" s="1">
        <v>6</v>
      </c>
      <c r="D40" s="1">
        <v>1.8</v>
      </c>
      <c r="E40" s="1">
        <v>0.25</v>
      </c>
      <c r="F40" s="1">
        <v>0.75</v>
      </c>
      <c r="G40" s="1" t="s">
        <v>459</v>
      </c>
      <c r="H40" s="1">
        <v>3600</v>
      </c>
      <c r="I40" s="1">
        <v>61.137999999999998</v>
      </c>
      <c r="J40" s="1">
        <v>100</v>
      </c>
      <c r="K40" s="1">
        <v>100</v>
      </c>
      <c r="L40" s="1" t="s">
        <v>460</v>
      </c>
      <c r="M40" s="1" t="s">
        <v>469</v>
      </c>
      <c r="N40" s="1">
        <v>3600</v>
      </c>
      <c r="O40" s="1">
        <v>29.963999999999999</v>
      </c>
      <c r="P40" s="1">
        <v>100</v>
      </c>
      <c r="Q40" s="1">
        <v>100</v>
      </c>
      <c r="R40" s="1" t="s">
        <v>466</v>
      </c>
      <c r="S40">
        <f t="shared" si="0"/>
        <v>100</v>
      </c>
    </row>
    <row r="41" spans="1:19" x14ac:dyDescent="0.2">
      <c r="A41" s="1" t="s">
        <v>45</v>
      </c>
      <c r="B41" s="1">
        <v>30</v>
      </c>
      <c r="C41" s="1">
        <v>6</v>
      </c>
      <c r="D41" s="1">
        <v>1.8</v>
      </c>
      <c r="E41" s="1">
        <v>0.5</v>
      </c>
      <c r="F41" s="1">
        <v>0.25</v>
      </c>
      <c r="G41" s="1" t="s">
        <v>459</v>
      </c>
      <c r="H41" s="1">
        <v>3600</v>
      </c>
      <c r="I41" s="1">
        <v>3600.078</v>
      </c>
      <c r="J41" s="1">
        <v>169</v>
      </c>
      <c r="K41" s="1">
        <v>73</v>
      </c>
      <c r="L41" s="1" t="s">
        <v>461</v>
      </c>
      <c r="M41" s="1" t="s">
        <v>469</v>
      </c>
      <c r="N41" s="1">
        <v>3600</v>
      </c>
      <c r="O41" s="1">
        <v>3600.085</v>
      </c>
      <c r="P41" s="1">
        <v>163</v>
      </c>
      <c r="Q41" s="1">
        <v>107</v>
      </c>
      <c r="R41" s="1" t="s">
        <v>467</v>
      </c>
      <c r="S41">
        <f t="shared" si="0"/>
        <v>163</v>
      </c>
    </row>
    <row r="42" spans="1:19" x14ac:dyDescent="0.2">
      <c r="A42" s="1" t="s">
        <v>46</v>
      </c>
      <c r="B42" s="1">
        <v>30</v>
      </c>
      <c r="C42" s="1">
        <v>6</v>
      </c>
      <c r="D42" s="1">
        <v>1.8</v>
      </c>
      <c r="E42" s="1">
        <v>0.5</v>
      </c>
      <c r="F42" s="1">
        <v>0.5</v>
      </c>
      <c r="G42" s="1" t="s">
        <v>459</v>
      </c>
      <c r="H42" s="1">
        <v>3600</v>
      </c>
      <c r="I42" s="1">
        <v>3600.8530000000001</v>
      </c>
      <c r="J42" s="1">
        <v>182</v>
      </c>
      <c r="K42" s="1">
        <v>92</v>
      </c>
      <c r="L42" s="1" t="s">
        <v>461</v>
      </c>
      <c r="M42" s="1" t="s">
        <v>469</v>
      </c>
      <c r="N42" s="1">
        <v>3600</v>
      </c>
      <c r="O42" s="1">
        <v>3600.0810000000001</v>
      </c>
      <c r="P42" s="1">
        <v>170</v>
      </c>
      <c r="Q42" s="1">
        <v>108</v>
      </c>
      <c r="R42" s="1" t="s">
        <v>467</v>
      </c>
      <c r="S42">
        <f t="shared" si="0"/>
        <v>170</v>
      </c>
    </row>
    <row r="43" spans="1:19" x14ac:dyDescent="0.2">
      <c r="A43" s="1" t="s">
        <v>47</v>
      </c>
      <c r="B43" s="1">
        <v>30</v>
      </c>
      <c r="C43" s="1">
        <v>6</v>
      </c>
      <c r="D43" s="1">
        <v>1.8</v>
      </c>
      <c r="E43" s="1">
        <v>0.5</v>
      </c>
      <c r="F43" s="1">
        <v>0.75</v>
      </c>
      <c r="G43" s="1" t="s">
        <v>459</v>
      </c>
      <c r="H43" s="1">
        <v>3600</v>
      </c>
      <c r="I43" s="1">
        <v>3601.4119999999998</v>
      </c>
      <c r="J43" s="1">
        <v>210</v>
      </c>
      <c r="K43" s="1">
        <v>104</v>
      </c>
      <c r="L43" s="1" t="s">
        <v>461</v>
      </c>
      <c r="M43" s="1" t="s">
        <v>469</v>
      </c>
      <c r="N43" s="1">
        <v>3600</v>
      </c>
      <c r="O43" s="1">
        <v>3600.0749999999998</v>
      </c>
      <c r="P43" s="1">
        <v>220</v>
      </c>
      <c r="Q43" s="1">
        <v>127</v>
      </c>
      <c r="R43" s="1" t="s">
        <v>467</v>
      </c>
      <c r="S43">
        <f t="shared" si="0"/>
        <v>210</v>
      </c>
    </row>
    <row r="44" spans="1:19" x14ac:dyDescent="0.2">
      <c r="A44" s="1" t="s">
        <v>48</v>
      </c>
      <c r="B44" s="1">
        <v>30</v>
      </c>
      <c r="C44" s="1">
        <v>6</v>
      </c>
      <c r="D44" s="1">
        <v>1.8</v>
      </c>
      <c r="E44" s="1">
        <v>0.75</v>
      </c>
      <c r="F44" s="1">
        <v>0.25</v>
      </c>
      <c r="G44" s="1" t="s">
        <v>459</v>
      </c>
      <c r="H44" s="1">
        <v>3600</v>
      </c>
      <c r="I44" s="1">
        <v>3600.9270000000001</v>
      </c>
      <c r="J44" s="1">
        <v>221</v>
      </c>
      <c r="K44" s="1">
        <v>66</v>
      </c>
      <c r="L44" s="1" t="s">
        <v>461</v>
      </c>
      <c r="M44" s="1" t="s">
        <v>469</v>
      </c>
      <c r="N44" s="1">
        <v>3600</v>
      </c>
      <c r="O44" s="1">
        <v>3600.0450000000001</v>
      </c>
      <c r="P44" s="1">
        <v>218</v>
      </c>
      <c r="Q44" s="1">
        <v>148</v>
      </c>
      <c r="R44" s="1" t="s">
        <v>467</v>
      </c>
      <c r="S44">
        <f t="shared" si="0"/>
        <v>218</v>
      </c>
    </row>
    <row r="45" spans="1:19" x14ac:dyDescent="0.2">
      <c r="A45" s="1" t="s">
        <v>49</v>
      </c>
      <c r="B45" s="1">
        <v>30</v>
      </c>
      <c r="C45" s="1">
        <v>6</v>
      </c>
      <c r="D45" s="1">
        <v>1.8</v>
      </c>
      <c r="E45" s="1">
        <v>0.75</v>
      </c>
      <c r="F45" s="1">
        <v>0.5</v>
      </c>
      <c r="G45" s="1" t="s">
        <v>459</v>
      </c>
      <c r="H45" s="1">
        <v>3600</v>
      </c>
      <c r="I45" s="1">
        <v>3600.087</v>
      </c>
      <c r="J45" s="1">
        <v>293</v>
      </c>
      <c r="K45" s="1">
        <v>96</v>
      </c>
      <c r="L45" s="1" t="s">
        <v>461</v>
      </c>
      <c r="M45" s="1" t="s">
        <v>469</v>
      </c>
      <c r="N45" s="1">
        <v>3600</v>
      </c>
      <c r="O45" s="1">
        <v>3600.1010000000001</v>
      </c>
      <c r="P45" s="1">
        <v>301</v>
      </c>
      <c r="Q45" s="1">
        <v>185</v>
      </c>
      <c r="R45" s="1" t="s">
        <v>467</v>
      </c>
      <c r="S45">
        <f t="shared" si="0"/>
        <v>293</v>
      </c>
    </row>
    <row r="46" spans="1:19" x14ac:dyDescent="0.2">
      <c r="A46" s="1" t="s">
        <v>50</v>
      </c>
      <c r="B46" s="1">
        <v>30</v>
      </c>
      <c r="C46" s="1">
        <v>6</v>
      </c>
      <c r="D46" s="1">
        <v>1.8</v>
      </c>
      <c r="E46" s="1">
        <v>0.75</v>
      </c>
      <c r="F46" s="1">
        <v>0.75</v>
      </c>
      <c r="G46" s="1" t="s">
        <v>459</v>
      </c>
      <c r="H46" s="1">
        <v>3600</v>
      </c>
      <c r="I46" s="1">
        <v>3603.029</v>
      </c>
      <c r="J46" s="1">
        <v>281</v>
      </c>
      <c r="K46" s="1">
        <v>98</v>
      </c>
      <c r="L46" s="1" t="s">
        <v>461</v>
      </c>
      <c r="M46" s="1" t="s">
        <v>469</v>
      </c>
      <c r="N46" s="1">
        <v>3600</v>
      </c>
      <c r="O46" s="1">
        <v>3600.0970000000002</v>
      </c>
      <c r="P46" s="1">
        <v>279</v>
      </c>
      <c r="Q46" s="1">
        <v>127</v>
      </c>
      <c r="R46" s="1" t="s">
        <v>467</v>
      </c>
      <c r="S46">
        <f t="shared" si="0"/>
        <v>279</v>
      </c>
    </row>
    <row r="47" spans="1:19" x14ac:dyDescent="0.2">
      <c r="A47" s="1" t="s">
        <v>51</v>
      </c>
      <c r="B47" s="1">
        <v>30</v>
      </c>
      <c r="C47" s="1">
        <v>6</v>
      </c>
      <c r="D47" s="1">
        <v>2.1</v>
      </c>
      <c r="E47" s="1">
        <v>0.25</v>
      </c>
      <c r="F47" s="1">
        <v>0.25</v>
      </c>
      <c r="G47" s="1" t="s">
        <v>459</v>
      </c>
      <c r="H47" s="1">
        <v>3600</v>
      </c>
      <c r="I47" s="1">
        <v>1.1140000000000001</v>
      </c>
      <c r="J47" s="1">
        <v>88</v>
      </c>
      <c r="K47" s="1">
        <v>88</v>
      </c>
      <c r="L47" s="1" t="s">
        <v>460</v>
      </c>
      <c r="M47" s="1" t="s">
        <v>469</v>
      </c>
      <c r="N47" s="1">
        <v>3600</v>
      </c>
      <c r="O47" s="1">
        <v>1.117</v>
      </c>
      <c r="P47" s="1">
        <v>88</v>
      </c>
      <c r="Q47" s="1">
        <v>88</v>
      </c>
      <c r="R47" s="1" t="s">
        <v>466</v>
      </c>
      <c r="S47">
        <f t="shared" si="0"/>
        <v>88</v>
      </c>
    </row>
    <row r="48" spans="1:19" x14ac:dyDescent="0.2">
      <c r="A48" s="1" t="s">
        <v>52</v>
      </c>
      <c r="B48" s="1">
        <v>30</v>
      </c>
      <c r="C48" s="1">
        <v>6</v>
      </c>
      <c r="D48" s="1">
        <v>2.1</v>
      </c>
      <c r="E48" s="1">
        <v>0.25</v>
      </c>
      <c r="F48" s="1">
        <v>0.5</v>
      </c>
      <c r="G48" s="1" t="s">
        <v>459</v>
      </c>
      <c r="H48" s="1">
        <v>3600</v>
      </c>
      <c r="I48" s="1">
        <v>1.0860000000000001</v>
      </c>
      <c r="J48" s="1">
        <v>100</v>
      </c>
      <c r="K48" s="1">
        <v>100</v>
      </c>
      <c r="L48" s="1" t="s">
        <v>460</v>
      </c>
      <c r="M48" s="1" t="s">
        <v>469</v>
      </c>
      <c r="N48" s="1">
        <v>3600</v>
      </c>
      <c r="O48" s="1">
        <v>3.6070000000000002</v>
      </c>
      <c r="P48" s="1">
        <v>100</v>
      </c>
      <c r="Q48" s="1">
        <v>100</v>
      </c>
      <c r="R48" s="1" t="s">
        <v>466</v>
      </c>
      <c r="S48">
        <f t="shared" si="0"/>
        <v>100</v>
      </c>
    </row>
    <row r="49" spans="1:19" x14ac:dyDescent="0.2">
      <c r="A49" s="1" t="s">
        <v>53</v>
      </c>
      <c r="B49" s="1">
        <v>30</v>
      </c>
      <c r="C49" s="1">
        <v>6</v>
      </c>
      <c r="D49" s="1">
        <v>2.1</v>
      </c>
      <c r="E49" s="1">
        <v>0.25</v>
      </c>
      <c r="F49" s="1">
        <v>0.75</v>
      </c>
      <c r="G49" s="1" t="s">
        <v>459</v>
      </c>
      <c r="H49" s="1">
        <v>3600</v>
      </c>
      <c r="I49" s="1">
        <v>12.488</v>
      </c>
      <c r="J49" s="1">
        <v>118</v>
      </c>
      <c r="K49" s="1">
        <v>118</v>
      </c>
      <c r="L49" s="1" t="s">
        <v>460</v>
      </c>
      <c r="M49" s="1" t="s">
        <v>469</v>
      </c>
      <c r="N49" s="1">
        <v>3600</v>
      </c>
      <c r="O49" s="1">
        <v>9.4369999999999994</v>
      </c>
      <c r="P49" s="1">
        <v>118</v>
      </c>
      <c r="Q49" s="1">
        <v>118</v>
      </c>
      <c r="R49" s="1" t="s">
        <v>466</v>
      </c>
      <c r="S49">
        <f t="shared" si="0"/>
        <v>118</v>
      </c>
    </row>
    <row r="50" spans="1:19" x14ac:dyDescent="0.2">
      <c r="A50" s="1" t="s">
        <v>54</v>
      </c>
      <c r="B50" s="1">
        <v>30</v>
      </c>
      <c r="C50" s="1">
        <v>6</v>
      </c>
      <c r="D50" s="1">
        <v>2.1</v>
      </c>
      <c r="E50" s="1">
        <v>0.5</v>
      </c>
      <c r="F50" s="1">
        <v>0.25</v>
      </c>
      <c r="G50" s="1" t="s">
        <v>459</v>
      </c>
      <c r="H50" s="1">
        <v>3600</v>
      </c>
      <c r="I50" s="1">
        <v>3600.0880000000002</v>
      </c>
      <c r="J50" s="1">
        <v>153</v>
      </c>
      <c r="K50" s="1">
        <v>94</v>
      </c>
      <c r="L50" s="1" t="s">
        <v>461</v>
      </c>
      <c r="M50" s="1" t="s">
        <v>469</v>
      </c>
      <c r="N50" s="1">
        <v>3600</v>
      </c>
      <c r="O50" s="1">
        <v>3600.0819999999999</v>
      </c>
      <c r="P50" s="1">
        <v>154</v>
      </c>
      <c r="Q50" s="1">
        <v>102</v>
      </c>
      <c r="R50" s="1" t="s">
        <v>467</v>
      </c>
      <c r="S50">
        <f t="shared" si="0"/>
        <v>153</v>
      </c>
    </row>
    <row r="51" spans="1:19" x14ac:dyDescent="0.2">
      <c r="A51" s="1" t="s">
        <v>55</v>
      </c>
      <c r="B51" s="1">
        <v>30</v>
      </c>
      <c r="C51" s="1">
        <v>6</v>
      </c>
      <c r="D51" s="1">
        <v>2.1</v>
      </c>
      <c r="E51" s="1">
        <v>0.5</v>
      </c>
      <c r="F51" s="1">
        <v>0.5</v>
      </c>
      <c r="G51" s="1" t="s">
        <v>459</v>
      </c>
      <c r="H51" s="1">
        <v>3600</v>
      </c>
      <c r="I51" s="1">
        <v>3600.04</v>
      </c>
      <c r="J51" s="1">
        <v>184</v>
      </c>
      <c r="K51" s="1">
        <v>85</v>
      </c>
      <c r="L51" s="1" t="s">
        <v>461</v>
      </c>
      <c r="M51" s="1" t="s">
        <v>469</v>
      </c>
      <c r="N51" s="1">
        <v>3600</v>
      </c>
      <c r="O51" s="1">
        <v>3600.0659999999998</v>
      </c>
      <c r="P51" s="1">
        <v>186</v>
      </c>
      <c r="Q51" s="1">
        <v>116</v>
      </c>
      <c r="R51" s="1" t="s">
        <v>467</v>
      </c>
      <c r="S51">
        <f t="shared" si="0"/>
        <v>184</v>
      </c>
    </row>
    <row r="52" spans="1:19" x14ac:dyDescent="0.2">
      <c r="A52" s="1" t="s">
        <v>56</v>
      </c>
      <c r="B52" s="1">
        <v>30</v>
      </c>
      <c r="C52" s="1">
        <v>6</v>
      </c>
      <c r="D52" s="1">
        <v>2.1</v>
      </c>
      <c r="E52" s="1">
        <v>0.5</v>
      </c>
      <c r="F52" s="1">
        <v>0.75</v>
      </c>
      <c r="G52" s="1" t="s">
        <v>459</v>
      </c>
      <c r="H52" s="1">
        <v>3600</v>
      </c>
      <c r="I52" s="1">
        <v>3605.2150000000001</v>
      </c>
      <c r="J52" s="1">
        <v>194</v>
      </c>
      <c r="K52" s="1">
        <v>127</v>
      </c>
      <c r="L52" s="1" t="s">
        <v>461</v>
      </c>
      <c r="M52" s="1" t="s">
        <v>469</v>
      </c>
      <c r="N52" s="1">
        <v>3600</v>
      </c>
      <c r="O52" s="1">
        <v>3600.0790000000002</v>
      </c>
      <c r="P52" s="1">
        <v>198</v>
      </c>
      <c r="Q52" s="1">
        <v>108</v>
      </c>
      <c r="R52" s="1" t="s">
        <v>467</v>
      </c>
      <c r="S52">
        <f t="shared" si="0"/>
        <v>194</v>
      </c>
    </row>
    <row r="53" spans="1:19" x14ac:dyDescent="0.2">
      <c r="A53" s="1" t="s">
        <v>57</v>
      </c>
      <c r="B53" s="1">
        <v>30</v>
      </c>
      <c r="C53" s="1">
        <v>6</v>
      </c>
      <c r="D53" s="1">
        <v>2.1</v>
      </c>
      <c r="E53" s="1">
        <v>0.75</v>
      </c>
      <c r="F53" s="1">
        <v>0.25</v>
      </c>
      <c r="G53" s="1" t="s">
        <v>459</v>
      </c>
      <c r="H53" s="1">
        <v>3600</v>
      </c>
      <c r="I53" s="1">
        <v>3600.2579999999998</v>
      </c>
      <c r="J53" s="1">
        <v>217</v>
      </c>
      <c r="K53" s="1">
        <v>89</v>
      </c>
      <c r="L53" s="1" t="s">
        <v>461</v>
      </c>
      <c r="M53" s="1" t="s">
        <v>469</v>
      </c>
      <c r="N53" s="1">
        <v>3600</v>
      </c>
      <c r="O53" s="1">
        <v>3600.0940000000001</v>
      </c>
      <c r="P53" s="1">
        <v>212</v>
      </c>
      <c r="Q53" s="1">
        <v>142</v>
      </c>
      <c r="R53" s="1" t="s">
        <v>467</v>
      </c>
      <c r="S53">
        <f t="shared" si="0"/>
        <v>212</v>
      </c>
    </row>
    <row r="54" spans="1:19" x14ac:dyDescent="0.2">
      <c r="A54" s="1" t="s">
        <v>58</v>
      </c>
      <c r="B54" s="1">
        <v>30</v>
      </c>
      <c r="C54" s="1">
        <v>6</v>
      </c>
      <c r="D54" s="1">
        <v>2.1</v>
      </c>
      <c r="E54" s="1">
        <v>0.75</v>
      </c>
      <c r="F54" s="1">
        <v>0.5</v>
      </c>
      <c r="G54" s="1" t="s">
        <v>459</v>
      </c>
      <c r="H54" s="1">
        <v>3600</v>
      </c>
      <c r="I54" s="1">
        <v>3600.096</v>
      </c>
      <c r="J54" s="1">
        <v>268</v>
      </c>
      <c r="K54" s="1">
        <v>75</v>
      </c>
      <c r="L54" s="1" t="s">
        <v>461</v>
      </c>
      <c r="M54" s="1" t="s">
        <v>469</v>
      </c>
      <c r="N54" s="1">
        <v>3600</v>
      </c>
      <c r="O54" s="1">
        <v>3600.1</v>
      </c>
      <c r="P54" s="1">
        <v>265</v>
      </c>
      <c r="Q54" s="1">
        <v>172</v>
      </c>
      <c r="R54" s="1" t="s">
        <v>467</v>
      </c>
      <c r="S54">
        <f t="shared" si="0"/>
        <v>265</v>
      </c>
    </row>
    <row r="55" spans="1:19" x14ac:dyDescent="0.2">
      <c r="A55" s="1" t="s">
        <v>59</v>
      </c>
      <c r="B55" s="1">
        <v>30</v>
      </c>
      <c r="C55" s="1">
        <v>6</v>
      </c>
      <c r="D55" s="1">
        <v>2.1</v>
      </c>
      <c r="E55" s="1">
        <v>0.75</v>
      </c>
      <c r="F55" s="1">
        <v>0.75</v>
      </c>
      <c r="G55" s="1" t="s">
        <v>459</v>
      </c>
      <c r="H55" s="1">
        <v>3600</v>
      </c>
      <c r="I55" s="1">
        <v>3600.0990000000002</v>
      </c>
      <c r="J55" s="1">
        <v>303</v>
      </c>
      <c r="K55" s="1">
        <v>84</v>
      </c>
      <c r="L55" s="1" t="s">
        <v>461</v>
      </c>
      <c r="M55" s="1" t="s">
        <v>469</v>
      </c>
      <c r="N55" s="1">
        <v>3600</v>
      </c>
      <c r="O55" s="1">
        <v>3600.1010000000001</v>
      </c>
      <c r="P55" s="1">
        <v>274</v>
      </c>
      <c r="Q55" s="1">
        <v>128</v>
      </c>
      <c r="R55" s="1" t="s">
        <v>467</v>
      </c>
      <c r="S55">
        <f t="shared" si="0"/>
        <v>274</v>
      </c>
    </row>
    <row r="56" spans="1:19" x14ac:dyDescent="0.2">
      <c r="A56" s="1" t="s">
        <v>60</v>
      </c>
      <c r="B56" s="1">
        <v>30</v>
      </c>
      <c r="C56" s="1">
        <v>8</v>
      </c>
      <c r="D56" s="1">
        <v>1.5</v>
      </c>
      <c r="E56" s="1">
        <v>0.25</v>
      </c>
      <c r="F56" s="1">
        <v>0.25</v>
      </c>
      <c r="G56" s="1" t="s">
        <v>459</v>
      </c>
      <c r="H56" s="1">
        <v>3600</v>
      </c>
      <c r="I56" s="1">
        <v>75.171999999999997</v>
      </c>
      <c r="J56" s="1">
        <v>86</v>
      </c>
      <c r="K56" s="1">
        <v>86</v>
      </c>
      <c r="L56" s="1" t="s">
        <v>460</v>
      </c>
      <c r="M56" s="1" t="s">
        <v>469</v>
      </c>
      <c r="N56" s="1">
        <v>3600</v>
      </c>
      <c r="O56" s="1">
        <v>16.239000000000001</v>
      </c>
      <c r="P56" s="1">
        <v>86</v>
      </c>
      <c r="Q56" s="1">
        <v>86</v>
      </c>
      <c r="R56" s="1" t="s">
        <v>466</v>
      </c>
      <c r="S56">
        <f t="shared" si="0"/>
        <v>86</v>
      </c>
    </row>
    <row r="57" spans="1:19" x14ac:dyDescent="0.2">
      <c r="A57" s="1" t="s">
        <v>61</v>
      </c>
      <c r="B57" s="1">
        <v>30</v>
      </c>
      <c r="C57" s="1">
        <v>8</v>
      </c>
      <c r="D57" s="1">
        <v>1.5</v>
      </c>
      <c r="E57" s="1">
        <v>0.25</v>
      </c>
      <c r="F57" s="1">
        <v>0.5</v>
      </c>
      <c r="G57" s="1" t="s">
        <v>459</v>
      </c>
      <c r="H57" s="1">
        <v>3600</v>
      </c>
      <c r="I57" s="1">
        <v>2796.5770000000002</v>
      </c>
      <c r="J57" s="1">
        <v>111</v>
      </c>
      <c r="K57" s="1">
        <v>111</v>
      </c>
      <c r="L57" s="1" t="s">
        <v>460</v>
      </c>
      <c r="M57" s="1" t="s">
        <v>469</v>
      </c>
      <c r="N57" s="1">
        <v>3600</v>
      </c>
      <c r="O57" s="1">
        <v>45.988</v>
      </c>
      <c r="P57" s="1">
        <v>111</v>
      </c>
      <c r="Q57" s="1">
        <v>111</v>
      </c>
      <c r="R57" s="1" t="s">
        <v>466</v>
      </c>
      <c r="S57">
        <f t="shared" si="0"/>
        <v>111</v>
      </c>
    </row>
    <row r="58" spans="1:19" x14ac:dyDescent="0.2">
      <c r="A58" s="1" t="s">
        <v>62</v>
      </c>
      <c r="B58" s="1">
        <v>30</v>
      </c>
      <c r="C58" s="1">
        <v>8</v>
      </c>
      <c r="D58" s="1">
        <v>1.5</v>
      </c>
      <c r="E58" s="1">
        <v>0.25</v>
      </c>
      <c r="F58" s="1">
        <v>0.75</v>
      </c>
      <c r="G58" s="1" t="s">
        <v>459</v>
      </c>
      <c r="H58" s="1">
        <v>3600</v>
      </c>
      <c r="I58" s="1">
        <v>43.363</v>
      </c>
      <c r="J58" s="1">
        <v>111</v>
      </c>
      <c r="K58" s="1">
        <v>111</v>
      </c>
      <c r="L58" s="1" t="s">
        <v>460</v>
      </c>
      <c r="M58" s="1" t="s">
        <v>469</v>
      </c>
      <c r="N58" s="1">
        <v>3600</v>
      </c>
      <c r="O58" s="1">
        <v>32.594000000000001</v>
      </c>
      <c r="P58" s="1">
        <v>111</v>
      </c>
      <c r="Q58" s="1">
        <v>111</v>
      </c>
      <c r="R58" s="1" t="s">
        <v>466</v>
      </c>
      <c r="S58">
        <f t="shared" si="0"/>
        <v>111</v>
      </c>
    </row>
    <row r="59" spans="1:19" x14ac:dyDescent="0.2">
      <c r="A59" s="1" t="s">
        <v>63</v>
      </c>
      <c r="B59" s="1">
        <v>30</v>
      </c>
      <c r="C59" s="1">
        <v>8</v>
      </c>
      <c r="D59" s="1">
        <v>1.5</v>
      </c>
      <c r="E59" s="1">
        <v>0.5</v>
      </c>
      <c r="F59" s="1">
        <v>0.25</v>
      </c>
      <c r="G59" s="1" t="s">
        <v>459</v>
      </c>
      <c r="H59" s="1">
        <v>3600</v>
      </c>
      <c r="I59" s="1">
        <v>3601.3</v>
      </c>
      <c r="J59" s="1">
        <v>138</v>
      </c>
      <c r="K59" s="1">
        <v>59</v>
      </c>
      <c r="L59" s="1" t="s">
        <v>461</v>
      </c>
      <c r="M59" s="1" t="s">
        <v>469</v>
      </c>
      <c r="N59" s="1">
        <v>3600</v>
      </c>
      <c r="O59" s="1">
        <v>3600.0520000000001</v>
      </c>
      <c r="P59" s="1">
        <v>140</v>
      </c>
      <c r="Q59" s="1">
        <v>89</v>
      </c>
      <c r="R59" s="1" t="s">
        <v>467</v>
      </c>
      <c r="S59">
        <f t="shared" si="0"/>
        <v>138</v>
      </c>
    </row>
    <row r="60" spans="1:19" x14ac:dyDescent="0.2">
      <c r="A60" s="1" t="s">
        <v>64</v>
      </c>
      <c r="B60" s="1">
        <v>30</v>
      </c>
      <c r="C60" s="1">
        <v>8</v>
      </c>
      <c r="D60" s="1">
        <v>1.5</v>
      </c>
      <c r="E60" s="1">
        <v>0.5</v>
      </c>
      <c r="F60" s="1">
        <v>0.5</v>
      </c>
      <c r="G60" s="1" t="s">
        <v>459</v>
      </c>
      <c r="H60" s="1">
        <v>3600</v>
      </c>
      <c r="I60" s="1">
        <v>3601.17</v>
      </c>
      <c r="J60" s="1">
        <v>214</v>
      </c>
      <c r="K60" s="1">
        <v>93</v>
      </c>
      <c r="L60" s="1" t="s">
        <v>461</v>
      </c>
      <c r="M60" s="1" t="s">
        <v>469</v>
      </c>
      <c r="N60" s="1">
        <v>3600</v>
      </c>
      <c r="O60" s="1">
        <v>3600.1010000000001</v>
      </c>
      <c r="P60" s="1">
        <v>218</v>
      </c>
      <c r="Q60" s="1">
        <v>122</v>
      </c>
      <c r="R60" s="1" t="s">
        <v>467</v>
      </c>
      <c r="S60">
        <f t="shared" si="0"/>
        <v>214</v>
      </c>
    </row>
    <row r="61" spans="1:19" x14ac:dyDescent="0.2">
      <c r="A61" s="1" t="s">
        <v>65</v>
      </c>
      <c r="B61" s="1">
        <v>30</v>
      </c>
      <c r="C61" s="1">
        <v>8</v>
      </c>
      <c r="D61" s="1">
        <v>1.5</v>
      </c>
      <c r="E61" s="1">
        <v>0.5</v>
      </c>
      <c r="F61" s="1">
        <v>0.75</v>
      </c>
      <c r="G61" s="1" t="s">
        <v>459</v>
      </c>
      <c r="H61" s="1">
        <v>3600</v>
      </c>
      <c r="I61" s="1">
        <v>3600.1060000000002</v>
      </c>
      <c r="J61" s="1">
        <v>240</v>
      </c>
      <c r="K61" s="1">
        <v>85</v>
      </c>
      <c r="L61" s="1" t="s">
        <v>461</v>
      </c>
      <c r="M61" s="1" t="s">
        <v>469</v>
      </c>
      <c r="N61" s="1">
        <v>3600</v>
      </c>
      <c r="O61" s="1">
        <v>3600.1210000000001</v>
      </c>
      <c r="P61" s="1">
        <v>236</v>
      </c>
      <c r="Q61" s="1">
        <v>108</v>
      </c>
      <c r="R61" s="1" t="s">
        <v>467</v>
      </c>
      <c r="S61">
        <f t="shared" si="0"/>
        <v>236</v>
      </c>
    </row>
    <row r="62" spans="1:19" x14ac:dyDescent="0.2">
      <c r="A62" s="1" t="s">
        <v>66</v>
      </c>
      <c r="B62" s="1">
        <v>30</v>
      </c>
      <c r="C62" s="1">
        <v>8</v>
      </c>
      <c r="D62" s="1">
        <v>1.5</v>
      </c>
      <c r="E62" s="1">
        <v>0.75</v>
      </c>
      <c r="F62" s="1">
        <v>0.25</v>
      </c>
      <c r="G62" s="1" t="s">
        <v>459</v>
      </c>
      <c r="H62" s="1">
        <v>3600</v>
      </c>
      <c r="I62" s="1">
        <v>3604.0360000000001</v>
      </c>
      <c r="J62" s="1">
        <v>221</v>
      </c>
      <c r="K62" s="1">
        <v>82</v>
      </c>
      <c r="L62" s="1" t="s">
        <v>461</v>
      </c>
      <c r="M62" s="1" t="s">
        <v>469</v>
      </c>
      <c r="N62" s="1">
        <v>3600</v>
      </c>
      <c r="O62" s="1">
        <v>3600.1469999999999</v>
      </c>
      <c r="P62" s="1">
        <v>217</v>
      </c>
      <c r="Q62" s="1">
        <v>132</v>
      </c>
      <c r="R62" s="1" t="s">
        <v>467</v>
      </c>
      <c r="S62">
        <f t="shared" si="0"/>
        <v>217</v>
      </c>
    </row>
    <row r="63" spans="1:19" x14ac:dyDescent="0.2">
      <c r="A63" s="1" t="s">
        <v>67</v>
      </c>
      <c r="B63" s="1">
        <v>30</v>
      </c>
      <c r="C63" s="1">
        <v>8</v>
      </c>
      <c r="D63" s="1">
        <v>1.5</v>
      </c>
      <c r="E63" s="1">
        <v>0.75</v>
      </c>
      <c r="F63" s="1">
        <v>0.5</v>
      </c>
      <c r="G63" s="1" t="s">
        <v>459</v>
      </c>
      <c r="H63" s="1">
        <v>3600</v>
      </c>
      <c r="I63" s="1">
        <v>3600.2669999999998</v>
      </c>
      <c r="J63" s="1">
        <v>271</v>
      </c>
      <c r="K63" s="1">
        <v>105</v>
      </c>
      <c r="L63" s="1" t="s">
        <v>461</v>
      </c>
      <c r="M63" s="1" t="s">
        <v>469</v>
      </c>
      <c r="N63" s="1">
        <v>3600</v>
      </c>
      <c r="O63" s="1">
        <v>3600.145</v>
      </c>
      <c r="P63" s="1">
        <v>262</v>
      </c>
      <c r="Q63" s="1">
        <v>153</v>
      </c>
      <c r="R63" s="1" t="s">
        <v>467</v>
      </c>
      <c r="S63">
        <f t="shared" si="0"/>
        <v>262</v>
      </c>
    </row>
    <row r="64" spans="1:19" x14ac:dyDescent="0.2">
      <c r="A64" s="1" t="s">
        <v>68</v>
      </c>
      <c r="B64" s="1">
        <v>30</v>
      </c>
      <c r="C64" s="1">
        <v>8</v>
      </c>
      <c r="D64" s="1">
        <v>1.5</v>
      </c>
      <c r="E64" s="1">
        <v>0.75</v>
      </c>
      <c r="F64" s="1">
        <v>0.75</v>
      </c>
      <c r="G64" s="1" t="s">
        <v>459</v>
      </c>
      <c r="H64" s="1">
        <v>3600</v>
      </c>
      <c r="I64" s="1">
        <v>3604.355</v>
      </c>
      <c r="J64" s="1">
        <v>316</v>
      </c>
      <c r="K64" s="1">
        <v>101</v>
      </c>
      <c r="L64" s="1" t="s">
        <v>461</v>
      </c>
      <c r="M64" s="1" t="s">
        <v>469</v>
      </c>
      <c r="N64" s="1">
        <v>3600</v>
      </c>
      <c r="O64" s="1">
        <v>3600.1570000000002</v>
      </c>
      <c r="P64" s="1">
        <v>307</v>
      </c>
      <c r="Q64" s="1">
        <v>155</v>
      </c>
      <c r="R64" s="1" t="s">
        <v>467</v>
      </c>
      <c r="S64">
        <f t="shared" si="0"/>
        <v>307</v>
      </c>
    </row>
    <row r="65" spans="1:19" x14ac:dyDescent="0.2">
      <c r="A65" s="1" t="s">
        <v>69</v>
      </c>
      <c r="B65" s="1">
        <v>30</v>
      </c>
      <c r="C65" s="1">
        <v>8</v>
      </c>
      <c r="D65" s="1">
        <v>1.8</v>
      </c>
      <c r="E65" s="1">
        <v>0.25</v>
      </c>
      <c r="F65" s="1">
        <v>0.25</v>
      </c>
      <c r="G65" s="1" t="s">
        <v>459</v>
      </c>
      <c r="H65" s="1">
        <v>3600</v>
      </c>
      <c r="I65" s="1">
        <v>12.18</v>
      </c>
      <c r="J65" s="1">
        <v>90</v>
      </c>
      <c r="K65" s="1">
        <v>90</v>
      </c>
      <c r="L65" s="1" t="s">
        <v>460</v>
      </c>
      <c r="M65" s="1" t="s">
        <v>469</v>
      </c>
      <c r="N65" s="1">
        <v>3600</v>
      </c>
      <c r="O65" s="1">
        <v>5.3029999999999999</v>
      </c>
      <c r="P65" s="1">
        <v>90</v>
      </c>
      <c r="Q65" s="1">
        <v>90</v>
      </c>
      <c r="R65" s="1" t="s">
        <v>466</v>
      </c>
      <c r="S65">
        <f t="shared" si="0"/>
        <v>90</v>
      </c>
    </row>
    <row r="66" spans="1:19" x14ac:dyDescent="0.2">
      <c r="A66" s="1" t="s">
        <v>70</v>
      </c>
      <c r="B66" s="1">
        <v>30</v>
      </c>
      <c r="C66" s="1">
        <v>8</v>
      </c>
      <c r="D66" s="1">
        <v>1.8</v>
      </c>
      <c r="E66" s="1">
        <v>0.25</v>
      </c>
      <c r="F66" s="1">
        <v>0.5</v>
      </c>
      <c r="G66" s="1" t="s">
        <v>459</v>
      </c>
      <c r="H66" s="1">
        <v>3600</v>
      </c>
      <c r="I66" s="1">
        <v>2.5990000000000002</v>
      </c>
      <c r="J66" s="1">
        <v>86</v>
      </c>
      <c r="K66" s="1">
        <v>86</v>
      </c>
      <c r="L66" s="1" t="s">
        <v>460</v>
      </c>
      <c r="M66" s="1" t="s">
        <v>469</v>
      </c>
      <c r="N66" s="1">
        <v>3600</v>
      </c>
      <c r="O66" s="1">
        <v>2.8570000000000002</v>
      </c>
      <c r="P66" s="1">
        <v>86</v>
      </c>
      <c r="Q66" s="1">
        <v>86</v>
      </c>
      <c r="R66" s="1" t="s">
        <v>466</v>
      </c>
      <c r="S66">
        <f t="shared" ref="S66:S129" si="1">MIN(J66,P66)</f>
        <v>86</v>
      </c>
    </row>
    <row r="67" spans="1:19" x14ac:dyDescent="0.2">
      <c r="A67" s="1" t="s">
        <v>71</v>
      </c>
      <c r="B67" s="1">
        <v>30</v>
      </c>
      <c r="C67" s="1">
        <v>8</v>
      </c>
      <c r="D67" s="1">
        <v>1.8</v>
      </c>
      <c r="E67" s="1">
        <v>0.25</v>
      </c>
      <c r="F67" s="1">
        <v>0.75</v>
      </c>
      <c r="G67" s="1" t="s">
        <v>459</v>
      </c>
      <c r="H67" s="1">
        <v>3600</v>
      </c>
      <c r="I67" s="1">
        <v>6.891</v>
      </c>
      <c r="J67" s="1">
        <v>112</v>
      </c>
      <c r="K67" s="1">
        <v>112</v>
      </c>
      <c r="L67" s="1" t="s">
        <v>460</v>
      </c>
      <c r="M67" s="1" t="s">
        <v>469</v>
      </c>
      <c r="N67" s="1">
        <v>3600</v>
      </c>
      <c r="O67" s="1">
        <v>32.017000000000003</v>
      </c>
      <c r="P67" s="1">
        <v>112</v>
      </c>
      <c r="Q67" s="1">
        <v>112</v>
      </c>
      <c r="R67" s="1" t="s">
        <v>466</v>
      </c>
      <c r="S67">
        <f t="shared" si="1"/>
        <v>112</v>
      </c>
    </row>
    <row r="68" spans="1:19" x14ac:dyDescent="0.2">
      <c r="A68" s="1" t="s">
        <v>72</v>
      </c>
      <c r="B68" s="1">
        <v>30</v>
      </c>
      <c r="C68" s="1">
        <v>8</v>
      </c>
      <c r="D68" s="1">
        <v>1.8</v>
      </c>
      <c r="E68" s="1">
        <v>0.5</v>
      </c>
      <c r="F68" s="1">
        <v>0.25</v>
      </c>
      <c r="G68" s="1" t="s">
        <v>459</v>
      </c>
      <c r="H68" s="1">
        <v>3600</v>
      </c>
      <c r="I68" s="1">
        <v>3600.1060000000002</v>
      </c>
      <c r="J68" s="1">
        <v>180</v>
      </c>
      <c r="K68" s="1">
        <v>74</v>
      </c>
      <c r="L68" s="1" t="s">
        <v>461</v>
      </c>
      <c r="M68" s="1" t="s">
        <v>469</v>
      </c>
      <c r="N68" s="1">
        <v>3600</v>
      </c>
      <c r="O68" s="1">
        <v>3600.0650000000001</v>
      </c>
      <c r="P68" s="1">
        <v>183</v>
      </c>
      <c r="Q68" s="1">
        <v>106</v>
      </c>
      <c r="R68" s="1" t="s">
        <v>467</v>
      </c>
      <c r="S68">
        <f t="shared" si="1"/>
        <v>180</v>
      </c>
    </row>
    <row r="69" spans="1:19" x14ac:dyDescent="0.2">
      <c r="A69" s="1" t="s">
        <v>73</v>
      </c>
      <c r="B69" s="1">
        <v>30</v>
      </c>
      <c r="C69" s="1">
        <v>8</v>
      </c>
      <c r="D69" s="1">
        <v>1.8</v>
      </c>
      <c r="E69" s="1">
        <v>0.5</v>
      </c>
      <c r="F69" s="1">
        <v>0.5</v>
      </c>
      <c r="G69" s="1" t="s">
        <v>459</v>
      </c>
      <c r="H69" s="1">
        <v>3600</v>
      </c>
      <c r="I69" s="1">
        <v>3602.558</v>
      </c>
      <c r="J69" s="1">
        <v>211</v>
      </c>
      <c r="K69" s="1">
        <v>95</v>
      </c>
      <c r="L69" s="1" t="s">
        <v>461</v>
      </c>
      <c r="M69" s="1" t="s">
        <v>469</v>
      </c>
      <c r="N69" s="1">
        <v>3600</v>
      </c>
      <c r="O69" s="1">
        <v>3600.087</v>
      </c>
      <c r="P69" s="1">
        <v>209</v>
      </c>
      <c r="Q69" s="1">
        <v>118</v>
      </c>
      <c r="R69" s="1" t="s">
        <v>467</v>
      </c>
      <c r="S69">
        <f t="shared" si="1"/>
        <v>209</v>
      </c>
    </row>
    <row r="70" spans="1:19" x14ac:dyDescent="0.2">
      <c r="A70" s="1" t="s">
        <v>74</v>
      </c>
      <c r="B70" s="1">
        <v>30</v>
      </c>
      <c r="C70" s="1">
        <v>8</v>
      </c>
      <c r="D70" s="1">
        <v>1.8</v>
      </c>
      <c r="E70" s="1">
        <v>0.5</v>
      </c>
      <c r="F70" s="1">
        <v>0.75</v>
      </c>
      <c r="G70" s="1" t="s">
        <v>459</v>
      </c>
      <c r="H70" s="1">
        <v>3600</v>
      </c>
      <c r="I70" s="1">
        <v>3605.3820000000001</v>
      </c>
      <c r="J70" s="1">
        <v>201</v>
      </c>
      <c r="K70" s="1">
        <v>76</v>
      </c>
      <c r="L70" s="1" t="s">
        <v>461</v>
      </c>
      <c r="M70" s="1" t="s">
        <v>469</v>
      </c>
      <c r="N70" s="1">
        <v>3600</v>
      </c>
      <c r="O70" s="1">
        <v>3600.1089999999999</v>
      </c>
      <c r="P70" s="1">
        <v>197</v>
      </c>
      <c r="Q70" s="1">
        <v>94</v>
      </c>
      <c r="R70" s="1" t="s">
        <v>467</v>
      </c>
      <c r="S70">
        <f t="shared" si="1"/>
        <v>197</v>
      </c>
    </row>
    <row r="71" spans="1:19" x14ac:dyDescent="0.2">
      <c r="A71" s="1" t="s">
        <v>75</v>
      </c>
      <c r="B71" s="1">
        <v>30</v>
      </c>
      <c r="C71" s="1">
        <v>8</v>
      </c>
      <c r="D71" s="1">
        <v>1.8</v>
      </c>
      <c r="E71" s="1">
        <v>0.75</v>
      </c>
      <c r="F71" s="1">
        <v>0.25</v>
      </c>
      <c r="G71" s="1" t="s">
        <v>459</v>
      </c>
      <c r="H71" s="1">
        <v>3600</v>
      </c>
      <c r="I71" s="1">
        <v>3600.8</v>
      </c>
      <c r="J71" s="1">
        <v>242</v>
      </c>
      <c r="K71" s="1">
        <v>79</v>
      </c>
      <c r="L71" s="1" t="s">
        <v>461</v>
      </c>
      <c r="M71" s="1" t="s">
        <v>469</v>
      </c>
      <c r="N71" s="1">
        <v>3600</v>
      </c>
      <c r="O71" s="1">
        <v>3600.1460000000002</v>
      </c>
      <c r="P71" s="1">
        <v>241</v>
      </c>
      <c r="Q71" s="1">
        <v>150</v>
      </c>
      <c r="R71" s="1" t="s">
        <v>467</v>
      </c>
      <c r="S71">
        <f t="shared" si="1"/>
        <v>241</v>
      </c>
    </row>
    <row r="72" spans="1:19" x14ac:dyDescent="0.2">
      <c r="A72" s="1" t="s">
        <v>76</v>
      </c>
      <c r="B72" s="1">
        <v>30</v>
      </c>
      <c r="C72" s="1">
        <v>8</v>
      </c>
      <c r="D72" s="1">
        <v>1.8</v>
      </c>
      <c r="E72" s="1">
        <v>0.75</v>
      </c>
      <c r="F72" s="1">
        <v>0.5</v>
      </c>
      <c r="G72" s="1" t="s">
        <v>459</v>
      </c>
      <c r="H72" s="1">
        <v>3600</v>
      </c>
      <c r="I72" s="1">
        <v>3600.1750000000002</v>
      </c>
      <c r="J72" s="1">
        <v>254</v>
      </c>
      <c r="K72" s="1">
        <v>77</v>
      </c>
      <c r="L72" s="1" t="s">
        <v>461</v>
      </c>
      <c r="M72" s="1" t="s">
        <v>469</v>
      </c>
      <c r="N72" s="1">
        <v>3600</v>
      </c>
      <c r="O72" s="1">
        <v>3600.1489999999999</v>
      </c>
      <c r="P72" s="1">
        <v>259</v>
      </c>
      <c r="Q72" s="1">
        <v>147</v>
      </c>
      <c r="R72" s="1" t="s">
        <v>467</v>
      </c>
      <c r="S72">
        <f t="shared" si="1"/>
        <v>254</v>
      </c>
    </row>
    <row r="73" spans="1:19" x14ac:dyDescent="0.2">
      <c r="A73" s="1" t="s">
        <v>77</v>
      </c>
      <c r="B73" s="1">
        <v>30</v>
      </c>
      <c r="C73" s="1">
        <v>8</v>
      </c>
      <c r="D73" s="1">
        <v>1.8</v>
      </c>
      <c r="E73" s="1">
        <v>0.75</v>
      </c>
      <c r="F73" s="1">
        <v>0.75</v>
      </c>
      <c r="G73" s="1" t="s">
        <v>459</v>
      </c>
      <c r="H73" s="1">
        <v>3600</v>
      </c>
      <c r="I73" s="1">
        <v>3600.6060000000002</v>
      </c>
      <c r="J73" s="1">
        <v>322</v>
      </c>
      <c r="K73" s="1">
        <v>80</v>
      </c>
      <c r="L73" s="1" t="s">
        <v>461</v>
      </c>
      <c r="M73" s="1" t="s">
        <v>469</v>
      </c>
      <c r="N73" s="1">
        <v>3600</v>
      </c>
      <c r="O73" s="1">
        <v>3600.14</v>
      </c>
      <c r="P73" s="1">
        <v>300</v>
      </c>
      <c r="Q73" s="1">
        <v>136</v>
      </c>
      <c r="R73" s="1" t="s">
        <v>467</v>
      </c>
      <c r="S73">
        <f t="shared" si="1"/>
        <v>300</v>
      </c>
    </row>
    <row r="74" spans="1:19" x14ac:dyDescent="0.2">
      <c r="A74" s="1" t="s">
        <v>78</v>
      </c>
      <c r="B74" s="1">
        <v>30</v>
      </c>
      <c r="C74" s="1">
        <v>8</v>
      </c>
      <c r="D74" s="1">
        <v>2.1</v>
      </c>
      <c r="E74" s="1">
        <v>0.25</v>
      </c>
      <c r="F74" s="1">
        <v>0.25</v>
      </c>
      <c r="G74" s="1" t="s">
        <v>459</v>
      </c>
      <c r="H74" s="1">
        <v>3600</v>
      </c>
      <c r="I74" s="1">
        <v>1.55</v>
      </c>
      <c r="J74" s="1">
        <v>97</v>
      </c>
      <c r="K74" s="1">
        <v>97</v>
      </c>
      <c r="L74" s="1" t="s">
        <v>460</v>
      </c>
      <c r="M74" s="1" t="s">
        <v>469</v>
      </c>
      <c r="N74" s="1">
        <v>3600</v>
      </c>
      <c r="O74" s="1">
        <v>4.7729999999999997</v>
      </c>
      <c r="P74" s="1">
        <v>97</v>
      </c>
      <c r="Q74" s="1">
        <v>97</v>
      </c>
      <c r="R74" s="1" t="s">
        <v>466</v>
      </c>
      <c r="S74">
        <f t="shared" si="1"/>
        <v>97</v>
      </c>
    </row>
    <row r="75" spans="1:19" x14ac:dyDescent="0.2">
      <c r="A75" s="1" t="s">
        <v>79</v>
      </c>
      <c r="B75" s="1">
        <v>30</v>
      </c>
      <c r="C75" s="1">
        <v>8</v>
      </c>
      <c r="D75" s="1">
        <v>2.1</v>
      </c>
      <c r="E75" s="1">
        <v>0.25</v>
      </c>
      <c r="F75" s="1">
        <v>0.5</v>
      </c>
      <c r="G75" s="1" t="s">
        <v>459</v>
      </c>
      <c r="H75" s="1">
        <v>3600</v>
      </c>
      <c r="I75" s="1">
        <v>19.036999999999999</v>
      </c>
      <c r="J75" s="1">
        <v>116</v>
      </c>
      <c r="K75" s="1">
        <v>116</v>
      </c>
      <c r="L75" s="1" t="s">
        <v>460</v>
      </c>
      <c r="M75" s="1" t="s">
        <v>469</v>
      </c>
      <c r="N75" s="1">
        <v>3600</v>
      </c>
      <c r="O75" s="1">
        <v>12.631</v>
      </c>
      <c r="P75" s="1">
        <v>116</v>
      </c>
      <c r="Q75" s="1">
        <v>116</v>
      </c>
      <c r="R75" s="1" t="s">
        <v>466</v>
      </c>
      <c r="S75">
        <f t="shared" si="1"/>
        <v>116</v>
      </c>
    </row>
    <row r="76" spans="1:19" x14ac:dyDescent="0.2">
      <c r="A76" s="1" t="s">
        <v>80</v>
      </c>
      <c r="B76" s="1">
        <v>30</v>
      </c>
      <c r="C76" s="1">
        <v>8</v>
      </c>
      <c r="D76" s="1">
        <v>2.1</v>
      </c>
      <c r="E76" s="1">
        <v>0.25</v>
      </c>
      <c r="F76" s="1">
        <v>0.75</v>
      </c>
      <c r="G76" s="1" t="s">
        <v>459</v>
      </c>
      <c r="H76" s="1">
        <v>3600</v>
      </c>
      <c r="I76" s="1">
        <v>31.783000000000001</v>
      </c>
      <c r="J76" s="1">
        <v>105</v>
      </c>
      <c r="K76" s="1">
        <v>105</v>
      </c>
      <c r="L76" s="1" t="s">
        <v>460</v>
      </c>
      <c r="M76" s="1" t="s">
        <v>469</v>
      </c>
      <c r="N76" s="1">
        <v>3600</v>
      </c>
      <c r="O76" s="1">
        <v>34.637999999999998</v>
      </c>
      <c r="P76" s="1">
        <v>105</v>
      </c>
      <c r="Q76" s="1">
        <v>105</v>
      </c>
      <c r="R76" s="1" t="s">
        <v>466</v>
      </c>
      <c r="S76">
        <f t="shared" si="1"/>
        <v>105</v>
      </c>
    </row>
    <row r="77" spans="1:19" x14ac:dyDescent="0.2">
      <c r="A77" s="1" t="s">
        <v>81</v>
      </c>
      <c r="B77" s="1">
        <v>30</v>
      </c>
      <c r="C77" s="1">
        <v>8</v>
      </c>
      <c r="D77" s="1">
        <v>2.1</v>
      </c>
      <c r="E77" s="1">
        <v>0.5</v>
      </c>
      <c r="F77" s="1">
        <v>0.25</v>
      </c>
      <c r="G77" s="1" t="s">
        <v>459</v>
      </c>
      <c r="H77" s="1">
        <v>3600</v>
      </c>
      <c r="I77" s="1">
        <v>3600.0610000000001</v>
      </c>
      <c r="J77" s="1">
        <v>188</v>
      </c>
      <c r="K77" s="1">
        <v>88</v>
      </c>
      <c r="L77" s="1" t="s">
        <v>461</v>
      </c>
      <c r="M77" s="1" t="s">
        <v>469</v>
      </c>
      <c r="N77" s="1">
        <v>3600</v>
      </c>
      <c r="O77" s="1">
        <v>3600.05</v>
      </c>
      <c r="P77" s="1">
        <v>183</v>
      </c>
      <c r="Q77" s="1">
        <v>117</v>
      </c>
      <c r="R77" s="1" t="s">
        <v>467</v>
      </c>
      <c r="S77">
        <f t="shared" si="1"/>
        <v>183</v>
      </c>
    </row>
    <row r="78" spans="1:19" x14ac:dyDescent="0.2">
      <c r="A78" s="1" t="s">
        <v>82</v>
      </c>
      <c r="B78" s="1">
        <v>30</v>
      </c>
      <c r="C78" s="1">
        <v>8</v>
      </c>
      <c r="D78" s="1">
        <v>2.1</v>
      </c>
      <c r="E78" s="1">
        <v>0.5</v>
      </c>
      <c r="F78" s="1">
        <v>0.5</v>
      </c>
      <c r="G78" s="1" t="s">
        <v>459</v>
      </c>
      <c r="H78" s="1">
        <v>3600</v>
      </c>
      <c r="I78" s="1">
        <v>3600.1030000000001</v>
      </c>
      <c r="J78" s="1">
        <v>191</v>
      </c>
      <c r="K78" s="1">
        <v>83</v>
      </c>
      <c r="L78" s="1" t="s">
        <v>461</v>
      </c>
      <c r="M78" s="1" t="s">
        <v>469</v>
      </c>
      <c r="N78" s="1">
        <v>3600</v>
      </c>
      <c r="O78" s="1">
        <v>3600.0219999999999</v>
      </c>
      <c r="P78" s="1">
        <v>192</v>
      </c>
      <c r="Q78" s="1">
        <v>112</v>
      </c>
      <c r="R78" s="1" t="s">
        <v>467</v>
      </c>
      <c r="S78">
        <f t="shared" si="1"/>
        <v>191</v>
      </c>
    </row>
    <row r="79" spans="1:19" x14ac:dyDescent="0.2">
      <c r="A79" s="1" t="s">
        <v>83</v>
      </c>
      <c r="B79" s="1">
        <v>30</v>
      </c>
      <c r="C79" s="1">
        <v>8</v>
      </c>
      <c r="D79" s="1">
        <v>2.1</v>
      </c>
      <c r="E79" s="1">
        <v>0.5</v>
      </c>
      <c r="F79" s="1">
        <v>0.75</v>
      </c>
      <c r="G79" s="1" t="s">
        <v>459</v>
      </c>
      <c r="H79" s="1">
        <v>3600</v>
      </c>
      <c r="I79" s="1">
        <v>3600.0369999999998</v>
      </c>
      <c r="J79" s="1">
        <v>228</v>
      </c>
      <c r="K79" s="1">
        <v>88</v>
      </c>
      <c r="L79" s="1" t="s">
        <v>461</v>
      </c>
      <c r="M79" s="1" t="s">
        <v>469</v>
      </c>
      <c r="N79" s="1">
        <v>3600</v>
      </c>
      <c r="O79" s="1">
        <v>3600.0520000000001</v>
      </c>
      <c r="P79" s="1">
        <v>243</v>
      </c>
      <c r="Q79" s="1">
        <v>115</v>
      </c>
      <c r="R79" s="1" t="s">
        <v>467</v>
      </c>
      <c r="S79">
        <f t="shared" si="1"/>
        <v>228</v>
      </c>
    </row>
    <row r="80" spans="1:19" x14ac:dyDescent="0.2">
      <c r="A80" s="1" t="s">
        <v>84</v>
      </c>
      <c r="B80" s="1">
        <v>30</v>
      </c>
      <c r="C80" s="1">
        <v>8</v>
      </c>
      <c r="D80" s="1">
        <v>2.1</v>
      </c>
      <c r="E80" s="1">
        <v>0.75</v>
      </c>
      <c r="F80" s="1">
        <v>0.25</v>
      </c>
      <c r="G80" s="1" t="s">
        <v>459</v>
      </c>
      <c r="H80" s="1">
        <v>3600</v>
      </c>
      <c r="I80" s="1">
        <v>3600.0990000000002</v>
      </c>
      <c r="J80" s="1">
        <v>220</v>
      </c>
      <c r="K80" s="1">
        <v>77</v>
      </c>
      <c r="L80" s="1" t="s">
        <v>461</v>
      </c>
      <c r="M80" s="1" t="s">
        <v>469</v>
      </c>
      <c r="N80" s="1">
        <v>3600</v>
      </c>
      <c r="O80" s="1">
        <v>3600.076</v>
      </c>
      <c r="P80" s="1">
        <v>218</v>
      </c>
      <c r="Q80" s="1">
        <v>141</v>
      </c>
      <c r="R80" s="1" t="s">
        <v>467</v>
      </c>
      <c r="S80">
        <f t="shared" si="1"/>
        <v>218</v>
      </c>
    </row>
    <row r="81" spans="1:19" x14ac:dyDescent="0.2">
      <c r="A81" s="1" t="s">
        <v>85</v>
      </c>
      <c r="B81" s="1">
        <v>30</v>
      </c>
      <c r="C81" s="1">
        <v>8</v>
      </c>
      <c r="D81" s="1">
        <v>2.1</v>
      </c>
      <c r="E81" s="1">
        <v>0.75</v>
      </c>
      <c r="F81" s="1">
        <v>0.5</v>
      </c>
      <c r="G81" s="1" t="s">
        <v>459</v>
      </c>
      <c r="H81" s="1">
        <v>3600</v>
      </c>
      <c r="I81" s="1">
        <v>3600.3739999999998</v>
      </c>
      <c r="J81" s="1">
        <v>269</v>
      </c>
      <c r="K81" s="1">
        <v>103</v>
      </c>
      <c r="L81" s="1" t="s">
        <v>461</v>
      </c>
      <c r="M81" s="1" t="s">
        <v>469</v>
      </c>
      <c r="N81" s="1">
        <v>3600</v>
      </c>
      <c r="O81" s="1">
        <v>3600.1370000000002</v>
      </c>
      <c r="P81" s="1">
        <v>268</v>
      </c>
      <c r="Q81" s="1">
        <v>147</v>
      </c>
      <c r="R81" s="1" t="s">
        <v>467</v>
      </c>
      <c r="S81">
        <f t="shared" si="1"/>
        <v>268</v>
      </c>
    </row>
    <row r="82" spans="1:19" x14ac:dyDescent="0.2">
      <c r="A82" s="1" t="s">
        <v>86</v>
      </c>
      <c r="B82" s="1">
        <v>30</v>
      </c>
      <c r="C82" s="1">
        <v>8</v>
      </c>
      <c r="D82" s="1">
        <v>2.1</v>
      </c>
      <c r="E82" s="1">
        <v>0.75</v>
      </c>
      <c r="F82" s="1">
        <v>0.75</v>
      </c>
      <c r="G82" s="1" t="s">
        <v>459</v>
      </c>
      <c r="H82" s="1">
        <v>3600</v>
      </c>
      <c r="I82" s="1">
        <v>3603.6379999999999</v>
      </c>
      <c r="J82" s="1">
        <v>285</v>
      </c>
      <c r="K82" s="1">
        <v>95</v>
      </c>
      <c r="L82" s="1" t="s">
        <v>461</v>
      </c>
      <c r="M82" s="1" t="s">
        <v>469</v>
      </c>
      <c r="N82" s="1">
        <v>3600</v>
      </c>
      <c r="O82" s="1">
        <v>3600.2710000000002</v>
      </c>
      <c r="P82" s="1">
        <v>296</v>
      </c>
      <c r="Q82" s="1">
        <v>139</v>
      </c>
      <c r="R82" s="1" t="s">
        <v>467</v>
      </c>
      <c r="S82">
        <f t="shared" si="1"/>
        <v>285</v>
      </c>
    </row>
    <row r="83" spans="1:19" x14ac:dyDescent="0.2">
      <c r="A83" s="1" t="s">
        <v>87</v>
      </c>
      <c r="B83" s="1">
        <v>30</v>
      </c>
      <c r="C83" s="1">
        <v>10</v>
      </c>
      <c r="D83" s="1">
        <v>1.5</v>
      </c>
      <c r="E83" s="1">
        <v>0.25</v>
      </c>
      <c r="F83" s="1">
        <v>0.25</v>
      </c>
      <c r="G83" s="1" t="s">
        <v>459</v>
      </c>
      <c r="H83" s="1">
        <v>3600</v>
      </c>
      <c r="I83" s="1">
        <v>65.343000000000004</v>
      </c>
      <c r="J83" s="1">
        <v>93</v>
      </c>
      <c r="K83" s="1">
        <v>93</v>
      </c>
      <c r="L83" s="1" t="s">
        <v>460</v>
      </c>
      <c r="M83" s="1" t="s">
        <v>469</v>
      </c>
      <c r="N83" s="1">
        <v>3600</v>
      </c>
      <c r="O83" s="1">
        <v>6.1180000000000003</v>
      </c>
      <c r="P83" s="1">
        <v>93</v>
      </c>
      <c r="Q83" s="1">
        <v>93</v>
      </c>
      <c r="R83" s="1" t="s">
        <v>466</v>
      </c>
      <c r="S83">
        <f t="shared" si="1"/>
        <v>93</v>
      </c>
    </row>
    <row r="84" spans="1:19" x14ac:dyDescent="0.2">
      <c r="A84" s="1" t="s">
        <v>88</v>
      </c>
      <c r="B84" s="1">
        <v>30</v>
      </c>
      <c r="C84" s="1">
        <v>10</v>
      </c>
      <c r="D84" s="1">
        <v>1.5</v>
      </c>
      <c r="E84" s="1">
        <v>0.25</v>
      </c>
      <c r="F84" s="1">
        <v>0.5</v>
      </c>
      <c r="G84" s="1" t="s">
        <v>459</v>
      </c>
      <c r="H84" s="1">
        <v>3600</v>
      </c>
      <c r="I84" s="1">
        <v>3600.009</v>
      </c>
      <c r="J84" s="1">
        <v>111</v>
      </c>
      <c r="K84" s="1">
        <v>62</v>
      </c>
      <c r="L84" s="1" t="s">
        <v>461</v>
      </c>
      <c r="M84" s="1" t="s">
        <v>469</v>
      </c>
      <c r="N84" s="1">
        <v>3600</v>
      </c>
      <c r="O84" s="1">
        <v>3076.7159999999999</v>
      </c>
      <c r="P84" s="1">
        <v>111</v>
      </c>
      <c r="Q84" s="1">
        <v>111</v>
      </c>
      <c r="R84" s="1" t="s">
        <v>466</v>
      </c>
      <c r="S84">
        <f t="shared" si="1"/>
        <v>111</v>
      </c>
    </row>
    <row r="85" spans="1:19" x14ac:dyDescent="0.2">
      <c r="A85" s="1" t="s">
        <v>89</v>
      </c>
      <c r="B85" s="1">
        <v>30</v>
      </c>
      <c r="C85" s="1">
        <v>10</v>
      </c>
      <c r="D85" s="1">
        <v>1.5</v>
      </c>
      <c r="E85" s="1">
        <v>0.25</v>
      </c>
      <c r="F85" s="1">
        <v>0.75</v>
      </c>
      <c r="G85" s="1" t="s">
        <v>459</v>
      </c>
      <c r="H85" s="1">
        <v>3600</v>
      </c>
      <c r="I85" s="1">
        <v>900.96600000000001</v>
      </c>
      <c r="J85" s="1">
        <v>120</v>
      </c>
      <c r="K85" s="1">
        <v>120</v>
      </c>
      <c r="L85" s="1" t="s">
        <v>460</v>
      </c>
      <c r="M85" s="1" t="s">
        <v>469</v>
      </c>
      <c r="N85" s="1">
        <v>3600</v>
      </c>
      <c r="O85" s="1">
        <v>295.50599999999997</v>
      </c>
      <c r="P85" s="1">
        <v>120</v>
      </c>
      <c r="Q85" s="1">
        <v>120</v>
      </c>
      <c r="R85" s="1" t="s">
        <v>466</v>
      </c>
      <c r="S85">
        <f t="shared" si="1"/>
        <v>120</v>
      </c>
    </row>
    <row r="86" spans="1:19" x14ac:dyDescent="0.2">
      <c r="A86" s="1" t="s">
        <v>90</v>
      </c>
      <c r="B86" s="1">
        <v>30</v>
      </c>
      <c r="C86" s="1">
        <v>10</v>
      </c>
      <c r="D86" s="1">
        <v>1.5</v>
      </c>
      <c r="E86" s="1">
        <v>0.5</v>
      </c>
      <c r="F86" s="1">
        <v>0.25</v>
      </c>
      <c r="G86" s="1" t="s">
        <v>459</v>
      </c>
      <c r="H86" s="1">
        <v>3600</v>
      </c>
      <c r="I86" s="1">
        <v>3600.9090000000001</v>
      </c>
      <c r="J86" s="1">
        <v>175</v>
      </c>
      <c r="K86" s="1">
        <v>58</v>
      </c>
      <c r="L86" s="1" t="s">
        <v>461</v>
      </c>
      <c r="M86" s="1" t="s">
        <v>469</v>
      </c>
      <c r="N86" s="1">
        <v>3600</v>
      </c>
      <c r="O86" s="1">
        <v>3600.27</v>
      </c>
      <c r="P86" s="1">
        <v>174</v>
      </c>
      <c r="Q86" s="1">
        <v>103</v>
      </c>
      <c r="R86" s="1" t="s">
        <v>467</v>
      </c>
      <c r="S86">
        <f t="shared" si="1"/>
        <v>174</v>
      </c>
    </row>
    <row r="87" spans="1:19" x14ac:dyDescent="0.2">
      <c r="A87" s="1" t="s">
        <v>91</v>
      </c>
      <c r="B87" s="1">
        <v>30</v>
      </c>
      <c r="C87" s="1">
        <v>10</v>
      </c>
      <c r="D87" s="1">
        <v>1.5</v>
      </c>
      <c r="E87" s="1">
        <v>0.5</v>
      </c>
      <c r="F87" s="1">
        <v>0.5</v>
      </c>
      <c r="G87" s="1" t="s">
        <v>459</v>
      </c>
      <c r="H87" s="1">
        <v>3600</v>
      </c>
      <c r="I87" s="1">
        <v>3600.09</v>
      </c>
      <c r="J87" s="1">
        <v>196</v>
      </c>
      <c r="K87" s="1">
        <v>60</v>
      </c>
      <c r="L87" s="1" t="s">
        <v>461</v>
      </c>
      <c r="M87" s="1" t="s">
        <v>469</v>
      </c>
      <c r="N87" s="1">
        <v>3600</v>
      </c>
      <c r="O87" s="1">
        <v>3600.239</v>
      </c>
      <c r="P87" s="1">
        <v>189</v>
      </c>
      <c r="Q87" s="1">
        <v>92</v>
      </c>
      <c r="R87" s="1" t="s">
        <v>467</v>
      </c>
      <c r="S87">
        <f t="shared" si="1"/>
        <v>189</v>
      </c>
    </row>
    <row r="88" spans="1:19" x14ac:dyDescent="0.2">
      <c r="A88" s="1" t="s">
        <v>92</v>
      </c>
      <c r="B88" s="1">
        <v>30</v>
      </c>
      <c r="C88" s="1">
        <v>10</v>
      </c>
      <c r="D88" s="1">
        <v>1.5</v>
      </c>
      <c r="E88" s="1">
        <v>0.5</v>
      </c>
      <c r="F88" s="1">
        <v>0.75</v>
      </c>
      <c r="G88" s="1" t="s">
        <v>459</v>
      </c>
      <c r="H88" s="1">
        <v>3600</v>
      </c>
      <c r="I88" s="1">
        <v>3601.4609999999998</v>
      </c>
      <c r="J88" s="1">
        <v>248</v>
      </c>
      <c r="K88" s="1">
        <v>93</v>
      </c>
      <c r="L88" s="1" t="s">
        <v>461</v>
      </c>
      <c r="M88" s="1" t="s">
        <v>469</v>
      </c>
      <c r="N88" s="1">
        <v>3600</v>
      </c>
      <c r="O88" s="1">
        <v>3600.3020000000001</v>
      </c>
      <c r="P88" s="1">
        <v>242</v>
      </c>
      <c r="Q88" s="1">
        <v>112</v>
      </c>
      <c r="R88" s="1" t="s">
        <v>467</v>
      </c>
      <c r="S88">
        <f t="shared" si="1"/>
        <v>242</v>
      </c>
    </row>
    <row r="89" spans="1:19" x14ac:dyDescent="0.2">
      <c r="A89" s="1" t="s">
        <v>93</v>
      </c>
      <c r="B89" s="1">
        <v>30</v>
      </c>
      <c r="C89" s="1">
        <v>10</v>
      </c>
      <c r="D89" s="1">
        <v>1.5</v>
      </c>
      <c r="E89" s="1">
        <v>0.75</v>
      </c>
      <c r="F89" s="1">
        <v>0.25</v>
      </c>
      <c r="G89" s="1" t="s">
        <v>459</v>
      </c>
      <c r="H89" s="1">
        <v>3600</v>
      </c>
      <c r="I89" s="1">
        <v>3600.453</v>
      </c>
      <c r="J89" s="1">
        <v>205</v>
      </c>
      <c r="K89" s="1">
        <v>68</v>
      </c>
      <c r="L89" s="1" t="s">
        <v>461</v>
      </c>
      <c r="M89" s="1" t="s">
        <v>469</v>
      </c>
      <c r="N89" s="1">
        <v>3600</v>
      </c>
      <c r="O89" s="1">
        <v>3600.27</v>
      </c>
      <c r="P89" s="1">
        <v>198</v>
      </c>
      <c r="Q89" s="1">
        <v>125</v>
      </c>
      <c r="R89" s="1" t="s">
        <v>467</v>
      </c>
      <c r="S89">
        <f t="shared" si="1"/>
        <v>198</v>
      </c>
    </row>
    <row r="90" spans="1:19" x14ac:dyDescent="0.2">
      <c r="A90" s="1" t="s">
        <v>94</v>
      </c>
      <c r="B90" s="1">
        <v>30</v>
      </c>
      <c r="C90" s="1">
        <v>10</v>
      </c>
      <c r="D90" s="1">
        <v>1.5</v>
      </c>
      <c r="E90" s="1">
        <v>0.75</v>
      </c>
      <c r="F90" s="1">
        <v>0.5</v>
      </c>
      <c r="G90" s="1" t="s">
        <v>459</v>
      </c>
      <c r="H90" s="1">
        <v>3600</v>
      </c>
      <c r="I90" s="1">
        <v>3600.2550000000001</v>
      </c>
      <c r="J90" s="1">
        <v>278</v>
      </c>
      <c r="K90" s="1">
        <v>88</v>
      </c>
      <c r="L90" s="1" t="s">
        <v>461</v>
      </c>
      <c r="M90" s="1" t="s">
        <v>469</v>
      </c>
      <c r="N90" s="1">
        <v>3600</v>
      </c>
      <c r="O90" s="1">
        <v>3600.3850000000002</v>
      </c>
      <c r="P90" s="1">
        <v>268</v>
      </c>
      <c r="Q90" s="1">
        <v>150</v>
      </c>
      <c r="R90" s="1" t="s">
        <v>467</v>
      </c>
      <c r="S90">
        <f t="shared" si="1"/>
        <v>268</v>
      </c>
    </row>
    <row r="91" spans="1:19" x14ac:dyDescent="0.2">
      <c r="A91" s="1" t="s">
        <v>95</v>
      </c>
      <c r="B91" s="1">
        <v>30</v>
      </c>
      <c r="C91" s="1">
        <v>10</v>
      </c>
      <c r="D91" s="1">
        <v>1.5</v>
      </c>
      <c r="E91" s="1">
        <v>0.75</v>
      </c>
      <c r="F91" s="1">
        <v>0.75</v>
      </c>
      <c r="G91" s="1" t="s">
        <v>459</v>
      </c>
      <c r="H91" s="1">
        <v>3600</v>
      </c>
      <c r="I91" s="1">
        <v>3600.06</v>
      </c>
      <c r="J91" s="1">
        <v>303</v>
      </c>
      <c r="K91" s="1">
        <v>84</v>
      </c>
      <c r="L91" s="1" t="s">
        <v>461</v>
      </c>
      <c r="M91" s="1" t="s">
        <v>469</v>
      </c>
      <c r="N91" s="1">
        <v>3600</v>
      </c>
      <c r="O91" s="1">
        <v>3600.1889999999999</v>
      </c>
      <c r="P91" s="1">
        <v>299</v>
      </c>
      <c r="Q91" s="1">
        <v>138</v>
      </c>
      <c r="R91" s="1" t="s">
        <v>467</v>
      </c>
      <c r="S91">
        <f t="shared" si="1"/>
        <v>299</v>
      </c>
    </row>
    <row r="92" spans="1:19" x14ac:dyDescent="0.2">
      <c r="A92" s="1" t="s">
        <v>96</v>
      </c>
      <c r="B92" s="1">
        <v>30</v>
      </c>
      <c r="C92" s="1">
        <v>10</v>
      </c>
      <c r="D92" s="1">
        <v>1.8</v>
      </c>
      <c r="E92" s="1">
        <v>0.25</v>
      </c>
      <c r="F92" s="1">
        <v>0.25</v>
      </c>
      <c r="G92" s="1" t="s">
        <v>459</v>
      </c>
      <c r="H92" s="1">
        <v>3600</v>
      </c>
      <c r="I92" s="1">
        <v>16.945</v>
      </c>
      <c r="J92" s="1">
        <v>98</v>
      </c>
      <c r="K92" s="1">
        <v>98</v>
      </c>
      <c r="L92" s="1" t="s">
        <v>460</v>
      </c>
      <c r="M92" s="1" t="s">
        <v>469</v>
      </c>
      <c r="N92" s="1">
        <v>3600</v>
      </c>
      <c r="O92" s="1">
        <v>7.2859999999999996</v>
      </c>
      <c r="P92" s="1">
        <v>98</v>
      </c>
      <c r="Q92" s="1">
        <v>98</v>
      </c>
      <c r="R92" s="1" t="s">
        <v>466</v>
      </c>
      <c r="S92">
        <f t="shared" si="1"/>
        <v>98</v>
      </c>
    </row>
    <row r="93" spans="1:19" x14ac:dyDescent="0.2">
      <c r="A93" s="1" t="s">
        <v>97</v>
      </c>
      <c r="B93" s="1">
        <v>30</v>
      </c>
      <c r="C93" s="1">
        <v>10</v>
      </c>
      <c r="D93" s="1">
        <v>1.8</v>
      </c>
      <c r="E93" s="1">
        <v>0.25</v>
      </c>
      <c r="F93" s="1">
        <v>0.5</v>
      </c>
      <c r="G93" s="1" t="s">
        <v>459</v>
      </c>
      <c r="H93" s="1">
        <v>3600</v>
      </c>
      <c r="I93" s="1">
        <v>64.688000000000002</v>
      </c>
      <c r="J93" s="1">
        <v>97</v>
      </c>
      <c r="K93" s="1">
        <v>97</v>
      </c>
      <c r="L93" s="1" t="s">
        <v>460</v>
      </c>
      <c r="M93" s="1" t="s">
        <v>469</v>
      </c>
      <c r="N93" s="1">
        <v>3600</v>
      </c>
      <c r="O93" s="1">
        <v>19.13</v>
      </c>
      <c r="P93" s="1">
        <v>97</v>
      </c>
      <c r="Q93" s="1">
        <v>97</v>
      </c>
      <c r="R93" s="1" t="s">
        <v>466</v>
      </c>
      <c r="S93">
        <f t="shared" si="1"/>
        <v>97</v>
      </c>
    </row>
    <row r="94" spans="1:19" x14ac:dyDescent="0.2">
      <c r="A94" s="1" t="s">
        <v>98</v>
      </c>
      <c r="B94" s="1">
        <v>30</v>
      </c>
      <c r="C94" s="1">
        <v>10</v>
      </c>
      <c r="D94" s="1">
        <v>1.8</v>
      </c>
      <c r="E94" s="1">
        <v>0.25</v>
      </c>
      <c r="F94" s="1">
        <v>0.75</v>
      </c>
      <c r="G94" s="1" t="s">
        <v>459</v>
      </c>
      <c r="H94" s="1">
        <v>3600</v>
      </c>
      <c r="I94" s="1">
        <v>27.63</v>
      </c>
      <c r="J94" s="1">
        <v>130</v>
      </c>
      <c r="K94" s="1">
        <v>130</v>
      </c>
      <c r="L94" s="1" t="s">
        <v>460</v>
      </c>
      <c r="M94" s="1" t="s">
        <v>469</v>
      </c>
      <c r="N94" s="1">
        <v>3600</v>
      </c>
      <c r="O94" s="1">
        <v>11.102</v>
      </c>
      <c r="P94" s="1">
        <v>130</v>
      </c>
      <c r="Q94" s="1">
        <v>130</v>
      </c>
      <c r="R94" s="1" t="s">
        <v>466</v>
      </c>
      <c r="S94">
        <f t="shared" si="1"/>
        <v>130</v>
      </c>
    </row>
    <row r="95" spans="1:19" x14ac:dyDescent="0.2">
      <c r="A95" s="1" t="s">
        <v>99</v>
      </c>
      <c r="B95" s="1">
        <v>30</v>
      </c>
      <c r="C95" s="1">
        <v>10</v>
      </c>
      <c r="D95" s="1">
        <v>1.8</v>
      </c>
      <c r="E95" s="1">
        <v>0.5</v>
      </c>
      <c r="F95" s="1">
        <v>0.25</v>
      </c>
      <c r="G95" s="1" t="s">
        <v>459</v>
      </c>
      <c r="H95" s="1">
        <v>3600</v>
      </c>
      <c r="I95" s="1">
        <v>3600.038</v>
      </c>
      <c r="J95" s="1">
        <v>218</v>
      </c>
      <c r="K95" s="1">
        <v>89</v>
      </c>
      <c r="L95" s="1" t="s">
        <v>461</v>
      </c>
      <c r="M95" s="1" t="s">
        <v>469</v>
      </c>
      <c r="N95" s="1">
        <v>3600</v>
      </c>
      <c r="O95" s="1">
        <v>3600.299</v>
      </c>
      <c r="P95" s="1">
        <v>219</v>
      </c>
      <c r="Q95" s="1">
        <v>128</v>
      </c>
      <c r="R95" s="1" t="s">
        <v>467</v>
      </c>
      <c r="S95">
        <f t="shared" si="1"/>
        <v>218</v>
      </c>
    </row>
    <row r="96" spans="1:19" x14ac:dyDescent="0.2">
      <c r="A96" s="1" t="s">
        <v>100</v>
      </c>
      <c r="B96" s="1">
        <v>30</v>
      </c>
      <c r="C96" s="1">
        <v>10</v>
      </c>
      <c r="D96" s="1">
        <v>1.8</v>
      </c>
      <c r="E96" s="1">
        <v>0.5</v>
      </c>
      <c r="F96" s="1">
        <v>0.5</v>
      </c>
      <c r="G96" s="1" t="s">
        <v>459</v>
      </c>
      <c r="H96" s="1">
        <v>3600</v>
      </c>
      <c r="I96" s="1">
        <v>3600.11</v>
      </c>
      <c r="J96" s="1">
        <v>201</v>
      </c>
      <c r="K96" s="1">
        <v>103</v>
      </c>
      <c r="L96" s="1" t="s">
        <v>461</v>
      </c>
      <c r="M96" s="1" t="s">
        <v>469</v>
      </c>
      <c r="N96" s="1">
        <v>3600</v>
      </c>
      <c r="O96" s="1">
        <v>3600.2109999999998</v>
      </c>
      <c r="P96" s="1">
        <v>210</v>
      </c>
      <c r="Q96" s="1">
        <v>99</v>
      </c>
      <c r="R96" s="1" t="s">
        <v>467</v>
      </c>
      <c r="S96">
        <f t="shared" si="1"/>
        <v>201</v>
      </c>
    </row>
    <row r="97" spans="1:19" x14ac:dyDescent="0.2">
      <c r="A97" t="s">
        <v>101</v>
      </c>
      <c r="B97" s="1">
        <v>30</v>
      </c>
      <c r="C97" s="1">
        <v>10</v>
      </c>
      <c r="D97" s="1">
        <v>1.8</v>
      </c>
      <c r="E97" s="1">
        <v>0.5</v>
      </c>
      <c r="F97" s="1">
        <v>0.75</v>
      </c>
      <c r="G97" s="1" t="s">
        <v>459</v>
      </c>
      <c r="H97" s="1">
        <v>3600</v>
      </c>
      <c r="I97" s="1">
        <v>3600.0320000000002</v>
      </c>
      <c r="J97" s="1">
        <v>252</v>
      </c>
      <c r="K97" s="1">
        <v>97</v>
      </c>
      <c r="L97" s="1" t="s">
        <v>461</v>
      </c>
      <c r="M97" s="1" t="s">
        <v>469</v>
      </c>
      <c r="N97" s="1">
        <v>3600</v>
      </c>
      <c r="O97" s="1">
        <v>3600.319</v>
      </c>
      <c r="P97" s="1">
        <v>242</v>
      </c>
      <c r="Q97" s="1">
        <v>101</v>
      </c>
      <c r="R97" s="1" t="s">
        <v>467</v>
      </c>
      <c r="S97">
        <f t="shared" si="1"/>
        <v>242</v>
      </c>
    </row>
    <row r="98" spans="1:19" x14ac:dyDescent="0.2">
      <c r="A98" s="1" t="s">
        <v>102</v>
      </c>
      <c r="B98" s="1">
        <v>30</v>
      </c>
      <c r="C98" s="1">
        <v>10</v>
      </c>
      <c r="D98" s="1">
        <v>1.8</v>
      </c>
      <c r="E98" s="1">
        <v>0.75</v>
      </c>
      <c r="F98" s="1">
        <v>0.25</v>
      </c>
      <c r="G98" s="1" t="s">
        <v>459</v>
      </c>
      <c r="H98" s="1">
        <v>3600</v>
      </c>
      <c r="I98" s="1">
        <v>3600.203</v>
      </c>
      <c r="J98" s="1">
        <v>226</v>
      </c>
      <c r="K98" s="1">
        <v>73</v>
      </c>
      <c r="L98" s="1" t="s">
        <v>461</v>
      </c>
      <c r="M98" s="1" t="s">
        <v>469</v>
      </c>
      <c r="N98" s="1">
        <v>3600</v>
      </c>
      <c r="O98" s="1">
        <v>3600.3710000000001</v>
      </c>
      <c r="P98" s="1">
        <v>224</v>
      </c>
      <c r="Q98" s="1">
        <v>133</v>
      </c>
      <c r="R98" s="1" t="s">
        <v>467</v>
      </c>
      <c r="S98">
        <f t="shared" si="1"/>
        <v>224</v>
      </c>
    </row>
    <row r="99" spans="1:19" x14ac:dyDescent="0.2">
      <c r="A99" s="1" t="s">
        <v>103</v>
      </c>
      <c r="B99" s="1">
        <v>30</v>
      </c>
      <c r="C99" s="1">
        <v>10</v>
      </c>
      <c r="D99" s="1">
        <v>1.8</v>
      </c>
      <c r="E99" s="1">
        <v>0.75</v>
      </c>
      <c r="F99" s="1">
        <v>0.5</v>
      </c>
      <c r="G99" s="1" t="s">
        <v>459</v>
      </c>
      <c r="H99" s="1">
        <v>3600</v>
      </c>
      <c r="I99" s="1">
        <v>3601.5030000000002</v>
      </c>
      <c r="J99" s="1">
        <v>272</v>
      </c>
      <c r="K99" s="1">
        <v>72</v>
      </c>
      <c r="L99" s="1" t="s">
        <v>461</v>
      </c>
      <c r="M99" s="1" t="s">
        <v>469</v>
      </c>
      <c r="N99" s="1">
        <v>3600</v>
      </c>
      <c r="O99" s="1">
        <v>3600.3580000000002</v>
      </c>
      <c r="P99" s="1">
        <v>263</v>
      </c>
      <c r="Q99" s="1">
        <v>149</v>
      </c>
      <c r="R99" s="1" t="s">
        <v>467</v>
      </c>
      <c r="S99">
        <f t="shared" si="1"/>
        <v>263</v>
      </c>
    </row>
    <row r="100" spans="1:19" x14ac:dyDescent="0.2">
      <c r="A100" s="1" t="s">
        <v>104</v>
      </c>
      <c r="B100" s="1">
        <v>30</v>
      </c>
      <c r="C100" s="1">
        <v>10</v>
      </c>
      <c r="D100" s="1">
        <v>1.8</v>
      </c>
      <c r="E100" s="1">
        <v>0.75</v>
      </c>
      <c r="F100" s="1">
        <v>0.75</v>
      </c>
      <c r="G100" s="1" t="s">
        <v>459</v>
      </c>
      <c r="H100" s="1">
        <v>3600</v>
      </c>
      <c r="I100" s="1">
        <v>3600.08</v>
      </c>
      <c r="J100" s="1">
        <v>333</v>
      </c>
      <c r="K100" s="1">
        <v>88</v>
      </c>
      <c r="L100" s="1" t="s">
        <v>461</v>
      </c>
      <c r="M100" s="1" t="s">
        <v>469</v>
      </c>
      <c r="N100" s="1">
        <v>3600</v>
      </c>
      <c r="O100" s="1">
        <v>3600.3580000000002</v>
      </c>
      <c r="P100" s="1">
        <v>322</v>
      </c>
      <c r="Q100" s="1">
        <v>149</v>
      </c>
      <c r="R100" s="1" t="s">
        <v>467</v>
      </c>
      <c r="S100">
        <f t="shared" si="1"/>
        <v>322</v>
      </c>
    </row>
    <row r="101" spans="1:19" x14ac:dyDescent="0.2">
      <c r="A101" s="1" t="s">
        <v>105</v>
      </c>
      <c r="B101" s="1">
        <v>30</v>
      </c>
      <c r="C101" s="1">
        <v>10</v>
      </c>
      <c r="D101" s="1">
        <v>2.1</v>
      </c>
      <c r="E101" s="1">
        <v>0.25</v>
      </c>
      <c r="F101" s="1">
        <v>0.25</v>
      </c>
      <c r="G101" s="1" t="s">
        <v>459</v>
      </c>
      <c r="H101" s="1">
        <v>3600</v>
      </c>
      <c r="I101" s="1">
        <v>98.978999999999999</v>
      </c>
      <c r="J101" s="1">
        <v>103</v>
      </c>
      <c r="K101" s="1">
        <v>103</v>
      </c>
      <c r="L101" s="1" t="s">
        <v>460</v>
      </c>
      <c r="M101" s="1" t="s">
        <v>469</v>
      </c>
      <c r="N101" s="1">
        <v>3600</v>
      </c>
      <c r="O101" s="1">
        <v>29.032</v>
      </c>
      <c r="P101" s="1">
        <v>103</v>
      </c>
      <c r="Q101" s="1">
        <v>103</v>
      </c>
      <c r="R101" s="1" t="s">
        <v>466</v>
      </c>
      <c r="S101">
        <f t="shared" si="1"/>
        <v>103</v>
      </c>
    </row>
    <row r="102" spans="1:19" x14ac:dyDescent="0.2">
      <c r="A102" s="1" t="s">
        <v>106</v>
      </c>
      <c r="B102" s="1">
        <v>30</v>
      </c>
      <c r="C102" s="1">
        <v>10</v>
      </c>
      <c r="D102" s="1">
        <v>2.1</v>
      </c>
      <c r="E102" s="1">
        <v>0.25</v>
      </c>
      <c r="F102" s="1">
        <v>0.5</v>
      </c>
      <c r="G102" s="1" t="s">
        <v>459</v>
      </c>
      <c r="H102" s="1">
        <v>3600</v>
      </c>
      <c r="I102" s="1">
        <v>187.71299999999999</v>
      </c>
      <c r="J102" s="1">
        <v>120</v>
      </c>
      <c r="K102" s="1">
        <v>120</v>
      </c>
      <c r="L102" s="1" t="s">
        <v>460</v>
      </c>
      <c r="M102" s="1" t="s">
        <v>469</v>
      </c>
      <c r="N102" s="1">
        <v>3600</v>
      </c>
      <c r="O102" s="1">
        <v>79.185000000000002</v>
      </c>
      <c r="P102" s="1">
        <v>120</v>
      </c>
      <c r="Q102" s="1">
        <v>120</v>
      </c>
      <c r="R102" s="1" t="s">
        <v>466</v>
      </c>
      <c r="S102">
        <f t="shared" si="1"/>
        <v>120</v>
      </c>
    </row>
    <row r="103" spans="1:19" x14ac:dyDescent="0.2">
      <c r="A103" s="1" t="s">
        <v>107</v>
      </c>
      <c r="B103" s="1">
        <v>30</v>
      </c>
      <c r="C103" s="1">
        <v>10</v>
      </c>
      <c r="D103" s="1">
        <v>2.1</v>
      </c>
      <c r="E103" s="1">
        <v>0.25</v>
      </c>
      <c r="F103" s="1">
        <v>0.75</v>
      </c>
      <c r="G103" s="1" t="s">
        <v>459</v>
      </c>
      <c r="H103" s="1">
        <v>3600</v>
      </c>
      <c r="I103" s="1">
        <v>96.3</v>
      </c>
      <c r="J103" s="1">
        <v>138</v>
      </c>
      <c r="K103" s="1">
        <v>138</v>
      </c>
      <c r="L103" s="1" t="s">
        <v>460</v>
      </c>
      <c r="M103" s="1" t="s">
        <v>469</v>
      </c>
      <c r="N103" s="1">
        <v>3600</v>
      </c>
      <c r="O103" s="1">
        <v>22.451000000000001</v>
      </c>
      <c r="P103" s="1">
        <v>138</v>
      </c>
      <c r="Q103" s="1">
        <v>138</v>
      </c>
      <c r="R103" s="1" t="s">
        <v>466</v>
      </c>
      <c r="S103">
        <f t="shared" si="1"/>
        <v>138</v>
      </c>
    </row>
    <row r="104" spans="1:19" x14ac:dyDescent="0.2">
      <c r="A104" s="1" t="s">
        <v>108</v>
      </c>
      <c r="B104" s="1">
        <v>30</v>
      </c>
      <c r="C104" s="1">
        <v>10</v>
      </c>
      <c r="D104" s="1">
        <v>2.1</v>
      </c>
      <c r="E104" s="1">
        <v>0.5</v>
      </c>
      <c r="F104" s="1">
        <v>0.25</v>
      </c>
      <c r="G104" s="1" t="s">
        <v>459</v>
      </c>
      <c r="H104" s="1">
        <v>3600</v>
      </c>
      <c r="I104" s="1">
        <v>3601.212</v>
      </c>
      <c r="J104" s="1">
        <v>215</v>
      </c>
      <c r="K104" s="1">
        <v>91</v>
      </c>
      <c r="L104" s="1" t="s">
        <v>461</v>
      </c>
      <c r="M104" s="1" t="s">
        <v>469</v>
      </c>
      <c r="N104" s="1">
        <v>3600</v>
      </c>
      <c r="O104" s="1">
        <v>3600.203</v>
      </c>
      <c r="P104" s="1">
        <v>220</v>
      </c>
      <c r="Q104" s="1">
        <v>131</v>
      </c>
      <c r="R104" s="1" t="s">
        <v>467</v>
      </c>
      <c r="S104">
        <f t="shared" si="1"/>
        <v>215</v>
      </c>
    </row>
    <row r="105" spans="1:19" x14ac:dyDescent="0.2">
      <c r="A105" s="1" t="s">
        <v>109</v>
      </c>
      <c r="B105" s="1">
        <v>30</v>
      </c>
      <c r="C105" s="1">
        <v>10</v>
      </c>
      <c r="D105" s="1">
        <v>2.1</v>
      </c>
      <c r="E105" s="1">
        <v>0.5</v>
      </c>
      <c r="F105" s="1">
        <v>0.5</v>
      </c>
      <c r="G105" s="1" t="s">
        <v>459</v>
      </c>
      <c r="H105" s="1">
        <v>3600</v>
      </c>
      <c r="I105" s="1">
        <v>3600.1190000000001</v>
      </c>
      <c r="J105" s="1">
        <v>204</v>
      </c>
      <c r="K105" s="1">
        <v>83</v>
      </c>
      <c r="L105" s="1" t="s">
        <v>461</v>
      </c>
      <c r="M105" s="1" t="s">
        <v>469</v>
      </c>
      <c r="N105" s="1">
        <v>3600</v>
      </c>
      <c r="O105" s="1">
        <v>3600.1439999999998</v>
      </c>
      <c r="P105" s="1">
        <v>202</v>
      </c>
      <c r="Q105" s="1">
        <v>111</v>
      </c>
      <c r="R105" s="1" t="s">
        <v>467</v>
      </c>
      <c r="S105">
        <f t="shared" si="1"/>
        <v>202</v>
      </c>
    </row>
    <row r="106" spans="1:19" x14ac:dyDescent="0.2">
      <c r="A106" s="1" t="s">
        <v>110</v>
      </c>
      <c r="B106" s="1">
        <v>30</v>
      </c>
      <c r="C106" s="1">
        <v>10</v>
      </c>
      <c r="D106" s="1">
        <v>2.1</v>
      </c>
      <c r="E106" s="1">
        <v>0.5</v>
      </c>
      <c r="F106" s="1">
        <v>0.75</v>
      </c>
      <c r="G106" s="1" t="s">
        <v>459</v>
      </c>
      <c r="H106" s="1">
        <v>3600</v>
      </c>
      <c r="I106" s="1">
        <v>3600.0839999999998</v>
      </c>
      <c r="J106" s="1">
        <v>254</v>
      </c>
      <c r="K106" s="1">
        <v>123</v>
      </c>
      <c r="L106" s="1" t="s">
        <v>461</v>
      </c>
      <c r="M106" s="1" t="s">
        <v>469</v>
      </c>
      <c r="N106" s="1">
        <v>3600</v>
      </c>
      <c r="O106" s="1">
        <v>3600.3009999999999</v>
      </c>
      <c r="P106" s="1">
        <v>269</v>
      </c>
      <c r="Q106" s="1">
        <v>128</v>
      </c>
      <c r="R106" s="1" t="s">
        <v>467</v>
      </c>
      <c r="S106">
        <f t="shared" si="1"/>
        <v>254</v>
      </c>
    </row>
    <row r="107" spans="1:19" x14ac:dyDescent="0.2">
      <c r="A107" s="1" t="s">
        <v>111</v>
      </c>
      <c r="B107" s="1">
        <v>30</v>
      </c>
      <c r="C107" s="1">
        <v>10</v>
      </c>
      <c r="D107" s="1">
        <v>2.1</v>
      </c>
      <c r="E107" s="1">
        <v>0.75</v>
      </c>
      <c r="F107" s="1">
        <v>0.25</v>
      </c>
      <c r="G107" s="1" t="s">
        <v>459</v>
      </c>
      <c r="H107" s="1">
        <v>3600</v>
      </c>
      <c r="I107" s="1">
        <v>3600.0810000000001</v>
      </c>
      <c r="J107" s="1">
        <v>218</v>
      </c>
      <c r="K107" s="1">
        <v>76</v>
      </c>
      <c r="L107" s="1" t="s">
        <v>461</v>
      </c>
      <c r="M107" s="1" t="s">
        <v>469</v>
      </c>
      <c r="N107" s="1">
        <v>3600</v>
      </c>
      <c r="O107" s="1">
        <v>3600.2550000000001</v>
      </c>
      <c r="P107" s="1">
        <v>214</v>
      </c>
      <c r="Q107" s="1">
        <v>129</v>
      </c>
      <c r="R107" s="1" t="s">
        <v>467</v>
      </c>
      <c r="S107">
        <f t="shared" si="1"/>
        <v>214</v>
      </c>
    </row>
    <row r="108" spans="1:19" x14ac:dyDescent="0.2">
      <c r="A108" s="1" t="s">
        <v>112</v>
      </c>
      <c r="B108" s="1">
        <v>30</v>
      </c>
      <c r="C108" s="1">
        <v>10</v>
      </c>
      <c r="D108" s="1">
        <v>2.1</v>
      </c>
      <c r="E108" s="1">
        <v>0.75</v>
      </c>
      <c r="F108" s="1">
        <v>0.5</v>
      </c>
      <c r="G108" s="1" t="s">
        <v>459</v>
      </c>
      <c r="H108" s="1">
        <v>3600</v>
      </c>
      <c r="I108" s="1">
        <v>3600.134</v>
      </c>
      <c r="J108" s="1">
        <v>297</v>
      </c>
      <c r="K108" s="1">
        <v>91</v>
      </c>
      <c r="L108" s="1" t="s">
        <v>461</v>
      </c>
      <c r="M108" s="1" t="s">
        <v>469</v>
      </c>
      <c r="N108" s="1">
        <v>3600</v>
      </c>
      <c r="O108" s="1">
        <v>3600.4009999999998</v>
      </c>
      <c r="P108" s="1">
        <v>292</v>
      </c>
      <c r="Q108" s="1">
        <v>173</v>
      </c>
      <c r="R108" s="1" t="s">
        <v>467</v>
      </c>
      <c r="S108">
        <f t="shared" si="1"/>
        <v>292</v>
      </c>
    </row>
    <row r="109" spans="1:19" x14ac:dyDescent="0.2">
      <c r="A109" s="1" t="s">
        <v>113</v>
      </c>
      <c r="B109" s="1">
        <v>30</v>
      </c>
      <c r="C109" s="1">
        <v>10</v>
      </c>
      <c r="D109" s="1">
        <v>2.1</v>
      </c>
      <c r="E109" s="1">
        <v>0.75</v>
      </c>
      <c r="F109" s="1">
        <v>0.75</v>
      </c>
      <c r="G109" s="1" t="s">
        <v>459</v>
      </c>
      <c r="H109" s="1">
        <v>3600</v>
      </c>
      <c r="I109" s="1">
        <v>3609.2350000000001</v>
      </c>
      <c r="J109" s="1">
        <v>320</v>
      </c>
      <c r="K109" s="1">
        <v>118</v>
      </c>
      <c r="L109" s="1" t="s">
        <v>461</v>
      </c>
      <c r="M109" s="1" t="s">
        <v>469</v>
      </c>
      <c r="N109" s="1">
        <v>3600</v>
      </c>
      <c r="O109" s="1">
        <v>3600.364</v>
      </c>
      <c r="P109" s="1">
        <v>313</v>
      </c>
      <c r="Q109" s="1">
        <v>143</v>
      </c>
      <c r="R109" s="1" t="s">
        <v>467</v>
      </c>
      <c r="S109">
        <f t="shared" si="1"/>
        <v>313</v>
      </c>
    </row>
    <row r="110" spans="1:19" x14ac:dyDescent="0.2">
      <c r="A110" s="1" t="s">
        <v>114</v>
      </c>
      <c r="B110" s="1">
        <v>60</v>
      </c>
      <c r="C110" s="1">
        <v>4</v>
      </c>
      <c r="D110" s="1">
        <v>1.5</v>
      </c>
      <c r="E110" s="1">
        <v>0.25</v>
      </c>
      <c r="F110" s="1">
        <v>0.25</v>
      </c>
      <c r="G110" s="1" t="s">
        <v>459</v>
      </c>
      <c r="H110" s="1">
        <v>3600</v>
      </c>
      <c r="I110" s="1">
        <v>3600.0210000000002</v>
      </c>
      <c r="J110" s="1">
        <v>131</v>
      </c>
      <c r="K110" s="1">
        <v>80</v>
      </c>
      <c r="L110" s="1" t="s">
        <v>461</v>
      </c>
      <c r="M110" s="1" t="s">
        <v>469</v>
      </c>
      <c r="N110" s="1">
        <v>3600</v>
      </c>
      <c r="O110" s="1">
        <v>3600.0459999999998</v>
      </c>
      <c r="P110" s="1">
        <v>130</v>
      </c>
      <c r="Q110" s="1">
        <v>109</v>
      </c>
      <c r="R110" s="1" t="s">
        <v>467</v>
      </c>
      <c r="S110">
        <f t="shared" si="1"/>
        <v>130</v>
      </c>
    </row>
    <row r="111" spans="1:19" x14ac:dyDescent="0.2">
      <c r="A111" s="1" t="s">
        <v>115</v>
      </c>
      <c r="B111" s="1">
        <v>60</v>
      </c>
      <c r="C111" s="1">
        <v>4</v>
      </c>
      <c r="D111" s="1">
        <v>1.5</v>
      </c>
      <c r="E111" s="1">
        <v>0.25</v>
      </c>
      <c r="F111" s="1">
        <v>0.5</v>
      </c>
      <c r="G111" s="1" t="s">
        <v>459</v>
      </c>
      <c r="H111" s="1">
        <v>3600</v>
      </c>
      <c r="I111" s="1">
        <v>3600.0120000000002</v>
      </c>
      <c r="J111" s="1">
        <v>124</v>
      </c>
      <c r="K111" s="1">
        <v>88</v>
      </c>
      <c r="L111" s="1" t="s">
        <v>461</v>
      </c>
      <c r="M111" s="1" t="s">
        <v>469</v>
      </c>
      <c r="N111" s="1">
        <v>3600</v>
      </c>
      <c r="O111" s="1">
        <v>1369.056</v>
      </c>
      <c r="P111" s="1">
        <v>121</v>
      </c>
      <c r="Q111" s="1">
        <v>121</v>
      </c>
      <c r="R111" s="1" t="s">
        <v>466</v>
      </c>
      <c r="S111">
        <f t="shared" si="1"/>
        <v>121</v>
      </c>
    </row>
    <row r="112" spans="1:19" x14ac:dyDescent="0.2">
      <c r="A112" s="1" t="s">
        <v>116</v>
      </c>
      <c r="B112" s="1">
        <v>60</v>
      </c>
      <c r="C112" s="1">
        <v>4</v>
      </c>
      <c r="D112" s="1">
        <v>1.5</v>
      </c>
      <c r="E112" s="1">
        <v>0.25</v>
      </c>
      <c r="F112" s="1">
        <v>0.75</v>
      </c>
      <c r="G112" s="1" t="s">
        <v>459</v>
      </c>
      <c r="H112" s="1">
        <v>3600</v>
      </c>
      <c r="I112" s="1">
        <v>3600.0149999999999</v>
      </c>
      <c r="J112" s="1">
        <v>171</v>
      </c>
      <c r="K112" s="1">
        <v>97</v>
      </c>
      <c r="L112" s="1" t="s">
        <v>461</v>
      </c>
      <c r="M112" s="1" t="s">
        <v>469</v>
      </c>
      <c r="N112" s="1">
        <v>3600</v>
      </c>
      <c r="O112" s="1">
        <v>3600.0720000000001</v>
      </c>
      <c r="P112" s="1">
        <v>177</v>
      </c>
      <c r="Q112" s="1">
        <v>119</v>
      </c>
      <c r="R112" s="1" t="s">
        <v>467</v>
      </c>
      <c r="S112">
        <f t="shared" si="1"/>
        <v>171</v>
      </c>
    </row>
    <row r="113" spans="1:19" x14ac:dyDescent="0.2">
      <c r="A113" s="1" t="s">
        <v>117</v>
      </c>
      <c r="B113" s="1">
        <v>60</v>
      </c>
      <c r="C113" s="1">
        <v>4</v>
      </c>
      <c r="D113" s="1">
        <v>1.5</v>
      </c>
      <c r="E113" s="1">
        <v>0.5</v>
      </c>
      <c r="F113" s="1">
        <v>0.25</v>
      </c>
      <c r="G113" s="1" t="s">
        <v>459</v>
      </c>
      <c r="H113" s="1">
        <v>3600</v>
      </c>
      <c r="I113" s="1">
        <v>3600.0160000000001</v>
      </c>
      <c r="J113" s="1">
        <v>281</v>
      </c>
      <c r="K113" s="1">
        <v>94</v>
      </c>
      <c r="L113" s="1" t="s">
        <v>461</v>
      </c>
      <c r="M113" s="1" t="s">
        <v>469</v>
      </c>
      <c r="N113" s="1">
        <v>3600</v>
      </c>
      <c r="O113" s="1">
        <v>3600.0889999999999</v>
      </c>
      <c r="P113" s="1">
        <v>275</v>
      </c>
      <c r="Q113" s="1">
        <v>177</v>
      </c>
      <c r="R113" s="1" t="s">
        <v>467</v>
      </c>
      <c r="S113">
        <f t="shared" si="1"/>
        <v>275</v>
      </c>
    </row>
    <row r="114" spans="1:19" x14ac:dyDescent="0.2">
      <c r="A114" s="1" t="s">
        <v>118</v>
      </c>
      <c r="B114" s="1">
        <v>60</v>
      </c>
      <c r="C114" s="1">
        <v>4</v>
      </c>
      <c r="D114" s="1">
        <v>1.5</v>
      </c>
      <c r="E114" s="1">
        <v>0.5</v>
      </c>
      <c r="F114" s="1">
        <v>0.5</v>
      </c>
      <c r="G114" s="1" t="s">
        <v>459</v>
      </c>
      <c r="H114" s="1">
        <v>3600</v>
      </c>
      <c r="I114" s="1">
        <v>3600.0160000000001</v>
      </c>
      <c r="J114" s="1">
        <v>356</v>
      </c>
      <c r="K114" s="1">
        <v>75</v>
      </c>
      <c r="L114" s="1" t="s">
        <v>461</v>
      </c>
      <c r="M114" s="1" t="s">
        <v>469</v>
      </c>
      <c r="N114" s="1">
        <v>3600</v>
      </c>
      <c r="O114" s="1">
        <v>3600.1350000000002</v>
      </c>
      <c r="P114" s="1">
        <v>349</v>
      </c>
      <c r="Q114" s="1">
        <v>207</v>
      </c>
      <c r="R114" s="1" t="s">
        <v>467</v>
      </c>
      <c r="S114">
        <f t="shared" si="1"/>
        <v>349</v>
      </c>
    </row>
    <row r="115" spans="1:19" x14ac:dyDescent="0.2">
      <c r="A115" s="1" t="s">
        <v>119</v>
      </c>
      <c r="B115" s="1">
        <v>60</v>
      </c>
      <c r="C115" s="1">
        <v>4</v>
      </c>
      <c r="D115" s="1">
        <v>1.5</v>
      </c>
      <c r="E115" s="1">
        <v>0.5</v>
      </c>
      <c r="F115" s="1">
        <v>0.75</v>
      </c>
      <c r="G115" s="1" t="s">
        <v>459</v>
      </c>
      <c r="H115" s="1">
        <v>3600</v>
      </c>
      <c r="I115" s="1">
        <v>3600.0140000000001</v>
      </c>
      <c r="J115" s="1">
        <v>361</v>
      </c>
      <c r="K115" s="1">
        <v>147</v>
      </c>
      <c r="L115" s="1" t="s">
        <v>461</v>
      </c>
      <c r="M115" s="1" t="s">
        <v>469</v>
      </c>
      <c r="N115" s="1">
        <v>3600</v>
      </c>
      <c r="O115" s="1">
        <v>3600.0659999999998</v>
      </c>
      <c r="P115" s="1">
        <v>392</v>
      </c>
      <c r="Q115" s="1">
        <v>192</v>
      </c>
      <c r="R115" s="1" t="s">
        <v>467</v>
      </c>
      <c r="S115">
        <f t="shared" si="1"/>
        <v>361</v>
      </c>
    </row>
    <row r="116" spans="1:19" x14ac:dyDescent="0.2">
      <c r="A116" s="1" t="s">
        <v>120</v>
      </c>
      <c r="B116" s="1">
        <v>60</v>
      </c>
      <c r="C116" s="1">
        <v>4</v>
      </c>
      <c r="D116" s="1">
        <v>1.5</v>
      </c>
      <c r="E116" s="1">
        <v>0.75</v>
      </c>
      <c r="F116" s="1">
        <v>0.25</v>
      </c>
      <c r="G116" s="1" t="s">
        <v>459</v>
      </c>
      <c r="H116" s="1">
        <v>3600</v>
      </c>
      <c r="I116" s="1">
        <v>3600.018</v>
      </c>
      <c r="J116" s="1">
        <v>405</v>
      </c>
      <c r="K116" s="1">
        <v>75</v>
      </c>
      <c r="L116" s="1" t="s">
        <v>461</v>
      </c>
      <c r="M116" s="1" t="s">
        <v>469</v>
      </c>
      <c r="N116" s="1">
        <v>3600</v>
      </c>
      <c r="O116" s="1">
        <v>3600.2649999999999</v>
      </c>
      <c r="P116" s="1">
        <v>399</v>
      </c>
      <c r="Q116" s="1">
        <v>266</v>
      </c>
      <c r="R116" s="1" t="s">
        <v>467</v>
      </c>
      <c r="S116">
        <f t="shared" si="1"/>
        <v>399</v>
      </c>
    </row>
    <row r="117" spans="1:19" x14ac:dyDescent="0.2">
      <c r="A117" s="1" t="s">
        <v>121</v>
      </c>
      <c r="B117" s="1">
        <v>60</v>
      </c>
      <c r="C117" s="1">
        <v>4</v>
      </c>
      <c r="D117" s="1">
        <v>1.5</v>
      </c>
      <c r="E117" s="1">
        <v>0.75</v>
      </c>
      <c r="F117" s="1">
        <v>0.5</v>
      </c>
      <c r="G117" s="1" t="s">
        <v>459</v>
      </c>
      <c r="H117" s="1">
        <v>3600</v>
      </c>
      <c r="I117" s="1">
        <v>3600.0140000000001</v>
      </c>
      <c r="J117" s="1">
        <v>461</v>
      </c>
      <c r="K117" s="1">
        <v>97</v>
      </c>
      <c r="L117" s="1" t="s">
        <v>461</v>
      </c>
      <c r="M117" s="1" t="s">
        <v>469</v>
      </c>
      <c r="N117" s="1">
        <v>3600</v>
      </c>
      <c r="O117" s="1">
        <v>3600.1010000000001</v>
      </c>
      <c r="P117" s="1">
        <v>449</v>
      </c>
      <c r="Q117" s="1">
        <v>252</v>
      </c>
      <c r="R117" s="1" t="s">
        <v>467</v>
      </c>
      <c r="S117">
        <f t="shared" si="1"/>
        <v>449</v>
      </c>
    </row>
    <row r="118" spans="1:19" x14ac:dyDescent="0.2">
      <c r="A118" s="1" t="s">
        <v>122</v>
      </c>
      <c r="B118" s="1">
        <v>60</v>
      </c>
      <c r="C118" s="1">
        <v>4</v>
      </c>
      <c r="D118" s="1">
        <v>1.5</v>
      </c>
      <c r="E118" s="1">
        <v>0.75</v>
      </c>
      <c r="F118" s="1">
        <v>0.75</v>
      </c>
      <c r="G118" s="1" t="s">
        <v>459</v>
      </c>
      <c r="H118" s="1">
        <v>3600</v>
      </c>
      <c r="I118" s="1">
        <v>3600.0120000000002</v>
      </c>
      <c r="J118" s="1">
        <v>549</v>
      </c>
      <c r="K118" s="1">
        <v>114</v>
      </c>
      <c r="L118" s="1" t="s">
        <v>461</v>
      </c>
      <c r="M118" s="1" t="s">
        <v>469</v>
      </c>
      <c r="N118" s="1">
        <v>3600</v>
      </c>
      <c r="O118" s="1">
        <v>3600.194</v>
      </c>
      <c r="P118" s="1">
        <v>724</v>
      </c>
      <c r="Q118" s="1">
        <v>241</v>
      </c>
      <c r="R118" s="1" t="s">
        <v>468</v>
      </c>
      <c r="S118">
        <f t="shared" si="1"/>
        <v>549</v>
      </c>
    </row>
    <row r="119" spans="1:19" x14ac:dyDescent="0.2">
      <c r="A119" s="1" t="s">
        <v>123</v>
      </c>
      <c r="B119" s="1">
        <v>60</v>
      </c>
      <c r="C119" s="1">
        <v>4</v>
      </c>
      <c r="D119" s="1">
        <v>1.8</v>
      </c>
      <c r="E119" s="1">
        <v>0.25</v>
      </c>
      <c r="F119" s="1">
        <v>0.25</v>
      </c>
      <c r="G119" s="1" t="s">
        <v>459</v>
      </c>
      <c r="H119" s="1">
        <v>3600</v>
      </c>
      <c r="I119" s="1">
        <v>3600.011</v>
      </c>
      <c r="J119" s="1">
        <v>151</v>
      </c>
      <c r="K119" s="1">
        <v>82</v>
      </c>
      <c r="L119" s="1" t="s">
        <v>461</v>
      </c>
      <c r="M119" s="1" t="s">
        <v>469</v>
      </c>
      <c r="N119" s="1">
        <v>3600</v>
      </c>
      <c r="O119" s="1">
        <v>3600.1170000000002</v>
      </c>
      <c r="P119" s="1">
        <v>147</v>
      </c>
      <c r="Q119" s="1">
        <v>126</v>
      </c>
      <c r="R119" s="1" t="s">
        <v>467</v>
      </c>
      <c r="S119">
        <f t="shared" si="1"/>
        <v>147</v>
      </c>
    </row>
    <row r="120" spans="1:19" x14ac:dyDescent="0.2">
      <c r="A120" s="1" t="s">
        <v>124</v>
      </c>
      <c r="B120" s="1">
        <v>60</v>
      </c>
      <c r="C120" s="1">
        <v>4</v>
      </c>
      <c r="D120" s="1">
        <v>1.8</v>
      </c>
      <c r="E120" s="1">
        <v>0.25</v>
      </c>
      <c r="F120" s="1">
        <v>0.5</v>
      </c>
      <c r="G120" s="1" t="s">
        <v>459</v>
      </c>
      <c r="H120" s="1">
        <v>3600</v>
      </c>
      <c r="I120" s="1">
        <v>3600.009</v>
      </c>
      <c r="J120" s="1">
        <v>136</v>
      </c>
      <c r="K120" s="1">
        <v>84</v>
      </c>
      <c r="L120" s="1" t="s">
        <v>461</v>
      </c>
      <c r="M120" s="1" t="s">
        <v>469</v>
      </c>
      <c r="N120" s="1">
        <v>3600</v>
      </c>
      <c r="O120" s="1">
        <v>2087.3449999999998</v>
      </c>
      <c r="P120" s="1">
        <v>132</v>
      </c>
      <c r="Q120" s="1">
        <v>132</v>
      </c>
      <c r="R120" s="1" t="s">
        <v>466</v>
      </c>
      <c r="S120">
        <f t="shared" si="1"/>
        <v>132</v>
      </c>
    </row>
    <row r="121" spans="1:19" x14ac:dyDescent="0.2">
      <c r="A121" s="1" t="s">
        <v>125</v>
      </c>
      <c r="B121" s="1">
        <v>60</v>
      </c>
      <c r="C121" s="1">
        <v>4</v>
      </c>
      <c r="D121" s="1">
        <v>1.8</v>
      </c>
      <c r="E121" s="1">
        <v>0.25</v>
      </c>
      <c r="F121" s="1">
        <v>0.75</v>
      </c>
      <c r="G121" s="1" t="s">
        <v>459</v>
      </c>
      <c r="H121" s="1">
        <v>3600</v>
      </c>
      <c r="I121" s="1">
        <v>3600.009</v>
      </c>
      <c r="J121" s="1">
        <v>165</v>
      </c>
      <c r="K121" s="1">
        <v>78</v>
      </c>
      <c r="L121" s="1" t="s">
        <v>461</v>
      </c>
      <c r="M121" s="1" t="s">
        <v>469</v>
      </c>
      <c r="N121" s="1">
        <v>3600</v>
      </c>
      <c r="O121" s="1">
        <v>3600.047</v>
      </c>
      <c r="P121" s="1">
        <v>169</v>
      </c>
      <c r="Q121" s="1">
        <v>119</v>
      </c>
      <c r="R121" s="1" t="s">
        <v>467</v>
      </c>
      <c r="S121">
        <f t="shared" si="1"/>
        <v>165</v>
      </c>
    </row>
    <row r="122" spans="1:19" x14ac:dyDescent="0.2">
      <c r="A122" s="1" t="s">
        <v>126</v>
      </c>
      <c r="B122" s="1">
        <v>60</v>
      </c>
      <c r="C122" s="1">
        <v>4</v>
      </c>
      <c r="D122" s="1">
        <v>1.8</v>
      </c>
      <c r="E122" s="1">
        <v>0.5</v>
      </c>
      <c r="F122" s="1">
        <v>0.25</v>
      </c>
      <c r="G122" s="1" t="s">
        <v>459</v>
      </c>
      <c r="H122" s="1">
        <v>3600</v>
      </c>
      <c r="I122" s="1">
        <v>3600.0140000000001</v>
      </c>
      <c r="J122" s="1">
        <v>306</v>
      </c>
      <c r="K122" s="1">
        <v>94</v>
      </c>
      <c r="L122" s="1" t="s">
        <v>461</v>
      </c>
      <c r="M122" s="1" t="s">
        <v>469</v>
      </c>
      <c r="N122" s="1">
        <v>3600</v>
      </c>
      <c r="O122" s="1">
        <v>3600.134</v>
      </c>
      <c r="P122" s="1">
        <v>315</v>
      </c>
      <c r="Q122" s="1">
        <v>213</v>
      </c>
      <c r="R122" s="1" t="s">
        <v>467</v>
      </c>
      <c r="S122">
        <f t="shared" si="1"/>
        <v>306</v>
      </c>
    </row>
    <row r="123" spans="1:19" x14ac:dyDescent="0.2">
      <c r="A123" s="1" t="s">
        <v>127</v>
      </c>
      <c r="B123" s="1">
        <v>60</v>
      </c>
      <c r="C123" s="1">
        <v>4</v>
      </c>
      <c r="D123" s="1">
        <v>1.8</v>
      </c>
      <c r="E123" s="1">
        <v>0.5</v>
      </c>
      <c r="F123" s="1">
        <v>0.5</v>
      </c>
      <c r="G123" s="1" t="s">
        <v>459</v>
      </c>
      <c r="H123" s="1">
        <v>3600</v>
      </c>
      <c r="I123" s="1">
        <v>3600.01</v>
      </c>
      <c r="J123" s="1">
        <v>316</v>
      </c>
      <c r="K123" s="1">
        <v>80</v>
      </c>
      <c r="L123" s="1" t="s">
        <v>461</v>
      </c>
      <c r="M123" s="1" t="s">
        <v>469</v>
      </c>
      <c r="N123" s="1">
        <v>3600</v>
      </c>
      <c r="O123" s="1">
        <v>3600.0709999999999</v>
      </c>
      <c r="P123" s="1">
        <v>310</v>
      </c>
      <c r="Q123" s="1">
        <v>186</v>
      </c>
      <c r="R123" s="1" t="s">
        <v>467</v>
      </c>
      <c r="S123">
        <f t="shared" si="1"/>
        <v>310</v>
      </c>
    </row>
    <row r="124" spans="1:19" x14ac:dyDescent="0.2">
      <c r="A124" s="1" t="s">
        <v>128</v>
      </c>
      <c r="B124" s="1">
        <v>60</v>
      </c>
      <c r="C124" s="1">
        <v>4</v>
      </c>
      <c r="D124" s="1">
        <v>1.8</v>
      </c>
      <c r="E124" s="1">
        <v>0.5</v>
      </c>
      <c r="F124" s="1">
        <v>0.75</v>
      </c>
      <c r="G124" s="1" t="s">
        <v>459</v>
      </c>
      <c r="H124" s="1">
        <v>3600</v>
      </c>
      <c r="I124" s="1">
        <v>3600.0120000000002</v>
      </c>
      <c r="J124" s="1">
        <v>379</v>
      </c>
      <c r="K124" s="1">
        <v>101</v>
      </c>
      <c r="L124" s="1" t="s">
        <v>461</v>
      </c>
      <c r="M124" s="1" t="s">
        <v>469</v>
      </c>
      <c r="N124" s="1">
        <v>3600</v>
      </c>
      <c r="O124" s="1">
        <v>3600.277</v>
      </c>
      <c r="P124" s="1">
        <v>356</v>
      </c>
      <c r="Q124" s="1">
        <v>187</v>
      </c>
      <c r="R124" s="1" t="s">
        <v>467</v>
      </c>
      <c r="S124">
        <f t="shared" si="1"/>
        <v>356</v>
      </c>
    </row>
    <row r="125" spans="1:19" x14ac:dyDescent="0.2">
      <c r="A125" s="1" t="s">
        <v>129</v>
      </c>
      <c r="B125" s="1">
        <v>60</v>
      </c>
      <c r="C125" s="1">
        <v>4</v>
      </c>
      <c r="D125" s="1">
        <v>1.8</v>
      </c>
      <c r="E125" s="1">
        <v>0.75</v>
      </c>
      <c r="F125" s="1">
        <v>0.25</v>
      </c>
      <c r="G125" s="1" t="s">
        <v>459</v>
      </c>
      <c r="H125" s="1">
        <v>3600</v>
      </c>
      <c r="I125" s="1">
        <v>3600.011</v>
      </c>
      <c r="J125" s="1">
        <v>399</v>
      </c>
      <c r="K125" s="1">
        <v>85</v>
      </c>
      <c r="L125" s="1" t="s">
        <v>461</v>
      </c>
      <c r="M125" s="1" t="s">
        <v>469</v>
      </c>
      <c r="N125" s="1">
        <v>3600</v>
      </c>
      <c r="O125" s="1">
        <v>3600.4630000000002</v>
      </c>
      <c r="P125" s="1">
        <v>403</v>
      </c>
      <c r="Q125" s="1">
        <v>264</v>
      </c>
      <c r="R125" s="1" t="s">
        <v>467</v>
      </c>
      <c r="S125">
        <f t="shared" si="1"/>
        <v>399</v>
      </c>
    </row>
    <row r="126" spans="1:19" x14ac:dyDescent="0.2">
      <c r="A126" s="1" t="s">
        <v>130</v>
      </c>
      <c r="B126" s="1">
        <v>60</v>
      </c>
      <c r="C126" s="1">
        <v>4</v>
      </c>
      <c r="D126" s="1">
        <v>1.8</v>
      </c>
      <c r="E126" s="1">
        <v>0.75</v>
      </c>
      <c r="F126" s="1">
        <v>0.5</v>
      </c>
      <c r="G126" s="1" t="s">
        <v>459</v>
      </c>
      <c r="H126" s="1">
        <v>3600</v>
      </c>
      <c r="I126" s="1">
        <v>3600.0169999999998</v>
      </c>
      <c r="J126" s="1">
        <v>455</v>
      </c>
      <c r="K126" s="1">
        <v>89</v>
      </c>
      <c r="L126" s="1" t="s">
        <v>461</v>
      </c>
      <c r="M126" s="1" t="s">
        <v>469</v>
      </c>
      <c r="N126" s="1">
        <v>3600</v>
      </c>
      <c r="O126" s="1">
        <v>3600.3389999999999</v>
      </c>
      <c r="P126" s="1">
        <v>439</v>
      </c>
      <c r="Q126" s="1">
        <v>252</v>
      </c>
      <c r="R126" s="1" t="s">
        <v>467</v>
      </c>
      <c r="S126">
        <f t="shared" si="1"/>
        <v>439</v>
      </c>
    </row>
    <row r="127" spans="1:19" x14ac:dyDescent="0.2">
      <c r="A127" s="1" t="s">
        <v>131</v>
      </c>
      <c r="B127" s="1">
        <v>60</v>
      </c>
      <c r="C127" s="1">
        <v>4</v>
      </c>
      <c r="D127" s="1">
        <v>1.8</v>
      </c>
      <c r="E127" s="1">
        <v>0.75</v>
      </c>
      <c r="F127" s="1">
        <v>0.75</v>
      </c>
      <c r="G127" s="1" t="s">
        <v>459</v>
      </c>
      <c r="H127" s="1">
        <v>3600</v>
      </c>
      <c r="I127" s="1">
        <v>3600.0149999999999</v>
      </c>
      <c r="J127" s="1">
        <v>539</v>
      </c>
      <c r="K127" s="1">
        <v>122</v>
      </c>
      <c r="L127" s="1" t="s">
        <v>461</v>
      </c>
      <c r="M127" s="1" t="s">
        <v>469</v>
      </c>
      <c r="N127" s="1">
        <v>3600</v>
      </c>
      <c r="O127" s="1">
        <v>3600.0909999999999</v>
      </c>
      <c r="P127" s="1">
        <v>527</v>
      </c>
      <c r="Q127" s="1">
        <v>253</v>
      </c>
      <c r="R127" s="1" t="s">
        <v>467</v>
      </c>
      <c r="S127">
        <f t="shared" si="1"/>
        <v>527</v>
      </c>
    </row>
    <row r="128" spans="1:19" x14ac:dyDescent="0.2">
      <c r="A128" s="1" t="s">
        <v>132</v>
      </c>
      <c r="B128" s="1">
        <v>60</v>
      </c>
      <c r="C128" s="1">
        <v>4</v>
      </c>
      <c r="D128" s="1">
        <v>2.1</v>
      </c>
      <c r="E128" s="1">
        <v>0.25</v>
      </c>
      <c r="F128" s="1">
        <v>0.25</v>
      </c>
      <c r="G128" s="1" t="s">
        <v>459</v>
      </c>
      <c r="H128" s="1">
        <v>3600</v>
      </c>
      <c r="I128" s="1">
        <v>3600.01</v>
      </c>
      <c r="J128" s="1">
        <v>154</v>
      </c>
      <c r="K128" s="1">
        <v>109</v>
      </c>
      <c r="L128" s="1" t="s">
        <v>461</v>
      </c>
      <c r="M128" s="1" t="s">
        <v>469</v>
      </c>
      <c r="N128" s="1">
        <v>3600</v>
      </c>
      <c r="O128" s="1">
        <v>3600.0839999999998</v>
      </c>
      <c r="P128" s="1">
        <v>155</v>
      </c>
      <c r="Q128" s="1">
        <v>133</v>
      </c>
      <c r="R128" s="1" t="s">
        <v>467</v>
      </c>
      <c r="S128">
        <f t="shared" si="1"/>
        <v>154</v>
      </c>
    </row>
    <row r="129" spans="1:19" x14ac:dyDescent="0.2">
      <c r="A129" s="1" t="s">
        <v>133</v>
      </c>
      <c r="B129" s="1">
        <v>60</v>
      </c>
      <c r="C129" s="1">
        <v>4</v>
      </c>
      <c r="D129" s="1">
        <v>2.1</v>
      </c>
      <c r="E129" s="1">
        <v>0.25</v>
      </c>
      <c r="F129" s="1">
        <v>0.5</v>
      </c>
      <c r="G129" s="1" t="s">
        <v>459</v>
      </c>
      <c r="H129" s="1">
        <v>3600</v>
      </c>
      <c r="I129" s="1">
        <v>3600.011</v>
      </c>
      <c r="J129" s="1">
        <v>163</v>
      </c>
      <c r="K129" s="1">
        <v>98</v>
      </c>
      <c r="L129" s="1" t="s">
        <v>461</v>
      </c>
      <c r="M129" s="1" t="s">
        <v>469</v>
      </c>
      <c r="N129" s="1">
        <v>3600</v>
      </c>
      <c r="O129" s="1">
        <v>3600.0169999999998</v>
      </c>
      <c r="P129" s="1">
        <v>157</v>
      </c>
      <c r="Q129" s="1">
        <v>118</v>
      </c>
      <c r="R129" s="1" t="s">
        <v>467</v>
      </c>
      <c r="S129">
        <f t="shared" si="1"/>
        <v>157</v>
      </c>
    </row>
    <row r="130" spans="1:19" x14ac:dyDescent="0.2">
      <c r="A130" s="1" t="s">
        <v>134</v>
      </c>
      <c r="B130" s="1">
        <v>60</v>
      </c>
      <c r="C130" s="1">
        <v>4</v>
      </c>
      <c r="D130" s="1">
        <v>2.1</v>
      </c>
      <c r="E130" s="1">
        <v>0.25</v>
      </c>
      <c r="F130" s="1">
        <v>0.75</v>
      </c>
      <c r="G130" s="1" t="s">
        <v>459</v>
      </c>
      <c r="H130" s="1">
        <v>3600</v>
      </c>
      <c r="I130" s="1">
        <v>3600.0129999999999</v>
      </c>
      <c r="J130" s="1">
        <v>180</v>
      </c>
      <c r="K130" s="1">
        <v>114</v>
      </c>
      <c r="L130" s="1" t="s">
        <v>461</v>
      </c>
      <c r="M130" s="1" t="s">
        <v>469</v>
      </c>
      <c r="N130" s="1">
        <v>3600</v>
      </c>
      <c r="O130" s="1">
        <v>3600.0410000000002</v>
      </c>
      <c r="P130" s="1">
        <v>183</v>
      </c>
      <c r="Q130" s="1">
        <v>132</v>
      </c>
      <c r="R130" s="1" t="s">
        <v>467</v>
      </c>
      <c r="S130">
        <f t="shared" ref="S130:S193" si="2">MIN(J130,P130)</f>
        <v>180</v>
      </c>
    </row>
    <row r="131" spans="1:19" x14ac:dyDescent="0.2">
      <c r="A131" s="1" t="s">
        <v>135</v>
      </c>
      <c r="B131" s="1">
        <v>60</v>
      </c>
      <c r="C131" s="1">
        <v>4</v>
      </c>
      <c r="D131" s="1">
        <v>2.1</v>
      </c>
      <c r="E131" s="1">
        <v>0.5</v>
      </c>
      <c r="F131" s="1">
        <v>0.25</v>
      </c>
      <c r="G131" s="1" t="s">
        <v>459</v>
      </c>
      <c r="H131" s="1">
        <v>3600</v>
      </c>
      <c r="I131" s="1">
        <v>3600.0219999999999</v>
      </c>
      <c r="J131" s="1">
        <v>319</v>
      </c>
      <c r="K131" s="1">
        <v>129</v>
      </c>
      <c r="L131" s="1" t="s">
        <v>461</v>
      </c>
      <c r="M131" s="1" t="s">
        <v>469</v>
      </c>
      <c r="N131" s="1">
        <v>3600</v>
      </c>
      <c r="O131" s="1">
        <v>3600.2159999999999</v>
      </c>
      <c r="P131" s="1">
        <v>309</v>
      </c>
      <c r="Q131" s="1">
        <v>218</v>
      </c>
      <c r="R131" s="1" t="s">
        <v>467</v>
      </c>
      <c r="S131">
        <f t="shared" si="2"/>
        <v>309</v>
      </c>
    </row>
    <row r="132" spans="1:19" x14ac:dyDescent="0.2">
      <c r="A132" s="1" t="s">
        <v>136</v>
      </c>
      <c r="B132" s="1">
        <v>60</v>
      </c>
      <c r="C132" s="1">
        <v>4</v>
      </c>
      <c r="D132" s="1">
        <v>2.1</v>
      </c>
      <c r="E132" s="1">
        <v>0.5</v>
      </c>
      <c r="F132" s="1">
        <v>0.5</v>
      </c>
      <c r="G132" s="1" t="s">
        <v>459</v>
      </c>
      <c r="H132" s="1">
        <v>3600</v>
      </c>
      <c r="I132" s="1">
        <v>3600.011</v>
      </c>
      <c r="J132" s="1">
        <v>314</v>
      </c>
      <c r="K132" s="1">
        <v>99</v>
      </c>
      <c r="L132" s="1" t="s">
        <v>461</v>
      </c>
      <c r="M132" s="1" t="s">
        <v>469</v>
      </c>
      <c r="N132" s="1">
        <v>3600</v>
      </c>
      <c r="O132" s="1">
        <v>3600.498</v>
      </c>
      <c r="P132" s="1">
        <v>313</v>
      </c>
      <c r="Q132" s="1">
        <v>194</v>
      </c>
      <c r="R132" s="1" t="s">
        <v>467</v>
      </c>
      <c r="S132">
        <f t="shared" si="2"/>
        <v>313</v>
      </c>
    </row>
    <row r="133" spans="1:19" x14ac:dyDescent="0.2">
      <c r="A133" s="1" t="s">
        <v>137</v>
      </c>
      <c r="B133" s="1">
        <v>60</v>
      </c>
      <c r="C133" s="1">
        <v>4</v>
      </c>
      <c r="D133" s="1">
        <v>2.1</v>
      </c>
      <c r="E133" s="1">
        <v>0.5</v>
      </c>
      <c r="F133" s="1">
        <v>0.75</v>
      </c>
      <c r="G133" s="1" t="s">
        <v>459</v>
      </c>
      <c r="H133" s="1">
        <v>3600</v>
      </c>
      <c r="I133" s="1">
        <v>3600.0160000000001</v>
      </c>
      <c r="J133" s="1">
        <v>388</v>
      </c>
      <c r="K133" s="1">
        <v>112</v>
      </c>
      <c r="L133" s="1" t="s">
        <v>461</v>
      </c>
      <c r="M133" s="1" t="s">
        <v>469</v>
      </c>
      <c r="N133" s="1">
        <v>3600</v>
      </c>
      <c r="O133" s="1">
        <v>3600.3159999999998</v>
      </c>
      <c r="P133" s="1">
        <v>402</v>
      </c>
      <c r="Q133" s="1">
        <v>199</v>
      </c>
      <c r="R133" s="1" t="s">
        <v>467</v>
      </c>
      <c r="S133">
        <f t="shared" si="2"/>
        <v>388</v>
      </c>
    </row>
    <row r="134" spans="1:19" x14ac:dyDescent="0.2">
      <c r="A134" s="1" t="s">
        <v>138</v>
      </c>
      <c r="B134" s="1">
        <v>60</v>
      </c>
      <c r="C134" s="1">
        <v>4</v>
      </c>
      <c r="D134" s="1">
        <v>2.1</v>
      </c>
      <c r="E134" s="1">
        <v>0.75</v>
      </c>
      <c r="F134" s="1">
        <v>0.25</v>
      </c>
      <c r="G134" s="1" t="s">
        <v>459</v>
      </c>
      <c r="H134" s="1">
        <v>3600</v>
      </c>
      <c r="I134" s="1">
        <v>3600.011</v>
      </c>
      <c r="J134" s="1">
        <v>435</v>
      </c>
      <c r="K134" s="1">
        <v>124</v>
      </c>
      <c r="L134" s="1" t="s">
        <v>461</v>
      </c>
      <c r="M134" s="1" t="s">
        <v>469</v>
      </c>
      <c r="N134" s="1">
        <v>3600</v>
      </c>
      <c r="O134" s="1">
        <v>3600.2739999999999</v>
      </c>
      <c r="P134" s="1">
        <v>409</v>
      </c>
      <c r="Q134" s="1">
        <v>243</v>
      </c>
      <c r="R134" s="1" t="s">
        <v>467</v>
      </c>
      <c r="S134">
        <f t="shared" si="2"/>
        <v>409</v>
      </c>
    </row>
    <row r="135" spans="1:19" x14ac:dyDescent="0.2">
      <c r="A135" s="1" t="s">
        <v>139</v>
      </c>
      <c r="B135" s="1">
        <v>60</v>
      </c>
      <c r="C135" s="1">
        <v>4</v>
      </c>
      <c r="D135" s="1">
        <v>2.1</v>
      </c>
      <c r="E135" s="1">
        <v>0.75</v>
      </c>
      <c r="F135" s="1">
        <v>0.5</v>
      </c>
      <c r="G135" s="1" t="s">
        <v>459</v>
      </c>
      <c r="H135" s="1">
        <v>3600</v>
      </c>
      <c r="I135" s="1">
        <v>3600.0169999999998</v>
      </c>
      <c r="J135" s="1">
        <v>479</v>
      </c>
      <c r="K135" s="1">
        <v>95</v>
      </c>
      <c r="L135" s="1" t="s">
        <v>461</v>
      </c>
      <c r="M135" s="1" t="s">
        <v>469</v>
      </c>
      <c r="N135" s="1">
        <v>3600</v>
      </c>
      <c r="O135" s="1">
        <v>3600.4229999999998</v>
      </c>
      <c r="P135" s="1">
        <v>450</v>
      </c>
      <c r="Q135" s="1">
        <v>263</v>
      </c>
      <c r="R135" s="1" t="s">
        <v>467</v>
      </c>
      <c r="S135">
        <f t="shared" si="2"/>
        <v>450</v>
      </c>
    </row>
    <row r="136" spans="1:19" x14ac:dyDescent="0.2">
      <c r="A136" s="1" t="s">
        <v>140</v>
      </c>
      <c r="B136" s="1">
        <v>60</v>
      </c>
      <c r="C136" s="1">
        <v>4</v>
      </c>
      <c r="D136" s="1">
        <v>2.1</v>
      </c>
      <c r="E136" s="1">
        <v>0.75</v>
      </c>
      <c r="F136" s="1">
        <v>0.75</v>
      </c>
      <c r="G136" s="1" t="s">
        <v>459</v>
      </c>
      <c r="H136" s="1">
        <v>3600</v>
      </c>
      <c r="I136" s="1">
        <v>3600.0160000000001</v>
      </c>
      <c r="J136" s="1">
        <v>572</v>
      </c>
      <c r="K136" s="1">
        <v>138</v>
      </c>
      <c r="L136" s="1" t="s">
        <v>461</v>
      </c>
      <c r="M136" s="1" t="s">
        <v>469</v>
      </c>
      <c r="N136" s="1">
        <v>3600</v>
      </c>
      <c r="O136" s="1">
        <v>3600.134</v>
      </c>
      <c r="P136" s="1">
        <v>741</v>
      </c>
      <c r="Q136" s="1">
        <v>285</v>
      </c>
      <c r="R136" s="1" t="s">
        <v>468</v>
      </c>
      <c r="S136">
        <f t="shared" si="2"/>
        <v>572</v>
      </c>
    </row>
    <row r="137" spans="1:19" x14ac:dyDescent="0.2">
      <c r="A137" s="1" t="s">
        <v>141</v>
      </c>
      <c r="B137" s="1">
        <v>60</v>
      </c>
      <c r="C137" s="1">
        <v>6</v>
      </c>
      <c r="D137" s="1">
        <v>1.5</v>
      </c>
      <c r="E137" s="1">
        <v>0.25</v>
      </c>
      <c r="F137" s="1">
        <v>0.25</v>
      </c>
      <c r="G137" s="1" t="s">
        <v>459</v>
      </c>
      <c r="H137" s="1">
        <v>3600</v>
      </c>
      <c r="I137" s="1">
        <v>3600.0349999999999</v>
      </c>
      <c r="J137" s="1">
        <v>157</v>
      </c>
      <c r="K137" s="1">
        <v>76</v>
      </c>
      <c r="L137" s="1" t="s">
        <v>461</v>
      </c>
      <c r="M137" s="1" t="s">
        <v>469</v>
      </c>
      <c r="N137" s="1">
        <v>3600</v>
      </c>
      <c r="O137" s="1">
        <v>3600.0140000000001</v>
      </c>
      <c r="P137" s="1">
        <v>156</v>
      </c>
      <c r="Q137" s="1">
        <v>123</v>
      </c>
      <c r="R137" s="1" t="s">
        <v>467</v>
      </c>
      <c r="S137">
        <f t="shared" si="2"/>
        <v>156</v>
      </c>
    </row>
    <row r="138" spans="1:19" x14ac:dyDescent="0.2">
      <c r="A138" s="1" t="s">
        <v>142</v>
      </c>
      <c r="B138" s="1">
        <v>60</v>
      </c>
      <c r="C138" s="1">
        <v>6</v>
      </c>
      <c r="D138" s="1">
        <v>1.5</v>
      </c>
      <c r="E138" s="1">
        <v>0.25</v>
      </c>
      <c r="F138" s="1">
        <v>0.5</v>
      </c>
      <c r="G138" s="1" t="s">
        <v>459</v>
      </c>
      <c r="H138" s="1">
        <v>3600</v>
      </c>
      <c r="I138" s="1">
        <v>3600.027</v>
      </c>
      <c r="J138" s="1">
        <v>156</v>
      </c>
      <c r="K138" s="1">
        <v>60</v>
      </c>
      <c r="L138" s="1" t="s">
        <v>461</v>
      </c>
      <c r="M138" s="1" t="s">
        <v>469</v>
      </c>
      <c r="N138" s="1">
        <v>3600</v>
      </c>
      <c r="O138" s="1">
        <v>3600.0450000000001</v>
      </c>
      <c r="P138" s="1">
        <v>143</v>
      </c>
      <c r="Q138" s="1">
        <v>101</v>
      </c>
      <c r="R138" s="1" t="s">
        <v>467</v>
      </c>
      <c r="S138">
        <f t="shared" si="2"/>
        <v>143</v>
      </c>
    </row>
    <row r="139" spans="1:19" x14ac:dyDescent="0.2">
      <c r="A139" s="1" t="s">
        <v>143</v>
      </c>
      <c r="B139" s="1">
        <v>60</v>
      </c>
      <c r="C139" s="1">
        <v>6</v>
      </c>
      <c r="D139" s="1">
        <v>1.5</v>
      </c>
      <c r="E139" s="1">
        <v>0.25</v>
      </c>
      <c r="F139" s="1">
        <v>0.75</v>
      </c>
      <c r="G139" s="1" t="s">
        <v>459</v>
      </c>
      <c r="H139" s="1">
        <v>3600</v>
      </c>
      <c r="I139" s="1">
        <v>3600.0250000000001</v>
      </c>
      <c r="J139" s="1">
        <v>214</v>
      </c>
      <c r="K139" s="1">
        <v>86</v>
      </c>
      <c r="L139" s="1" t="s">
        <v>461</v>
      </c>
      <c r="M139" s="1" t="s">
        <v>469</v>
      </c>
      <c r="N139" s="1">
        <v>3600</v>
      </c>
      <c r="O139" s="1">
        <v>3600.01</v>
      </c>
      <c r="P139" s="1">
        <v>699</v>
      </c>
      <c r="Q139" s="1">
        <v>131</v>
      </c>
      <c r="R139" s="1" t="s">
        <v>468</v>
      </c>
      <c r="S139">
        <f t="shared" si="2"/>
        <v>214</v>
      </c>
    </row>
    <row r="140" spans="1:19" x14ac:dyDescent="0.2">
      <c r="A140" s="1" t="s">
        <v>144</v>
      </c>
      <c r="B140" s="1">
        <v>60</v>
      </c>
      <c r="C140" s="1">
        <v>6</v>
      </c>
      <c r="D140" s="1">
        <v>1.5</v>
      </c>
      <c r="E140" s="1">
        <v>0.5</v>
      </c>
      <c r="F140" s="1">
        <v>0.25</v>
      </c>
      <c r="G140" s="1" t="s">
        <v>459</v>
      </c>
      <c r="H140" s="1">
        <v>3600</v>
      </c>
      <c r="I140" s="1">
        <v>3600.0230000000001</v>
      </c>
      <c r="J140" s="1">
        <v>342</v>
      </c>
      <c r="K140" s="1">
        <v>69</v>
      </c>
      <c r="L140" s="1" t="s">
        <v>461</v>
      </c>
      <c r="M140" s="1" t="s">
        <v>469</v>
      </c>
      <c r="N140" s="1">
        <v>3600</v>
      </c>
      <c r="O140" s="1">
        <v>3600.444</v>
      </c>
      <c r="P140" s="1">
        <v>332</v>
      </c>
      <c r="Q140" s="1">
        <v>198</v>
      </c>
      <c r="R140" s="1" t="s">
        <v>467</v>
      </c>
      <c r="S140">
        <f t="shared" si="2"/>
        <v>332</v>
      </c>
    </row>
    <row r="141" spans="1:19" x14ac:dyDescent="0.2">
      <c r="A141" s="1" t="s">
        <v>145</v>
      </c>
      <c r="B141" s="1">
        <v>60</v>
      </c>
      <c r="C141" s="1">
        <v>6</v>
      </c>
      <c r="D141" s="1">
        <v>1.5</v>
      </c>
      <c r="E141" s="1">
        <v>0.5</v>
      </c>
      <c r="F141" s="1">
        <v>0.5</v>
      </c>
      <c r="G141" s="1" t="s">
        <v>459</v>
      </c>
      <c r="H141" s="1">
        <v>3600</v>
      </c>
      <c r="I141" s="1">
        <v>3600.0259999999998</v>
      </c>
      <c r="J141" s="1">
        <v>387</v>
      </c>
      <c r="K141" s="1">
        <v>81</v>
      </c>
      <c r="L141" s="1" t="s">
        <v>461</v>
      </c>
      <c r="M141" s="1" t="s">
        <v>469</v>
      </c>
      <c r="N141" s="1">
        <v>3600</v>
      </c>
      <c r="O141" s="1">
        <v>3600.1579999999999</v>
      </c>
      <c r="P141" s="1">
        <v>388</v>
      </c>
      <c r="Q141" s="1">
        <v>197</v>
      </c>
      <c r="R141" s="1" t="s">
        <v>467</v>
      </c>
      <c r="S141">
        <f t="shared" si="2"/>
        <v>387</v>
      </c>
    </row>
    <row r="142" spans="1:19" x14ac:dyDescent="0.2">
      <c r="A142" s="1" t="s">
        <v>146</v>
      </c>
      <c r="B142" s="1">
        <v>60</v>
      </c>
      <c r="C142" s="1">
        <v>6</v>
      </c>
      <c r="D142" s="1">
        <v>1.5</v>
      </c>
      <c r="E142" s="1">
        <v>0.5</v>
      </c>
      <c r="F142" s="1">
        <v>0.75</v>
      </c>
      <c r="G142" s="1" t="s">
        <v>459</v>
      </c>
      <c r="H142" s="1">
        <v>3600</v>
      </c>
      <c r="I142" s="1">
        <v>3600.049</v>
      </c>
      <c r="J142" s="1">
        <v>494</v>
      </c>
      <c r="K142" s="1">
        <v>123</v>
      </c>
      <c r="L142" s="1" t="s">
        <v>461</v>
      </c>
      <c r="M142" s="1" t="s">
        <v>469</v>
      </c>
      <c r="N142" s="1">
        <v>3600</v>
      </c>
      <c r="O142" s="1">
        <v>3600.13</v>
      </c>
      <c r="P142" s="1">
        <v>467</v>
      </c>
      <c r="Q142" s="1">
        <v>194</v>
      </c>
      <c r="R142" s="1" t="s">
        <v>467</v>
      </c>
      <c r="S142">
        <f t="shared" si="2"/>
        <v>467</v>
      </c>
    </row>
    <row r="143" spans="1:19" x14ac:dyDescent="0.2">
      <c r="A143" s="1" t="s">
        <v>147</v>
      </c>
      <c r="B143" s="1">
        <v>60</v>
      </c>
      <c r="C143" s="1">
        <v>6</v>
      </c>
      <c r="D143" s="1">
        <v>1.5</v>
      </c>
      <c r="E143" s="1">
        <v>0.75</v>
      </c>
      <c r="F143" s="1">
        <v>0.25</v>
      </c>
      <c r="G143" s="1" t="s">
        <v>459</v>
      </c>
      <c r="H143" s="1">
        <v>3600</v>
      </c>
      <c r="I143" s="1">
        <v>3600.0169999999998</v>
      </c>
      <c r="J143" s="1">
        <v>436</v>
      </c>
      <c r="K143" s="1">
        <v>66</v>
      </c>
      <c r="L143" s="1" t="s">
        <v>461</v>
      </c>
      <c r="M143" s="1" t="s">
        <v>469</v>
      </c>
      <c r="N143" s="1">
        <v>3600</v>
      </c>
      <c r="O143" s="1">
        <v>3600.0729999999999</v>
      </c>
      <c r="P143" s="1">
        <v>424</v>
      </c>
      <c r="Q143" s="1">
        <v>266</v>
      </c>
      <c r="R143" s="1" t="s">
        <v>467</v>
      </c>
      <c r="S143">
        <f t="shared" si="2"/>
        <v>424</v>
      </c>
    </row>
    <row r="144" spans="1:19" x14ac:dyDescent="0.2">
      <c r="A144" s="1" t="s">
        <v>148</v>
      </c>
      <c r="B144" s="1">
        <v>60</v>
      </c>
      <c r="C144" s="1">
        <v>6</v>
      </c>
      <c r="D144" s="1">
        <v>1.5</v>
      </c>
      <c r="E144" s="1">
        <v>0.75</v>
      </c>
      <c r="F144" s="1">
        <v>0.5</v>
      </c>
      <c r="G144" s="1" t="s">
        <v>459</v>
      </c>
      <c r="H144" s="1">
        <v>3600</v>
      </c>
      <c r="I144" s="1">
        <v>3600.0160000000001</v>
      </c>
      <c r="J144" s="1">
        <v>507</v>
      </c>
      <c r="K144" s="1">
        <v>82</v>
      </c>
      <c r="L144" s="1" t="s">
        <v>461</v>
      </c>
      <c r="M144" s="1" t="s">
        <v>469</v>
      </c>
      <c r="N144" s="1">
        <v>3600</v>
      </c>
      <c r="O144" s="1">
        <v>3600.672</v>
      </c>
      <c r="P144" s="1">
        <v>510</v>
      </c>
      <c r="Q144" s="1">
        <v>277</v>
      </c>
      <c r="R144" s="1" t="s">
        <v>467</v>
      </c>
      <c r="S144">
        <f t="shared" si="2"/>
        <v>507</v>
      </c>
    </row>
    <row r="145" spans="1:19" x14ac:dyDescent="0.2">
      <c r="A145" s="1" t="s">
        <v>149</v>
      </c>
      <c r="B145" s="1">
        <v>60</v>
      </c>
      <c r="C145" s="1">
        <v>6</v>
      </c>
      <c r="D145" s="1">
        <v>1.5</v>
      </c>
      <c r="E145" s="1">
        <v>0.75</v>
      </c>
      <c r="F145" s="1">
        <v>0.75</v>
      </c>
      <c r="G145" s="1" t="s">
        <v>459</v>
      </c>
      <c r="H145" s="1">
        <v>3600</v>
      </c>
      <c r="I145" s="1">
        <v>3600.0149999999999</v>
      </c>
      <c r="J145" s="1">
        <v>612</v>
      </c>
      <c r="K145" s="1">
        <v>117</v>
      </c>
      <c r="L145" s="1" t="s">
        <v>461</v>
      </c>
      <c r="M145" s="1" t="s">
        <v>469</v>
      </c>
      <c r="N145" s="1">
        <v>3600</v>
      </c>
      <c r="O145" s="1">
        <v>3600.076</v>
      </c>
      <c r="P145" s="1">
        <v>753</v>
      </c>
      <c r="Q145" s="1">
        <v>286</v>
      </c>
      <c r="R145" s="1" t="s">
        <v>468</v>
      </c>
      <c r="S145">
        <f t="shared" si="2"/>
        <v>612</v>
      </c>
    </row>
    <row r="146" spans="1:19" x14ac:dyDescent="0.2">
      <c r="A146" s="1" t="s">
        <v>150</v>
      </c>
      <c r="B146" s="1">
        <v>60</v>
      </c>
      <c r="C146" s="1">
        <v>6</v>
      </c>
      <c r="D146" s="1">
        <v>1.8</v>
      </c>
      <c r="E146" s="1">
        <v>0.25</v>
      </c>
      <c r="F146" s="1">
        <v>0.25</v>
      </c>
      <c r="G146" s="1" t="s">
        <v>459</v>
      </c>
      <c r="H146" s="1">
        <v>3600</v>
      </c>
      <c r="I146" s="1">
        <v>3600.0210000000002</v>
      </c>
      <c r="J146" s="1">
        <v>161</v>
      </c>
      <c r="K146" s="1">
        <v>98</v>
      </c>
      <c r="L146" s="1" t="s">
        <v>461</v>
      </c>
      <c r="M146" s="1" t="s">
        <v>469</v>
      </c>
      <c r="N146" s="1">
        <v>3600</v>
      </c>
      <c r="O146" s="1">
        <v>3600.1750000000002</v>
      </c>
      <c r="P146" s="1">
        <v>151</v>
      </c>
      <c r="Q146" s="1">
        <v>119</v>
      </c>
      <c r="R146" s="1" t="s">
        <v>467</v>
      </c>
      <c r="S146">
        <f t="shared" si="2"/>
        <v>151</v>
      </c>
    </row>
    <row r="147" spans="1:19" x14ac:dyDescent="0.2">
      <c r="A147" s="1" t="s">
        <v>151</v>
      </c>
      <c r="B147" s="1">
        <v>60</v>
      </c>
      <c r="C147" s="1">
        <v>6</v>
      </c>
      <c r="D147" s="1">
        <v>1.8</v>
      </c>
      <c r="E147" s="1">
        <v>0.25</v>
      </c>
      <c r="F147" s="1">
        <v>0.5</v>
      </c>
      <c r="G147" s="1" t="s">
        <v>459</v>
      </c>
      <c r="H147" s="1">
        <v>3600</v>
      </c>
      <c r="I147" s="1">
        <v>3600.0189999999998</v>
      </c>
      <c r="J147" s="1">
        <v>165</v>
      </c>
      <c r="K147" s="1">
        <v>76</v>
      </c>
      <c r="L147" s="1" t="s">
        <v>461</v>
      </c>
      <c r="M147" s="1" t="s">
        <v>469</v>
      </c>
      <c r="N147" s="1">
        <v>3600</v>
      </c>
      <c r="O147" s="1">
        <v>3600.0369999999998</v>
      </c>
      <c r="P147" s="1">
        <v>160</v>
      </c>
      <c r="Q147" s="1">
        <v>108</v>
      </c>
      <c r="R147" s="1" t="s">
        <v>467</v>
      </c>
      <c r="S147">
        <f t="shared" si="2"/>
        <v>160</v>
      </c>
    </row>
    <row r="148" spans="1:19" x14ac:dyDescent="0.2">
      <c r="A148" s="1" t="s">
        <v>152</v>
      </c>
      <c r="B148" s="1">
        <v>60</v>
      </c>
      <c r="C148" s="1">
        <v>6</v>
      </c>
      <c r="D148" s="1">
        <v>1.8</v>
      </c>
      <c r="E148" s="1">
        <v>0.25</v>
      </c>
      <c r="F148" s="1">
        <v>0.75</v>
      </c>
      <c r="G148" s="1" t="s">
        <v>459</v>
      </c>
      <c r="H148" s="1">
        <v>3600</v>
      </c>
      <c r="I148" s="1">
        <v>3600.0479999999998</v>
      </c>
      <c r="J148" s="1">
        <v>227</v>
      </c>
      <c r="K148" s="1">
        <v>97</v>
      </c>
      <c r="L148" s="1" t="s">
        <v>461</v>
      </c>
      <c r="M148" s="1" t="s">
        <v>469</v>
      </c>
      <c r="N148" s="1">
        <v>3600</v>
      </c>
      <c r="O148" s="1">
        <v>3600.1869999999999</v>
      </c>
      <c r="P148" s="1">
        <v>230</v>
      </c>
      <c r="Q148" s="1">
        <v>137</v>
      </c>
      <c r="R148" s="1" t="s">
        <v>467</v>
      </c>
      <c r="S148">
        <f t="shared" si="2"/>
        <v>227</v>
      </c>
    </row>
    <row r="149" spans="1:19" x14ac:dyDescent="0.2">
      <c r="A149" s="1" t="s">
        <v>153</v>
      </c>
      <c r="B149" s="1">
        <v>60</v>
      </c>
      <c r="C149" s="1">
        <v>6</v>
      </c>
      <c r="D149" s="1">
        <v>1.8</v>
      </c>
      <c r="E149" s="1">
        <v>0.5</v>
      </c>
      <c r="F149" s="1">
        <v>0.25</v>
      </c>
      <c r="G149" s="1" t="s">
        <v>459</v>
      </c>
      <c r="H149" s="1">
        <v>3600</v>
      </c>
      <c r="I149" s="1">
        <v>3600.0160000000001</v>
      </c>
      <c r="J149" s="1">
        <v>343</v>
      </c>
      <c r="K149" s="1">
        <v>100</v>
      </c>
      <c r="L149" s="1" t="s">
        <v>461</v>
      </c>
      <c r="M149" s="1" t="s">
        <v>469</v>
      </c>
      <c r="N149" s="1">
        <v>3600</v>
      </c>
      <c r="O149" s="1">
        <v>3600.038</v>
      </c>
      <c r="P149" s="1">
        <v>329</v>
      </c>
      <c r="Q149" s="1">
        <v>192</v>
      </c>
      <c r="R149" s="1" t="s">
        <v>467</v>
      </c>
      <c r="S149">
        <f t="shared" si="2"/>
        <v>329</v>
      </c>
    </row>
    <row r="150" spans="1:19" x14ac:dyDescent="0.2">
      <c r="A150" s="1" t="s">
        <v>154</v>
      </c>
      <c r="B150" s="1">
        <v>60</v>
      </c>
      <c r="C150" s="1">
        <v>6</v>
      </c>
      <c r="D150" s="1">
        <v>1.8</v>
      </c>
      <c r="E150" s="1">
        <v>0.5</v>
      </c>
      <c r="F150" s="1">
        <v>0.5</v>
      </c>
      <c r="G150" s="1" t="s">
        <v>459</v>
      </c>
      <c r="H150" s="1">
        <v>3600</v>
      </c>
      <c r="I150" s="1">
        <v>3600.0239999999999</v>
      </c>
      <c r="J150" s="1">
        <v>416</v>
      </c>
      <c r="K150" s="1">
        <v>94</v>
      </c>
      <c r="L150" s="1" t="s">
        <v>461</v>
      </c>
      <c r="M150" s="1" t="s">
        <v>469</v>
      </c>
      <c r="N150" s="1">
        <v>3600</v>
      </c>
      <c r="O150" s="1">
        <v>3600.1869999999999</v>
      </c>
      <c r="P150" s="1">
        <v>396</v>
      </c>
      <c r="Q150" s="1">
        <v>217</v>
      </c>
      <c r="R150" s="1" t="s">
        <v>467</v>
      </c>
      <c r="S150">
        <f t="shared" si="2"/>
        <v>396</v>
      </c>
    </row>
    <row r="151" spans="1:19" x14ac:dyDescent="0.2">
      <c r="A151" s="1" t="s">
        <v>155</v>
      </c>
      <c r="B151" s="1">
        <v>60</v>
      </c>
      <c r="C151" s="1">
        <v>6</v>
      </c>
      <c r="D151" s="1">
        <v>1.8</v>
      </c>
      <c r="E151" s="1">
        <v>0.5</v>
      </c>
      <c r="F151" s="1">
        <v>0.75</v>
      </c>
      <c r="G151" s="1" t="s">
        <v>459</v>
      </c>
      <c r="H151" s="1">
        <v>3600</v>
      </c>
      <c r="I151" s="1">
        <v>3600.029</v>
      </c>
      <c r="J151" s="1">
        <v>430</v>
      </c>
      <c r="K151" s="1">
        <v>135</v>
      </c>
      <c r="L151" s="1" t="s">
        <v>461</v>
      </c>
      <c r="M151" s="1" t="s">
        <v>469</v>
      </c>
      <c r="N151" s="1">
        <v>3600</v>
      </c>
      <c r="O151" s="1">
        <v>3600.587</v>
      </c>
      <c r="P151" s="1">
        <v>441</v>
      </c>
      <c r="Q151" s="1">
        <v>228</v>
      </c>
      <c r="R151" s="1" t="s">
        <v>467</v>
      </c>
      <c r="S151">
        <f t="shared" si="2"/>
        <v>430</v>
      </c>
    </row>
    <row r="152" spans="1:19" x14ac:dyDescent="0.2">
      <c r="A152" s="1" t="s">
        <v>156</v>
      </c>
      <c r="B152" s="1">
        <v>60</v>
      </c>
      <c r="C152" s="1">
        <v>6</v>
      </c>
      <c r="D152" s="1">
        <v>1.8</v>
      </c>
      <c r="E152" s="1">
        <v>0.75</v>
      </c>
      <c r="F152" s="1">
        <v>0.25</v>
      </c>
      <c r="G152" s="1" t="s">
        <v>459</v>
      </c>
      <c r="H152" s="1">
        <v>3600</v>
      </c>
      <c r="I152" s="1">
        <v>3600.0219999999999</v>
      </c>
      <c r="J152" s="1">
        <v>444</v>
      </c>
      <c r="K152" s="1">
        <v>89</v>
      </c>
      <c r="L152" s="1" t="s">
        <v>461</v>
      </c>
      <c r="M152" s="1" t="s">
        <v>469</v>
      </c>
      <c r="N152" s="1">
        <v>3600</v>
      </c>
      <c r="O152" s="1">
        <v>3600.7359999999999</v>
      </c>
      <c r="P152" s="1">
        <v>439</v>
      </c>
      <c r="Q152" s="1">
        <v>279</v>
      </c>
      <c r="R152" s="1" t="s">
        <v>467</v>
      </c>
      <c r="S152">
        <f t="shared" si="2"/>
        <v>439</v>
      </c>
    </row>
    <row r="153" spans="1:19" x14ac:dyDescent="0.2">
      <c r="A153" s="1" t="s">
        <v>157</v>
      </c>
      <c r="B153" s="1">
        <v>60</v>
      </c>
      <c r="C153" s="1">
        <v>6</v>
      </c>
      <c r="D153" s="1">
        <v>1.8</v>
      </c>
      <c r="E153" s="1">
        <v>0.75</v>
      </c>
      <c r="F153" s="1">
        <v>0.5</v>
      </c>
      <c r="G153" s="1" t="s">
        <v>459</v>
      </c>
      <c r="H153" s="1">
        <v>3600</v>
      </c>
      <c r="I153" s="1">
        <v>3600.0219999999999</v>
      </c>
      <c r="J153" s="1">
        <v>492</v>
      </c>
      <c r="K153" s="1">
        <v>103</v>
      </c>
      <c r="L153" s="1" t="s">
        <v>461</v>
      </c>
      <c r="M153" s="1" t="s">
        <v>469</v>
      </c>
      <c r="N153" s="1">
        <v>3600</v>
      </c>
      <c r="O153" s="1">
        <v>3600.8389999999999</v>
      </c>
      <c r="P153" s="1">
        <v>478</v>
      </c>
      <c r="Q153" s="1">
        <v>262</v>
      </c>
      <c r="R153" s="1" t="s">
        <v>467</v>
      </c>
      <c r="S153">
        <f t="shared" si="2"/>
        <v>478</v>
      </c>
    </row>
    <row r="154" spans="1:19" x14ac:dyDescent="0.2">
      <c r="A154" s="1" t="s">
        <v>158</v>
      </c>
      <c r="B154" s="1">
        <v>60</v>
      </c>
      <c r="C154" s="1">
        <v>6</v>
      </c>
      <c r="D154" s="1">
        <v>1.8</v>
      </c>
      <c r="E154" s="1">
        <v>0.75</v>
      </c>
      <c r="F154" s="1">
        <v>0.75</v>
      </c>
      <c r="G154" s="1" t="s">
        <v>459</v>
      </c>
      <c r="H154" s="1">
        <v>3600</v>
      </c>
      <c r="I154" s="1">
        <v>3600.029</v>
      </c>
      <c r="J154" s="1">
        <v>626</v>
      </c>
      <c r="K154" s="1">
        <v>121</v>
      </c>
      <c r="L154" s="1" t="s">
        <v>461</v>
      </c>
      <c r="M154" s="1" t="s">
        <v>469</v>
      </c>
      <c r="N154" s="1">
        <v>3600</v>
      </c>
      <c r="O154" s="1">
        <v>3600.0830000000001</v>
      </c>
      <c r="P154" s="1">
        <v>780</v>
      </c>
      <c r="Q154" s="1">
        <v>295</v>
      </c>
      <c r="R154" s="1" t="s">
        <v>468</v>
      </c>
      <c r="S154">
        <f t="shared" si="2"/>
        <v>626</v>
      </c>
    </row>
    <row r="155" spans="1:19" x14ac:dyDescent="0.2">
      <c r="A155" s="1" t="s">
        <v>159</v>
      </c>
      <c r="B155" s="1">
        <v>60</v>
      </c>
      <c r="C155" s="1">
        <v>6</v>
      </c>
      <c r="D155" s="1">
        <v>2.1</v>
      </c>
      <c r="E155" s="1">
        <v>0.25</v>
      </c>
      <c r="F155" s="1">
        <v>0.25</v>
      </c>
      <c r="G155" s="1" t="s">
        <v>459</v>
      </c>
      <c r="H155" s="1">
        <v>3600</v>
      </c>
      <c r="I155" s="1">
        <v>3600.0129999999999</v>
      </c>
      <c r="J155" s="1">
        <v>173</v>
      </c>
      <c r="K155" s="1">
        <v>103</v>
      </c>
      <c r="L155" s="1" t="s">
        <v>461</v>
      </c>
      <c r="M155" s="1" t="s">
        <v>469</v>
      </c>
      <c r="N155" s="1">
        <v>3600</v>
      </c>
      <c r="O155" s="1">
        <v>3600.1129999999998</v>
      </c>
      <c r="P155" s="1">
        <v>152</v>
      </c>
      <c r="Q155" s="1">
        <v>116</v>
      </c>
      <c r="R155" s="1" t="s">
        <v>467</v>
      </c>
      <c r="S155">
        <f t="shared" si="2"/>
        <v>152</v>
      </c>
    </row>
    <row r="156" spans="1:19" x14ac:dyDescent="0.2">
      <c r="A156" s="1" t="s">
        <v>160</v>
      </c>
      <c r="B156" s="1">
        <v>60</v>
      </c>
      <c r="C156" s="1">
        <v>6</v>
      </c>
      <c r="D156" s="1">
        <v>2.1</v>
      </c>
      <c r="E156" s="1">
        <v>0.25</v>
      </c>
      <c r="F156" s="1">
        <v>0.5</v>
      </c>
      <c r="G156" s="1" t="s">
        <v>459</v>
      </c>
      <c r="H156" s="1">
        <v>3600</v>
      </c>
      <c r="I156" s="1">
        <v>3600.0189999999998</v>
      </c>
      <c r="J156" s="1">
        <v>179</v>
      </c>
      <c r="K156" s="1">
        <v>103</v>
      </c>
      <c r="L156" s="1" t="s">
        <v>461</v>
      </c>
      <c r="M156" s="1" t="s">
        <v>469</v>
      </c>
      <c r="N156" s="1">
        <v>3600</v>
      </c>
      <c r="O156" s="1">
        <v>3600.163</v>
      </c>
      <c r="P156" s="1">
        <v>176</v>
      </c>
      <c r="Q156" s="1">
        <v>128</v>
      </c>
      <c r="R156" s="1" t="s">
        <v>467</v>
      </c>
      <c r="S156">
        <f t="shared" si="2"/>
        <v>176</v>
      </c>
    </row>
    <row r="157" spans="1:19" x14ac:dyDescent="0.2">
      <c r="A157" s="1" t="s">
        <v>161</v>
      </c>
      <c r="B157" s="1">
        <v>60</v>
      </c>
      <c r="C157" s="1">
        <v>6</v>
      </c>
      <c r="D157" s="1">
        <v>2.1</v>
      </c>
      <c r="E157" s="1">
        <v>0.25</v>
      </c>
      <c r="F157" s="1">
        <v>0.75</v>
      </c>
      <c r="G157" s="1" t="s">
        <v>459</v>
      </c>
      <c r="H157" s="1">
        <v>3600</v>
      </c>
      <c r="I157" s="1">
        <v>3600.0149999999999</v>
      </c>
      <c r="J157" s="1">
        <v>196</v>
      </c>
      <c r="K157" s="1">
        <v>104</v>
      </c>
      <c r="L157" s="1" t="s">
        <v>461</v>
      </c>
      <c r="M157" s="1" t="s">
        <v>469</v>
      </c>
      <c r="N157" s="1">
        <v>3600</v>
      </c>
      <c r="O157" s="1">
        <v>3600.0830000000001</v>
      </c>
      <c r="P157" s="1">
        <v>207</v>
      </c>
      <c r="Q157" s="1">
        <v>139</v>
      </c>
      <c r="R157" s="1" t="s">
        <v>467</v>
      </c>
      <c r="S157">
        <f t="shared" si="2"/>
        <v>196</v>
      </c>
    </row>
    <row r="158" spans="1:19" x14ac:dyDescent="0.2">
      <c r="A158" s="1" t="s">
        <v>162</v>
      </c>
      <c r="B158" s="1">
        <v>60</v>
      </c>
      <c r="C158" s="1">
        <v>6</v>
      </c>
      <c r="D158" s="1">
        <v>2.1</v>
      </c>
      <c r="E158" s="1">
        <v>0.5</v>
      </c>
      <c r="F158" s="1">
        <v>0.25</v>
      </c>
      <c r="G158" s="1" t="s">
        <v>459</v>
      </c>
      <c r="H158" s="1">
        <v>3600</v>
      </c>
      <c r="I158" s="1">
        <v>3600.018</v>
      </c>
      <c r="J158" s="1">
        <v>325</v>
      </c>
      <c r="K158" s="1">
        <v>95</v>
      </c>
      <c r="L158" s="1" t="s">
        <v>461</v>
      </c>
      <c r="M158" s="1" t="s">
        <v>469</v>
      </c>
      <c r="N158" s="1">
        <v>3600</v>
      </c>
      <c r="O158" s="1">
        <v>3600.1880000000001</v>
      </c>
      <c r="P158" s="1">
        <v>334</v>
      </c>
      <c r="Q158" s="1">
        <v>180</v>
      </c>
      <c r="R158" s="1" t="s">
        <v>467</v>
      </c>
      <c r="S158">
        <f t="shared" si="2"/>
        <v>325</v>
      </c>
    </row>
    <row r="159" spans="1:19" x14ac:dyDescent="0.2">
      <c r="A159" s="1" t="s">
        <v>163</v>
      </c>
      <c r="B159" s="1">
        <v>60</v>
      </c>
      <c r="C159" s="1">
        <v>6</v>
      </c>
      <c r="D159" s="1">
        <v>2.1</v>
      </c>
      <c r="E159" s="1">
        <v>0.5</v>
      </c>
      <c r="F159" s="1">
        <v>0.5</v>
      </c>
      <c r="G159" s="1" t="s">
        <v>459</v>
      </c>
      <c r="H159" s="1">
        <v>3600</v>
      </c>
      <c r="I159" s="1">
        <v>3600.018</v>
      </c>
      <c r="J159" s="1">
        <v>369</v>
      </c>
      <c r="K159" s="1">
        <v>97</v>
      </c>
      <c r="L159" s="1" t="s">
        <v>461</v>
      </c>
      <c r="M159" s="1" t="s">
        <v>469</v>
      </c>
      <c r="N159" s="1">
        <v>3600</v>
      </c>
      <c r="O159" s="1">
        <v>3600.337</v>
      </c>
      <c r="P159" s="1">
        <v>355</v>
      </c>
      <c r="Q159" s="1">
        <v>195</v>
      </c>
      <c r="R159" s="1" t="s">
        <v>467</v>
      </c>
      <c r="S159">
        <f t="shared" si="2"/>
        <v>355</v>
      </c>
    </row>
    <row r="160" spans="1:19" x14ac:dyDescent="0.2">
      <c r="A160" s="1" t="s">
        <v>164</v>
      </c>
      <c r="B160" s="1">
        <v>60</v>
      </c>
      <c r="C160" s="1">
        <v>6</v>
      </c>
      <c r="D160" s="1">
        <v>2.1</v>
      </c>
      <c r="E160" s="1">
        <v>0.5</v>
      </c>
      <c r="F160" s="1">
        <v>0.75</v>
      </c>
      <c r="G160" s="1" t="s">
        <v>459</v>
      </c>
      <c r="H160" s="1">
        <v>3600</v>
      </c>
      <c r="I160" s="1">
        <v>3600.0219999999999</v>
      </c>
      <c r="J160" s="1">
        <v>495</v>
      </c>
      <c r="K160" s="1">
        <v>117</v>
      </c>
      <c r="L160" s="1" t="s">
        <v>461</v>
      </c>
      <c r="M160" s="1" t="s">
        <v>469</v>
      </c>
      <c r="N160" s="1">
        <v>3600</v>
      </c>
      <c r="O160" s="1">
        <v>3600.1979999999999</v>
      </c>
      <c r="P160" s="1">
        <v>463</v>
      </c>
      <c r="Q160" s="1">
        <v>225</v>
      </c>
      <c r="R160" s="1" t="s">
        <v>467</v>
      </c>
      <c r="S160">
        <f t="shared" si="2"/>
        <v>463</v>
      </c>
    </row>
    <row r="161" spans="1:19" x14ac:dyDescent="0.2">
      <c r="A161" s="1" t="s">
        <v>165</v>
      </c>
      <c r="B161" s="1">
        <v>60</v>
      </c>
      <c r="C161" s="1">
        <v>6</v>
      </c>
      <c r="D161" s="1">
        <v>2.1</v>
      </c>
      <c r="E161" s="1">
        <v>0.75</v>
      </c>
      <c r="F161" s="1">
        <v>0.25</v>
      </c>
      <c r="G161" s="1" t="s">
        <v>459</v>
      </c>
      <c r="H161" s="1">
        <v>3600</v>
      </c>
      <c r="I161" s="1">
        <v>3600.0129999999999</v>
      </c>
      <c r="J161" s="1">
        <v>470</v>
      </c>
      <c r="K161" s="1">
        <v>92</v>
      </c>
      <c r="L161" s="1" t="s">
        <v>461</v>
      </c>
      <c r="M161" s="1" t="s">
        <v>469</v>
      </c>
      <c r="N161" s="1">
        <v>3600</v>
      </c>
      <c r="O161" s="1">
        <v>3600.1750000000002</v>
      </c>
      <c r="P161" s="1">
        <v>454</v>
      </c>
      <c r="Q161" s="1">
        <v>275</v>
      </c>
      <c r="R161" s="1" t="s">
        <v>467</v>
      </c>
      <c r="S161">
        <f t="shared" si="2"/>
        <v>454</v>
      </c>
    </row>
    <row r="162" spans="1:19" x14ac:dyDescent="0.2">
      <c r="A162" s="1" t="s">
        <v>166</v>
      </c>
      <c r="B162" s="1">
        <v>60</v>
      </c>
      <c r="C162" s="1">
        <v>6</v>
      </c>
      <c r="D162" s="1">
        <v>2.1</v>
      </c>
      <c r="E162" s="1">
        <v>0.75</v>
      </c>
      <c r="F162" s="1">
        <v>0.5</v>
      </c>
      <c r="G162" s="1" t="s">
        <v>459</v>
      </c>
      <c r="H162" s="1">
        <v>3600</v>
      </c>
      <c r="I162" s="1">
        <v>3600.0140000000001</v>
      </c>
      <c r="J162" s="1">
        <v>538</v>
      </c>
      <c r="K162" s="1">
        <v>120</v>
      </c>
      <c r="L162" s="1" t="s">
        <v>461</v>
      </c>
      <c r="M162" s="1" t="s">
        <v>469</v>
      </c>
      <c r="N162" s="1">
        <v>3600</v>
      </c>
      <c r="O162" s="1">
        <v>3600.962</v>
      </c>
      <c r="P162" s="1">
        <v>540</v>
      </c>
      <c r="Q162" s="1">
        <v>278</v>
      </c>
      <c r="R162" s="1" t="s">
        <v>467</v>
      </c>
      <c r="S162">
        <f t="shared" si="2"/>
        <v>538</v>
      </c>
    </row>
    <row r="163" spans="1:19" x14ac:dyDescent="0.2">
      <c r="A163" s="1" t="s">
        <v>167</v>
      </c>
      <c r="B163" s="1">
        <v>60</v>
      </c>
      <c r="C163" s="1">
        <v>6</v>
      </c>
      <c r="D163" s="1">
        <v>2.1</v>
      </c>
      <c r="E163" s="1">
        <v>0.75</v>
      </c>
      <c r="F163" s="1">
        <v>0.75</v>
      </c>
      <c r="G163" s="1" t="s">
        <v>459</v>
      </c>
      <c r="H163" s="1">
        <v>3600</v>
      </c>
      <c r="I163" s="1">
        <v>3600.01</v>
      </c>
      <c r="J163" s="1">
        <v>591</v>
      </c>
      <c r="K163" s="1">
        <v>138</v>
      </c>
      <c r="L163" s="1" t="s">
        <v>461</v>
      </c>
      <c r="M163" s="1" t="s">
        <v>469</v>
      </c>
      <c r="N163" s="1">
        <v>3600</v>
      </c>
      <c r="O163" s="1">
        <v>3600.4279999999999</v>
      </c>
      <c r="P163" s="1">
        <v>584</v>
      </c>
      <c r="Q163" s="1">
        <v>248</v>
      </c>
      <c r="R163" s="1" t="s">
        <v>467</v>
      </c>
      <c r="S163">
        <f t="shared" si="2"/>
        <v>584</v>
      </c>
    </row>
    <row r="164" spans="1:19" x14ac:dyDescent="0.2">
      <c r="A164" s="1" t="s">
        <v>168</v>
      </c>
      <c r="B164" s="1">
        <v>60</v>
      </c>
      <c r="C164" s="1">
        <v>8</v>
      </c>
      <c r="D164" s="1">
        <v>1.5</v>
      </c>
      <c r="E164" s="1">
        <v>0.25</v>
      </c>
      <c r="F164" s="1">
        <v>0.25</v>
      </c>
      <c r="G164" s="1" t="s">
        <v>459</v>
      </c>
      <c r="H164" s="1">
        <v>3600</v>
      </c>
      <c r="I164" s="1">
        <v>3600.0390000000002</v>
      </c>
      <c r="J164" s="1">
        <v>168</v>
      </c>
      <c r="K164" s="1">
        <v>79</v>
      </c>
      <c r="L164" s="1" t="s">
        <v>461</v>
      </c>
      <c r="M164" s="1" t="s">
        <v>469</v>
      </c>
      <c r="N164" s="1">
        <v>3600</v>
      </c>
      <c r="O164" s="1">
        <v>3600.0619999999999</v>
      </c>
      <c r="P164" s="1">
        <v>170</v>
      </c>
      <c r="Q164" s="1">
        <v>124</v>
      </c>
      <c r="R164" s="1" t="s">
        <v>467</v>
      </c>
      <c r="S164">
        <f t="shared" si="2"/>
        <v>168</v>
      </c>
    </row>
    <row r="165" spans="1:19" x14ac:dyDescent="0.2">
      <c r="A165" s="1" t="s">
        <v>169</v>
      </c>
      <c r="B165" s="1">
        <v>60</v>
      </c>
      <c r="C165" s="1">
        <v>8</v>
      </c>
      <c r="D165" s="1">
        <v>1.5</v>
      </c>
      <c r="E165" s="1">
        <v>0.25</v>
      </c>
      <c r="F165" s="1">
        <v>0.5</v>
      </c>
      <c r="G165" s="1" t="s">
        <v>459</v>
      </c>
      <c r="H165" s="1">
        <v>3600</v>
      </c>
      <c r="I165" s="1">
        <v>3600.0320000000002</v>
      </c>
      <c r="J165" s="1">
        <v>216</v>
      </c>
      <c r="K165" s="1">
        <v>65</v>
      </c>
      <c r="L165" s="1" t="s">
        <v>461</v>
      </c>
      <c r="M165" s="1" t="s">
        <v>469</v>
      </c>
      <c r="N165" s="1">
        <v>3600</v>
      </c>
      <c r="O165" s="1">
        <v>3600.0940000000001</v>
      </c>
      <c r="P165" s="1">
        <v>200</v>
      </c>
      <c r="Q165" s="1">
        <v>141</v>
      </c>
      <c r="R165" s="1" t="s">
        <v>467</v>
      </c>
      <c r="S165">
        <f t="shared" si="2"/>
        <v>200</v>
      </c>
    </row>
    <row r="166" spans="1:19" x14ac:dyDescent="0.2">
      <c r="A166" s="1" t="s">
        <v>170</v>
      </c>
      <c r="B166" s="1">
        <v>60</v>
      </c>
      <c r="C166" s="1">
        <v>8</v>
      </c>
      <c r="D166" s="1">
        <v>1.5</v>
      </c>
      <c r="E166" s="1">
        <v>0.25</v>
      </c>
      <c r="F166" s="1">
        <v>0.75</v>
      </c>
      <c r="G166" s="1" t="s">
        <v>459</v>
      </c>
      <c r="H166" s="1">
        <v>3600</v>
      </c>
      <c r="I166" s="1">
        <v>3600.0210000000002</v>
      </c>
      <c r="J166" s="1">
        <v>245</v>
      </c>
      <c r="K166" s="1">
        <v>100</v>
      </c>
      <c r="L166" s="1" t="s">
        <v>461</v>
      </c>
      <c r="M166" s="1" t="s">
        <v>469</v>
      </c>
      <c r="N166" s="1">
        <v>3600</v>
      </c>
      <c r="O166" s="1">
        <v>3600.0030000000002</v>
      </c>
      <c r="P166" s="1">
        <v>725</v>
      </c>
      <c r="Q166" s="1">
        <v>127</v>
      </c>
      <c r="R166" s="1" t="s">
        <v>468</v>
      </c>
      <c r="S166">
        <f t="shared" si="2"/>
        <v>245</v>
      </c>
    </row>
    <row r="167" spans="1:19" x14ac:dyDescent="0.2">
      <c r="A167" s="1" t="s">
        <v>171</v>
      </c>
      <c r="B167" s="1">
        <v>60</v>
      </c>
      <c r="C167" s="1">
        <v>8</v>
      </c>
      <c r="D167" s="1">
        <v>1.5</v>
      </c>
      <c r="E167" s="1">
        <v>0.5</v>
      </c>
      <c r="F167" s="1">
        <v>0.25</v>
      </c>
      <c r="G167" s="1" t="s">
        <v>459</v>
      </c>
      <c r="H167" s="1">
        <v>3600</v>
      </c>
      <c r="I167" s="1">
        <v>3600.0259999999998</v>
      </c>
      <c r="J167" s="1">
        <v>374</v>
      </c>
      <c r="K167" s="1">
        <v>73</v>
      </c>
      <c r="L167" s="1" t="s">
        <v>461</v>
      </c>
      <c r="M167" s="1" t="s">
        <v>469</v>
      </c>
      <c r="N167" s="1">
        <v>3600</v>
      </c>
      <c r="O167" s="1">
        <v>3600.1030000000001</v>
      </c>
      <c r="P167" s="1">
        <v>341</v>
      </c>
      <c r="Q167" s="1">
        <v>192</v>
      </c>
      <c r="R167" s="1" t="s">
        <v>467</v>
      </c>
      <c r="S167">
        <f t="shared" si="2"/>
        <v>341</v>
      </c>
    </row>
    <row r="168" spans="1:19" x14ac:dyDescent="0.2">
      <c r="A168" s="1" t="s">
        <v>172</v>
      </c>
      <c r="B168" s="1">
        <v>60</v>
      </c>
      <c r="C168" s="1">
        <v>8</v>
      </c>
      <c r="D168" s="1">
        <v>1.5</v>
      </c>
      <c r="E168" s="1">
        <v>0.5</v>
      </c>
      <c r="F168" s="1">
        <v>0.5</v>
      </c>
      <c r="G168" s="1" t="s">
        <v>459</v>
      </c>
      <c r="H168" s="1">
        <v>3600</v>
      </c>
      <c r="I168" s="1">
        <v>3600.0540000000001</v>
      </c>
      <c r="J168" s="1">
        <v>460</v>
      </c>
      <c r="K168" s="1">
        <v>87</v>
      </c>
      <c r="L168" s="1" t="s">
        <v>461</v>
      </c>
      <c r="M168" s="1" t="s">
        <v>469</v>
      </c>
      <c r="N168" s="1">
        <v>3600</v>
      </c>
      <c r="O168" s="1">
        <v>3601.0859999999998</v>
      </c>
      <c r="P168" s="1">
        <v>446</v>
      </c>
      <c r="Q168" s="1">
        <v>224</v>
      </c>
      <c r="R168" s="1" t="s">
        <v>467</v>
      </c>
      <c r="S168">
        <f t="shared" si="2"/>
        <v>446</v>
      </c>
    </row>
    <row r="169" spans="1:19" x14ac:dyDescent="0.2">
      <c r="A169" s="1" t="s">
        <v>173</v>
      </c>
      <c r="B169" s="1">
        <v>60</v>
      </c>
      <c r="C169" s="1">
        <v>8</v>
      </c>
      <c r="D169" s="1">
        <v>1.5</v>
      </c>
      <c r="E169" s="1">
        <v>0.5</v>
      </c>
      <c r="F169" s="1">
        <v>0.75</v>
      </c>
      <c r="G169" s="1" t="s">
        <v>459</v>
      </c>
      <c r="H169" s="1">
        <v>3600</v>
      </c>
      <c r="I169" s="1">
        <v>3600.0259999999998</v>
      </c>
      <c r="J169" s="1">
        <v>539</v>
      </c>
      <c r="K169" s="1">
        <v>130</v>
      </c>
      <c r="L169" s="1" t="s">
        <v>461</v>
      </c>
      <c r="M169" s="1" t="s">
        <v>469</v>
      </c>
      <c r="N169" s="1">
        <v>3600</v>
      </c>
      <c r="O169" s="1">
        <v>3600.1</v>
      </c>
      <c r="P169" s="1">
        <v>803</v>
      </c>
      <c r="Q169" s="1">
        <v>222</v>
      </c>
      <c r="R169" s="1" t="s">
        <v>468</v>
      </c>
      <c r="S169">
        <f t="shared" si="2"/>
        <v>539</v>
      </c>
    </row>
    <row r="170" spans="1:19" x14ac:dyDescent="0.2">
      <c r="A170" s="1" t="s">
        <v>174</v>
      </c>
      <c r="B170" s="1">
        <v>60</v>
      </c>
      <c r="C170" s="1">
        <v>8</v>
      </c>
      <c r="D170" s="1">
        <v>1.5</v>
      </c>
      <c r="E170" s="1">
        <v>0.75</v>
      </c>
      <c r="F170" s="1">
        <v>0.25</v>
      </c>
      <c r="G170" s="1" t="s">
        <v>459</v>
      </c>
      <c r="H170" s="1">
        <v>3600</v>
      </c>
      <c r="I170" s="1">
        <v>3600.018</v>
      </c>
      <c r="J170" s="1">
        <v>459</v>
      </c>
      <c r="K170" s="1">
        <v>84</v>
      </c>
      <c r="L170" s="1" t="s">
        <v>461</v>
      </c>
      <c r="M170" s="1" t="s">
        <v>469</v>
      </c>
      <c r="N170" s="1">
        <v>3600</v>
      </c>
      <c r="O170" s="1">
        <v>3601.049</v>
      </c>
      <c r="P170" s="1">
        <v>439</v>
      </c>
      <c r="Q170" s="1">
        <v>265</v>
      </c>
      <c r="R170" s="1" t="s">
        <v>467</v>
      </c>
      <c r="S170">
        <f t="shared" si="2"/>
        <v>439</v>
      </c>
    </row>
    <row r="171" spans="1:19" x14ac:dyDescent="0.2">
      <c r="A171" s="1" t="s">
        <v>175</v>
      </c>
      <c r="B171" s="1">
        <v>60</v>
      </c>
      <c r="C171" s="1">
        <v>8</v>
      </c>
      <c r="D171" s="1">
        <v>1.5</v>
      </c>
      <c r="E171" s="1">
        <v>0.75</v>
      </c>
      <c r="F171" s="1">
        <v>0.5</v>
      </c>
      <c r="G171" s="1" t="s">
        <v>459</v>
      </c>
      <c r="H171" s="1">
        <v>3600</v>
      </c>
      <c r="I171" s="1">
        <v>3600.0230000000001</v>
      </c>
      <c r="J171" s="1">
        <v>524</v>
      </c>
      <c r="K171" s="1">
        <v>107</v>
      </c>
      <c r="L171" s="1" t="s">
        <v>461</v>
      </c>
      <c r="M171" s="1" t="s">
        <v>469</v>
      </c>
      <c r="N171" s="1">
        <v>3600</v>
      </c>
      <c r="O171" s="1">
        <v>3601.5509999999999</v>
      </c>
      <c r="P171" s="1">
        <v>527</v>
      </c>
      <c r="Q171" s="1">
        <v>277</v>
      </c>
      <c r="R171" s="1" t="s">
        <v>467</v>
      </c>
      <c r="S171">
        <f t="shared" si="2"/>
        <v>524</v>
      </c>
    </row>
    <row r="172" spans="1:19" x14ac:dyDescent="0.2">
      <c r="A172" s="1" t="s">
        <v>176</v>
      </c>
      <c r="B172" s="1">
        <v>60</v>
      </c>
      <c r="C172" s="1">
        <v>8</v>
      </c>
      <c r="D172" s="1">
        <v>1.5</v>
      </c>
      <c r="E172" s="1">
        <v>0.75</v>
      </c>
      <c r="F172" s="1">
        <v>0.75</v>
      </c>
      <c r="G172" s="1" t="s">
        <v>459</v>
      </c>
      <c r="H172" s="1">
        <v>3600</v>
      </c>
      <c r="I172" s="1">
        <v>3600.0210000000002</v>
      </c>
      <c r="J172" s="1">
        <v>633</v>
      </c>
      <c r="K172" s="1">
        <v>123</v>
      </c>
      <c r="L172" s="1" t="s">
        <v>461</v>
      </c>
      <c r="M172" s="1" t="s">
        <v>469</v>
      </c>
      <c r="N172" s="1">
        <v>3600</v>
      </c>
      <c r="O172" s="1">
        <v>3600.34</v>
      </c>
      <c r="P172" s="1">
        <v>759</v>
      </c>
      <c r="Q172" s="1">
        <v>248</v>
      </c>
      <c r="R172" s="1" t="s">
        <v>468</v>
      </c>
      <c r="S172">
        <f t="shared" si="2"/>
        <v>633</v>
      </c>
    </row>
    <row r="173" spans="1:19" x14ac:dyDescent="0.2">
      <c r="A173" s="1" t="s">
        <v>177</v>
      </c>
      <c r="B173" s="1">
        <v>60</v>
      </c>
      <c r="C173" s="1">
        <v>8</v>
      </c>
      <c r="D173" s="1">
        <v>1.8</v>
      </c>
      <c r="E173" s="1">
        <v>0.25</v>
      </c>
      <c r="F173" s="1">
        <v>0.25</v>
      </c>
      <c r="G173" s="1" t="s">
        <v>459</v>
      </c>
      <c r="H173" s="1">
        <v>3600</v>
      </c>
      <c r="I173" s="1">
        <v>3600.0189999999998</v>
      </c>
      <c r="J173" s="1">
        <v>174</v>
      </c>
      <c r="K173" s="1">
        <v>76</v>
      </c>
      <c r="L173" s="1" t="s">
        <v>461</v>
      </c>
      <c r="M173" s="1" t="s">
        <v>469</v>
      </c>
      <c r="N173" s="1">
        <v>3600</v>
      </c>
      <c r="O173" s="1">
        <v>3600.04</v>
      </c>
      <c r="P173" s="1">
        <v>164</v>
      </c>
      <c r="Q173" s="1">
        <v>104</v>
      </c>
      <c r="R173" s="1" t="s">
        <v>467</v>
      </c>
      <c r="S173">
        <f t="shared" si="2"/>
        <v>164</v>
      </c>
    </row>
    <row r="174" spans="1:19" x14ac:dyDescent="0.2">
      <c r="A174" s="1" t="s">
        <v>178</v>
      </c>
      <c r="B174" s="1">
        <v>60</v>
      </c>
      <c r="C174" s="1">
        <v>8</v>
      </c>
      <c r="D174" s="1">
        <v>1.8</v>
      </c>
      <c r="E174" s="1">
        <v>0.25</v>
      </c>
      <c r="F174" s="1">
        <v>0.5</v>
      </c>
      <c r="G174" s="1" t="s">
        <v>459</v>
      </c>
      <c r="H174" s="1">
        <v>3600</v>
      </c>
      <c r="I174" s="1">
        <v>3600.0259999999998</v>
      </c>
      <c r="J174" s="1">
        <v>224</v>
      </c>
      <c r="K174" s="1">
        <v>99</v>
      </c>
      <c r="L174" s="1" t="s">
        <v>461</v>
      </c>
      <c r="M174" s="1" t="s">
        <v>469</v>
      </c>
      <c r="N174" s="1">
        <v>3600</v>
      </c>
      <c r="O174" s="1">
        <v>3600.0450000000001</v>
      </c>
      <c r="P174" s="1">
        <v>209</v>
      </c>
      <c r="Q174" s="1">
        <v>132</v>
      </c>
      <c r="R174" s="1" t="s">
        <v>467</v>
      </c>
      <c r="S174">
        <f t="shared" si="2"/>
        <v>209</v>
      </c>
    </row>
    <row r="175" spans="1:19" x14ac:dyDescent="0.2">
      <c r="A175" s="1" t="s">
        <v>179</v>
      </c>
      <c r="B175" s="1">
        <v>60</v>
      </c>
      <c r="C175" s="1">
        <v>8</v>
      </c>
      <c r="D175" s="1">
        <v>1.8</v>
      </c>
      <c r="E175" s="1">
        <v>0.25</v>
      </c>
      <c r="F175" s="1">
        <v>0.75</v>
      </c>
      <c r="G175" s="1" t="s">
        <v>459</v>
      </c>
      <c r="H175" s="1">
        <v>3600</v>
      </c>
      <c r="I175" s="1">
        <v>3600.0349999999999</v>
      </c>
      <c r="J175" s="1">
        <v>223</v>
      </c>
      <c r="K175" s="1">
        <v>108</v>
      </c>
      <c r="L175" s="1" t="s">
        <v>461</v>
      </c>
      <c r="M175" s="1" t="s">
        <v>469</v>
      </c>
      <c r="N175" s="1">
        <v>3600</v>
      </c>
      <c r="O175" s="1">
        <v>3600.09</v>
      </c>
      <c r="P175" s="1">
        <v>220</v>
      </c>
      <c r="Q175" s="1">
        <v>136</v>
      </c>
      <c r="R175" s="1" t="s">
        <v>467</v>
      </c>
      <c r="S175">
        <f t="shared" si="2"/>
        <v>220</v>
      </c>
    </row>
    <row r="176" spans="1:19" x14ac:dyDescent="0.2">
      <c r="A176" s="1" t="s">
        <v>180</v>
      </c>
      <c r="B176" s="1">
        <v>60</v>
      </c>
      <c r="C176" s="1">
        <v>8</v>
      </c>
      <c r="D176" s="1">
        <v>1.8</v>
      </c>
      <c r="E176" s="1">
        <v>0.5</v>
      </c>
      <c r="F176" s="1">
        <v>0.25</v>
      </c>
      <c r="G176" s="1" t="s">
        <v>459</v>
      </c>
      <c r="H176" s="1">
        <v>3600</v>
      </c>
      <c r="I176" s="1">
        <v>3600.0259999999998</v>
      </c>
      <c r="J176" s="1">
        <v>395</v>
      </c>
      <c r="K176" s="1">
        <v>100</v>
      </c>
      <c r="L176" s="1" t="s">
        <v>461</v>
      </c>
      <c r="M176" s="1" t="s">
        <v>469</v>
      </c>
      <c r="N176" s="1">
        <v>3600</v>
      </c>
      <c r="O176" s="1">
        <v>3600.3359999999998</v>
      </c>
      <c r="P176" s="1">
        <v>367</v>
      </c>
      <c r="Q176" s="1">
        <v>207</v>
      </c>
      <c r="R176" s="1" t="s">
        <v>467</v>
      </c>
      <c r="S176">
        <f t="shared" si="2"/>
        <v>367</v>
      </c>
    </row>
    <row r="177" spans="1:19" x14ac:dyDescent="0.2">
      <c r="A177" s="1" t="s">
        <v>181</v>
      </c>
      <c r="B177" s="1">
        <v>60</v>
      </c>
      <c r="C177" s="1">
        <v>8</v>
      </c>
      <c r="D177" s="1">
        <v>1.8</v>
      </c>
      <c r="E177" s="1">
        <v>0.5</v>
      </c>
      <c r="F177" s="1">
        <v>0.5</v>
      </c>
      <c r="G177" s="1" t="s">
        <v>459</v>
      </c>
      <c r="H177" s="1">
        <v>3600</v>
      </c>
      <c r="I177" s="1">
        <v>3600.0279999999998</v>
      </c>
      <c r="J177" s="1">
        <v>474</v>
      </c>
      <c r="K177" s="1">
        <v>102</v>
      </c>
      <c r="L177" s="1" t="s">
        <v>461</v>
      </c>
      <c r="M177" s="1" t="s">
        <v>469</v>
      </c>
      <c r="N177" s="1">
        <v>3600</v>
      </c>
      <c r="O177" s="1">
        <v>3600.6889999999999</v>
      </c>
      <c r="P177" s="1">
        <v>459</v>
      </c>
      <c r="Q177" s="1">
        <v>233</v>
      </c>
      <c r="R177" s="1" t="s">
        <v>467</v>
      </c>
      <c r="S177">
        <f t="shared" si="2"/>
        <v>459</v>
      </c>
    </row>
    <row r="178" spans="1:19" x14ac:dyDescent="0.2">
      <c r="A178" s="1" t="s">
        <v>182</v>
      </c>
      <c r="B178" s="1">
        <v>60</v>
      </c>
      <c r="C178" s="1">
        <v>8</v>
      </c>
      <c r="D178" s="1">
        <v>1.8</v>
      </c>
      <c r="E178" s="1">
        <v>0.5</v>
      </c>
      <c r="F178" s="1">
        <v>0.75</v>
      </c>
      <c r="G178" s="1" t="s">
        <v>459</v>
      </c>
      <c r="H178" s="1">
        <v>3600</v>
      </c>
      <c r="I178" s="1">
        <v>3600.0230000000001</v>
      </c>
      <c r="J178" s="1">
        <v>489</v>
      </c>
      <c r="K178" s="1">
        <v>110</v>
      </c>
      <c r="L178" s="1" t="s">
        <v>461</v>
      </c>
      <c r="M178" s="1" t="s">
        <v>469</v>
      </c>
      <c r="N178" s="1">
        <v>3600</v>
      </c>
      <c r="O178" s="1">
        <v>3600.5259999999998</v>
      </c>
      <c r="P178" s="1">
        <v>490</v>
      </c>
      <c r="Q178" s="1">
        <v>218</v>
      </c>
      <c r="R178" s="1" t="s">
        <v>467</v>
      </c>
      <c r="S178">
        <f t="shared" si="2"/>
        <v>489</v>
      </c>
    </row>
    <row r="179" spans="1:19" x14ac:dyDescent="0.2">
      <c r="A179" s="1" t="s">
        <v>183</v>
      </c>
      <c r="B179" s="1">
        <v>60</v>
      </c>
      <c r="C179" s="1">
        <v>8</v>
      </c>
      <c r="D179" s="1">
        <v>1.8</v>
      </c>
      <c r="E179" s="1">
        <v>0.75</v>
      </c>
      <c r="F179" s="1">
        <v>0.25</v>
      </c>
      <c r="G179" s="1" t="s">
        <v>459</v>
      </c>
      <c r="H179" s="1">
        <v>3600</v>
      </c>
      <c r="I179" s="1">
        <v>3600.029</v>
      </c>
      <c r="J179" s="1">
        <v>446</v>
      </c>
      <c r="K179" s="1">
        <v>83</v>
      </c>
      <c r="L179" s="1" t="s">
        <v>461</v>
      </c>
      <c r="M179" s="1" t="s">
        <v>469</v>
      </c>
      <c r="N179" s="1">
        <v>3600</v>
      </c>
      <c r="O179" s="1">
        <v>3600.2089999999998</v>
      </c>
      <c r="P179" s="1">
        <v>436</v>
      </c>
      <c r="Q179" s="1">
        <v>253</v>
      </c>
      <c r="R179" s="1" t="s">
        <v>467</v>
      </c>
      <c r="S179">
        <f t="shared" si="2"/>
        <v>436</v>
      </c>
    </row>
    <row r="180" spans="1:19" x14ac:dyDescent="0.2">
      <c r="A180" s="1" t="s">
        <v>184</v>
      </c>
      <c r="B180" s="1">
        <v>60</v>
      </c>
      <c r="C180" s="1">
        <v>8</v>
      </c>
      <c r="D180" s="1">
        <v>1.8</v>
      </c>
      <c r="E180" s="1">
        <v>0.75</v>
      </c>
      <c r="F180" s="1">
        <v>0.5</v>
      </c>
      <c r="G180" s="1" t="s">
        <v>459</v>
      </c>
      <c r="H180" s="1">
        <v>3600</v>
      </c>
      <c r="I180" s="1">
        <v>3600.0149999999999</v>
      </c>
      <c r="J180" s="1">
        <v>543</v>
      </c>
      <c r="K180" s="1">
        <v>122</v>
      </c>
      <c r="L180" s="1" t="s">
        <v>461</v>
      </c>
      <c r="M180" s="1" t="s">
        <v>469</v>
      </c>
      <c r="N180" s="1">
        <v>3600</v>
      </c>
      <c r="O180" s="1">
        <v>3601.4549999999999</v>
      </c>
      <c r="P180" s="1">
        <v>552</v>
      </c>
      <c r="Q180" s="1">
        <v>304</v>
      </c>
      <c r="R180" s="1" t="s">
        <v>467</v>
      </c>
      <c r="S180">
        <f t="shared" si="2"/>
        <v>543</v>
      </c>
    </row>
    <row r="181" spans="1:19" x14ac:dyDescent="0.2">
      <c r="A181" s="1" t="s">
        <v>185</v>
      </c>
      <c r="B181" s="1">
        <v>60</v>
      </c>
      <c r="C181" s="1">
        <v>8</v>
      </c>
      <c r="D181" s="1">
        <v>1.8</v>
      </c>
      <c r="E181" s="1">
        <v>0.75</v>
      </c>
      <c r="F181" s="1">
        <v>0.75</v>
      </c>
      <c r="G181" s="1" t="s">
        <v>459</v>
      </c>
      <c r="H181" s="1">
        <v>3600</v>
      </c>
      <c r="I181" s="1">
        <v>3600.0210000000002</v>
      </c>
      <c r="J181" s="1">
        <v>650</v>
      </c>
      <c r="K181" s="1">
        <v>138</v>
      </c>
      <c r="L181" s="1" t="s">
        <v>461</v>
      </c>
      <c r="M181" s="1" t="s">
        <v>469</v>
      </c>
      <c r="N181" s="1">
        <v>3600</v>
      </c>
      <c r="O181" s="1">
        <v>3601.4459999999999</v>
      </c>
      <c r="P181" s="1">
        <v>637</v>
      </c>
      <c r="Q181" s="1">
        <v>302</v>
      </c>
      <c r="R181" s="1" t="s">
        <v>467</v>
      </c>
      <c r="S181">
        <f t="shared" si="2"/>
        <v>637</v>
      </c>
    </row>
    <row r="182" spans="1:19" x14ac:dyDescent="0.2">
      <c r="A182" s="1" t="s">
        <v>186</v>
      </c>
      <c r="B182" s="1">
        <v>60</v>
      </c>
      <c r="C182" s="1">
        <v>8</v>
      </c>
      <c r="D182" s="1">
        <v>2.1</v>
      </c>
      <c r="E182" s="1">
        <v>0.25</v>
      </c>
      <c r="F182" s="1">
        <v>0.25</v>
      </c>
      <c r="G182" s="1" t="s">
        <v>459</v>
      </c>
      <c r="H182" s="1">
        <v>3600</v>
      </c>
      <c r="I182" s="1">
        <v>3600.0250000000001</v>
      </c>
      <c r="J182" s="1">
        <v>160</v>
      </c>
      <c r="K182" s="1">
        <v>76</v>
      </c>
      <c r="L182" s="1" t="s">
        <v>461</v>
      </c>
      <c r="M182" s="1" t="s">
        <v>469</v>
      </c>
      <c r="N182" s="1">
        <v>3600</v>
      </c>
      <c r="O182" s="1">
        <v>3600.2240000000002</v>
      </c>
      <c r="P182" s="1">
        <v>156</v>
      </c>
      <c r="Q182" s="1">
        <v>117</v>
      </c>
      <c r="R182" s="1" t="s">
        <v>467</v>
      </c>
      <c r="S182">
        <f t="shared" si="2"/>
        <v>156</v>
      </c>
    </row>
    <row r="183" spans="1:19" x14ac:dyDescent="0.2">
      <c r="A183" s="1" t="s">
        <v>187</v>
      </c>
      <c r="B183" s="1">
        <v>60</v>
      </c>
      <c r="C183" s="1">
        <v>8</v>
      </c>
      <c r="D183" s="1">
        <v>2.1</v>
      </c>
      <c r="E183" s="1">
        <v>0.25</v>
      </c>
      <c r="F183" s="1">
        <v>0.5</v>
      </c>
      <c r="G183" s="1" t="s">
        <v>459</v>
      </c>
      <c r="H183" s="1">
        <v>3600</v>
      </c>
      <c r="I183" s="1">
        <v>3600.0189999999998</v>
      </c>
      <c r="J183" s="1">
        <v>222</v>
      </c>
      <c r="K183" s="1">
        <v>110</v>
      </c>
      <c r="L183" s="1" t="s">
        <v>461</v>
      </c>
      <c r="M183" s="1" t="s">
        <v>469</v>
      </c>
      <c r="N183" s="1">
        <v>3600</v>
      </c>
      <c r="O183" s="1">
        <v>3600.1570000000002</v>
      </c>
      <c r="P183" s="1">
        <v>204</v>
      </c>
      <c r="Q183" s="1">
        <v>134</v>
      </c>
      <c r="R183" s="1" t="s">
        <v>467</v>
      </c>
      <c r="S183">
        <f t="shared" si="2"/>
        <v>204</v>
      </c>
    </row>
    <row r="184" spans="1:19" x14ac:dyDescent="0.2">
      <c r="A184" s="1" t="s">
        <v>188</v>
      </c>
      <c r="B184" s="1">
        <v>60</v>
      </c>
      <c r="C184" s="1">
        <v>8</v>
      </c>
      <c r="D184" s="1">
        <v>2.1</v>
      </c>
      <c r="E184" s="1">
        <v>0.25</v>
      </c>
      <c r="F184" s="1">
        <v>0.75</v>
      </c>
      <c r="G184" s="1" t="s">
        <v>459</v>
      </c>
      <c r="H184" s="1">
        <v>3600</v>
      </c>
      <c r="I184" s="1">
        <v>3600.0329999999999</v>
      </c>
      <c r="J184" s="1">
        <v>214</v>
      </c>
      <c r="K184" s="1">
        <v>88</v>
      </c>
      <c r="L184" s="1" t="s">
        <v>461</v>
      </c>
      <c r="M184" s="1" t="s">
        <v>469</v>
      </c>
      <c r="N184" s="1">
        <v>3600</v>
      </c>
      <c r="O184" s="1">
        <v>3600.0839999999998</v>
      </c>
      <c r="P184" s="1">
        <v>210</v>
      </c>
      <c r="Q184" s="1">
        <v>125</v>
      </c>
      <c r="R184" s="1" t="s">
        <v>467</v>
      </c>
      <c r="S184">
        <f t="shared" si="2"/>
        <v>210</v>
      </c>
    </row>
    <row r="185" spans="1:19" x14ac:dyDescent="0.2">
      <c r="A185" s="1" t="s">
        <v>189</v>
      </c>
      <c r="B185" s="1">
        <v>60</v>
      </c>
      <c r="C185" s="1">
        <v>8</v>
      </c>
      <c r="D185" s="1">
        <v>2.1</v>
      </c>
      <c r="E185" s="1">
        <v>0.5</v>
      </c>
      <c r="F185" s="1">
        <v>0.25</v>
      </c>
      <c r="G185" s="1" t="s">
        <v>459</v>
      </c>
      <c r="H185" s="1">
        <v>3600</v>
      </c>
      <c r="I185" s="1">
        <v>3600.0189999999998</v>
      </c>
      <c r="J185" s="1">
        <v>329</v>
      </c>
      <c r="K185" s="1">
        <v>106</v>
      </c>
      <c r="L185" s="1" t="s">
        <v>461</v>
      </c>
      <c r="M185" s="1" t="s">
        <v>469</v>
      </c>
      <c r="N185" s="1">
        <v>3600</v>
      </c>
      <c r="O185" s="1">
        <v>3601.0320000000002</v>
      </c>
      <c r="P185" s="1">
        <v>322</v>
      </c>
      <c r="Q185" s="1">
        <v>189</v>
      </c>
      <c r="R185" s="1" t="s">
        <v>467</v>
      </c>
      <c r="S185">
        <f t="shared" si="2"/>
        <v>322</v>
      </c>
    </row>
    <row r="186" spans="1:19" x14ac:dyDescent="0.2">
      <c r="A186" s="1" t="s">
        <v>190</v>
      </c>
      <c r="B186" s="1">
        <v>60</v>
      </c>
      <c r="C186" s="1">
        <v>8</v>
      </c>
      <c r="D186" s="1">
        <v>2.1</v>
      </c>
      <c r="E186" s="1">
        <v>0.5</v>
      </c>
      <c r="F186" s="1">
        <v>0.5</v>
      </c>
      <c r="G186" s="1" t="s">
        <v>459</v>
      </c>
      <c r="H186" s="1">
        <v>3600</v>
      </c>
      <c r="I186" s="1">
        <v>3600.0230000000001</v>
      </c>
      <c r="J186" s="1">
        <v>430</v>
      </c>
      <c r="K186" s="1">
        <v>140</v>
      </c>
      <c r="L186" s="1" t="s">
        <v>461</v>
      </c>
      <c r="M186" s="1" t="s">
        <v>469</v>
      </c>
      <c r="N186" s="1">
        <v>3600</v>
      </c>
      <c r="O186" s="1">
        <v>3600.694</v>
      </c>
      <c r="P186" s="1">
        <v>417</v>
      </c>
      <c r="Q186" s="1">
        <v>210</v>
      </c>
      <c r="R186" s="1" t="s">
        <v>467</v>
      </c>
      <c r="S186">
        <f t="shared" si="2"/>
        <v>417</v>
      </c>
    </row>
    <row r="187" spans="1:19" x14ac:dyDescent="0.2">
      <c r="A187" s="1" t="s">
        <v>191</v>
      </c>
      <c r="B187" s="1">
        <v>60</v>
      </c>
      <c r="C187" s="1">
        <v>8</v>
      </c>
      <c r="D187" s="1">
        <v>2.1</v>
      </c>
      <c r="E187" s="1">
        <v>0.5</v>
      </c>
      <c r="F187" s="1">
        <v>0.75</v>
      </c>
      <c r="G187" s="1" t="s">
        <v>459</v>
      </c>
      <c r="H187" s="1">
        <v>3600</v>
      </c>
      <c r="I187" s="1">
        <v>3600.0259999999998</v>
      </c>
      <c r="J187" s="1">
        <v>460</v>
      </c>
      <c r="K187" s="1">
        <v>103</v>
      </c>
      <c r="L187" s="1" t="s">
        <v>461</v>
      </c>
      <c r="M187" s="1" t="s">
        <v>469</v>
      </c>
      <c r="N187" s="1">
        <v>3600</v>
      </c>
      <c r="O187" s="1">
        <v>3600.0450000000001</v>
      </c>
      <c r="P187" s="1">
        <v>720</v>
      </c>
      <c r="Q187" s="1">
        <v>167</v>
      </c>
      <c r="R187" s="1" t="s">
        <v>468</v>
      </c>
      <c r="S187">
        <f t="shared" si="2"/>
        <v>460</v>
      </c>
    </row>
    <row r="188" spans="1:19" x14ac:dyDescent="0.2">
      <c r="A188" s="1" t="s">
        <v>192</v>
      </c>
      <c r="B188" s="1">
        <v>60</v>
      </c>
      <c r="C188" s="1">
        <v>8</v>
      </c>
      <c r="D188" s="1">
        <v>2.1</v>
      </c>
      <c r="E188" s="1">
        <v>0.75</v>
      </c>
      <c r="F188" s="1">
        <v>0.25</v>
      </c>
      <c r="G188" s="1" t="s">
        <v>459</v>
      </c>
      <c r="H188" s="1">
        <v>3600</v>
      </c>
      <c r="I188" s="1">
        <v>3600.0230000000001</v>
      </c>
      <c r="J188" s="1">
        <v>435</v>
      </c>
      <c r="K188" s="1">
        <v>91</v>
      </c>
      <c r="L188" s="1" t="s">
        <v>461</v>
      </c>
      <c r="M188" s="1" t="s">
        <v>469</v>
      </c>
      <c r="N188" s="1">
        <v>3600</v>
      </c>
      <c r="O188" s="1">
        <v>3601.3710000000001</v>
      </c>
      <c r="P188" s="1">
        <v>425</v>
      </c>
      <c r="Q188" s="1">
        <v>258</v>
      </c>
      <c r="R188" s="1" t="s">
        <v>467</v>
      </c>
      <c r="S188">
        <f t="shared" si="2"/>
        <v>425</v>
      </c>
    </row>
    <row r="189" spans="1:19" x14ac:dyDescent="0.2">
      <c r="A189" s="1" t="s">
        <v>193</v>
      </c>
      <c r="B189" s="1">
        <v>60</v>
      </c>
      <c r="C189" s="1">
        <v>8</v>
      </c>
      <c r="D189" s="1">
        <v>2.1</v>
      </c>
      <c r="E189" s="1">
        <v>0.75</v>
      </c>
      <c r="F189" s="1">
        <v>0.5</v>
      </c>
      <c r="G189" s="1" t="s">
        <v>459</v>
      </c>
      <c r="H189" s="1">
        <v>3600</v>
      </c>
      <c r="I189" s="1">
        <v>3600.0219999999999</v>
      </c>
      <c r="J189" s="1">
        <v>569</v>
      </c>
      <c r="K189" s="1">
        <v>109</v>
      </c>
      <c r="L189" s="1" t="s">
        <v>461</v>
      </c>
      <c r="M189" s="1" t="s">
        <v>469</v>
      </c>
      <c r="N189" s="1">
        <v>3600</v>
      </c>
      <c r="O189" s="1">
        <v>3601.3969999999999</v>
      </c>
      <c r="P189" s="1">
        <v>557</v>
      </c>
      <c r="Q189" s="1">
        <v>299</v>
      </c>
      <c r="R189" s="1" t="s">
        <v>467</v>
      </c>
      <c r="S189">
        <f t="shared" si="2"/>
        <v>557</v>
      </c>
    </row>
    <row r="190" spans="1:19" x14ac:dyDescent="0.2">
      <c r="A190" s="1" t="s">
        <v>194</v>
      </c>
      <c r="B190" s="1">
        <v>60</v>
      </c>
      <c r="C190" s="1">
        <v>8</v>
      </c>
      <c r="D190" s="1">
        <v>2.1</v>
      </c>
      <c r="E190" s="1">
        <v>0.75</v>
      </c>
      <c r="F190" s="1">
        <v>0.75</v>
      </c>
      <c r="G190" s="1" t="s">
        <v>459</v>
      </c>
      <c r="H190" s="1">
        <v>3600</v>
      </c>
      <c r="I190" s="1">
        <v>3600.027</v>
      </c>
      <c r="J190" s="1">
        <v>626</v>
      </c>
      <c r="K190" s="1">
        <v>142</v>
      </c>
      <c r="L190" s="1" t="s">
        <v>461</v>
      </c>
      <c r="M190" s="1" t="s">
        <v>469</v>
      </c>
      <c r="N190" s="1">
        <v>3600</v>
      </c>
      <c r="O190" s="1">
        <v>3600.0740000000001</v>
      </c>
      <c r="P190" s="1">
        <v>602</v>
      </c>
      <c r="Q190" s="1">
        <v>265</v>
      </c>
      <c r="R190" s="1" t="s">
        <v>467</v>
      </c>
      <c r="S190">
        <f t="shared" si="2"/>
        <v>602</v>
      </c>
    </row>
    <row r="191" spans="1:19" x14ac:dyDescent="0.2">
      <c r="A191" s="1" t="s">
        <v>195</v>
      </c>
      <c r="B191" s="1">
        <v>60</v>
      </c>
      <c r="C191" s="1">
        <v>10</v>
      </c>
      <c r="D191" s="1">
        <v>1.5</v>
      </c>
      <c r="E191" s="1">
        <v>0.25</v>
      </c>
      <c r="F191" s="1">
        <v>0.25</v>
      </c>
      <c r="G191" s="1" t="s">
        <v>459</v>
      </c>
      <c r="H191" s="1">
        <v>3600</v>
      </c>
      <c r="I191" s="1">
        <v>3600.0349999999999</v>
      </c>
      <c r="J191" s="1">
        <v>199</v>
      </c>
      <c r="K191" s="1">
        <v>90</v>
      </c>
      <c r="L191" s="1" t="s">
        <v>461</v>
      </c>
      <c r="M191" s="1" t="s">
        <v>469</v>
      </c>
      <c r="N191" s="1">
        <v>3600</v>
      </c>
      <c r="O191" s="1">
        <v>3600.1239999999998</v>
      </c>
      <c r="P191" s="1">
        <v>194</v>
      </c>
      <c r="Q191" s="1">
        <v>119</v>
      </c>
      <c r="R191" s="1" t="s">
        <v>467</v>
      </c>
      <c r="S191">
        <f t="shared" si="2"/>
        <v>194</v>
      </c>
    </row>
    <row r="192" spans="1:19" x14ac:dyDescent="0.2">
      <c r="A192" s="1" t="s">
        <v>196</v>
      </c>
      <c r="B192" s="1">
        <v>60</v>
      </c>
      <c r="C192" s="1">
        <v>10</v>
      </c>
      <c r="D192" s="1">
        <v>1.5</v>
      </c>
      <c r="E192" s="1">
        <v>0.25</v>
      </c>
      <c r="F192" s="1">
        <v>0.5</v>
      </c>
      <c r="G192" s="1" t="s">
        <v>459</v>
      </c>
      <c r="H192" s="1">
        <v>3600</v>
      </c>
      <c r="I192" s="1">
        <v>3600.0859999999998</v>
      </c>
      <c r="J192" s="1">
        <v>213</v>
      </c>
      <c r="K192" s="1">
        <v>86</v>
      </c>
      <c r="L192" s="1" t="s">
        <v>461</v>
      </c>
      <c r="M192" s="1" t="s">
        <v>469</v>
      </c>
      <c r="N192" s="1">
        <v>3600</v>
      </c>
      <c r="O192" s="1">
        <v>3600.2040000000002</v>
      </c>
      <c r="P192" s="1">
        <v>213</v>
      </c>
      <c r="Q192" s="1">
        <v>125</v>
      </c>
      <c r="R192" s="1" t="s">
        <v>467</v>
      </c>
      <c r="S192">
        <f t="shared" si="2"/>
        <v>213</v>
      </c>
    </row>
    <row r="193" spans="1:19" x14ac:dyDescent="0.2">
      <c r="A193" s="1" t="s">
        <v>197</v>
      </c>
      <c r="B193" s="1">
        <v>60</v>
      </c>
      <c r="C193" s="1">
        <v>10</v>
      </c>
      <c r="D193" s="1">
        <v>1.5</v>
      </c>
      <c r="E193" s="1">
        <v>0.25</v>
      </c>
      <c r="F193" s="1">
        <v>0.75</v>
      </c>
      <c r="G193" s="1" t="s">
        <v>459</v>
      </c>
      <c r="H193" s="1">
        <v>3600</v>
      </c>
      <c r="I193" s="1">
        <v>3600.0610000000001</v>
      </c>
      <c r="J193" s="1">
        <v>288</v>
      </c>
      <c r="K193" s="1">
        <v>100</v>
      </c>
      <c r="L193" s="1" t="s">
        <v>461</v>
      </c>
      <c r="M193" s="1" t="s">
        <v>469</v>
      </c>
      <c r="N193" s="1">
        <v>3600</v>
      </c>
      <c r="O193" s="1">
        <v>3600.1089999999999</v>
      </c>
      <c r="P193" s="1">
        <v>273</v>
      </c>
      <c r="Q193" s="1">
        <v>141</v>
      </c>
      <c r="R193" s="1" t="s">
        <v>467</v>
      </c>
      <c r="S193">
        <f t="shared" si="2"/>
        <v>273</v>
      </c>
    </row>
    <row r="194" spans="1:19" x14ac:dyDescent="0.2">
      <c r="A194" s="1" t="s">
        <v>198</v>
      </c>
      <c r="B194" s="1">
        <v>60</v>
      </c>
      <c r="C194" s="1">
        <v>10</v>
      </c>
      <c r="D194" s="1">
        <v>1.5</v>
      </c>
      <c r="E194" s="1">
        <v>0.5</v>
      </c>
      <c r="F194" s="1">
        <v>0.25</v>
      </c>
      <c r="G194" s="1" t="s">
        <v>459</v>
      </c>
      <c r="H194" s="1">
        <v>3600</v>
      </c>
      <c r="I194" s="1">
        <v>3600.0210000000002</v>
      </c>
      <c r="J194" s="1">
        <v>417</v>
      </c>
      <c r="K194" s="1">
        <v>65</v>
      </c>
      <c r="L194" s="1" t="s">
        <v>461</v>
      </c>
      <c r="M194" s="1" t="s">
        <v>469</v>
      </c>
      <c r="N194" s="1">
        <v>3600</v>
      </c>
      <c r="O194" s="1">
        <v>3600.625</v>
      </c>
      <c r="P194" s="1">
        <v>369</v>
      </c>
      <c r="Q194" s="1">
        <v>202</v>
      </c>
      <c r="R194" s="1" t="s">
        <v>467</v>
      </c>
      <c r="S194">
        <f t="shared" ref="S194:S257" si="3">MIN(J194,P194)</f>
        <v>369</v>
      </c>
    </row>
    <row r="195" spans="1:19" x14ac:dyDescent="0.2">
      <c r="A195" s="1" t="s">
        <v>199</v>
      </c>
      <c r="B195" s="1">
        <v>60</v>
      </c>
      <c r="C195" s="1">
        <v>10</v>
      </c>
      <c r="D195" s="1">
        <v>1.5</v>
      </c>
      <c r="E195" s="1">
        <v>0.5</v>
      </c>
      <c r="F195" s="1">
        <v>0.5</v>
      </c>
      <c r="G195" s="1" t="s">
        <v>459</v>
      </c>
      <c r="H195" s="1">
        <v>3600</v>
      </c>
      <c r="I195" s="1">
        <v>3600.0149999999999</v>
      </c>
      <c r="J195" s="1">
        <v>456</v>
      </c>
      <c r="K195" s="1">
        <v>89</v>
      </c>
      <c r="L195" s="1" t="s">
        <v>461</v>
      </c>
      <c r="M195" s="1" t="s">
        <v>469</v>
      </c>
      <c r="N195" s="1">
        <v>3600</v>
      </c>
      <c r="O195" s="1">
        <v>3600.098</v>
      </c>
      <c r="P195" s="1">
        <v>605</v>
      </c>
      <c r="Q195" s="1">
        <v>228</v>
      </c>
      <c r="R195" s="1" t="s">
        <v>468</v>
      </c>
      <c r="S195">
        <f t="shared" si="3"/>
        <v>456</v>
      </c>
    </row>
    <row r="196" spans="1:19" x14ac:dyDescent="0.2">
      <c r="A196" s="1" t="s">
        <v>200</v>
      </c>
      <c r="B196" s="1">
        <v>60</v>
      </c>
      <c r="C196" s="1">
        <v>10</v>
      </c>
      <c r="D196" s="1">
        <v>1.5</v>
      </c>
      <c r="E196" s="1">
        <v>0.5</v>
      </c>
      <c r="F196" s="1">
        <v>0.75</v>
      </c>
      <c r="G196" s="1" t="s">
        <v>459</v>
      </c>
      <c r="H196" s="1">
        <v>3600</v>
      </c>
      <c r="I196" s="1">
        <v>3600.0149999999999</v>
      </c>
      <c r="J196" s="1">
        <v>588</v>
      </c>
      <c r="K196" s="1">
        <v>95</v>
      </c>
      <c r="L196" s="1" t="s">
        <v>461</v>
      </c>
      <c r="M196" s="1" t="s">
        <v>469</v>
      </c>
      <c r="N196" s="1">
        <v>3600</v>
      </c>
      <c r="O196" s="1">
        <v>3600.0520000000001</v>
      </c>
      <c r="P196" s="1">
        <v>801</v>
      </c>
      <c r="Q196" s="1">
        <v>221</v>
      </c>
      <c r="R196" s="1" t="s">
        <v>468</v>
      </c>
      <c r="S196">
        <f t="shared" si="3"/>
        <v>588</v>
      </c>
    </row>
    <row r="197" spans="1:19" x14ac:dyDescent="0.2">
      <c r="A197" s="1" t="s">
        <v>201</v>
      </c>
      <c r="B197" s="1">
        <v>60</v>
      </c>
      <c r="C197" s="1">
        <v>10</v>
      </c>
      <c r="D197" s="1">
        <v>1.5</v>
      </c>
      <c r="E197" s="1">
        <v>0.75</v>
      </c>
      <c r="F197" s="1">
        <v>0.25</v>
      </c>
      <c r="G197" s="1" t="s">
        <v>459</v>
      </c>
      <c r="H197" s="1">
        <v>3600</v>
      </c>
      <c r="I197" s="1">
        <v>3600.0140000000001</v>
      </c>
      <c r="J197" s="1">
        <v>523</v>
      </c>
      <c r="K197" s="1">
        <v>107</v>
      </c>
      <c r="L197" s="1" t="s">
        <v>461</v>
      </c>
      <c r="M197" s="1" t="s">
        <v>469</v>
      </c>
      <c r="N197" s="1">
        <v>3600</v>
      </c>
      <c r="O197" s="1">
        <v>3601.4740000000002</v>
      </c>
      <c r="P197" s="1">
        <v>499</v>
      </c>
      <c r="Q197" s="1">
        <v>311</v>
      </c>
      <c r="R197" s="1" t="s">
        <v>467</v>
      </c>
      <c r="S197">
        <f t="shared" si="3"/>
        <v>499</v>
      </c>
    </row>
    <row r="198" spans="1:19" x14ac:dyDescent="0.2">
      <c r="A198" s="1" t="s">
        <v>202</v>
      </c>
      <c r="B198" s="1">
        <v>60</v>
      </c>
      <c r="C198" s="1">
        <v>10</v>
      </c>
      <c r="D198" s="1">
        <v>1.5</v>
      </c>
      <c r="E198" s="1">
        <v>0.75</v>
      </c>
      <c r="F198" s="1">
        <v>0.5</v>
      </c>
      <c r="G198" s="1" t="s">
        <v>459</v>
      </c>
      <c r="H198" s="1">
        <v>3600</v>
      </c>
      <c r="I198" s="1">
        <v>3600.0120000000002</v>
      </c>
      <c r="J198" s="1">
        <v>565</v>
      </c>
      <c r="K198" s="1">
        <v>112</v>
      </c>
      <c r="L198" s="1" t="s">
        <v>461</v>
      </c>
      <c r="M198" s="1" t="s">
        <v>469</v>
      </c>
      <c r="N198" s="1">
        <v>3600</v>
      </c>
      <c r="O198" s="1">
        <v>3601.99</v>
      </c>
      <c r="P198" s="1">
        <v>559</v>
      </c>
      <c r="Q198" s="1">
        <v>294</v>
      </c>
      <c r="R198" s="1" t="s">
        <v>467</v>
      </c>
      <c r="S198">
        <f t="shared" si="3"/>
        <v>559</v>
      </c>
    </row>
    <row r="199" spans="1:19" x14ac:dyDescent="0.2">
      <c r="A199" s="1" t="s">
        <v>203</v>
      </c>
      <c r="B199" s="1">
        <v>60</v>
      </c>
      <c r="C199" s="1">
        <v>10</v>
      </c>
      <c r="D199" s="1">
        <v>1.5</v>
      </c>
      <c r="E199" s="1">
        <v>0.75</v>
      </c>
      <c r="F199" s="1">
        <v>0.75</v>
      </c>
      <c r="G199" s="1" t="s">
        <v>459</v>
      </c>
      <c r="H199" s="1">
        <v>3600</v>
      </c>
      <c r="I199" s="1">
        <v>3600.0129999999999</v>
      </c>
      <c r="J199" s="1">
        <v>652</v>
      </c>
      <c r="K199" s="1">
        <v>126</v>
      </c>
      <c r="L199" s="1" t="s">
        <v>461</v>
      </c>
      <c r="M199" s="1" t="s">
        <v>469</v>
      </c>
      <c r="N199" s="1">
        <v>3600</v>
      </c>
      <c r="O199" s="1">
        <v>3600.0410000000002</v>
      </c>
      <c r="P199" s="1">
        <v>772</v>
      </c>
      <c r="Q199" s="1">
        <v>289</v>
      </c>
      <c r="R199" s="1" t="s">
        <v>468</v>
      </c>
      <c r="S199">
        <f t="shared" si="3"/>
        <v>652</v>
      </c>
    </row>
    <row r="200" spans="1:19" x14ac:dyDescent="0.2">
      <c r="A200" s="1" t="s">
        <v>204</v>
      </c>
      <c r="B200" s="1">
        <v>60</v>
      </c>
      <c r="C200" s="1">
        <v>10</v>
      </c>
      <c r="D200" s="1">
        <v>1.8</v>
      </c>
      <c r="E200" s="1">
        <v>0.25</v>
      </c>
      <c r="F200" s="1">
        <v>0.25</v>
      </c>
      <c r="G200" s="1" t="s">
        <v>459</v>
      </c>
      <c r="H200" s="1">
        <v>3600</v>
      </c>
      <c r="I200" s="1">
        <v>3600.0160000000001</v>
      </c>
      <c r="J200" s="1">
        <v>187</v>
      </c>
      <c r="K200" s="1">
        <v>82</v>
      </c>
      <c r="L200" s="1" t="s">
        <v>461</v>
      </c>
      <c r="M200" s="1" t="s">
        <v>469</v>
      </c>
      <c r="N200" s="1">
        <v>3600</v>
      </c>
      <c r="O200" s="1">
        <v>3600.152</v>
      </c>
      <c r="P200" s="1">
        <v>176</v>
      </c>
      <c r="Q200" s="1">
        <v>112</v>
      </c>
      <c r="R200" s="1" t="s">
        <v>467</v>
      </c>
      <c r="S200">
        <f t="shared" si="3"/>
        <v>176</v>
      </c>
    </row>
    <row r="201" spans="1:19" x14ac:dyDescent="0.2">
      <c r="A201" s="1" t="s">
        <v>205</v>
      </c>
      <c r="B201" s="1">
        <v>60</v>
      </c>
      <c r="C201" s="1">
        <v>10</v>
      </c>
      <c r="D201" s="1">
        <v>1.8</v>
      </c>
      <c r="E201" s="1">
        <v>0.25</v>
      </c>
      <c r="F201" s="1">
        <v>0.5</v>
      </c>
      <c r="G201" s="1" t="s">
        <v>459</v>
      </c>
      <c r="H201" s="1">
        <v>3600</v>
      </c>
      <c r="I201" s="1">
        <v>3600.018</v>
      </c>
      <c r="J201" s="1">
        <v>223</v>
      </c>
      <c r="K201" s="1">
        <v>109</v>
      </c>
      <c r="L201" s="1" t="s">
        <v>461</v>
      </c>
      <c r="M201" s="1" t="s">
        <v>469</v>
      </c>
      <c r="N201" s="1">
        <v>3600</v>
      </c>
      <c r="O201" s="1">
        <v>3600.4</v>
      </c>
      <c r="P201" s="1">
        <v>223</v>
      </c>
      <c r="Q201" s="1">
        <v>122</v>
      </c>
      <c r="R201" s="1" t="s">
        <v>467</v>
      </c>
      <c r="S201">
        <f t="shared" si="3"/>
        <v>223</v>
      </c>
    </row>
    <row r="202" spans="1:19" x14ac:dyDescent="0.2">
      <c r="A202" s="1" t="s">
        <v>206</v>
      </c>
      <c r="B202" s="1">
        <v>60</v>
      </c>
      <c r="C202" s="1">
        <v>10</v>
      </c>
      <c r="D202" s="1">
        <v>1.8</v>
      </c>
      <c r="E202" s="1">
        <v>0.25</v>
      </c>
      <c r="F202" s="1">
        <v>0.75</v>
      </c>
      <c r="G202" s="1" t="s">
        <v>459</v>
      </c>
      <c r="H202" s="1">
        <v>3600</v>
      </c>
      <c r="I202" s="1">
        <v>3600.0169999999998</v>
      </c>
      <c r="J202" s="1">
        <v>257</v>
      </c>
      <c r="K202" s="1">
        <v>95</v>
      </c>
      <c r="L202" s="1" t="s">
        <v>461</v>
      </c>
      <c r="M202" s="1" t="s">
        <v>469</v>
      </c>
      <c r="N202" s="1">
        <v>3600</v>
      </c>
      <c r="O202" s="1">
        <v>3600.3539999999998</v>
      </c>
      <c r="P202" s="1">
        <v>250</v>
      </c>
      <c r="Q202" s="1">
        <v>126</v>
      </c>
      <c r="R202" s="1" t="s">
        <v>467</v>
      </c>
      <c r="S202">
        <f t="shared" si="3"/>
        <v>250</v>
      </c>
    </row>
    <row r="203" spans="1:19" x14ac:dyDescent="0.2">
      <c r="A203" s="1" t="s">
        <v>207</v>
      </c>
      <c r="B203" s="1">
        <v>60</v>
      </c>
      <c r="C203" s="1">
        <v>10</v>
      </c>
      <c r="D203" s="1">
        <v>1.8</v>
      </c>
      <c r="E203" s="1">
        <v>0.5</v>
      </c>
      <c r="F203" s="1">
        <v>0.25</v>
      </c>
      <c r="G203" s="1" t="s">
        <v>459</v>
      </c>
      <c r="H203" s="1">
        <v>3600</v>
      </c>
      <c r="I203" s="1">
        <v>3600.0129999999999</v>
      </c>
      <c r="J203" s="1">
        <v>435</v>
      </c>
      <c r="K203" s="1">
        <v>91</v>
      </c>
      <c r="L203" s="1" t="s">
        <v>461</v>
      </c>
      <c r="M203" s="1" t="s">
        <v>469</v>
      </c>
      <c r="N203" s="1">
        <v>3600</v>
      </c>
      <c r="O203" s="1">
        <v>3600.08</v>
      </c>
      <c r="P203" s="1">
        <v>410</v>
      </c>
      <c r="Q203" s="1">
        <v>214</v>
      </c>
      <c r="R203" s="1" t="s">
        <v>467</v>
      </c>
      <c r="S203">
        <f t="shared" si="3"/>
        <v>410</v>
      </c>
    </row>
    <row r="204" spans="1:19" x14ac:dyDescent="0.2">
      <c r="A204" s="1" t="s">
        <v>208</v>
      </c>
      <c r="B204" s="1">
        <v>60</v>
      </c>
      <c r="C204" s="1">
        <v>10</v>
      </c>
      <c r="D204" s="1">
        <v>1.8</v>
      </c>
      <c r="E204" s="1">
        <v>0.5</v>
      </c>
      <c r="F204" s="1">
        <v>0.5</v>
      </c>
      <c r="G204" s="1" t="s">
        <v>459</v>
      </c>
      <c r="H204" s="1">
        <v>3600</v>
      </c>
      <c r="I204" s="1">
        <v>3600.0129999999999</v>
      </c>
      <c r="J204" s="1">
        <v>474</v>
      </c>
      <c r="K204" s="1">
        <v>100</v>
      </c>
      <c r="L204" s="1" t="s">
        <v>461</v>
      </c>
      <c r="M204" s="1" t="s">
        <v>469</v>
      </c>
      <c r="N204" s="1">
        <v>3600</v>
      </c>
      <c r="O204" s="1">
        <v>3600.1489999999999</v>
      </c>
      <c r="P204" s="1">
        <v>476</v>
      </c>
      <c r="Q204" s="1">
        <v>209</v>
      </c>
      <c r="R204" s="1" t="s">
        <v>467</v>
      </c>
      <c r="S204">
        <f t="shared" si="3"/>
        <v>474</v>
      </c>
    </row>
    <row r="205" spans="1:19" x14ac:dyDescent="0.2">
      <c r="A205" s="1" t="s">
        <v>209</v>
      </c>
      <c r="B205" s="1">
        <v>60</v>
      </c>
      <c r="C205" s="1">
        <v>10</v>
      </c>
      <c r="D205" s="1">
        <v>1.8</v>
      </c>
      <c r="E205" s="1">
        <v>0.5</v>
      </c>
      <c r="F205" s="1">
        <v>0.75</v>
      </c>
      <c r="G205" s="1" t="s">
        <v>459</v>
      </c>
      <c r="H205" s="1">
        <v>3600</v>
      </c>
      <c r="I205" s="1">
        <v>3600.0030000000002</v>
      </c>
      <c r="J205" s="1">
        <v>738</v>
      </c>
      <c r="K205" s="1">
        <v>145</v>
      </c>
      <c r="L205" s="1" t="s">
        <v>462</v>
      </c>
      <c r="M205" s="1" t="s">
        <v>469</v>
      </c>
      <c r="N205" s="1">
        <v>3600</v>
      </c>
      <c r="O205" s="1">
        <v>3600.8719999999998</v>
      </c>
      <c r="P205" s="1">
        <v>515</v>
      </c>
      <c r="Q205" s="1">
        <v>185</v>
      </c>
      <c r="R205" s="1" t="s">
        <v>467</v>
      </c>
      <c r="S205">
        <f t="shared" si="3"/>
        <v>515</v>
      </c>
    </row>
    <row r="206" spans="1:19" x14ac:dyDescent="0.2">
      <c r="A206" s="1" t="s">
        <v>210</v>
      </c>
      <c r="B206" s="1">
        <v>60</v>
      </c>
      <c r="C206" s="1">
        <v>10</v>
      </c>
      <c r="D206" s="1">
        <v>1.8</v>
      </c>
      <c r="E206" s="1">
        <v>0.75</v>
      </c>
      <c r="F206" s="1">
        <v>0.25</v>
      </c>
      <c r="G206" s="1" t="s">
        <v>459</v>
      </c>
      <c r="H206" s="1">
        <v>3600</v>
      </c>
      <c r="I206" s="1">
        <v>3600.0189999999998</v>
      </c>
      <c r="J206" s="1">
        <v>419</v>
      </c>
      <c r="K206" s="1">
        <v>91</v>
      </c>
      <c r="L206" s="1" t="s">
        <v>461</v>
      </c>
      <c r="M206" s="1" t="s">
        <v>469</v>
      </c>
      <c r="N206" s="1">
        <v>3600</v>
      </c>
      <c r="O206" s="1">
        <v>3601.8530000000001</v>
      </c>
      <c r="P206" s="1">
        <v>413</v>
      </c>
      <c r="Q206" s="1">
        <v>244</v>
      </c>
      <c r="R206" s="1" t="s">
        <v>467</v>
      </c>
      <c r="S206">
        <f t="shared" si="3"/>
        <v>413</v>
      </c>
    </row>
    <row r="207" spans="1:19" x14ac:dyDescent="0.2">
      <c r="A207" s="1" t="s">
        <v>211</v>
      </c>
      <c r="B207" s="1">
        <v>60</v>
      </c>
      <c r="C207" s="1">
        <v>10</v>
      </c>
      <c r="D207" s="1">
        <v>1.8</v>
      </c>
      <c r="E207" s="1">
        <v>0.75</v>
      </c>
      <c r="F207" s="1">
        <v>0.5</v>
      </c>
      <c r="G207" s="1" t="s">
        <v>459</v>
      </c>
      <c r="H207" s="1">
        <v>3600</v>
      </c>
      <c r="I207" s="1">
        <v>3600.0129999999999</v>
      </c>
      <c r="J207" s="1">
        <v>517</v>
      </c>
      <c r="K207" s="1">
        <v>112</v>
      </c>
      <c r="L207" s="1" t="s">
        <v>461</v>
      </c>
      <c r="M207" s="1" t="s">
        <v>469</v>
      </c>
      <c r="N207" s="1">
        <v>3600</v>
      </c>
      <c r="O207" s="1">
        <v>3601.95</v>
      </c>
      <c r="P207" s="1">
        <v>517</v>
      </c>
      <c r="Q207" s="1">
        <v>266</v>
      </c>
      <c r="R207" s="1" t="s">
        <v>467</v>
      </c>
      <c r="S207">
        <f t="shared" si="3"/>
        <v>517</v>
      </c>
    </row>
    <row r="208" spans="1:19" x14ac:dyDescent="0.2">
      <c r="A208" s="1" t="s">
        <v>212</v>
      </c>
      <c r="B208" s="1">
        <v>60</v>
      </c>
      <c r="C208" s="1">
        <v>10</v>
      </c>
      <c r="D208" s="1">
        <v>1.8</v>
      </c>
      <c r="E208" s="1">
        <v>0.75</v>
      </c>
      <c r="F208" s="1">
        <v>0.75</v>
      </c>
      <c r="G208" s="1" t="s">
        <v>459</v>
      </c>
      <c r="H208" s="1">
        <v>3600</v>
      </c>
      <c r="I208" s="1">
        <v>3600.0120000000002</v>
      </c>
      <c r="J208" s="1">
        <v>665</v>
      </c>
      <c r="K208" s="1">
        <v>141</v>
      </c>
      <c r="L208" s="1" t="s">
        <v>461</v>
      </c>
      <c r="M208" s="1" t="s">
        <v>469</v>
      </c>
      <c r="N208" s="1">
        <v>3600</v>
      </c>
      <c r="O208" s="1">
        <v>3600.0790000000002</v>
      </c>
      <c r="P208" s="1">
        <v>785</v>
      </c>
      <c r="Q208" s="1">
        <v>283</v>
      </c>
      <c r="R208" s="1" t="s">
        <v>468</v>
      </c>
      <c r="S208">
        <f t="shared" si="3"/>
        <v>665</v>
      </c>
    </row>
    <row r="209" spans="1:19" x14ac:dyDescent="0.2">
      <c r="A209" s="1" t="s">
        <v>213</v>
      </c>
      <c r="B209" s="1">
        <v>60</v>
      </c>
      <c r="C209" s="1">
        <v>10</v>
      </c>
      <c r="D209" s="1">
        <v>2.1</v>
      </c>
      <c r="E209" s="1">
        <v>0.25</v>
      </c>
      <c r="F209" s="1">
        <v>0.25</v>
      </c>
      <c r="G209" s="1" t="s">
        <v>459</v>
      </c>
      <c r="H209" s="1">
        <v>3600</v>
      </c>
      <c r="I209" s="1">
        <v>3600.0149999999999</v>
      </c>
      <c r="J209" s="1">
        <v>212</v>
      </c>
      <c r="K209" s="1">
        <v>109</v>
      </c>
      <c r="L209" s="1" t="s">
        <v>461</v>
      </c>
      <c r="M209" s="1" t="s">
        <v>469</v>
      </c>
      <c r="N209" s="1">
        <v>3600</v>
      </c>
      <c r="O209" s="1">
        <v>3600.2739999999999</v>
      </c>
      <c r="P209" s="1">
        <v>196</v>
      </c>
      <c r="Q209" s="1">
        <v>136</v>
      </c>
      <c r="R209" s="1" t="s">
        <v>467</v>
      </c>
      <c r="S209">
        <f t="shared" si="3"/>
        <v>196</v>
      </c>
    </row>
    <row r="210" spans="1:19" x14ac:dyDescent="0.2">
      <c r="A210" s="1" t="s">
        <v>214</v>
      </c>
      <c r="B210" s="1">
        <v>60</v>
      </c>
      <c r="C210" s="1">
        <v>10</v>
      </c>
      <c r="D210" s="1">
        <v>2.1</v>
      </c>
      <c r="E210" s="1">
        <v>0.25</v>
      </c>
      <c r="F210" s="1">
        <v>0.5</v>
      </c>
      <c r="G210" s="1" t="s">
        <v>459</v>
      </c>
      <c r="H210" s="1">
        <v>3600</v>
      </c>
      <c r="I210" s="1">
        <v>3600.0189999999998</v>
      </c>
      <c r="J210" s="1">
        <v>226</v>
      </c>
      <c r="K210" s="1">
        <v>120</v>
      </c>
      <c r="L210" s="1" t="s">
        <v>461</v>
      </c>
      <c r="M210" s="1" t="s">
        <v>469</v>
      </c>
      <c r="N210" s="1">
        <v>3600</v>
      </c>
      <c r="O210" s="1">
        <v>3600.4110000000001</v>
      </c>
      <c r="P210" s="1">
        <v>233</v>
      </c>
      <c r="Q210" s="1">
        <v>145</v>
      </c>
      <c r="R210" s="1" t="s">
        <v>467</v>
      </c>
      <c r="S210">
        <f t="shared" si="3"/>
        <v>226</v>
      </c>
    </row>
    <row r="211" spans="1:19" x14ac:dyDescent="0.2">
      <c r="A211" s="1" t="s">
        <v>215</v>
      </c>
      <c r="B211" s="1">
        <v>60</v>
      </c>
      <c r="C211" s="1">
        <v>10</v>
      </c>
      <c r="D211" s="1">
        <v>2.1</v>
      </c>
      <c r="E211" s="1">
        <v>0.25</v>
      </c>
      <c r="F211" s="1">
        <v>0.75</v>
      </c>
      <c r="G211" s="1" t="s">
        <v>459</v>
      </c>
      <c r="H211" s="1">
        <v>3600</v>
      </c>
      <c r="I211" s="1">
        <v>3600.0210000000002</v>
      </c>
      <c r="J211" s="1">
        <v>230</v>
      </c>
      <c r="K211" s="1">
        <v>90</v>
      </c>
      <c r="L211" s="1" t="s">
        <v>461</v>
      </c>
      <c r="M211" s="1" t="s">
        <v>469</v>
      </c>
      <c r="N211" s="1">
        <v>3600</v>
      </c>
      <c r="O211" s="1">
        <v>3600.09</v>
      </c>
      <c r="P211" s="1">
        <v>252</v>
      </c>
      <c r="Q211" s="1">
        <v>123</v>
      </c>
      <c r="R211" s="1" t="s">
        <v>467</v>
      </c>
      <c r="S211">
        <f t="shared" si="3"/>
        <v>230</v>
      </c>
    </row>
    <row r="212" spans="1:19" x14ac:dyDescent="0.2">
      <c r="A212" s="1" t="s">
        <v>216</v>
      </c>
      <c r="B212" s="1">
        <v>60</v>
      </c>
      <c r="C212" s="1">
        <v>10</v>
      </c>
      <c r="D212" s="1">
        <v>2.1</v>
      </c>
      <c r="E212" s="1">
        <v>0.5</v>
      </c>
      <c r="F212" s="1">
        <v>0.25</v>
      </c>
      <c r="G212" s="1" t="s">
        <v>459</v>
      </c>
      <c r="H212" s="1">
        <v>3600</v>
      </c>
      <c r="I212" s="1">
        <v>3600.0129999999999</v>
      </c>
      <c r="J212" s="1">
        <v>345</v>
      </c>
      <c r="K212" s="1">
        <v>75</v>
      </c>
      <c r="L212" s="1" t="s">
        <v>461</v>
      </c>
      <c r="M212" s="1" t="s">
        <v>469</v>
      </c>
      <c r="N212" s="1">
        <v>3600</v>
      </c>
      <c r="O212" s="1">
        <v>3600.1759999999999</v>
      </c>
      <c r="P212" s="1">
        <v>329</v>
      </c>
      <c r="Q212" s="1">
        <v>160</v>
      </c>
      <c r="R212" s="1" t="s">
        <v>467</v>
      </c>
      <c r="S212">
        <f t="shared" si="3"/>
        <v>329</v>
      </c>
    </row>
    <row r="213" spans="1:19" x14ac:dyDescent="0.2">
      <c r="A213" s="1" t="s">
        <v>217</v>
      </c>
      <c r="B213" s="1">
        <v>60</v>
      </c>
      <c r="C213" s="1">
        <v>10</v>
      </c>
      <c r="D213" s="1">
        <v>2.1</v>
      </c>
      <c r="E213" s="1">
        <v>0.5</v>
      </c>
      <c r="F213" s="1">
        <v>0.5</v>
      </c>
      <c r="G213" s="1" t="s">
        <v>459</v>
      </c>
      <c r="H213" s="1">
        <v>3600</v>
      </c>
      <c r="I213" s="1">
        <v>3600.0149999999999</v>
      </c>
      <c r="J213" s="1">
        <v>461</v>
      </c>
      <c r="K213" s="1">
        <v>115</v>
      </c>
      <c r="L213" s="1" t="s">
        <v>461</v>
      </c>
      <c r="M213" s="1" t="s">
        <v>469</v>
      </c>
      <c r="N213" s="1">
        <v>3600</v>
      </c>
      <c r="O213" s="1">
        <v>3601.3879999999999</v>
      </c>
      <c r="P213" s="1">
        <v>440</v>
      </c>
      <c r="Q213" s="1">
        <v>205</v>
      </c>
      <c r="R213" s="1" t="s">
        <v>467</v>
      </c>
      <c r="S213">
        <f t="shared" si="3"/>
        <v>440</v>
      </c>
    </row>
    <row r="214" spans="1:19" x14ac:dyDescent="0.2">
      <c r="A214" s="1" t="s">
        <v>218</v>
      </c>
      <c r="B214" s="1">
        <v>60</v>
      </c>
      <c r="C214" s="1">
        <v>10</v>
      </c>
      <c r="D214" s="1">
        <v>2.1</v>
      </c>
      <c r="E214" s="1">
        <v>0.5</v>
      </c>
      <c r="F214" s="1">
        <v>0.75</v>
      </c>
      <c r="G214" s="1" t="s">
        <v>459</v>
      </c>
      <c r="H214" s="1">
        <v>3600</v>
      </c>
      <c r="I214" s="1">
        <v>3600.0030000000002</v>
      </c>
      <c r="J214" s="1">
        <v>751</v>
      </c>
      <c r="K214" s="1">
        <v>132</v>
      </c>
      <c r="L214" s="1" t="s">
        <v>462</v>
      </c>
      <c r="M214" s="1" t="s">
        <v>469</v>
      </c>
      <c r="N214" s="1">
        <v>3600</v>
      </c>
      <c r="O214" s="1">
        <v>3601.4110000000001</v>
      </c>
      <c r="P214" s="1">
        <v>499</v>
      </c>
      <c r="Q214" s="1">
        <v>191</v>
      </c>
      <c r="R214" s="1" t="s">
        <v>467</v>
      </c>
      <c r="S214">
        <f t="shared" si="3"/>
        <v>499</v>
      </c>
    </row>
    <row r="215" spans="1:19" x14ac:dyDescent="0.2">
      <c r="A215" s="1" t="s">
        <v>219</v>
      </c>
      <c r="B215" s="1">
        <v>60</v>
      </c>
      <c r="C215" s="1">
        <v>10</v>
      </c>
      <c r="D215" s="1">
        <v>2.1</v>
      </c>
      <c r="E215" s="1">
        <v>0.75</v>
      </c>
      <c r="F215" s="1">
        <v>0.25</v>
      </c>
      <c r="G215" s="1" t="s">
        <v>459</v>
      </c>
      <c r="H215" s="1">
        <v>3600</v>
      </c>
      <c r="I215" s="1">
        <v>3600.0210000000002</v>
      </c>
      <c r="J215" s="1">
        <v>465</v>
      </c>
      <c r="K215" s="1">
        <v>115</v>
      </c>
      <c r="L215" s="1" t="s">
        <v>461</v>
      </c>
      <c r="M215" s="1" t="s">
        <v>469</v>
      </c>
      <c r="N215" s="1">
        <v>3600</v>
      </c>
      <c r="O215" s="1">
        <v>3601.7049999999999</v>
      </c>
      <c r="P215" s="1">
        <v>453</v>
      </c>
      <c r="Q215" s="1">
        <v>278</v>
      </c>
      <c r="R215" s="1" t="s">
        <v>467</v>
      </c>
      <c r="S215">
        <f t="shared" si="3"/>
        <v>453</v>
      </c>
    </row>
    <row r="216" spans="1:19" x14ac:dyDescent="0.2">
      <c r="A216" s="1" t="s">
        <v>220</v>
      </c>
      <c r="B216" s="1">
        <v>60</v>
      </c>
      <c r="C216" s="1">
        <v>10</v>
      </c>
      <c r="D216" s="1">
        <v>2.1</v>
      </c>
      <c r="E216" s="1">
        <v>0.75</v>
      </c>
      <c r="F216" s="1">
        <v>0.5</v>
      </c>
      <c r="G216" s="1" t="s">
        <v>459</v>
      </c>
      <c r="H216" s="1">
        <v>3600</v>
      </c>
      <c r="I216" s="1">
        <v>3600.02</v>
      </c>
      <c r="J216" s="1">
        <v>514</v>
      </c>
      <c r="K216" s="1">
        <v>119</v>
      </c>
      <c r="L216" s="1" t="s">
        <v>461</v>
      </c>
      <c r="M216" s="1" t="s">
        <v>469</v>
      </c>
      <c r="N216" s="1">
        <v>3600</v>
      </c>
      <c r="O216" s="1">
        <v>3601.614</v>
      </c>
      <c r="P216" s="1">
        <v>508</v>
      </c>
      <c r="Q216" s="1">
        <v>258</v>
      </c>
      <c r="R216" s="1" t="s">
        <v>467</v>
      </c>
      <c r="S216">
        <f t="shared" si="3"/>
        <v>508</v>
      </c>
    </row>
    <row r="217" spans="1:19" x14ac:dyDescent="0.2">
      <c r="A217" s="1" t="s">
        <v>221</v>
      </c>
      <c r="B217" s="1">
        <v>60</v>
      </c>
      <c r="C217" s="1">
        <v>10</v>
      </c>
      <c r="D217" s="1">
        <v>2.1</v>
      </c>
      <c r="E217" s="1">
        <v>0.75</v>
      </c>
      <c r="F217" s="1">
        <v>0.75</v>
      </c>
      <c r="G217" s="1" t="s">
        <v>459</v>
      </c>
      <c r="H217" s="1">
        <v>3600</v>
      </c>
      <c r="I217" s="1">
        <v>3600.0140000000001</v>
      </c>
      <c r="J217" s="1">
        <v>656</v>
      </c>
      <c r="K217" s="1">
        <v>115</v>
      </c>
      <c r="L217" s="1" t="s">
        <v>461</v>
      </c>
      <c r="M217" s="1" t="s">
        <v>469</v>
      </c>
      <c r="N217" s="1">
        <v>3600</v>
      </c>
      <c r="O217" s="1">
        <v>3601.8159999999998</v>
      </c>
      <c r="P217" s="1">
        <v>641</v>
      </c>
      <c r="Q217" s="1">
        <v>278</v>
      </c>
      <c r="R217" s="1" t="s">
        <v>467</v>
      </c>
      <c r="S217">
        <f t="shared" si="3"/>
        <v>641</v>
      </c>
    </row>
    <row r="218" spans="1:19" x14ac:dyDescent="0.2">
      <c r="A218" s="1" t="s">
        <v>222</v>
      </c>
      <c r="B218" s="1">
        <v>90</v>
      </c>
      <c r="C218" s="1">
        <v>4</v>
      </c>
      <c r="D218" s="1">
        <v>1.5</v>
      </c>
      <c r="E218" s="1">
        <v>0.25</v>
      </c>
      <c r="F218" s="1">
        <v>0.25</v>
      </c>
      <c r="G218" s="1" t="s">
        <v>459</v>
      </c>
      <c r="H218" s="1">
        <v>3600</v>
      </c>
      <c r="I218" s="1">
        <v>3600.02</v>
      </c>
      <c r="J218" s="1">
        <v>243</v>
      </c>
      <c r="K218" s="1">
        <v>69</v>
      </c>
      <c r="L218" s="1" t="s">
        <v>461</v>
      </c>
      <c r="M218" s="1" t="s">
        <v>469</v>
      </c>
      <c r="N218" s="1">
        <v>3600</v>
      </c>
      <c r="O218" s="1">
        <v>3600.105</v>
      </c>
      <c r="P218" s="1">
        <v>258</v>
      </c>
      <c r="Q218" s="1">
        <v>200</v>
      </c>
      <c r="R218" s="1" t="s">
        <v>467</v>
      </c>
      <c r="S218">
        <f t="shared" si="3"/>
        <v>243</v>
      </c>
    </row>
    <row r="219" spans="1:19" x14ac:dyDescent="0.2">
      <c r="A219" s="1" t="s">
        <v>223</v>
      </c>
      <c r="B219" s="1">
        <v>90</v>
      </c>
      <c r="C219" s="1">
        <v>4</v>
      </c>
      <c r="D219" s="1">
        <v>1.5</v>
      </c>
      <c r="E219" s="1">
        <v>0.25</v>
      </c>
      <c r="F219" s="1">
        <v>0.5</v>
      </c>
      <c r="G219" s="1" t="s">
        <v>459</v>
      </c>
      <c r="H219" s="1">
        <v>3600</v>
      </c>
      <c r="I219" s="1">
        <v>3600.0929999999998</v>
      </c>
      <c r="J219" s="1">
        <v>216</v>
      </c>
      <c r="K219" s="1">
        <v>98</v>
      </c>
      <c r="L219" s="1" t="s">
        <v>461</v>
      </c>
      <c r="M219" s="1" t="s">
        <v>469</v>
      </c>
      <c r="N219" s="1">
        <v>3600</v>
      </c>
      <c r="O219" s="1">
        <v>3600.0210000000002</v>
      </c>
      <c r="P219" s="1">
        <v>833</v>
      </c>
      <c r="Q219" s="1">
        <v>165</v>
      </c>
      <c r="R219" s="1" t="s">
        <v>468</v>
      </c>
      <c r="S219">
        <f t="shared" si="3"/>
        <v>216</v>
      </c>
    </row>
    <row r="220" spans="1:19" x14ac:dyDescent="0.2">
      <c r="A220" s="1" t="s">
        <v>224</v>
      </c>
      <c r="B220" s="1">
        <v>90</v>
      </c>
      <c r="C220" s="1">
        <v>4</v>
      </c>
      <c r="D220" s="1">
        <v>1.5</v>
      </c>
      <c r="E220" s="1">
        <v>0.25</v>
      </c>
      <c r="F220" s="1">
        <v>0.75</v>
      </c>
      <c r="G220" s="1" t="s">
        <v>459</v>
      </c>
      <c r="H220" s="1">
        <v>3600</v>
      </c>
      <c r="I220" s="1">
        <v>3600.0360000000001</v>
      </c>
      <c r="J220" s="1">
        <v>221</v>
      </c>
      <c r="K220" s="1">
        <v>84</v>
      </c>
      <c r="L220" s="1" t="s">
        <v>461</v>
      </c>
      <c r="M220" s="1" t="s">
        <v>469</v>
      </c>
      <c r="N220" s="1">
        <v>3600</v>
      </c>
      <c r="O220" s="1">
        <v>3600.0479999999998</v>
      </c>
      <c r="P220" s="1">
        <v>1027</v>
      </c>
      <c r="Q220" s="1">
        <v>148</v>
      </c>
      <c r="R220" s="1" t="s">
        <v>468</v>
      </c>
      <c r="S220">
        <f t="shared" si="3"/>
        <v>221</v>
      </c>
    </row>
    <row r="221" spans="1:19" x14ac:dyDescent="0.2">
      <c r="A221" s="1" t="s">
        <v>225</v>
      </c>
      <c r="B221" s="1">
        <v>90</v>
      </c>
      <c r="C221" s="1">
        <v>4</v>
      </c>
      <c r="D221" s="1">
        <v>1.5</v>
      </c>
      <c r="E221" s="1">
        <v>0.5</v>
      </c>
      <c r="F221" s="1">
        <v>0.25</v>
      </c>
      <c r="G221" s="1" t="s">
        <v>459</v>
      </c>
      <c r="H221" s="1">
        <v>3600</v>
      </c>
      <c r="I221" s="1">
        <v>3600.038</v>
      </c>
      <c r="J221" s="1">
        <v>433</v>
      </c>
      <c r="K221" s="1">
        <v>88</v>
      </c>
      <c r="L221" s="1" t="s">
        <v>461</v>
      </c>
      <c r="M221" s="1" t="s">
        <v>469</v>
      </c>
      <c r="N221" s="1">
        <v>3600</v>
      </c>
      <c r="O221" s="1">
        <v>3601.152</v>
      </c>
      <c r="P221" s="1">
        <v>422</v>
      </c>
      <c r="Q221" s="1">
        <v>277</v>
      </c>
      <c r="R221" s="1" t="s">
        <v>467</v>
      </c>
      <c r="S221">
        <f t="shared" si="3"/>
        <v>422</v>
      </c>
    </row>
    <row r="222" spans="1:19" x14ac:dyDescent="0.2">
      <c r="A222" s="1" t="s">
        <v>226</v>
      </c>
      <c r="B222" s="1">
        <v>90</v>
      </c>
      <c r="C222" s="1">
        <v>4</v>
      </c>
      <c r="D222" s="1">
        <v>1.5</v>
      </c>
      <c r="E222" s="1">
        <v>0.5</v>
      </c>
      <c r="F222" s="1">
        <v>0.5</v>
      </c>
      <c r="G222" s="1" t="s">
        <v>459</v>
      </c>
      <c r="H222" s="1">
        <v>3600</v>
      </c>
      <c r="I222" s="1">
        <v>3600.027</v>
      </c>
      <c r="J222" s="1">
        <v>526</v>
      </c>
      <c r="K222" s="1">
        <v>109</v>
      </c>
      <c r="L222" s="1" t="s">
        <v>461</v>
      </c>
      <c r="M222" s="1" t="s">
        <v>469</v>
      </c>
      <c r="N222" s="1">
        <v>3600</v>
      </c>
      <c r="O222" s="1">
        <v>3600.7890000000002</v>
      </c>
      <c r="P222" s="1">
        <v>511</v>
      </c>
      <c r="Q222" s="1">
        <v>323</v>
      </c>
      <c r="R222" s="1" t="s">
        <v>467</v>
      </c>
      <c r="S222">
        <f t="shared" si="3"/>
        <v>511</v>
      </c>
    </row>
    <row r="223" spans="1:19" x14ac:dyDescent="0.2">
      <c r="A223" s="1" t="s">
        <v>227</v>
      </c>
      <c r="B223" s="1">
        <v>90</v>
      </c>
      <c r="C223" s="1">
        <v>4</v>
      </c>
      <c r="D223" s="1">
        <v>1.5</v>
      </c>
      <c r="E223" s="1">
        <v>0.5</v>
      </c>
      <c r="F223" s="1">
        <v>0.75</v>
      </c>
      <c r="G223" s="1" t="s">
        <v>459</v>
      </c>
      <c r="H223" s="1">
        <v>3600</v>
      </c>
      <c r="I223" s="1">
        <v>3600.0320000000002</v>
      </c>
      <c r="J223" s="1">
        <v>538</v>
      </c>
      <c r="K223" s="1">
        <v>109</v>
      </c>
      <c r="L223" s="1" t="s">
        <v>461</v>
      </c>
      <c r="M223" s="1" t="s">
        <v>469</v>
      </c>
      <c r="N223" s="1">
        <v>3600</v>
      </c>
      <c r="O223" s="1">
        <v>3600.17</v>
      </c>
      <c r="P223" s="1">
        <v>1081</v>
      </c>
      <c r="Q223" s="1">
        <v>268</v>
      </c>
      <c r="R223" s="1" t="s">
        <v>468</v>
      </c>
      <c r="S223">
        <f t="shared" si="3"/>
        <v>538</v>
      </c>
    </row>
    <row r="224" spans="1:19" x14ac:dyDescent="0.2">
      <c r="A224" s="1" t="s">
        <v>228</v>
      </c>
      <c r="B224" s="1">
        <v>90</v>
      </c>
      <c r="C224" s="1">
        <v>4</v>
      </c>
      <c r="D224" s="1">
        <v>1.5</v>
      </c>
      <c r="E224" s="1">
        <v>0.75</v>
      </c>
      <c r="F224" s="1">
        <v>0.25</v>
      </c>
      <c r="G224" s="1" t="s">
        <v>459</v>
      </c>
      <c r="H224" s="1">
        <v>3600</v>
      </c>
      <c r="I224" s="1">
        <v>3600.0210000000002</v>
      </c>
      <c r="J224" s="1">
        <v>587</v>
      </c>
      <c r="K224" s="1">
        <v>113</v>
      </c>
      <c r="L224" s="1" t="s">
        <v>461</v>
      </c>
      <c r="M224" s="1" t="s">
        <v>469</v>
      </c>
      <c r="N224" s="1">
        <v>3600</v>
      </c>
      <c r="O224" s="1">
        <v>3600.0659999999998</v>
      </c>
      <c r="P224" s="1">
        <v>724</v>
      </c>
      <c r="Q224" s="1">
        <v>367</v>
      </c>
      <c r="R224" s="1" t="s">
        <v>468</v>
      </c>
      <c r="S224">
        <f t="shared" si="3"/>
        <v>587</v>
      </c>
    </row>
    <row r="225" spans="1:19" x14ac:dyDescent="0.2">
      <c r="A225" s="1" t="s">
        <v>229</v>
      </c>
      <c r="B225" s="1">
        <v>90</v>
      </c>
      <c r="C225" s="1">
        <v>4</v>
      </c>
      <c r="D225" s="1">
        <v>1.5</v>
      </c>
      <c r="E225" s="1">
        <v>0.75</v>
      </c>
      <c r="F225" s="1">
        <v>0.5</v>
      </c>
      <c r="G225" s="1" t="s">
        <v>459</v>
      </c>
      <c r="H225" s="1">
        <v>3600</v>
      </c>
      <c r="I225" s="1">
        <v>3600.02</v>
      </c>
      <c r="J225" s="1">
        <v>717</v>
      </c>
      <c r="K225" s="1">
        <v>116</v>
      </c>
      <c r="L225" s="1" t="s">
        <v>461</v>
      </c>
      <c r="M225" s="1" t="s">
        <v>469</v>
      </c>
      <c r="N225" s="1">
        <v>3600</v>
      </c>
      <c r="O225" s="1">
        <v>3600.0749999999998</v>
      </c>
      <c r="P225" s="1">
        <v>694</v>
      </c>
      <c r="Q225" s="1">
        <v>411</v>
      </c>
      <c r="R225" s="1" t="s">
        <v>467</v>
      </c>
      <c r="S225">
        <f t="shared" si="3"/>
        <v>694</v>
      </c>
    </row>
    <row r="226" spans="1:19" x14ac:dyDescent="0.2">
      <c r="A226" s="1" t="s">
        <v>230</v>
      </c>
      <c r="B226" s="1">
        <v>90</v>
      </c>
      <c r="C226" s="1">
        <v>4</v>
      </c>
      <c r="D226" s="1">
        <v>1.5</v>
      </c>
      <c r="E226" s="1">
        <v>0.75</v>
      </c>
      <c r="F226" s="1">
        <v>0.75</v>
      </c>
      <c r="G226" s="1" t="s">
        <v>459</v>
      </c>
      <c r="H226" s="1">
        <v>3600</v>
      </c>
      <c r="I226" s="1">
        <v>3600.0210000000002</v>
      </c>
      <c r="J226" s="1">
        <v>861</v>
      </c>
      <c r="K226" s="1">
        <v>133</v>
      </c>
      <c r="L226" s="1" t="s">
        <v>461</v>
      </c>
      <c r="M226" s="1" t="s">
        <v>469</v>
      </c>
      <c r="N226" s="1">
        <v>3600</v>
      </c>
      <c r="O226" s="1">
        <v>3600.1790000000001</v>
      </c>
      <c r="P226" s="1">
        <v>1130</v>
      </c>
      <c r="Q226" s="1">
        <v>386</v>
      </c>
      <c r="R226" s="1" t="s">
        <v>468</v>
      </c>
      <c r="S226">
        <f t="shared" si="3"/>
        <v>861</v>
      </c>
    </row>
    <row r="227" spans="1:19" x14ac:dyDescent="0.2">
      <c r="A227" s="1" t="s">
        <v>231</v>
      </c>
      <c r="B227" s="1">
        <v>90</v>
      </c>
      <c r="C227" s="1">
        <v>4</v>
      </c>
      <c r="D227" s="1">
        <v>1.8</v>
      </c>
      <c r="E227" s="1">
        <v>0.25</v>
      </c>
      <c r="F227" s="1">
        <v>0.25</v>
      </c>
      <c r="G227" s="1" t="s">
        <v>459</v>
      </c>
      <c r="H227" s="1">
        <v>3600</v>
      </c>
      <c r="I227" s="1">
        <v>3600.0250000000001</v>
      </c>
      <c r="J227" s="1">
        <v>168</v>
      </c>
      <c r="K227" s="1">
        <v>88</v>
      </c>
      <c r="L227" s="1" t="s">
        <v>461</v>
      </c>
      <c r="M227" s="1" t="s">
        <v>469</v>
      </c>
      <c r="N227" s="1">
        <v>3600</v>
      </c>
      <c r="O227" s="1">
        <v>3600.0419999999999</v>
      </c>
      <c r="P227" s="1">
        <v>172</v>
      </c>
      <c r="Q227" s="1">
        <v>133</v>
      </c>
      <c r="R227" s="1" t="s">
        <v>467</v>
      </c>
      <c r="S227">
        <f t="shared" si="3"/>
        <v>168</v>
      </c>
    </row>
    <row r="228" spans="1:19" x14ac:dyDescent="0.2">
      <c r="A228" s="1" t="s">
        <v>232</v>
      </c>
      <c r="B228" s="1">
        <v>90</v>
      </c>
      <c r="C228" s="1">
        <v>4</v>
      </c>
      <c r="D228" s="1">
        <v>1.8</v>
      </c>
      <c r="E228" s="1">
        <v>0.25</v>
      </c>
      <c r="F228" s="1">
        <v>0.5</v>
      </c>
      <c r="G228" s="1" t="s">
        <v>459</v>
      </c>
      <c r="H228" s="1">
        <v>3600</v>
      </c>
      <c r="I228" s="1">
        <v>3600.0239999999999</v>
      </c>
      <c r="J228" s="1">
        <v>199</v>
      </c>
      <c r="K228" s="1">
        <v>98</v>
      </c>
      <c r="L228" s="1" t="s">
        <v>461</v>
      </c>
      <c r="M228" s="1" t="s">
        <v>469</v>
      </c>
      <c r="N228" s="1">
        <v>3600</v>
      </c>
      <c r="O228" s="1">
        <v>3600.2869999999998</v>
      </c>
      <c r="P228" s="1">
        <v>206</v>
      </c>
      <c r="Q228" s="1">
        <v>154</v>
      </c>
      <c r="R228" s="1" t="s">
        <v>467</v>
      </c>
      <c r="S228">
        <f t="shared" si="3"/>
        <v>199</v>
      </c>
    </row>
    <row r="229" spans="1:19" x14ac:dyDescent="0.2">
      <c r="A229" s="1" t="s">
        <v>233</v>
      </c>
      <c r="B229" s="1">
        <v>90</v>
      </c>
      <c r="C229" s="1">
        <v>4</v>
      </c>
      <c r="D229" s="1">
        <v>1.8</v>
      </c>
      <c r="E229" s="1">
        <v>0.25</v>
      </c>
      <c r="F229" s="1">
        <v>0.75</v>
      </c>
      <c r="G229" s="1" t="s">
        <v>459</v>
      </c>
      <c r="H229" s="1">
        <v>3600</v>
      </c>
      <c r="I229" s="1">
        <v>3600.0259999999998</v>
      </c>
      <c r="J229" s="1">
        <v>268</v>
      </c>
      <c r="K229" s="1">
        <v>118</v>
      </c>
      <c r="L229" s="1" t="s">
        <v>461</v>
      </c>
      <c r="M229" s="1" t="s">
        <v>469</v>
      </c>
      <c r="N229" s="1">
        <v>3600</v>
      </c>
      <c r="O229" s="1">
        <v>3600.0450000000001</v>
      </c>
      <c r="P229" s="1">
        <v>308</v>
      </c>
      <c r="Q229" s="1">
        <v>195</v>
      </c>
      <c r="R229" s="1" t="s">
        <v>467</v>
      </c>
      <c r="S229">
        <f t="shared" si="3"/>
        <v>268</v>
      </c>
    </row>
    <row r="230" spans="1:19" x14ac:dyDescent="0.2">
      <c r="A230" s="1" t="s">
        <v>234</v>
      </c>
      <c r="B230" s="1">
        <v>90</v>
      </c>
      <c r="C230" s="1">
        <v>4</v>
      </c>
      <c r="D230" s="1">
        <v>1.8</v>
      </c>
      <c r="E230" s="1">
        <v>0.5</v>
      </c>
      <c r="F230" s="1">
        <v>0.25</v>
      </c>
      <c r="G230" s="1" t="s">
        <v>459</v>
      </c>
      <c r="H230" s="1">
        <v>3600</v>
      </c>
      <c r="I230" s="1">
        <v>3600.027</v>
      </c>
      <c r="J230" s="1">
        <v>463</v>
      </c>
      <c r="K230" s="1">
        <v>115</v>
      </c>
      <c r="L230" s="1" t="s">
        <v>461</v>
      </c>
      <c r="M230" s="1" t="s">
        <v>469</v>
      </c>
      <c r="N230" s="1">
        <v>3600</v>
      </c>
      <c r="O230" s="1">
        <v>3600.5520000000001</v>
      </c>
      <c r="P230" s="1">
        <v>429</v>
      </c>
      <c r="Q230" s="1">
        <v>295</v>
      </c>
      <c r="R230" s="1" t="s">
        <v>467</v>
      </c>
      <c r="S230">
        <f t="shared" si="3"/>
        <v>429</v>
      </c>
    </row>
    <row r="231" spans="1:19" x14ac:dyDescent="0.2">
      <c r="A231" s="1" t="s">
        <v>235</v>
      </c>
      <c r="B231" s="1">
        <v>90</v>
      </c>
      <c r="C231" s="1">
        <v>4</v>
      </c>
      <c r="D231" s="1">
        <v>1.8</v>
      </c>
      <c r="E231" s="1">
        <v>0.5</v>
      </c>
      <c r="F231" s="1">
        <v>0.5</v>
      </c>
      <c r="G231" s="1" t="s">
        <v>459</v>
      </c>
      <c r="H231" s="1">
        <v>3600</v>
      </c>
      <c r="I231" s="1">
        <v>3600.027</v>
      </c>
      <c r="J231" s="1">
        <v>505</v>
      </c>
      <c r="K231" s="1">
        <v>129</v>
      </c>
      <c r="L231" s="1" t="s">
        <v>461</v>
      </c>
      <c r="M231" s="1" t="s">
        <v>469</v>
      </c>
      <c r="N231" s="1">
        <v>3600</v>
      </c>
      <c r="O231" s="1">
        <v>3600.1149999999998</v>
      </c>
      <c r="P231" s="1">
        <v>478</v>
      </c>
      <c r="Q231" s="1">
        <v>303</v>
      </c>
      <c r="R231" s="1" t="s">
        <v>467</v>
      </c>
      <c r="S231">
        <f t="shared" si="3"/>
        <v>478</v>
      </c>
    </row>
    <row r="232" spans="1:19" x14ac:dyDescent="0.2">
      <c r="A232" s="1" t="s">
        <v>236</v>
      </c>
      <c r="B232" s="1">
        <v>90</v>
      </c>
      <c r="C232" s="1">
        <v>4</v>
      </c>
      <c r="D232" s="1">
        <v>1.8</v>
      </c>
      <c r="E232" s="1">
        <v>0.5</v>
      </c>
      <c r="F232" s="1">
        <v>0.75</v>
      </c>
      <c r="G232" s="1" t="s">
        <v>459</v>
      </c>
      <c r="H232" s="1">
        <v>3600</v>
      </c>
      <c r="I232" s="1">
        <v>3600.027</v>
      </c>
      <c r="J232" s="1">
        <v>590</v>
      </c>
      <c r="K232" s="1">
        <v>154</v>
      </c>
      <c r="L232" s="1" t="s">
        <v>461</v>
      </c>
      <c r="M232" s="1" t="s">
        <v>469</v>
      </c>
      <c r="N232" s="1">
        <v>3600</v>
      </c>
      <c r="O232" s="1">
        <v>3600.1280000000002</v>
      </c>
      <c r="P232" s="1">
        <v>1088</v>
      </c>
      <c r="Q232" s="1">
        <v>293</v>
      </c>
      <c r="R232" s="1" t="s">
        <v>468</v>
      </c>
      <c r="S232">
        <f t="shared" si="3"/>
        <v>590</v>
      </c>
    </row>
    <row r="233" spans="1:19" x14ac:dyDescent="0.2">
      <c r="A233" s="1" t="s">
        <v>237</v>
      </c>
      <c r="B233" s="1">
        <v>90</v>
      </c>
      <c r="C233" s="1">
        <v>4</v>
      </c>
      <c r="D233" s="1">
        <v>1.8</v>
      </c>
      <c r="E233" s="1">
        <v>0.75</v>
      </c>
      <c r="F233" s="1">
        <v>0.25</v>
      </c>
      <c r="G233" s="1" t="s">
        <v>459</v>
      </c>
      <c r="H233" s="1">
        <v>3600</v>
      </c>
      <c r="I233" s="1">
        <v>3600.02</v>
      </c>
      <c r="J233" s="1">
        <v>608</v>
      </c>
      <c r="K233" s="1">
        <v>98</v>
      </c>
      <c r="L233" s="1" t="s">
        <v>461</v>
      </c>
      <c r="M233" s="1" t="s">
        <v>469</v>
      </c>
      <c r="N233" s="1">
        <v>3600</v>
      </c>
      <c r="O233" s="1">
        <v>3601.63</v>
      </c>
      <c r="P233" s="1">
        <v>599</v>
      </c>
      <c r="Q233" s="1">
        <v>378</v>
      </c>
      <c r="R233" s="1" t="s">
        <v>467</v>
      </c>
      <c r="S233">
        <f t="shared" si="3"/>
        <v>599</v>
      </c>
    </row>
    <row r="234" spans="1:19" x14ac:dyDescent="0.2">
      <c r="A234" s="1" t="s">
        <v>238</v>
      </c>
      <c r="B234" s="1">
        <v>90</v>
      </c>
      <c r="C234" s="1">
        <v>4</v>
      </c>
      <c r="D234" s="1">
        <v>1.8</v>
      </c>
      <c r="E234" s="1">
        <v>0.75</v>
      </c>
      <c r="F234" s="1">
        <v>0.5</v>
      </c>
      <c r="G234" s="1" t="s">
        <v>459</v>
      </c>
      <c r="H234" s="1">
        <v>3600</v>
      </c>
      <c r="I234" s="1">
        <v>3600.0219999999999</v>
      </c>
      <c r="J234" s="1">
        <v>710</v>
      </c>
      <c r="K234" s="1">
        <v>126</v>
      </c>
      <c r="L234" s="1" t="s">
        <v>461</v>
      </c>
      <c r="M234" s="1" t="s">
        <v>469</v>
      </c>
      <c r="N234" s="1">
        <v>3600</v>
      </c>
      <c r="O234" s="1">
        <v>3601.627</v>
      </c>
      <c r="P234" s="1">
        <v>699</v>
      </c>
      <c r="Q234" s="1">
        <v>404</v>
      </c>
      <c r="R234" s="1" t="s">
        <v>467</v>
      </c>
      <c r="S234">
        <f t="shared" si="3"/>
        <v>699</v>
      </c>
    </row>
    <row r="235" spans="1:19" x14ac:dyDescent="0.2">
      <c r="A235" s="1" t="s">
        <v>239</v>
      </c>
      <c r="B235" s="1">
        <v>90</v>
      </c>
      <c r="C235" s="1">
        <v>4</v>
      </c>
      <c r="D235" s="1">
        <v>1.8</v>
      </c>
      <c r="E235" s="1">
        <v>0.75</v>
      </c>
      <c r="F235" s="1">
        <v>0.75</v>
      </c>
      <c r="G235" s="1" t="s">
        <v>459</v>
      </c>
      <c r="H235" s="1">
        <v>3600</v>
      </c>
      <c r="I235" s="1">
        <v>3600.02</v>
      </c>
      <c r="J235" s="1">
        <v>860</v>
      </c>
      <c r="K235" s="1">
        <v>137</v>
      </c>
      <c r="L235" s="1" t="s">
        <v>461</v>
      </c>
      <c r="M235" s="1" t="s">
        <v>469</v>
      </c>
      <c r="N235" s="1">
        <v>3600</v>
      </c>
      <c r="O235" s="1">
        <v>3600.2570000000001</v>
      </c>
      <c r="P235" s="1">
        <v>1157</v>
      </c>
      <c r="Q235" s="1">
        <v>407</v>
      </c>
      <c r="R235" s="1" t="s">
        <v>468</v>
      </c>
      <c r="S235">
        <f t="shared" si="3"/>
        <v>860</v>
      </c>
    </row>
    <row r="236" spans="1:19" x14ac:dyDescent="0.2">
      <c r="A236" s="1" t="s">
        <v>240</v>
      </c>
      <c r="B236" s="1">
        <v>90</v>
      </c>
      <c r="C236" s="1">
        <v>4</v>
      </c>
      <c r="D236" s="1">
        <v>2.1</v>
      </c>
      <c r="E236" s="1">
        <v>0.25</v>
      </c>
      <c r="F236" s="1">
        <v>0.25</v>
      </c>
      <c r="G236" s="1" t="s">
        <v>459</v>
      </c>
      <c r="H236" s="1">
        <v>3600</v>
      </c>
      <c r="I236" s="1">
        <v>3600.027</v>
      </c>
      <c r="J236" s="1">
        <v>199</v>
      </c>
      <c r="K236" s="1">
        <v>112</v>
      </c>
      <c r="L236" s="1" t="s">
        <v>461</v>
      </c>
      <c r="M236" s="1" t="s">
        <v>469</v>
      </c>
      <c r="N236" s="1">
        <v>3600</v>
      </c>
      <c r="O236" s="1">
        <v>3600.0219999999999</v>
      </c>
      <c r="P236" s="1">
        <v>190</v>
      </c>
      <c r="Q236" s="1">
        <v>153</v>
      </c>
      <c r="R236" s="1" t="s">
        <v>467</v>
      </c>
      <c r="S236">
        <f t="shared" si="3"/>
        <v>190</v>
      </c>
    </row>
    <row r="237" spans="1:19" x14ac:dyDescent="0.2">
      <c r="A237" s="1" t="s">
        <v>241</v>
      </c>
      <c r="B237" s="1">
        <v>90</v>
      </c>
      <c r="C237" s="1">
        <v>4</v>
      </c>
      <c r="D237" s="1">
        <v>2.1</v>
      </c>
      <c r="E237" s="1">
        <v>0.25</v>
      </c>
      <c r="F237" s="1">
        <v>0.5</v>
      </c>
      <c r="G237" s="1" t="s">
        <v>459</v>
      </c>
      <c r="H237" s="1">
        <v>3600</v>
      </c>
      <c r="I237" s="1">
        <v>3600.0309999999999</v>
      </c>
      <c r="J237" s="1">
        <v>198</v>
      </c>
      <c r="K237" s="1">
        <v>109</v>
      </c>
      <c r="L237" s="1" t="s">
        <v>461</v>
      </c>
      <c r="M237" s="1" t="s">
        <v>469</v>
      </c>
      <c r="N237" s="1">
        <v>3600</v>
      </c>
      <c r="O237" s="1">
        <v>3600.0729999999999</v>
      </c>
      <c r="P237" s="1">
        <v>209</v>
      </c>
      <c r="Q237" s="1">
        <v>152</v>
      </c>
      <c r="R237" s="1" t="s">
        <v>467</v>
      </c>
      <c r="S237">
        <f t="shared" si="3"/>
        <v>198</v>
      </c>
    </row>
    <row r="238" spans="1:19" x14ac:dyDescent="0.2">
      <c r="A238" s="1" t="s">
        <v>242</v>
      </c>
      <c r="B238" s="1">
        <v>90</v>
      </c>
      <c r="C238" s="1">
        <v>4</v>
      </c>
      <c r="D238" s="1">
        <v>2.1</v>
      </c>
      <c r="E238" s="1">
        <v>0.25</v>
      </c>
      <c r="F238" s="1">
        <v>0.75</v>
      </c>
      <c r="G238" s="1" t="s">
        <v>459</v>
      </c>
      <c r="H238" s="1">
        <v>3600</v>
      </c>
      <c r="I238" s="1">
        <v>3600.0259999999998</v>
      </c>
      <c r="J238" s="1">
        <v>257</v>
      </c>
      <c r="K238" s="1">
        <v>89</v>
      </c>
      <c r="L238" s="1" t="s">
        <v>461</v>
      </c>
      <c r="M238" s="1" t="s">
        <v>469</v>
      </c>
      <c r="N238" s="1">
        <v>3600</v>
      </c>
      <c r="O238" s="1">
        <v>3600.0410000000002</v>
      </c>
      <c r="P238" s="1">
        <v>274</v>
      </c>
      <c r="Q238" s="1">
        <v>182</v>
      </c>
      <c r="R238" s="1" t="s">
        <v>467</v>
      </c>
      <c r="S238">
        <f t="shared" si="3"/>
        <v>257</v>
      </c>
    </row>
    <row r="239" spans="1:19" x14ac:dyDescent="0.2">
      <c r="A239" s="1" t="s">
        <v>243</v>
      </c>
      <c r="B239" s="1">
        <v>90</v>
      </c>
      <c r="C239" s="1">
        <v>4</v>
      </c>
      <c r="D239" s="1">
        <v>2.1</v>
      </c>
      <c r="E239" s="1">
        <v>0.5</v>
      </c>
      <c r="F239" s="1">
        <v>0.25</v>
      </c>
      <c r="G239" s="1" t="s">
        <v>459</v>
      </c>
      <c r="H239" s="1">
        <v>3600</v>
      </c>
      <c r="I239" s="1">
        <v>3600.0210000000002</v>
      </c>
      <c r="J239" s="1">
        <v>435</v>
      </c>
      <c r="K239" s="1">
        <v>120</v>
      </c>
      <c r="L239" s="1" t="s">
        <v>461</v>
      </c>
      <c r="M239" s="1" t="s">
        <v>469</v>
      </c>
      <c r="N239" s="1">
        <v>3600</v>
      </c>
      <c r="O239" s="1">
        <v>3600.88</v>
      </c>
      <c r="P239" s="1">
        <v>436</v>
      </c>
      <c r="Q239" s="1">
        <v>298</v>
      </c>
      <c r="R239" s="1" t="s">
        <v>467</v>
      </c>
      <c r="S239">
        <f t="shared" si="3"/>
        <v>435</v>
      </c>
    </row>
    <row r="240" spans="1:19" x14ac:dyDescent="0.2">
      <c r="A240" s="1" t="s">
        <v>244</v>
      </c>
      <c r="B240" s="1">
        <v>90</v>
      </c>
      <c r="C240" s="1">
        <v>4</v>
      </c>
      <c r="D240" s="1">
        <v>2.1</v>
      </c>
      <c r="E240" s="1">
        <v>0.5</v>
      </c>
      <c r="F240" s="1">
        <v>0.5</v>
      </c>
      <c r="G240" s="1" t="s">
        <v>459</v>
      </c>
      <c r="H240" s="1">
        <v>3600</v>
      </c>
      <c r="I240" s="1">
        <v>3600.038</v>
      </c>
      <c r="J240" s="1">
        <v>468</v>
      </c>
      <c r="K240" s="1">
        <v>134</v>
      </c>
      <c r="L240" s="1" t="s">
        <v>461</v>
      </c>
      <c r="M240" s="1" t="s">
        <v>469</v>
      </c>
      <c r="N240" s="1">
        <v>3600</v>
      </c>
      <c r="O240" s="1">
        <v>3600.6959999999999</v>
      </c>
      <c r="P240" s="1">
        <v>471</v>
      </c>
      <c r="Q240" s="1">
        <v>256</v>
      </c>
      <c r="R240" s="1" t="s">
        <v>467</v>
      </c>
      <c r="S240">
        <f t="shared" si="3"/>
        <v>468</v>
      </c>
    </row>
    <row r="241" spans="1:19" x14ac:dyDescent="0.2">
      <c r="A241" s="1" t="s">
        <v>245</v>
      </c>
      <c r="B241" s="1">
        <v>90</v>
      </c>
      <c r="C241" s="1">
        <v>4</v>
      </c>
      <c r="D241" s="1">
        <v>2.1</v>
      </c>
      <c r="E241" s="1">
        <v>0.5</v>
      </c>
      <c r="F241" s="1">
        <v>0.75</v>
      </c>
      <c r="G241" s="1" t="s">
        <v>459</v>
      </c>
      <c r="H241" s="1">
        <v>3600</v>
      </c>
      <c r="I241" s="1">
        <v>3600.0279999999998</v>
      </c>
      <c r="J241" s="1">
        <v>545</v>
      </c>
      <c r="K241" s="1">
        <v>155</v>
      </c>
      <c r="L241" s="1" t="s">
        <v>461</v>
      </c>
      <c r="M241" s="1" t="s">
        <v>469</v>
      </c>
      <c r="N241" s="1">
        <v>3600</v>
      </c>
      <c r="O241" s="1">
        <v>3600.1779999999999</v>
      </c>
      <c r="P241" s="1">
        <v>1100</v>
      </c>
      <c r="Q241" s="1">
        <v>277</v>
      </c>
      <c r="R241" s="1" t="s">
        <v>468</v>
      </c>
      <c r="S241">
        <f t="shared" si="3"/>
        <v>545</v>
      </c>
    </row>
    <row r="242" spans="1:19" x14ac:dyDescent="0.2">
      <c r="A242" s="1" t="s">
        <v>246</v>
      </c>
      <c r="B242" s="1">
        <v>90</v>
      </c>
      <c r="C242" s="1">
        <v>4</v>
      </c>
      <c r="D242" s="1">
        <v>2.1</v>
      </c>
      <c r="E242" s="1">
        <v>0.75</v>
      </c>
      <c r="F242" s="1">
        <v>0.25</v>
      </c>
      <c r="G242" s="1" t="s">
        <v>459</v>
      </c>
      <c r="H242" s="1">
        <v>3600</v>
      </c>
      <c r="I242" s="1">
        <v>3600.02</v>
      </c>
      <c r="J242" s="1">
        <v>666</v>
      </c>
      <c r="K242" s="1">
        <v>108</v>
      </c>
      <c r="L242" s="1" t="s">
        <v>461</v>
      </c>
      <c r="M242" s="1" t="s">
        <v>469</v>
      </c>
      <c r="N242" s="1">
        <v>3600</v>
      </c>
      <c r="O242" s="1">
        <v>3601.68</v>
      </c>
      <c r="P242" s="1">
        <v>658</v>
      </c>
      <c r="Q242" s="1">
        <v>418</v>
      </c>
      <c r="R242" s="1" t="s">
        <v>467</v>
      </c>
      <c r="S242">
        <f t="shared" si="3"/>
        <v>658</v>
      </c>
    </row>
    <row r="243" spans="1:19" x14ac:dyDescent="0.2">
      <c r="A243" s="1" t="s">
        <v>247</v>
      </c>
      <c r="B243" s="1">
        <v>90</v>
      </c>
      <c r="C243" s="1">
        <v>4</v>
      </c>
      <c r="D243" s="1">
        <v>2.1</v>
      </c>
      <c r="E243" s="1">
        <v>0.75</v>
      </c>
      <c r="F243" s="1">
        <v>0.5</v>
      </c>
      <c r="G243" s="1" t="s">
        <v>459</v>
      </c>
      <c r="H243" s="1">
        <v>3600</v>
      </c>
      <c r="I243" s="1">
        <v>3600.0479999999998</v>
      </c>
      <c r="J243" s="1">
        <v>738</v>
      </c>
      <c r="K243" s="1">
        <v>143</v>
      </c>
      <c r="L243" s="1" t="s">
        <v>461</v>
      </c>
      <c r="M243" s="1" t="s">
        <v>469</v>
      </c>
      <c r="N243" s="1">
        <v>3600</v>
      </c>
      <c r="O243" s="1">
        <v>3601.547</v>
      </c>
      <c r="P243" s="1">
        <v>725</v>
      </c>
      <c r="Q243" s="1">
        <v>419</v>
      </c>
      <c r="R243" s="1" t="s">
        <v>467</v>
      </c>
      <c r="S243">
        <f t="shared" si="3"/>
        <v>725</v>
      </c>
    </row>
    <row r="244" spans="1:19" x14ac:dyDescent="0.2">
      <c r="A244" s="1" t="s">
        <v>248</v>
      </c>
      <c r="B244" s="1">
        <v>90</v>
      </c>
      <c r="C244" s="1">
        <v>4</v>
      </c>
      <c r="D244" s="1">
        <v>2.1</v>
      </c>
      <c r="E244" s="1">
        <v>0.75</v>
      </c>
      <c r="F244" s="1">
        <v>0.75</v>
      </c>
      <c r="G244" s="1" t="s">
        <v>459</v>
      </c>
      <c r="H244" s="1">
        <v>3600</v>
      </c>
      <c r="I244" s="1">
        <v>3600.0239999999999</v>
      </c>
      <c r="J244" s="1">
        <v>858</v>
      </c>
      <c r="K244" s="1">
        <v>159</v>
      </c>
      <c r="L244" s="1" t="s">
        <v>461</v>
      </c>
      <c r="M244" s="1" t="s">
        <v>469</v>
      </c>
      <c r="N244" s="1">
        <v>3600</v>
      </c>
      <c r="O244" s="1">
        <v>3600.1970000000001</v>
      </c>
      <c r="P244" s="1">
        <v>1164</v>
      </c>
      <c r="Q244" s="1">
        <v>395</v>
      </c>
      <c r="R244" s="1" t="s">
        <v>468</v>
      </c>
      <c r="S244">
        <f t="shared" si="3"/>
        <v>858</v>
      </c>
    </row>
    <row r="245" spans="1:19" x14ac:dyDescent="0.2">
      <c r="A245" s="1" t="s">
        <v>249</v>
      </c>
      <c r="B245" s="1">
        <v>90</v>
      </c>
      <c r="C245" s="1">
        <v>6</v>
      </c>
      <c r="D245" s="1">
        <v>1.5</v>
      </c>
      <c r="E245" s="1">
        <v>0.25</v>
      </c>
      <c r="F245" s="1">
        <v>0.25</v>
      </c>
      <c r="G245" s="1" t="s">
        <v>459</v>
      </c>
      <c r="H245" s="1">
        <v>3600</v>
      </c>
      <c r="I245" s="1">
        <v>3600.0459999999998</v>
      </c>
      <c r="J245" s="1">
        <v>237</v>
      </c>
      <c r="K245" s="1">
        <v>97</v>
      </c>
      <c r="L245" s="1" t="s">
        <v>461</v>
      </c>
      <c r="M245" s="1" t="s">
        <v>469</v>
      </c>
      <c r="N245" s="1">
        <v>3600</v>
      </c>
      <c r="O245" s="1">
        <v>3600.07</v>
      </c>
      <c r="P245" s="1">
        <v>214</v>
      </c>
      <c r="Q245" s="1">
        <v>159</v>
      </c>
      <c r="R245" s="1" t="s">
        <v>467</v>
      </c>
      <c r="S245">
        <f t="shared" si="3"/>
        <v>214</v>
      </c>
    </row>
    <row r="246" spans="1:19" x14ac:dyDescent="0.2">
      <c r="A246" s="1" t="s">
        <v>250</v>
      </c>
      <c r="B246" s="1">
        <v>90</v>
      </c>
      <c r="C246" s="1">
        <v>6</v>
      </c>
      <c r="D246" s="1">
        <v>1.5</v>
      </c>
      <c r="E246" s="1">
        <v>0.25</v>
      </c>
      <c r="F246" s="1">
        <v>0.5</v>
      </c>
      <c r="G246" s="1" t="s">
        <v>459</v>
      </c>
      <c r="H246" s="1">
        <v>3600</v>
      </c>
      <c r="I246" s="1">
        <v>3600.107</v>
      </c>
      <c r="J246" s="1">
        <v>253</v>
      </c>
      <c r="K246" s="1">
        <v>74</v>
      </c>
      <c r="L246" s="1" t="s">
        <v>461</v>
      </c>
      <c r="M246" s="1" t="s">
        <v>469</v>
      </c>
      <c r="N246" s="1">
        <v>3600</v>
      </c>
      <c r="O246" s="1">
        <v>3600.1309999999999</v>
      </c>
      <c r="P246" s="1">
        <v>248</v>
      </c>
      <c r="Q246" s="1">
        <v>173</v>
      </c>
      <c r="R246" s="1" t="s">
        <v>467</v>
      </c>
      <c r="S246">
        <f t="shared" si="3"/>
        <v>248</v>
      </c>
    </row>
    <row r="247" spans="1:19" x14ac:dyDescent="0.2">
      <c r="A247" s="1" t="s">
        <v>251</v>
      </c>
      <c r="B247" s="1">
        <v>90</v>
      </c>
      <c r="C247" s="1">
        <v>6</v>
      </c>
      <c r="D247" s="1">
        <v>1.5</v>
      </c>
      <c r="E247" s="1">
        <v>0.25</v>
      </c>
      <c r="F247" s="1">
        <v>0.75</v>
      </c>
      <c r="G247" s="1" t="s">
        <v>459</v>
      </c>
      <c r="H247" s="1">
        <v>3600</v>
      </c>
      <c r="I247" s="1">
        <v>3600.03</v>
      </c>
      <c r="J247" s="1">
        <v>298</v>
      </c>
      <c r="K247" s="1">
        <v>116</v>
      </c>
      <c r="L247" s="1" t="s">
        <v>461</v>
      </c>
      <c r="M247" s="1" t="s">
        <v>469</v>
      </c>
      <c r="N247" s="1">
        <v>3600</v>
      </c>
      <c r="O247" s="1">
        <v>3600.2179999999998</v>
      </c>
      <c r="P247" s="1">
        <v>294</v>
      </c>
      <c r="Q247" s="1">
        <v>187</v>
      </c>
      <c r="R247" s="1" t="s">
        <v>467</v>
      </c>
      <c r="S247">
        <f t="shared" si="3"/>
        <v>294</v>
      </c>
    </row>
    <row r="248" spans="1:19" x14ac:dyDescent="0.2">
      <c r="A248" s="1" t="s">
        <v>252</v>
      </c>
      <c r="B248" s="1">
        <v>90</v>
      </c>
      <c r="C248" s="1">
        <v>6</v>
      </c>
      <c r="D248" s="1">
        <v>1.5</v>
      </c>
      <c r="E248" s="1">
        <v>0.5</v>
      </c>
      <c r="F248" s="1">
        <v>0.25</v>
      </c>
      <c r="G248" s="1" t="s">
        <v>459</v>
      </c>
      <c r="H248" s="1">
        <v>3600</v>
      </c>
      <c r="I248" s="1">
        <v>3600.0430000000001</v>
      </c>
      <c r="J248" s="1">
        <v>553</v>
      </c>
      <c r="K248" s="1">
        <v>119</v>
      </c>
      <c r="L248" s="1" t="s">
        <v>461</v>
      </c>
      <c r="M248" s="1" t="s">
        <v>469</v>
      </c>
      <c r="N248" s="1">
        <v>3600</v>
      </c>
      <c r="O248" s="1">
        <v>3600.6469999999999</v>
      </c>
      <c r="P248" s="1">
        <v>501</v>
      </c>
      <c r="Q248" s="1">
        <v>327</v>
      </c>
      <c r="R248" s="1" t="s">
        <v>467</v>
      </c>
      <c r="S248">
        <f t="shared" si="3"/>
        <v>501</v>
      </c>
    </row>
    <row r="249" spans="1:19" x14ac:dyDescent="0.2">
      <c r="A249" s="1" t="s">
        <v>253</v>
      </c>
      <c r="B249" s="1">
        <v>90</v>
      </c>
      <c r="C249" s="1">
        <v>6</v>
      </c>
      <c r="D249" s="1">
        <v>1.5</v>
      </c>
      <c r="E249" s="1">
        <v>0.5</v>
      </c>
      <c r="F249" s="1">
        <v>0.5</v>
      </c>
      <c r="G249" s="1" t="s">
        <v>459</v>
      </c>
      <c r="H249" s="1">
        <v>3600</v>
      </c>
      <c r="I249" s="1">
        <v>3600.0340000000001</v>
      </c>
      <c r="J249" s="1">
        <v>608</v>
      </c>
      <c r="K249" s="1">
        <v>102</v>
      </c>
      <c r="L249" s="1" t="s">
        <v>461</v>
      </c>
      <c r="M249" s="1" t="s">
        <v>469</v>
      </c>
      <c r="N249" s="1">
        <v>3600</v>
      </c>
      <c r="O249" s="1">
        <v>3600.0839999999998</v>
      </c>
      <c r="P249" s="1">
        <v>572</v>
      </c>
      <c r="Q249" s="1">
        <v>300</v>
      </c>
      <c r="R249" s="1" t="s">
        <v>467</v>
      </c>
      <c r="S249">
        <f t="shared" si="3"/>
        <v>572</v>
      </c>
    </row>
    <row r="250" spans="1:19" x14ac:dyDescent="0.2">
      <c r="A250" s="1" t="s">
        <v>254</v>
      </c>
      <c r="B250" s="1">
        <v>90</v>
      </c>
      <c r="C250" s="1">
        <v>6</v>
      </c>
      <c r="D250" s="1">
        <v>1.5</v>
      </c>
      <c r="E250" s="1">
        <v>0.5</v>
      </c>
      <c r="F250" s="1">
        <v>0.75</v>
      </c>
      <c r="G250" s="1" t="s">
        <v>459</v>
      </c>
      <c r="H250" s="1">
        <v>3600</v>
      </c>
      <c r="I250" s="1">
        <v>3600.0349999999999</v>
      </c>
      <c r="J250" s="1">
        <v>727</v>
      </c>
      <c r="K250" s="1">
        <v>144</v>
      </c>
      <c r="L250" s="1" t="s">
        <v>461</v>
      </c>
      <c r="M250" s="1" t="s">
        <v>469</v>
      </c>
      <c r="N250" s="1">
        <v>3600</v>
      </c>
      <c r="O250" s="1">
        <v>3600.078</v>
      </c>
      <c r="P250" s="1">
        <v>1133</v>
      </c>
      <c r="Q250" s="1">
        <v>312</v>
      </c>
      <c r="R250" s="1" t="s">
        <v>468</v>
      </c>
      <c r="S250">
        <f t="shared" si="3"/>
        <v>727</v>
      </c>
    </row>
    <row r="251" spans="1:19" x14ac:dyDescent="0.2">
      <c r="A251" s="1" t="s">
        <v>255</v>
      </c>
      <c r="B251" s="1">
        <v>90</v>
      </c>
      <c r="C251" s="1">
        <v>6</v>
      </c>
      <c r="D251" s="1">
        <v>1.5</v>
      </c>
      <c r="E251" s="1">
        <v>0.75</v>
      </c>
      <c r="F251" s="1">
        <v>0.25</v>
      </c>
      <c r="G251" s="1" t="s">
        <v>459</v>
      </c>
      <c r="H251" s="1">
        <v>3600</v>
      </c>
      <c r="I251" s="1">
        <v>3600.02</v>
      </c>
      <c r="J251" s="1">
        <v>685</v>
      </c>
      <c r="K251" s="1">
        <v>116</v>
      </c>
      <c r="L251" s="1" t="s">
        <v>461</v>
      </c>
      <c r="M251" s="1" t="s">
        <v>469</v>
      </c>
      <c r="N251" s="1">
        <v>3600</v>
      </c>
      <c r="O251" s="1">
        <v>3602.623</v>
      </c>
      <c r="P251" s="1">
        <v>656</v>
      </c>
      <c r="Q251" s="1">
        <v>390</v>
      </c>
      <c r="R251" s="1" t="s">
        <v>467</v>
      </c>
      <c r="S251">
        <f t="shared" si="3"/>
        <v>656</v>
      </c>
    </row>
    <row r="252" spans="1:19" x14ac:dyDescent="0.2">
      <c r="A252" s="1" t="s">
        <v>256</v>
      </c>
      <c r="B252" s="1">
        <v>90</v>
      </c>
      <c r="C252" s="1">
        <v>6</v>
      </c>
      <c r="D252" s="1">
        <v>1.5</v>
      </c>
      <c r="E252" s="1">
        <v>0.75</v>
      </c>
      <c r="F252" s="1">
        <v>0.5</v>
      </c>
      <c r="G252" s="1" t="s">
        <v>459</v>
      </c>
      <c r="H252" s="1">
        <v>3600</v>
      </c>
      <c r="I252" s="1">
        <v>3600.2020000000002</v>
      </c>
      <c r="J252" s="1">
        <v>747</v>
      </c>
      <c r="K252" s="1">
        <v>107</v>
      </c>
      <c r="L252" s="1" t="s">
        <v>461</v>
      </c>
      <c r="M252" s="1" t="s">
        <v>469</v>
      </c>
      <c r="N252" s="1">
        <v>3600</v>
      </c>
      <c r="O252" s="1">
        <v>3602.5920000000001</v>
      </c>
      <c r="P252" s="1">
        <v>723</v>
      </c>
      <c r="Q252" s="1">
        <v>380</v>
      </c>
      <c r="R252" s="1" t="s">
        <v>467</v>
      </c>
      <c r="S252">
        <f t="shared" si="3"/>
        <v>723</v>
      </c>
    </row>
    <row r="253" spans="1:19" x14ac:dyDescent="0.2">
      <c r="A253" s="1" t="s">
        <v>257</v>
      </c>
      <c r="B253" s="1">
        <v>90</v>
      </c>
      <c r="C253" s="1">
        <v>6</v>
      </c>
      <c r="D253" s="1">
        <v>1.5</v>
      </c>
      <c r="E253" s="1">
        <v>0.75</v>
      </c>
      <c r="F253" s="1">
        <v>0.75</v>
      </c>
      <c r="G253" s="1" t="s">
        <v>459</v>
      </c>
      <c r="H253" s="1">
        <v>3600</v>
      </c>
      <c r="I253" s="1">
        <v>3600.02</v>
      </c>
      <c r="J253" s="1">
        <v>953</v>
      </c>
      <c r="K253" s="1">
        <v>132</v>
      </c>
      <c r="L253" s="1" t="s">
        <v>461</v>
      </c>
      <c r="M253" s="1" t="s">
        <v>469</v>
      </c>
      <c r="N253" s="1">
        <v>3600</v>
      </c>
      <c r="O253" s="1">
        <v>3600.3649999999998</v>
      </c>
      <c r="P253" s="1">
        <v>1196</v>
      </c>
      <c r="Q253" s="1">
        <v>404</v>
      </c>
      <c r="R253" s="1" t="s">
        <v>468</v>
      </c>
      <c r="S253">
        <f t="shared" si="3"/>
        <v>953</v>
      </c>
    </row>
    <row r="254" spans="1:19" x14ac:dyDescent="0.2">
      <c r="A254" s="1" t="s">
        <v>258</v>
      </c>
      <c r="B254" s="1">
        <v>90</v>
      </c>
      <c r="C254" s="1">
        <v>6</v>
      </c>
      <c r="D254" s="1">
        <v>1.8</v>
      </c>
      <c r="E254" s="1">
        <v>0.25</v>
      </c>
      <c r="F254" s="1">
        <v>0.25</v>
      </c>
      <c r="G254" s="1" t="s">
        <v>459</v>
      </c>
      <c r="H254" s="1">
        <v>3600</v>
      </c>
      <c r="I254" s="1">
        <v>3600.04</v>
      </c>
      <c r="J254" s="1">
        <v>220</v>
      </c>
      <c r="K254" s="1">
        <v>100</v>
      </c>
      <c r="L254" s="1" t="s">
        <v>461</v>
      </c>
      <c r="M254" s="1" t="s">
        <v>469</v>
      </c>
      <c r="N254" s="1">
        <v>3600</v>
      </c>
      <c r="O254" s="1">
        <v>3600.125</v>
      </c>
      <c r="P254" s="1">
        <v>223</v>
      </c>
      <c r="Q254" s="1">
        <v>145</v>
      </c>
      <c r="R254" s="1" t="s">
        <v>467</v>
      </c>
      <c r="S254">
        <f t="shared" si="3"/>
        <v>220</v>
      </c>
    </row>
    <row r="255" spans="1:19" x14ac:dyDescent="0.2">
      <c r="A255" s="1" t="s">
        <v>259</v>
      </c>
      <c r="B255" s="1">
        <v>90</v>
      </c>
      <c r="C255" s="1">
        <v>6</v>
      </c>
      <c r="D255" s="1">
        <v>1.8</v>
      </c>
      <c r="E255" s="1">
        <v>0.25</v>
      </c>
      <c r="F255" s="1">
        <v>0.5</v>
      </c>
      <c r="G255" s="1" t="s">
        <v>459</v>
      </c>
      <c r="H255" s="1">
        <v>3600</v>
      </c>
      <c r="I255" s="1">
        <v>3600.0329999999999</v>
      </c>
      <c r="J255" s="1">
        <v>243</v>
      </c>
      <c r="K255" s="1">
        <v>99</v>
      </c>
      <c r="L255" s="1" t="s">
        <v>461</v>
      </c>
      <c r="M255" s="1" t="s">
        <v>469</v>
      </c>
      <c r="N255" s="1">
        <v>3600</v>
      </c>
      <c r="O255" s="1">
        <v>3600.078</v>
      </c>
      <c r="P255" s="1">
        <v>241</v>
      </c>
      <c r="Q255" s="1">
        <v>150</v>
      </c>
      <c r="R255" s="1" t="s">
        <v>467</v>
      </c>
      <c r="S255">
        <f t="shared" si="3"/>
        <v>241</v>
      </c>
    </row>
    <row r="256" spans="1:19" x14ac:dyDescent="0.2">
      <c r="A256" s="1" t="s">
        <v>260</v>
      </c>
      <c r="B256" s="1">
        <v>90</v>
      </c>
      <c r="C256" s="1">
        <v>6</v>
      </c>
      <c r="D256" s="1">
        <v>1.8</v>
      </c>
      <c r="E256" s="1">
        <v>0.25</v>
      </c>
      <c r="F256" s="1">
        <v>0.75</v>
      </c>
      <c r="G256" s="1" t="s">
        <v>459</v>
      </c>
      <c r="H256" s="1">
        <v>3600</v>
      </c>
      <c r="I256" s="1">
        <v>3600.029</v>
      </c>
      <c r="J256" s="1">
        <v>309</v>
      </c>
      <c r="K256" s="1">
        <v>148</v>
      </c>
      <c r="L256" s="1" t="s">
        <v>461</v>
      </c>
      <c r="M256" s="1" t="s">
        <v>469</v>
      </c>
      <c r="N256" s="1">
        <v>3600</v>
      </c>
      <c r="O256" s="1">
        <v>3600.02</v>
      </c>
      <c r="P256" s="1">
        <v>1039</v>
      </c>
      <c r="Q256" s="1">
        <v>166</v>
      </c>
      <c r="R256" s="1" t="s">
        <v>468</v>
      </c>
      <c r="S256">
        <f t="shared" si="3"/>
        <v>309</v>
      </c>
    </row>
    <row r="257" spans="1:19" x14ac:dyDescent="0.2">
      <c r="A257" s="1" t="s">
        <v>261</v>
      </c>
      <c r="B257" s="1">
        <v>90</v>
      </c>
      <c r="C257" s="1">
        <v>6</v>
      </c>
      <c r="D257" s="1">
        <v>1.8</v>
      </c>
      <c r="E257" s="1">
        <v>0.5</v>
      </c>
      <c r="F257" s="1">
        <v>0.25</v>
      </c>
      <c r="G257" s="1" t="s">
        <v>459</v>
      </c>
      <c r="H257" s="1">
        <v>3600</v>
      </c>
      <c r="I257" s="1">
        <v>3600.0540000000001</v>
      </c>
      <c r="J257" s="1">
        <v>532</v>
      </c>
      <c r="K257" s="1">
        <v>122</v>
      </c>
      <c r="L257" s="1" t="s">
        <v>461</v>
      </c>
      <c r="M257" s="1" t="s">
        <v>469</v>
      </c>
      <c r="N257" s="1">
        <v>3600</v>
      </c>
      <c r="O257" s="1">
        <v>3601.4009999999998</v>
      </c>
      <c r="P257" s="1">
        <v>491</v>
      </c>
      <c r="Q257" s="1">
        <v>302</v>
      </c>
      <c r="R257" s="1" t="s">
        <v>467</v>
      </c>
      <c r="S257">
        <f t="shared" si="3"/>
        <v>491</v>
      </c>
    </row>
    <row r="258" spans="1:19" x14ac:dyDescent="0.2">
      <c r="A258" s="1" t="s">
        <v>262</v>
      </c>
      <c r="B258" s="1">
        <v>90</v>
      </c>
      <c r="C258" s="1">
        <v>6</v>
      </c>
      <c r="D258" s="1">
        <v>1.8</v>
      </c>
      <c r="E258" s="1">
        <v>0.5</v>
      </c>
      <c r="F258" s="1">
        <v>0.5</v>
      </c>
      <c r="G258" s="1" t="s">
        <v>459</v>
      </c>
      <c r="H258" s="1">
        <v>3600</v>
      </c>
      <c r="I258" s="1">
        <v>3600.038</v>
      </c>
      <c r="J258" s="1">
        <v>604</v>
      </c>
      <c r="K258" s="1">
        <v>140</v>
      </c>
      <c r="L258" s="1" t="s">
        <v>461</v>
      </c>
      <c r="M258" s="1" t="s">
        <v>469</v>
      </c>
      <c r="N258" s="1">
        <v>3600</v>
      </c>
      <c r="O258" s="1">
        <v>3601.1950000000002</v>
      </c>
      <c r="P258" s="1">
        <v>616</v>
      </c>
      <c r="Q258" s="1">
        <v>315</v>
      </c>
      <c r="R258" s="1" t="s">
        <v>467</v>
      </c>
      <c r="S258">
        <f t="shared" ref="S258:S321" si="4">MIN(J258,P258)</f>
        <v>604</v>
      </c>
    </row>
    <row r="259" spans="1:19" x14ac:dyDescent="0.2">
      <c r="A259" s="1" t="s">
        <v>263</v>
      </c>
      <c r="B259" s="1">
        <v>90</v>
      </c>
      <c r="C259" s="1">
        <v>6</v>
      </c>
      <c r="D259" s="1">
        <v>1.8</v>
      </c>
      <c r="E259" s="1">
        <v>0.5</v>
      </c>
      <c r="F259" s="1">
        <v>0.75</v>
      </c>
      <c r="G259" s="1" t="s">
        <v>459</v>
      </c>
      <c r="H259" s="1">
        <v>3600</v>
      </c>
      <c r="I259" s="1">
        <v>3600.03</v>
      </c>
      <c r="J259" s="1">
        <v>669</v>
      </c>
      <c r="K259" s="1">
        <v>122</v>
      </c>
      <c r="L259" s="1" t="s">
        <v>461</v>
      </c>
      <c r="M259" s="1" t="s">
        <v>469</v>
      </c>
      <c r="N259" s="1">
        <v>3600</v>
      </c>
      <c r="O259" s="1">
        <v>3600.0749999999998</v>
      </c>
      <c r="P259" s="1">
        <v>1110</v>
      </c>
      <c r="Q259" s="1">
        <v>276</v>
      </c>
      <c r="R259" s="1" t="s">
        <v>468</v>
      </c>
      <c r="S259">
        <f t="shared" si="4"/>
        <v>669</v>
      </c>
    </row>
    <row r="260" spans="1:19" x14ac:dyDescent="0.2">
      <c r="A260" s="1" t="s">
        <v>264</v>
      </c>
      <c r="B260" s="1">
        <v>90</v>
      </c>
      <c r="C260" s="1">
        <v>6</v>
      </c>
      <c r="D260" s="1">
        <v>1.8</v>
      </c>
      <c r="E260" s="1">
        <v>0.75</v>
      </c>
      <c r="F260" s="1">
        <v>0.25</v>
      </c>
      <c r="G260" s="1" t="s">
        <v>459</v>
      </c>
      <c r="H260" s="1">
        <v>3600</v>
      </c>
      <c r="I260" s="1">
        <v>3600.0459999999998</v>
      </c>
      <c r="J260" s="1">
        <v>659</v>
      </c>
      <c r="K260" s="1">
        <v>123</v>
      </c>
      <c r="L260" s="1" t="s">
        <v>461</v>
      </c>
      <c r="M260" s="1" t="s">
        <v>469</v>
      </c>
      <c r="N260" s="1">
        <v>3600</v>
      </c>
      <c r="O260" s="1">
        <v>3601.5259999999998</v>
      </c>
      <c r="P260" s="1">
        <v>619</v>
      </c>
      <c r="Q260" s="1">
        <v>393</v>
      </c>
      <c r="R260" s="1" t="s">
        <v>467</v>
      </c>
      <c r="S260">
        <f t="shared" si="4"/>
        <v>619</v>
      </c>
    </row>
    <row r="261" spans="1:19" x14ac:dyDescent="0.2">
      <c r="A261" s="1" t="s">
        <v>265</v>
      </c>
      <c r="B261" s="1">
        <v>90</v>
      </c>
      <c r="C261" s="1">
        <v>6</v>
      </c>
      <c r="D261" s="1">
        <v>1.8</v>
      </c>
      <c r="E261" s="1">
        <v>0.75</v>
      </c>
      <c r="F261" s="1">
        <v>0.5</v>
      </c>
      <c r="G261" s="1" t="s">
        <v>459</v>
      </c>
      <c r="H261" s="1">
        <v>3600</v>
      </c>
      <c r="I261" s="1">
        <v>3600.0450000000001</v>
      </c>
      <c r="J261" s="1">
        <v>717</v>
      </c>
      <c r="K261" s="1">
        <v>107</v>
      </c>
      <c r="L261" s="1" t="s">
        <v>461</v>
      </c>
      <c r="M261" s="1" t="s">
        <v>469</v>
      </c>
      <c r="N261" s="1">
        <v>3600</v>
      </c>
      <c r="O261" s="1">
        <v>3600.9180000000001</v>
      </c>
      <c r="P261" s="1">
        <v>716</v>
      </c>
      <c r="Q261" s="1">
        <v>355</v>
      </c>
      <c r="R261" s="1" t="s">
        <v>467</v>
      </c>
      <c r="S261">
        <f t="shared" si="4"/>
        <v>716</v>
      </c>
    </row>
    <row r="262" spans="1:19" x14ac:dyDescent="0.2">
      <c r="A262" s="1" t="s">
        <v>266</v>
      </c>
      <c r="B262" s="1">
        <v>90</v>
      </c>
      <c r="C262" s="1">
        <v>6</v>
      </c>
      <c r="D262" s="1">
        <v>1.8</v>
      </c>
      <c r="E262" s="1">
        <v>0.75</v>
      </c>
      <c r="F262" s="1">
        <v>0.75</v>
      </c>
      <c r="G262" s="1" t="s">
        <v>459</v>
      </c>
      <c r="H262" s="1">
        <v>3600</v>
      </c>
      <c r="I262" s="1">
        <v>3600.0230000000001</v>
      </c>
      <c r="J262" s="1">
        <v>927</v>
      </c>
      <c r="K262" s="1">
        <v>163</v>
      </c>
      <c r="L262" s="1" t="s">
        <v>461</v>
      </c>
      <c r="M262" s="1" t="s">
        <v>469</v>
      </c>
      <c r="N262" s="1">
        <v>3600</v>
      </c>
      <c r="O262" s="1">
        <v>3600.0709999999999</v>
      </c>
      <c r="P262" s="1">
        <v>1164</v>
      </c>
      <c r="Q262" s="1">
        <v>405</v>
      </c>
      <c r="R262" s="1" t="s">
        <v>468</v>
      </c>
      <c r="S262">
        <f t="shared" si="4"/>
        <v>927</v>
      </c>
    </row>
    <row r="263" spans="1:19" x14ac:dyDescent="0.2">
      <c r="A263" s="1" t="s">
        <v>267</v>
      </c>
      <c r="B263" s="1">
        <v>90</v>
      </c>
      <c r="C263" s="1">
        <v>6</v>
      </c>
      <c r="D263" s="1">
        <v>2.1</v>
      </c>
      <c r="E263" s="1">
        <v>0.25</v>
      </c>
      <c r="F263" s="1">
        <v>0.25</v>
      </c>
      <c r="G263" s="1" t="s">
        <v>459</v>
      </c>
      <c r="H263" s="1">
        <v>3600</v>
      </c>
      <c r="I263" s="1">
        <v>3600.05</v>
      </c>
      <c r="J263" s="1">
        <v>243</v>
      </c>
      <c r="K263" s="1">
        <v>122</v>
      </c>
      <c r="L263" s="1" t="s">
        <v>461</v>
      </c>
      <c r="M263" s="1" t="s">
        <v>469</v>
      </c>
      <c r="N263" s="1">
        <v>3600</v>
      </c>
      <c r="O263" s="1">
        <v>3600.0459999999998</v>
      </c>
      <c r="P263" s="1">
        <v>254</v>
      </c>
      <c r="Q263" s="1">
        <v>184</v>
      </c>
      <c r="R263" s="1" t="s">
        <v>467</v>
      </c>
      <c r="S263">
        <f t="shared" si="4"/>
        <v>243</v>
      </c>
    </row>
    <row r="264" spans="1:19" x14ac:dyDescent="0.2">
      <c r="A264" s="1" t="s">
        <v>268</v>
      </c>
      <c r="B264" s="1">
        <v>90</v>
      </c>
      <c r="C264" s="1">
        <v>6</v>
      </c>
      <c r="D264" s="1">
        <v>2.1</v>
      </c>
      <c r="E264" s="1">
        <v>0.25</v>
      </c>
      <c r="F264" s="1">
        <v>0.5</v>
      </c>
      <c r="G264" s="1" t="s">
        <v>459</v>
      </c>
      <c r="H264" s="1">
        <v>3600</v>
      </c>
      <c r="I264" s="1">
        <v>3600.047</v>
      </c>
      <c r="J264" s="1">
        <v>250</v>
      </c>
      <c r="K264" s="1">
        <v>106</v>
      </c>
      <c r="L264" s="1" t="s">
        <v>461</v>
      </c>
      <c r="M264" s="1" t="s">
        <v>469</v>
      </c>
      <c r="N264" s="1">
        <v>3600</v>
      </c>
      <c r="O264" s="1">
        <v>3600.085</v>
      </c>
      <c r="P264" s="1">
        <v>263</v>
      </c>
      <c r="Q264" s="1">
        <v>174</v>
      </c>
      <c r="R264" s="1" t="s">
        <v>467</v>
      </c>
      <c r="S264">
        <f t="shared" si="4"/>
        <v>250</v>
      </c>
    </row>
    <row r="265" spans="1:19" x14ac:dyDescent="0.2">
      <c r="A265" s="1" t="s">
        <v>269</v>
      </c>
      <c r="B265" s="1">
        <v>90</v>
      </c>
      <c r="C265" s="1">
        <v>6</v>
      </c>
      <c r="D265" s="1">
        <v>2.1</v>
      </c>
      <c r="E265" s="1">
        <v>0.25</v>
      </c>
      <c r="F265" s="1">
        <v>0.75</v>
      </c>
      <c r="G265" s="1" t="s">
        <v>459</v>
      </c>
      <c r="H265" s="1">
        <v>3600</v>
      </c>
      <c r="I265" s="1">
        <v>3600.0509999999999</v>
      </c>
      <c r="J265" s="1">
        <v>275</v>
      </c>
      <c r="K265" s="1">
        <v>125</v>
      </c>
      <c r="L265" s="1" t="s">
        <v>461</v>
      </c>
      <c r="M265" s="1" t="s">
        <v>469</v>
      </c>
      <c r="N265" s="1">
        <v>3600</v>
      </c>
      <c r="O265" s="1">
        <v>3600.04</v>
      </c>
      <c r="P265" s="1">
        <v>325</v>
      </c>
      <c r="Q265" s="1">
        <v>159</v>
      </c>
      <c r="R265" s="1" t="s">
        <v>467</v>
      </c>
      <c r="S265">
        <f t="shared" si="4"/>
        <v>275</v>
      </c>
    </row>
    <row r="266" spans="1:19" x14ac:dyDescent="0.2">
      <c r="A266" s="1" t="s">
        <v>270</v>
      </c>
      <c r="B266" s="1">
        <v>90</v>
      </c>
      <c r="C266" s="1">
        <v>6</v>
      </c>
      <c r="D266" s="1">
        <v>2.1</v>
      </c>
      <c r="E266" s="1">
        <v>0.5</v>
      </c>
      <c r="F266" s="1">
        <v>0.25</v>
      </c>
      <c r="G266" s="1" t="s">
        <v>459</v>
      </c>
      <c r="H266" s="1">
        <v>3600</v>
      </c>
      <c r="I266" s="1">
        <v>3600.029</v>
      </c>
      <c r="J266" s="1">
        <v>546</v>
      </c>
      <c r="K266" s="1">
        <v>133</v>
      </c>
      <c r="L266" s="1" t="s">
        <v>461</v>
      </c>
      <c r="M266" s="1" t="s">
        <v>469</v>
      </c>
      <c r="N266" s="1">
        <v>3600</v>
      </c>
      <c r="O266" s="1">
        <v>3600.8290000000002</v>
      </c>
      <c r="P266" s="1">
        <v>501</v>
      </c>
      <c r="Q266" s="1">
        <v>308</v>
      </c>
      <c r="R266" s="1" t="s">
        <v>467</v>
      </c>
      <c r="S266">
        <f t="shared" si="4"/>
        <v>501</v>
      </c>
    </row>
    <row r="267" spans="1:19" x14ac:dyDescent="0.2">
      <c r="A267" s="1" t="s">
        <v>271</v>
      </c>
      <c r="B267" s="1">
        <v>90</v>
      </c>
      <c r="C267" s="1">
        <v>6</v>
      </c>
      <c r="D267" s="1">
        <v>2.1</v>
      </c>
      <c r="E267" s="1">
        <v>0.5</v>
      </c>
      <c r="F267" s="1">
        <v>0.5</v>
      </c>
      <c r="G267" s="1" t="s">
        <v>459</v>
      </c>
      <c r="H267" s="1">
        <v>3600</v>
      </c>
      <c r="I267" s="1">
        <v>3600.0369999999998</v>
      </c>
      <c r="J267" s="1">
        <v>554</v>
      </c>
      <c r="K267" s="1">
        <v>119</v>
      </c>
      <c r="L267" s="1" t="s">
        <v>461</v>
      </c>
      <c r="M267" s="1" t="s">
        <v>469</v>
      </c>
      <c r="N267" s="1">
        <v>3600</v>
      </c>
      <c r="O267" s="1">
        <v>3600.9490000000001</v>
      </c>
      <c r="P267" s="1">
        <v>523</v>
      </c>
      <c r="Q267" s="1">
        <v>278</v>
      </c>
      <c r="R267" s="1" t="s">
        <v>467</v>
      </c>
      <c r="S267">
        <f t="shared" si="4"/>
        <v>523</v>
      </c>
    </row>
    <row r="268" spans="1:19" x14ac:dyDescent="0.2">
      <c r="A268" s="1" t="s">
        <v>272</v>
      </c>
      <c r="B268" s="1">
        <v>90</v>
      </c>
      <c r="C268" s="1">
        <v>6</v>
      </c>
      <c r="D268" s="1">
        <v>2.1</v>
      </c>
      <c r="E268" s="1">
        <v>0.5</v>
      </c>
      <c r="F268" s="1">
        <v>0.75</v>
      </c>
      <c r="G268" s="1" t="s">
        <v>459</v>
      </c>
      <c r="H268" s="1">
        <v>3600</v>
      </c>
      <c r="I268" s="1">
        <v>3600.038</v>
      </c>
      <c r="J268" s="1">
        <v>644</v>
      </c>
      <c r="K268" s="1">
        <v>134</v>
      </c>
      <c r="L268" s="1" t="s">
        <v>461</v>
      </c>
      <c r="M268" s="1" t="s">
        <v>469</v>
      </c>
      <c r="N268" s="1">
        <v>3600</v>
      </c>
      <c r="O268" s="1">
        <v>3600.2429999999999</v>
      </c>
      <c r="P268" s="1">
        <v>623</v>
      </c>
      <c r="Q268" s="1">
        <v>290</v>
      </c>
      <c r="R268" s="1" t="s">
        <v>467</v>
      </c>
      <c r="S268">
        <f t="shared" si="4"/>
        <v>623</v>
      </c>
    </row>
    <row r="269" spans="1:19" x14ac:dyDescent="0.2">
      <c r="A269" s="1" t="s">
        <v>273</v>
      </c>
      <c r="B269" s="1">
        <v>90</v>
      </c>
      <c r="C269" s="1">
        <v>6</v>
      </c>
      <c r="D269" s="1">
        <v>2.1</v>
      </c>
      <c r="E269" s="1">
        <v>0.75</v>
      </c>
      <c r="F269" s="1">
        <v>0.25</v>
      </c>
      <c r="G269" s="1" t="s">
        <v>459</v>
      </c>
      <c r="H269" s="1">
        <v>3600</v>
      </c>
      <c r="I269" s="1">
        <v>3600.027</v>
      </c>
      <c r="J269" s="1">
        <v>665</v>
      </c>
      <c r="K269" s="1">
        <v>135</v>
      </c>
      <c r="L269" s="1" t="s">
        <v>461</v>
      </c>
      <c r="M269" s="1" t="s">
        <v>469</v>
      </c>
      <c r="N269" s="1">
        <v>3600</v>
      </c>
      <c r="O269" s="1">
        <v>3602.5610000000001</v>
      </c>
      <c r="P269" s="1">
        <v>657</v>
      </c>
      <c r="Q269" s="1">
        <v>398</v>
      </c>
      <c r="R269" s="1" t="s">
        <v>467</v>
      </c>
      <c r="S269">
        <f t="shared" si="4"/>
        <v>657</v>
      </c>
    </row>
    <row r="270" spans="1:19" x14ac:dyDescent="0.2">
      <c r="A270" s="1" t="s">
        <v>274</v>
      </c>
      <c r="B270" s="1">
        <v>90</v>
      </c>
      <c r="C270" s="1">
        <v>6</v>
      </c>
      <c r="D270" s="1">
        <v>2.1</v>
      </c>
      <c r="E270" s="1">
        <v>0.75</v>
      </c>
      <c r="F270" s="1">
        <v>0.5</v>
      </c>
      <c r="G270" s="1" t="s">
        <v>459</v>
      </c>
      <c r="H270" s="1">
        <v>3600</v>
      </c>
      <c r="I270" s="1">
        <v>3600.0390000000002</v>
      </c>
      <c r="J270" s="1">
        <v>786</v>
      </c>
      <c r="K270" s="1">
        <v>166</v>
      </c>
      <c r="L270" s="1" t="s">
        <v>461</v>
      </c>
      <c r="M270" s="1" t="s">
        <v>469</v>
      </c>
      <c r="N270" s="1">
        <v>3600</v>
      </c>
      <c r="O270" s="1">
        <v>3601.2640000000001</v>
      </c>
      <c r="P270" s="1">
        <v>761</v>
      </c>
      <c r="Q270" s="1">
        <v>413</v>
      </c>
      <c r="R270" s="1" t="s">
        <v>467</v>
      </c>
      <c r="S270">
        <f t="shared" si="4"/>
        <v>761</v>
      </c>
    </row>
    <row r="271" spans="1:19" x14ac:dyDescent="0.2">
      <c r="A271" s="1" t="s">
        <v>275</v>
      </c>
      <c r="B271" s="1">
        <v>90</v>
      </c>
      <c r="C271" s="1">
        <v>6</v>
      </c>
      <c r="D271" s="1">
        <v>2.1</v>
      </c>
      <c r="E271" s="1">
        <v>0.75</v>
      </c>
      <c r="F271" s="1">
        <v>0.75</v>
      </c>
      <c r="G271" s="1" t="s">
        <v>459</v>
      </c>
      <c r="H271" s="1">
        <v>3600</v>
      </c>
      <c r="I271" s="1">
        <v>3600.0230000000001</v>
      </c>
      <c r="J271" s="1">
        <v>893</v>
      </c>
      <c r="K271" s="1">
        <v>148</v>
      </c>
      <c r="L271" s="1" t="s">
        <v>461</v>
      </c>
      <c r="M271" s="1" t="s">
        <v>469</v>
      </c>
      <c r="N271" s="1">
        <v>3600</v>
      </c>
      <c r="O271" s="1">
        <v>3600.5920000000001</v>
      </c>
      <c r="P271" s="1">
        <v>1132</v>
      </c>
      <c r="Q271" s="1">
        <v>370</v>
      </c>
      <c r="R271" s="1" t="s">
        <v>468</v>
      </c>
      <c r="S271">
        <f t="shared" si="4"/>
        <v>893</v>
      </c>
    </row>
    <row r="272" spans="1:19" x14ac:dyDescent="0.2">
      <c r="A272" s="1" t="s">
        <v>276</v>
      </c>
      <c r="B272" s="1">
        <v>90</v>
      </c>
      <c r="C272" s="1">
        <v>8</v>
      </c>
      <c r="D272" s="1">
        <v>1.5</v>
      </c>
      <c r="E272" s="1">
        <v>0.25</v>
      </c>
      <c r="F272" s="1">
        <v>0.25</v>
      </c>
      <c r="G272" s="1" t="s">
        <v>459</v>
      </c>
      <c r="H272" s="1">
        <v>3600</v>
      </c>
      <c r="I272" s="1">
        <v>3600.1280000000002</v>
      </c>
      <c r="J272" s="1">
        <v>234</v>
      </c>
      <c r="K272" s="1">
        <v>64</v>
      </c>
      <c r="L272" s="1" t="s">
        <v>461</v>
      </c>
      <c r="M272" s="1" t="s">
        <v>469</v>
      </c>
      <c r="N272" s="1">
        <v>3600</v>
      </c>
      <c r="O272" s="1">
        <v>3600.17</v>
      </c>
      <c r="P272" s="1">
        <v>211</v>
      </c>
      <c r="Q272" s="1">
        <v>140</v>
      </c>
      <c r="R272" s="1" t="s">
        <v>467</v>
      </c>
      <c r="S272">
        <f t="shared" si="4"/>
        <v>211</v>
      </c>
    </row>
    <row r="273" spans="1:19" x14ac:dyDescent="0.2">
      <c r="A273" s="1" t="s">
        <v>277</v>
      </c>
      <c r="B273" s="1">
        <v>90</v>
      </c>
      <c r="C273" s="1">
        <v>8</v>
      </c>
      <c r="D273" s="1">
        <v>1.5</v>
      </c>
      <c r="E273" s="1">
        <v>0.25</v>
      </c>
      <c r="F273" s="1">
        <v>0.5</v>
      </c>
      <c r="G273" s="1" t="s">
        <v>459</v>
      </c>
      <c r="H273" s="1">
        <v>3600</v>
      </c>
      <c r="I273" s="1">
        <v>3600.0639999999999</v>
      </c>
      <c r="J273" s="1">
        <v>336</v>
      </c>
      <c r="K273" s="1">
        <v>95</v>
      </c>
      <c r="L273" s="1" t="s">
        <v>461</v>
      </c>
      <c r="M273" s="1" t="s">
        <v>469</v>
      </c>
      <c r="N273" s="1">
        <v>3600</v>
      </c>
      <c r="O273" s="1">
        <v>3600.143</v>
      </c>
      <c r="P273" s="1">
        <v>279</v>
      </c>
      <c r="Q273" s="1">
        <v>181</v>
      </c>
      <c r="R273" s="1" t="s">
        <v>467</v>
      </c>
      <c r="S273">
        <f t="shared" si="4"/>
        <v>279</v>
      </c>
    </row>
    <row r="274" spans="1:19" x14ac:dyDescent="0.2">
      <c r="A274" s="1" t="s">
        <v>278</v>
      </c>
      <c r="B274" s="1">
        <v>90</v>
      </c>
      <c r="C274" s="1">
        <v>8</v>
      </c>
      <c r="D274" s="1">
        <v>1.5</v>
      </c>
      <c r="E274" s="1">
        <v>0.25</v>
      </c>
      <c r="F274" s="1">
        <v>0.75</v>
      </c>
      <c r="G274" s="1" t="s">
        <v>459</v>
      </c>
      <c r="H274" s="1">
        <v>3600</v>
      </c>
      <c r="I274" s="1">
        <v>3600.069</v>
      </c>
      <c r="J274" s="1">
        <v>356</v>
      </c>
      <c r="K274" s="1">
        <v>140</v>
      </c>
      <c r="L274" s="1" t="s">
        <v>461</v>
      </c>
      <c r="M274" s="1" t="s">
        <v>469</v>
      </c>
      <c r="N274" s="1">
        <v>3600</v>
      </c>
      <c r="O274" s="1">
        <v>3600.172</v>
      </c>
      <c r="P274" s="1">
        <v>385</v>
      </c>
      <c r="Q274" s="1">
        <v>177</v>
      </c>
      <c r="R274" s="1" t="s">
        <v>467</v>
      </c>
      <c r="S274">
        <f t="shared" si="4"/>
        <v>356</v>
      </c>
    </row>
    <row r="275" spans="1:19" x14ac:dyDescent="0.2">
      <c r="A275" s="1" t="s">
        <v>279</v>
      </c>
      <c r="B275" s="1">
        <v>90</v>
      </c>
      <c r="C275" s="1">
        <v>8</v>
      </c>
      <c r="D275" s="1">
        <v>1.5</v>
      </c>
      <c r="E275" s="1">
        <v>0.5</v>
      </c>
      <c r="F275" s="1">
        <v>0.25</v>
      </c>
      <c r="G275" s="1" t="s">
        <v>459</v>
      </c>
      <c r="H275" s="1">
        <v>3600</v>
      </c>
      <c r="I275" s="1">
        <v>3600.0529999999999</v>
      </c>
      <c r="J275" s="1">
        <v>562</v>
      </c>
      <c r="K275" s="1">
        <v>83</v>
      </c>
      <c r="L275" s="1" t="s">
        <v>461</v>
      </c>
      <c r="M275" s="1" t="s">
        <v>469</v>
      </c>
      <c r="N275" s="1">
        <v>3600</v>
      </c>
      <c r="O275" s="1">
        <v>3601.4989999999998</v>
      </c>
      <c r="P275" s="1">
        <v>485</v>
      </c>
      <c r="Q275" s="1">
        <v>284</v>
      </c>
      <c r="R275" s="1" t="s">
        <v>467</v>
      </c>
      <c r="S275">
        <f t="shared" si="4"/>
        <v>485</v>
      </c>
    </row>
    <row r="276" spans="1:19" x14ac:dyDescent="0.2">
      <c r="A276" s="1" t="s">
        <v>280</v>
      </c>
      <c r="B276" s="1">
        <v>90</v>
      </c>
      <c r="C276" s="1">
        <v>8</v>
      </c>
      <c r="D276" s="1">
        <v>1.5</v>
      </c>
      <c r="E276" s="1">
        <v>0.5</v>
      </c>
      <c r="F276" s="1">
        <v>0.5</v>
      </c>
      <c r="G276" s="1" t="s">
        <v>459</v>
      </c>
      <c r="H276" s="1">
        <v>3600</v>
      </c>
      <c r="I276" s="1">
        <v>3600.0419999999999</v>
      </c>
      <c r="J276" s="1">
        <v>618</v>
      </c>
      <c r="K276" s="1">
        <v>115</v>
      </c>
      <c r="L276" s="1" t="s">
        <v>461</v>
      </c>
      <c r="M276" s="1" t="s">
        <v>469</v>
      </c>
      <c r="N276" s="1">
        <v>3600</v>
      </c>
      <c r="O276" s="1">
        <v>3602.0360000000001</v>
      </c>
      <c r="P276" s="1">
        <v>545</v>
      </c>
      <c r="Q276" s="1">
        <v>253</v>
      </c>
      <c r="R276" s="1" t="s">
        <v>467</v>
      </c>
      <c r="S276">
        <f t="shared" si="4"/>
        <v>545</v>
      </c>
    </row>
    <row r="277" spans="1:19" x14ac:dyDescent="0.2">
      <c r="A277" s="1" t="s">
        <v>281</v>
      </c>
      <c r="B277" s="1">
        <v>90</v>
      </c>
      <c r="C277" s="1">
        <v>8</v>
      </c>
      <c r="D277" s="1">
        <v>1.5</v>
      </c>
      <c r="E277" s="1">
        <v>0.5</v>
      </c>
      <c r="F277" s="1">
        <v>0.75</v>
      </c>
      <c r="G277" s="1" t="s">
        <v>459</v>
      </c>
      <c r="H277" s="1">
        <v>3600</v>
      </c>
      <c r="I277" s="1">
        <v>3600.0419999999999</v>
      </c>
      <c r="J277" s="1">
        <v>772</v>
      </c>
      <c r="K277" s="1">
        <v>126</v>
      </c>
      <c r="L277" s="1" t="s">
        <v>461</v>
      </c>
      <c r="M277" s="1" t="s">
        <v>469</v>
      </c>
      <c r="N277" s="1">
        <v>3600</v>
      </c>
      <c r="O277" s="1">
        <v>3600.2280000000001</v>
      </c>
      <c r="P277" s="1">
        <v>1150</v>
      </c>
      <c r="Q277" s="1">
        <v>284</v>
      </c>
      <c r="R277" s="1" t="s">
        <v>468</v>
      </c>
      <c r="S277">
        <f t="shared" si="4"/>
        <v>772</v>
      </c>
    </row>
    <row r="278" spans="1:19" x14ac:dyDescent="0.2">
      <c r="A278" s="1" t="s">
        <v>282</v>
      </c>
      <c r="B278" s="1">
        <v>90</v>
      </c>
      <c r="C278" s="1">
        <v>8</v>
      </c>
      <c r="D278" s="1">
        <v>1.5</v>
      </c>
      <c r="E278" s="1">
        <v>0.75</v>
      </c>
      <c r="F278" s="1">
        <v>0.25</v>
      </c>
      <c r="G278" s="1" t="s">
        <v>459</v>
      </c>
      <c r="H278" s="1">
        <v>3600</v>
      </c>
      <c r="I278" s="1">
        <v>3600.0369999999998</v>
      </c>
      <c r="J278" s="1">
        <v>685</v>
      </c>
      <c r="K278" s="1">
        <v>85</v>
      </c>
      <c r="L278" s="1" t="s">
        <v>461</v>
      </c>
      <c r="M278" s="1" t="s">
        <v>469</v>
      </c>
      <c r="N278" s="1">
        <v>3600</v>
      </c>
      <c r="O278" s="1">
        <v>3603.68</v>
      </c>
      <c r="P278" s="1">
        <v>670</v>
      </c>
      <c r="Q278" s="1">
        <v>382</v>
      </c>
      <c r="R278" s="1" t="s">
        <v>467</v>
      </c>
      <c r="S278">
        <f t="shared" si="4"/>
        <v>670</v>
      </c>
    </row>
    <row r="279" spans="1:19" x14ac:dyDescent="0.2">
      <c r="A279" s="1" t="s">
        <v>283</v>
      </c>
      <c r="B279" s="1">
        <v>90</v>
      </c>
      <c r="C279" s="1">
        <v>8</v>
      </c>
      <c r="D279" s="1">
        <v>1.5</v>
      </c>
      <c r="E279" s="1">
        <v>0.75</v>
      </c>
      <c r="F279" s="1">
        <v>0.5</v>
      </c>
      <c r="G279" s="1" t="s">
        <v>459</v>
      </c>
      <c r="H279" s="1">
        <v>3600</v>
      </c>
      <c r="I279" s="1">
        <v>3600.0369999999998</v>
      </c>
      <c r="J279" s="1">
        <v>795</v>
      </c>
      <c r="K279" s="1">
        <v>138</v>
      </c>
      <c r="L279" s="1" t="s">
        <v>461</v>
      </c>
      <c r="M279" s="1" t="s">
        <v>469</v>
      </c>
      <c r="N279" s="1">
        <v>3600</v>
      </c>
      <c r="O279" s="1">
        <v>3601.5949999999998</v>
      </c>
      <c r="P279" s="1">
        <v>782</v>
      </c>
      <c r="Q279" s="1">
        <v>401</v>
      </c>
      <c r="R279" s="1" t="s">
        <v>467</v>
      </c>
      <c r="S279">
        <f t="shared" si="4"/>
        <v>782</v>
      </c>
    </row>
    <row r="280" spans="1:19" x14ac:dyDescent="0.2">
      <c r="A280" s="1" t="s">
        <v>284</v>
      </c>
      <c r="B280" s="1">
        <v>90</v>
      </c>
      <c r="C280" s="1">
        <v>8</v>
      </c>
      <c r="D280" s="1">
        <v>1.5</v>
      </c>
      <c r="E280" s="1">
        <v>0.75</v>
      </c>
      <c r="F280" s="1">
        <v>0.75</v>
      </c>
      <c r="G280" s="1" t="s">
        <v>459</v>
      </c>
      <c r="H280" s="1">
        <v>3600</v>
      </c>
      <c r="I280" s="1">
        <v>3600.038</v>
      </c>
      <c r="J280" s="1">
        <v>879</v>
      </c>
      <c r="K280" s="1">
        <v>132</v>
      </c>
      <c r="L280" s="1" t="s">
        <v>461</v>
      </c>
      <c r="M280" s="1" t="s">
        <v>469</v>
      </c>
      <c r="N280" s="1">
        <v>3600</v>
      </c>
      <c r="O280" s="1">
        <v>3600.114</v>
      </c>
      <c r="P280" s="1">
        <v>1074</v>
      </c>
      <c r="Q280" s="1">
        <v>348</v>
      </c>
      <c r="R280" s="1" t="s">
        <v>468</v>
      </c>
      <c r="S280">
        <f t="shared" si="4"/>
        <v>879</v>
      </c>
    </row>
    <row r="281" spans="1:19" x14ac:dyDescent="0.2">
      <c r="A281" s="1" t="s">
        <v>285</v>
      </c>
      <c r="B281" s="1">
        <v>90</v>
      </c>
      <c r="C281" s="1">
        <v>8</v>
      </c>
      <c r="D281" s="1">
        <v>1.8</v>
      </c>
      <c r="E281" s="1">
        <v>0.25</v>
      </c>
      <c r="F281" s="1">
        <v>0.25</v>
      </c>
      <c r="G281" s="1" t="s">
        <v>459</v>
      </c>
      <c r="H281" s="1">
        <v>3600</v>
      </c>
      <c r="I281" s="1">
        <v>3600.0569999999998</v>
      </c>
      <c r="J281" s="1">
        <v>244</v>
      </c>
      <c r="K281" s="1">
        <v>108</v>
      </c>
      <c r="L281" s="1" t="s">
        <v>461</v>
      </c>
      <c r="M281" s="1" t="s">
        <v>469</v>
      </c>
      <c r="N281" s="1">
        <v>3600</v>
      </c>
      <c r="O281" s="1">
        <v>3600.2669999999998</v>
      </c>
      <c r="P281" s="1">
        <v>253</v>
      </c>
      <c r="Q281" s="1">
        <v>157</v>
      </c>
      <c r="R281" s="1" t="s">
        <v>467</v>
      </c>
      <c r="S281">
        <f t="shared" si="4"/>
        <v>244</v>
      </c>
    </row>
    <row r="282" spans="1:19" x14ac:dyDescent="0.2">
      <c r="A282" s="1" t="s">
        <v>286</v>
      </c>
      <c r="B282" s="1">
        <v>90</v>
      </c>
      <c r="C282" s="1">
        <v>8</v>
      </c>
      <c r="D282" s="1">
        <v>1.8</v>
      </c>
      <c r="E282" s="1">
        <v>0.25</v>
      </c>
      <c r="F282" s="1">
        <v>0.5</v>
      </c>
      <c r="G282" s="1" t="s">
        <v>459</v>
      </c>
      <c r="H282" s="1">
        <v>3600</v>
      </c>
      <c r="I282" s="1">
        <v>3600.0569999999998</v>
      </c>
      <c r="J282" s="1">
        <v>308</v>
      </c>
      <c r="K282" s="1">
        <v>108</v>
      </c>
      <c r="L282" s="1" t="s">
        <v>461</v>
      </c>
      <c r="M282" s="1" t="s">
        <v>469</v>
      </c>
      <c r="N282" s="1">
        <v>3600</v>
      </c>
      <c r="O282" s="1">
        <v>3600.0189999999998</v>
      </c>
      <c r="P282" s="1">
        <v>851</v>
      </c>
      <c r="Q282" s="1">
        <v>184</v>
      </c>
      <c r="R282" s="1" t="s">
        <v>468</v>
      </c>
      <c r="S282">
        <f t="shared" si="4"/>
        <v>308</v>
      </c>
    </row>
    <row r="283" spans="1:19" x14ac:dyDescent="0.2">
      <c r="A283" s="1" t="s">
        <v>287</v>
      </c>
      <c r="B283" s="1">
        <v>90</v>
      </c>
      <c r="C283" s="1">
        <v>8</v>
      </c>
      <c r="D283" s="1">
        <v>1.8</v>
      </c>
      <c r="E283" s="1">
        <v>0.25</v>
      </c>
      <c r="F283" s="1">
        <v>0.75</v>
      </c>
      <c r="G283" s="1" t="s">
        <v>459</v>
      </c>
      <c r="H283" s="1">
        <v>3600</v>
      </c>
      <c r="I283" s="1">
        <v>3600.0709999999999</v>
      </c>
      <c r="J283" s="1">
        <v>320</v>
      </c>
      <c r="K283" s="1">
        <v>118</v>
      </c>
      <c r="L283" s="1" t="s">
        <v>461</v>
      </c>
      <c r="M283" s="1" t="s">
        <v>469</v>
      </c>
      <c r="N283" s="1">
        <v>3600</v>
      </c>
      <c r="O283" s="1">
        <v>3600.0189999999998</v>
      </c>
      <c r="P283" s="1">
        <v>1056</v>
      </c>
      <c r="Q283" s="1">
        <v>161</v>
      </c>
      <c r="R283" s="1" t="s">
        <v>468</v>
      </c>
      <c r="S283">
        <f t="shared" si="4"/>
        <v>320</v>
      </c>
    </row>
    <row r="284" spans="1:19" x14ac:dyDescent="0.2">
      <c r="A284" s="1" t="s">
        <v>288</v>
      </c>
      <c r="B284" s="1">
        <v>90</v>
      </c>
      <c r="C284" s="1">
        <v>8</v>
      </c>
      <c r="D284" s="1">
        <v>1.8</v>
      </c>
      <c r="E284" s="1">
        <v>0.5</v>
      </c>
      <c r="F284" s="1">
        <v>0.25</v>
      </c>
      <c r="G284" s="1" t="s">
        <v>459</v>
      </c>
      <c r="H284" s="1">
        <v>3600</v>
      </c>
      <c r="I284" s="1">
        <v>3600.0450000000001</v>
      </c>
      <c r="J284" s="1">
        <v>544</v>
      </c>
      <c r="K284" s="1">
        <v>90</v>
      </c>
      <c r="L284" s="1" t="s">
        <v>461</v>
      </c>
      <c r="M284" s="1" t="s">
        <v>469</v>
      </c>
      <c r="N284" s="1">
        <v>3600</v>
      </c>
      <c r="O284" s="1">
        <v>3601.69</v>
      </c>
      <c r="P284" s="1">
        <v>508</v>
      </c>
      <c r="Q284" s="1">
        <v>288</v>
      </c>
      <c r="R284" s="1" t="s">
        <v>467</v>
      </c>
      <c r="S284">
        <f t="shared" si="4"/>
        <v>508</v>
      </c>
    </row>
    <row r="285" spans="1:19" x14ac:dyDescent="0.2">
      <c r="A285" s="1" t="s">
        <v>289</v>
      </c>
      <c r="B285" s="1">
        <v>90</v>
      </c>
      <c r="C285" s="1">
        <v>8</v>
      </c>
      <c r="D285" s="1">
        <v>1.8</v>
      </c>
      <c r="E285" s="1">
        <v>0.5</v>
      </c>
      <c r="F285" s="1">
        <v>0.5</v>
      </c>
      <c r="G285" s="1" t="s">
        <v>459</v>
      </c>
      <c r="H285" s="1">
        <v>3600</v>
      </c>
      <c r="I285" s="1">
        <v>3600.049</v>
      </c>
      <c r="J285" s="1">
        <v>644</v>
      </c>
      <c r="K285" s="1">
        <v>136</v>
      </c>
      <c r="L285" s="1" t="s">
        <v>461</v>
      </c>
      <c r="M285" s="1" t="s">
        <v>469</v>
      </c>
      <c r="N285" s="1">
        <v>3600</v>
      </c>
      <c r="O285" s="1">
        <v>3601.154</v>
      </c>
      <c r="P285" s="1">
        <v>586</v>
      </c>
      <c r="Q285" s="1">
        <v>312</v>
      </c>
      <c r="R285" s="1" t="s">
        <v>467</v>
      </c>
      <c r="S285">
        <f t="shared" si="4"/>
        <v>586</v>
      </c>
    </row>
    <row r="286" spans="1:19" x14ac:dyDescent="0.2">
      <c r="A286" s="1" t="s">
        <v>290</v>
      </c>
      <c r="B286" s="1">
        <v>90</v>
      </c>
      <c r="C286" s="1">
        <v>8</v>
      </c>
      <c r="D286" s="1">
        <v>1.8</v>
      </c>
      <c r="E286" s="1">
        <v>0.5</v>
      </c>
      <c r="F286" s="1">
        <v>0.75</v>
      </c>
      <c r="G286" s="1" t="s">
        <v>459</v>
      </c>
      <c r="H286" s="1">
        <v>3600</v>
      </c>
      <c r="I286" s="1">
        <v>3600.0459999999998</v>
      </c>
      <c r="J286" s="1">
        <v>811</v>
      </c>
      <c r="K286" s="1">
        <v>163</v>
      </c>
      <c r="L286" s="1" t="s">
        <v>461</v>
      </c>
      <c r="M286" s="1" t="s">
        <v>469</v>
      </c>
      <c r="N286" s="1">
        <v>3600</v>
      </c>
      <c r="O286" s="1">
        <v>3600.056</v>
      </c>
      <c r="P286" s="1">
        <v>1179</v>
      </c>
      <c r="Q286" s="1">
        <v>309</v>
      </c>
      <c r="R286" s="1" t="s">
        <v>468</v>
      </c>
      <c r="S286">
        <f t="shared" si="4"/>
        <v>811</v>
      </c>
    </row>
    <row r="287" spans="1:19" x14ac:dyDescent="0.2">
      <c r="A287" s="1" t="s">
        <v>291</v>
      </c>
      <c r="B287" s="1">
        <v>90</v>
      </c>
      <c r="C287" s="1">
        <v>8</v>
      </c>
      <c r="D287" s="1">
        <v>1.8</v>
      </c>
      <c r="E287" s="1">
        <v>0.75</v>
      </c>
      <c r="F287" s="1">
        <v>0.25</v>
      </c>
      <c r="G287" s="1" t="s">
        <v>459</v>
      </c>
      <c r="H287" s="1">
        <v>3600</v>
      </c>
      <c r="I287" s="1">
        <v>3600.0349999999999</v>
      </c>
      <c r="J287" s="1">
        <v>712</v>
      </c>
      <c r="K287" s="1">
        <v>161</v>
      </c>
      <c r="L287" s="1" t="s">
        <v>461</v>
      </c>
      <c r="M287" s="1" t="s">
        <v>469</v>
      </c>
      <c r="N287" s="1">
        <v>3600</v>
      </c>
      <c r="O287" s="1">
        <v>3601.1329999999998</v>
      </c>
      <c r="P287" s="1">
        <v>701</v>
      </c>
      <c r="Q287" s="1">
        <v>398</v>
      </c>
      <c r="R287" s="1" t="s">
        <v>467</v>
      </c>
      <c r="S287">
        <f t="shared" si="4"/>
        <v>701</v>
      </c>
    </row>
    <row r="288" spans="1:19" x14ac:dyDescent="0.2">
      <c r="A288" s="1" t="s">
        <v>292</v>
      </c>
      <c r="B288" s="1">
        <v>90</v>
      </c>
      <c r="C288" s="1">
        <v>8</v>
      </c>
      <c r="D288" s="1">
        <v>1.8</v>
      </c>
      <c r="E288" s="1">
        <v>0.75</v>
      </c>
      <c r="F288" s="1">
        <v>0.5</v>
      </c>
      <c r="G288" s="1" t="s">
        <v>459</v>
      </c>
      <c r="H288" s="1">
        <v>3600</v>
      </c>
      <c r="I288" s="1">
        <v>3600.0279999999998</v>
      </c>
      <c r="J288" s="1">
        <v>827</v>
      </c>
      <c r="K288" s="1">
        <v>130</v>
      </c>
      <c r="L288" s="1" t="s">
        <v>461</v>
      </c>
      <c r="M288" s="1" t="s">
        <v>469</v>
      </c>
      <c r="N288" s="1">
        <v>3600</v>
      </c>
      <c r="O288" s="1">
        <v>3603.6060000000002</v>
      </c>
      <c r="P288" s="1">
        <v>813</v>
      </c>
      <c r="Q288" s="1">
        <v>421</v>
      </c>
      <c r="R288" s="1" t="s">
        <v>467</v>
      </c>
      <c r="S288">
        <f t="shared" si="4"/>
        <v>813</v>
      </c>
    </row>
    <row r="289" spans="1:19" x14ac:dyDescent="0.2">
      <c r="A289" s="1" t="s">
        <v>293</v>
      </c>
      <c r="B289" s="1">
        <v>90</v>
      </c>
      <c r="C289" s="1">
        <v>8</v>
      </c>
      <c r="D289" s="1">
        <v>1.8</v>
      </c>
      <c r="E289" s="1">
        <v>0.75</v>
      </c>
      <c r="F289" s="1">
        <v>0.75</v>
      </c>
      <c r="G289" s="1" t="s">
        <v>459</v>
      </c>
      <c r="H289" s="1">
        <v>3600</v>
      </c>
      <c r="I289" s="1">
        <v>3600.0369999999998</v>
      </c>
      <c r="J289" s="1">
        <v>993</v>
      </c>
      <c r="K289" s="1">
        <v>140</v>
      </c>
      <c r="L289" s="1" t="s">
        <v>461</v>
      </c>
      <c r="M289" s="1" t="s">
        <v>469</v>
      </c>
      <c r="N289" s="1">
        <v>3600</v>
      </c>
      <c r="O289" s="1">
        <v>3600.2130000000002</v>
      </c>
      <c r="P289" s="1">
        <v>1188</v>
      </c>
      <c r="Q289" s="1">
        <v>414</v>
      </c>
      <c r="R289" s="1" t="s">
        <v>468</v>
      </c>
      <c r="S289">
        <f t="shared" si="4"/>
        <v>993</v>
      </c>
    </row>
    <row r="290" spans="1:19" x14ac:dyDescent="0.2">
      <c r="A290" s="1" t="s">
        <v>294</v>
      </c>
      <c r="B290" s="1">
        <v>90</v>
      </c>
      <c r="C290" s="1">
        <v>8</v>
      </c>
      <c r="D290" s="1">
        <v>2.1</v>
      </c>
      <c r="E290" s="1">
        <v>0.25</v>
      </c>
      <c r="F290" s="1">
        <v>0.25</v>
      </c>
      <c r="G290" s="1" t="s">
        <v>459</v>
      </c>
      <c r="H290" s="1">
        <v>3600</v>
      </c>
      <c r="I290" s="1">
        <v>3600.0619999999999</v>
      </c>
      <c r="J290" s="1">
        <v>310</v>
      </c>
      <c r="K290" s="1">
        <v>113</v>
      </c>
      <c r="L290" s="1" t="s">
        <v>461</v>
      </c>
      <c r="M290" s="1" t="s">
        <v>469</v>
      </c>
      <c r="N290" s="1">
        <v>3600</v>
      </c>
      <c r="O290" s="1">
        <v>3600.0430000000001</v>
      </c>
      <c r="P290" s="1">
        <v>304</v>
      </c>
      <c r="Q290" s="1">
        <v>194</v>
      </c>
      <c r="R290" s="1" t="s">
        <v>467</v>
      </c>
      <c r="S290">
        <f t="shared" si="4"/>
        <v>304</v>
      </c>
    </row>
    <row r="291" spans="1:19" x14ac:dyDescent="0.2">
      <c r="A291" s="1" t="s">
        <v>295</v>
      </c>
      <c r="B291" s="1">
        <v>90</v>
      </c>
      <c r="C291" s="1">
        <v>8</v>
      </c>
      <c r="D291" s="1">
        <v>2.1</v>
      </c>
      <c r="E291" s="1">
        <v>0.25</v>
      </c>
      <c r="F291" s="1">
        <v>0.5</v>
      </c>
      <c r="G291" s="1" t="s">
        <v>459</v>
      </c>
      <c r="H291" s="1">
        <v>3600</v>
      </c>
      <c r="I291" s="1">
        <v>3600.056</v>
      </c>
      <c r="J291" s="1">
        <v>295</v>
      </c>
      <c r="K291" s="1">
        <v>115</v>
      </c>
      <c r="L291" s="1" t="s">
        <v>461</v>
      </c>
      <c r="M291" s="1" t="s">
        <v>469</v>
      </c>
      <c r="N291" s="1">
        <v>3600</v>
      </c>
      <c r="O291" s="1">
        <v>3600.319</v>
      </c>
      <c r="P291" s="1">
        <v>293</v>
      </c>
      <c r="Q291" s="1">
        <v>168</v>
      </c>
      <c r="R291" s="1" t="s">
        <v>467</v>
      </c>
      <c r="S291">
        <f t="shared" si="4"/>
        <v>293</v>
      </c>
    </row>
    <row r="292" spans="1:19" x14ac:dyDescent="0.2">
      <c r="A292" s="1" t="s">
        <v>296</v>
      </c>
      <c r="B292" s="1">
        <v>90</v>
      </c>
      <c r="C292" s="1">
        <v>8</v>
      </c>
      <c r="D292" s="1">
        <v>2.1</v>
      </c>
      <c r="E292" s="1">
        <v>0.25</v>
      </c>
      <c r="F292" s="1">
        <v>0.75</v>
      </c>
      <c r="G292" s="1" t="s">
        <v>459</v>
      </c>
      <c r="H292" s="1">
        <v>3600</v>
      </c>
      <c r="I292" s="1">
        <v>3600.0569999999998</v>
      </c>
      <c r="J292" s="1">
        <v>350</v>
      </c>
      <c r="K292" s="1">
        <v>130</v>
      </c>
      <c r="L292" s="1" t="s">
        <v>461</v>
      </c>
      <c r="M292" s="1" t="s">
        <v>469</v>
      </c>
      <c r="N292" s="1">
        <v>3600</v>
      </c>
      <c r="O292" s="1">
        <v>3600.2249999999999</v>
      </c>
      <c r="P292" s="1">
        <v>351</v>
      </c>
      <c r="Q292" s="1">
        <v>186</v>
      </c>
      <c r="R292" s="1" t="s">
        <v>467</v>
      </c>
      <c r="S292">
        <f t="shared" si="4"/>
        <v>350</v>
      </c>
    </row>
    <row r="293" spans="1:19" x14ac:dyDescent="0.2">
      <c r="A293" s="1" t="s">
        <v>297</v>
      </c>
      <c r="B293" s="1">
        <v>90</v>
      </c>
      <c r="C293" s="1">
        <v>8</v>
      </c>
      <c r="D293" s="1">
        <v>2.1</v>
      </c>
      <c r="E293" s="1">
        <v>0.5</v>
      </c>
      <c r="F293" s="1">
        <v>0.25</v>
      </c>
      <c r="G293" s="1" t="s">
        <v>459</v>
      </c>
      <c r="H293" s="1">
        <v>3600</v>
      </c>
      <c r="I293" s="1">
        <v>3600.0340000000001</v>
      </c>
      <c r="J293" s="1">
        <v>538</v>
      </c>
      <c r="K293" s="1">
        <v>120</v>
      </c>
      <c r="L293" s="1" t="s">
        <v>461</v>
      </c>
      <c r="M293" s="1" t="s">
        <v>469</v>
      </c>
      <c r="N293" s="1">
        <v>3600</v>
      </c>
      <c r="O293" s="1">
        <v>3601.9929999999999</v>
      </c>
      <c r="P293" s="1">
        <v>480</v>
      </c>
      <c r="Q293" s="1">
        <v>284</v>
      </c>
      <c r="R293" s="1" t="s">
        <v>467</v>
      </c>
      <c r="S293">
        <f t="shared" si="4"/>
        <v>480</v>
      </c>
    </row>
    <row r="294" spans="1:19" x14ac:dyDescent="0.2">
      <c r="A294" s="1" t="s">
        <v>298</v>
      </c>
      <c r="B294" s="1">
        <v>90</v>
      </c>
      <c r="C294" s="1">
        <v>8</v>
      </c>
      <c r="D294" s="1">
        <v>2.1</v>
      </c>
      <c r="E294" s="1">
        <v>0.5</v>
      </c>
      <c r="F294" s="1">
        <v>0.5</v>
      </c>
      <c r="G294" s="1" t="s">
        <v>459</v>
      </c>
      <c r="H294" s="1">
        <v>3600</v>
      </c>
      <c r="I294" s="1">
        <v>3600.0419999999999</v>
      </c>
      <c r="J294" s="1">
        <v>622</v>
      </c>
      <c r="K294" s="1">
        <v>136</v>
      </c>
      <c r="L294" s="1" t="s">
        <v>461</v>
      </c>
      <c r="M294" s="1" t="s">
        <v>469</v>
      </c>
      <c r="N294" s="1">
        <v>3600</v>
      </c>
      <c r="O294" s="1">
        <v>3601.3</v>
      </c>
      <c r="P294" s="1">
        <v>611</v>
      </c>
      <c r="Q294" s="1">
        <v>289</v>
      </c>
      <c r="R294" s="1" t="s">
        <v>467</v>
      </c>
      <c r="S294">
        <f t="shared" si="4"/>
        <v>611</v>
      </c>
    </row>
    <row r="295" spans="1:19" x14ac:dyDescent="0.2">
      <c r="A295" s="1" t="s">
        <v>299</v>
      </c>
      <c r="B295" s="1">
        <v>90</v>
      </c>
      <c r="C295" s="1">
        <v>8</v>
      </c>
      <c r="D295" s="1">
        <v>2.1</v>
      </c>
      <c r="E295" s="1">
        <v>0.5</v>
      </c>
      <c r="F295" s="1">
        <v>0.75</v>
      </c>
      <c r="G295" s="1" t="s">
        <v>459</v>
      </c>
      <c r="H295" s="1">
        <v>3600</v>
      </c>
      <c r="I295" s="1">
        <v>3600.04</v>
      </c>
      <c r="J295" s="1">
        <v>772</v>
      </c>
      <c r="K295" s="1">
        <v>162</v>
      </c>
      <c r="L295" s="1" t="s">
        <v>461</v>
      </c>
      <c r="M295" s="1" t="s">
        <v>469</v>
      </c>
      <c r="N295" s="1">
        <v>3600</v>
      </c>
      <c r="O295" s="1">
        <v>3601.393</v>
      </c>
      <c r="P295" s="1">
        <v>738</v>
      </c>
      <c r="Q295" s="1">
        <v>314</v>
      </c>
      <c r="R295" s="1" t="s">
        <v>467</v>
      </c>
      <c r="S295">
        <f t="shared" si="4"/>
        <v>738</v>
      </c>
    </row>
    <row r="296" spans="1:19" x14ac:dyDescent="0.2">
      <c r="A296" s="1" t="s">
        <v>300</v>
      </c>
      <c r="B296" s="1">
        <v>90</v>
      </c>
      <c r="C296" s="1">
        <v>8</v>
      </c>
      <c r="D296" s="1">
        <v>2.1</v>
      </c>
      <c r="E296" s="1">
        <v>0.75</v>
      </c>
      <c r="F296" s="1">
        <v>0.25</v>
      </c>
      <c r="G296" s="1" t="s">
        <v>459</v>
      </c>
      <c r="H296" s="1">
        <v>3600</v>
      </c>
      <c r="I296" s="1">
        <v>3600.0250000000001</v>
      </c>
      <c r="J296" s="1">
        <v>688</v>
      </c>
      <c r="K296" s="1">
        <v>110</v>
      </c>
      <c r="L296" s="1" t="s">
        <v>461</v>
      </c>
      <c r="M296" s="1" t="s">
        <v>469</v>
      </c>
      <c r="N296" s="1">
        <v>3600</v>
      </c>
      <c r="O296" s="1">
        <v>3603.5149999999999</v>
      </c>
      <c r="P296" s="1">
        <v>680</v>
      </c>
      <c r="Q296" s="1">
        <v>392</v>
      </c>
      <c r="R296" s="1" t="s">
        <v>467</v>
      </c>
      <c r="S296">
        <f t="shared" si="4"/>
        <v>680</v>
      </c>
    </row>
    <row r="297" spans="1:19" x14ac:dyDescent="0.2">
      <c r="A297" s="1" t="s">
        <v>301</v>
      </c>
      <c r="B297" s="1">
        <v>90</v>
      </c>
      <c r="C297" s="1">
        <v>8</v>
      </c>
      <c r="D297" s="1">
        <v>2.1</v>
      </c>
      <c r="E297" s="1">
        <v>0.75</v>
      </c>
      <c r="F297" s="1">
        <v>0.5</v>
      </c>
      <c r="G297" s="1" t="s">
        <v>459</v>
      </c>
      <c r="H297" s="1">
        <v>3600</v>
      </c>
      <c r="I297" s="1">
        <v>3600.0360000000001</v>
      </c>
      <c r="J297" s="1">
        <v>785</v>
      </c>
      <c r="K297" s="1">
        <v>137</v>
      </c>
      <c r="L297" s="1" t="s">
        <v>461</v>
      </c>
      <c r="M297" s="1" t="s">
        <v>469</v>
      </c>
      <c r="N297" s="1">
        <v>3600</v>
      </c>
      <c r="O297" s="1">
        <v>3603.6060000000002</v>
      </c>
      <c r="P297" s="1">
        <v>755</v>
      </c>
      <c r="Q297" s="1">
        <v>390</v>
      </c>
      <c r="R297" s="1" t="s">
        <v>467</v>
      </c>
      <c r="S297">
        <f t="shared" si="4"/>
        <v>755</v>
      </c>
    </row>
    <row r="298" spans="1:19" x14ac:dyDescent="0.2">
      <c r="A298" s="1" t="s">
        <v>302</v>
      </c>
      <c r="B298" s="1">
        <v>90</v>
      </c>
      <c r="C298" s="1">
        <v>8</v>
      </c>
      <c r="D298" s="1">
        <v>2.1</v>
      </c>
      <c r="E298" s="1">
        <v>0.75</v>
      </c>
      <c r="F298" s="1">
        <v>0.75</v>
      </c>
      <c r="G298" s="1" t="s">
        <v>459</v>
      </c>
      <c r="H298" s="1">
        <v>3600</v>
      </c>
      <c r="I298" s="1">
        <v>3600.0340000000001</v>
      </c>
      <c r="J298" s="1">
        <v>968</v>
      </c>
      <c r="K298" s="1">
        <v>178</v>
      </c>
      <c r="L298" s="1" t="s">
        <v>461</v>
      </c>
      <c r="M298" s="1" t="s">
        <v>469</v>
      </c>
      <c r="N298" s="1">
        <v>3600</v>
      </c>
      <c r="O298" s="1">
        <v>3600.3119999999999</v>
      </c>
      <c r="P298" s="1">
        <v>1177</v>
      </c>
      <c r="Q298" s="1">
        <v>418</v>
      </c>
      <c r="R298" s="1" t="s">
        <v>468</v>
      </c>
      <c r="S298">
        <f t="shared" si="4"/>
        <v>968</v>
      </c>
    </row>
    <row r="299" spans="1:19" x14ac:dyDescent="0.2">
      <c r="A299" s="1" t="s">
        <v>303</v>
      </c>
      <c r="B299" s="1">
        <v>90</v>
      </c>
      <c r="C299" s="1">
        <v>10</v>
      </c>
      <c r="D299" s="1">
        <v>1.5</v>
      </c>
      <c r="E299" s="1">
        <v>0.25</v>
      </c>
      <c r="F299" s="1">
        <v>0.25</v>
      </c>
      <c r="G299" s="1" t="s">
        <v>459</v>
      </c>
      <c r="H299" s="1">
        <v>3600</v>
      </c>
      <c r="I299" s="1">
        <v>3600.1559999999999</v>
      </c>
      <c r="J299" s="1">
        <v>284</v>
      </c>
      <c r="K299" s="1">
        <v>92</v>
      </c>
      <c r="L299" s="1" t="s">
        <v>461</v>
      </c>
      <c r="M299" s="1" t="s">
        <v>469</v>
      </c>
      <c r="N299" s="1">
        <v>3600</v>
      </c>
      <c r="O299" s="1">
        <v>3600.096</v>
      </c>
      <c r="P299" s="1">
        <v>258</v>
      </c>
      <c r="Q299" s="1">
        <v>166</v>
      </c>
      <c r="R299" s="1" t="s">
        <v>467</v>
      </c>
      <c r="S299">
        <f t="shared" si="4"/>
        <v>258</v>
      </c>
    </row>
    <row r="300" spans="1:19" x14ac:dyDescent="0.2">
      <c r="A300" s="1" t="s">
        <v>304</v>
      </c>
      <c r="B300" s="1">
        <v>90</v>
      </c>
      <c r="C300" s="1">
        <v>10</v>
      </c>
      <c r="D300" s="1">
        <v>1.5</v>
      </c>
      <c r="E300" s="1">
        <v>0.25</v>
      </c>
      <c r="F300" s="1">
        <v>0.5</v>
      </c>
      <c r="G300" s="1" t="s">
        <v>459</v>
      </c>
      <c r="H300" s="1">
        <v>3600</v>
      </c>
      <c r="I300" s="1">
        <v>3600.078</v>
      </c>
      <c r="J300" s="1">
        <v>364</v>
      </c>
      <c r="K300" s="1">
        <v>110</v>
      </c>
      <c r="L300" s="1" t="s">
        <v>461</v>
      </c>
      <c r="M300" s="1" t="s">
        <v>469</v>
      </c>
      <c r="N300" s="1">
        <v>3600</v>
      </c>
      <c r="O300" s="1">
        <v>3600.1570000000002</v>
      </c>
      <c r="P300" s="1">
        <v>342</v>
      </c>
      <c r="Q300" s="1">
        <v>195</v>
      </c>
      <c r="R300" s="1" t="s">
        <v>467</v>
      </c>
      <c r="S300">
        <f t="shared" si="4"/>
        <v>342</v>
      </c>
    </row>
    <row r="301" spans="1:19" x14ac:dyDescent="0.2">
      <c r="A301" s="1" t="s">
        <v>305</v>
      </c>
      <c r="B301" s="1">
        <v>90</v>
      </c>
      <c r="C301" s="1">
        <v>10</v>
      </c>
      <c r="D301" s="1">
        <v>1.5</v>
      </c>
      <c r="E301" s="1">
        <v>0.25</v>
      </c>
      <c r="F301" s="1">
        <v>0.75</v>
      </c>
      <c r="G301" s="1" t="s">
        <v>459</v>
      </c>
      <c r="H301" s="1">
        <v>3600</v>
      </c>
      <c r="I301" s="1">
        <v>3600.08</v>
      </c>
      <c r="J301" s="1">
        <v>366</v>
      </c>
      <c r="K301" s="1">
        <v>95</v>
      </c>
      <c r="L301" s="1" t="s">
        <v>461</v>
      </c>
      <c r="M301" s="1" t="s">
        <v>469</v>
      </c>
      <c r="N301" s="1">
        <v>3600</v>
      </c>
      <c r="O301" s="1">
        <v>3600.027</v>
      </c>
      <c r="P301" s="1">
        <v>1048</v>
      </c>
      <c r="Q301" s="1">
        <v>174</v>
      </c>
      <c r="R301" s="1" t="s">
        <v>468</v>
      </c>
      <c r="S301">
        <f t="shared" si="4"/>
        <v>366</v>
      </c>
    </row>
    <row r="302" spans="1:19" x14ac:dyDescent="0.2">
      <c r="A302" s="1" t="s">
        <v>306</v>
      </c>
      <c r="B302" s="1">
        <v>90</v>
      </c>
      <c r="C302" s="1">
        <v>10</v>
      </c>
      <c r="D302" s="1">
        <v>1.5</v>
      </c>
      <c r="E302" s="1">
        <v>0.5</v>
      </c>
      <c r="F302" s="1">
        <v>0.25</v>
      </c>
      <c r="G302" s="1" t="s">
        <v>459</v>
      </c>
      <c r="H302" s="1">
        <v>3600</v>
      </c>
      <c r="I302" s="1">
        <v>3600.08</v>
      </c>
      <c r="J302" s="1">
        <v>646</v>
      </c>
      <c r="K302" s="1">
        <v>107</v>
      </c>
      <c r="L302" s="1" t="s">
        <v>461</v>
      </c>
      <c r="M302" s="1" t="s">
        <v>469</v>
      </c>
      <c r="N302" s="1">
        <v>3600</v>
      </c>
      <c r="O302" s="1">
        <v>3600.5430000000001</v>
      </c>
      <c r="P302" s="1">
        <v>593</v>
      </c>
      <c r="Q302" s="1">
        <v>305</v>
      </c>
      <c r="R302" s="1" t="s">
        <v>467</v>
      </c>
      <c r="S302">
        <f t="shared" si="4"/>
        <v>593</v>
      </c>
    </row>
    <row r="303" spans="1:19" x14ac:dyDescent="0.2">
      <c r="A303" s="1" t="s">
        <v>307</v>
      </c>
      <c r="B303" s="1">
        <v>90</v>
      </c>
      <c r="C303" s="1">
        <v>10</v>
      </c>
      <c r="D303" s="1">
        <v>1.5</v>
      </c>
      <c r="E303" s="1">
        <v>0.5</v>
      </c>
      <c r="F303" s="1">
        <v>0.5</v>
      </c>
      <c r="G303" s="1" t="s">
        <v>459</v>
      </c>
      <c r="H303" s="1">
        <v>3600</v>
      </c>
      <c r="I303" s="1">
        <v>3600.0419999999999</v>
      </c>
      <c r="J303" s="1">
        <v>711</v>
      </c>
      <c r="K303" s="1">
        <v>114</v>
      </c>
      <c r="L303" s="1" t="s">
        <v>461</v>
      </c>
      <c r="M303" s="1" t="s">
        <v>469</v>
      </c>
      <c r="N303" s="1">
        <v>3600</v>
      </c>
      <c r="O303" s="1">
        <v>3600.127</v>
      </c>
      <c r="P303" s="1">
        <v>880</v>
      </c>
      <c r="Q303" s="1">
        <v>285</v>
      </c>
      <c r="R303" s="1" t="s">
        <v>468</v>
      </c>
      <c r="S303">
        <f t="shared" si="4"/>
        <v>711</v>
      </c>
    </row>
    <row r="304" spans="1:19" x14ac:dyDescent="0.2">
      <c r="A304" s="1" t="s">
        <v>308</v>
      </c>
      <c r="B304" s="1">
        <v>90</v>
      </c>
      <c r="C304" s="1">
        <v>10</v>
      </c>
      <c r="D304" s="1">
        <v>1.5</v>
      </c>
      <c r="E304" s="1">
        <v>0.5</v>
      </c>
      <c r="F304" s="1">
        <v>0.75</v>
      </c>
      <c r="G304" s="1" t="s">
        <v>459</v>
      </c>
      <c r="H304" s="1">
        <v>3600</v>
      </c>
      <c r="I304" s="1">
        <v>3600.047</v>
      </c>
      <c r="J304" s="1">
        <v>822</v>
      </c>
      <c r="K304" s="1">
        <v>119</v>
      </c>
      <c r="L304" s="1" t="s">
        <v>461</v>
      </c>
      <c r="M304" s="1" t="s">
        <v>469</v>
      </c>
      <c r="N304" s="1">
        <v>3600</v>
      </c>
      <c r="O304" s="1">
        <v>3600.1179999999999</v>
      </c>
      <c r="P304" s="1">
        <v>1101</v>
      </c>
      <c r="Q304" s="1">
        <v>265</v>
      </c>
      <c r="R304" s="1" t="s">
        <v>468</v>
      </c>
      <c r="S304">
        <f t="shared" si="4"/>
        <v>822</v>
      </c>
    </row>
    <row r="305" spans="1:19" x14ac:dyDescent="0.2">
      <c r="A305" s="1" t="s">
        <v>309</v>
      </c>
      <c r="B305" s="1">
        <v>90</v>
      </c>
      <c r="C305" s="1">
        <v>10</v>
      </c>
      <c r="D305" s="1">
        <v>1.5</v>
      </c>
      <c r="E305" s="1">
        <v>0.75</v>
      </c>
      <c r="F305" s="1">
        <v>0.25</v>
      </c>
      <c r="G305" s="1" t="s">
        <v>459</v>
      </c>
      <c r="H305" s="1">
        <v>3600</v>
      </c>
      <c r="I305" s="1">
        <v>3600.0419999999999</v>
      </c>
      <c r="J305" s="1">
        <v>693</v>
      </c>
      <c r="K305" s="1">
        <v>125</v>
      </c>
      <c r="L305" s="1" t="s">
        <v>461</v>
      </c>
      <c r="M305" s="1" t="s">
        <v>469</v>
      </c>
      <c r="N305" s="1">
        <v>3600</v>
      </c>
      <c r="O305" s="1">
        <v>3600.3209999999999</v>
      </c>
      <c r="P305" s="1">
        <v>690</v>
      </c>
      <c r="Q305" s="1">
        <v>399</v>
      </c>
      <c r="R305" s="1" t="s">
        <v>467</v>
      </c>
      <c r="S305">
        <f t="shared" si="4"/>
        <v>690</v>
      </c>
    </row>
    <row r="306" spans="1:19" x14ac:dyDescent="0.2">
      <c r="A306" s="1" t="s">
        <v>310</v>
      </c>
      <c r="B306" s="1">
        <v>90</v>
      </c>
      <c r="C306" s="1">
        <v>10</v>
      </c>
      <c r="D306" s="1">
        <v>1.5</v>
      </c>
      <c r="E306" s="1">
        <v>0.75</v>
      </c>
      <c r="F306" s="1">
        <v>0.5</v>
      </c>
      <c r="G306" s="1" t="s">
        <v>459</v>
      </c>
      <c r="H306" s="1">
        <v>3600</v>
      </c>
      <c r="I306" s="1">
        <v>3600.078</v>
      </c>
      <c r="J306" s="1">
        <v>814</v>
      </c>
      <c r="K306" s="1">
        <v>129</v>
      </c>
      <c r="L306" s="1" t="s">
        <v>461</v>
      </c>
      <c r="M306" s="1" t="s">
        <v>469</v>
      </c>
      <c r="N306" s="1">
        <v>3600</v>
      </c>
      <c r="O306" s="1">
        <v>3602.0729999999999</v>
      </c>
      <c r="P306" s="1">
        <v>797</v>
      </c>
      <c r="Q306" s="1">
        <v>416</v>
      </c>
      <c r="R306" s="1" t="s">
        <v>467</v>
      </c>
      <c r="S306">
        <f t="shared" si="4"/>
        <v>797</v>
      </c>
    </row>
    <row r="307" spans="1:19" x14ac:dyDescent="0.2">
      <c r="A307" s="1" t="s">
        <v>311</v>
      </c>
      <c r="B307" s="1">
        <v>90</v>
      </c>
      <c r="C307" s="1">
        <v>10</v>
      </c>
      <c r="D307" s="1">
        <v>1.5</v>
      </c>
      <c r="E307" s="1">
        <v>0.75</v>
      </c>
      <c r="F307" s="1">
        <v>0.75</v>
      </c>
      <c r="G307" s="1" t="s">
        <v>459</v>
      </c>
      <c r="H307" s="1">
        <v>3600</v>
      </c>
      <c r="I307" s="1">
        <v>3600.0369999999998</v>
      </c>
      <c r="J307" s="1">
        <v>953</v>
      </c>
      <c r="K307" s="1">
        <v>136</v>
      </c>
      <c r="L307" s="1" t="s">
        <v>461</v>
      </c>
      <c r="M307" s="1" t="s">
        <v>469</v>
      </c>
      <c r="N307" s="1">
        <v>3600</v>
      </c>
      <c r="O307" s="1">
        <v>3600.8890000000001</v>
      </c>
      <c r="P307" s="1">
        <v>1143</v>
      </c>
      <c r="Q307" s="1">
        <v>384</v>
      </c>
      <c r="R307" s="1" t="s">
        <v>468</v>
      </c>
      <c r="S307">
        <f t="shared" si="4"/>
        <v>953</v>
      </c>
    </row>
    <row r="308" spans="1:19" x14ac:dyDescent="0.2">
      <c r="A308" s="1" t="s">
        <v>312</v>
      </c>
      <c r="B308" s="1">
        <v>90</v>
      </c>
      <c r="C308" s="1">
        <v>10</v>
      </c>
      <c r="D308" s="1">
        <v>1.8</v>
      </c>
      <c r="E308" s="1">
        <v>0.25</v>
      </c>
      <c r="F308" s="1">
        <v>0.25</v>
      </c>
      <c r="G308" s="1" t="s">
        <v>459</v>
      </c>
      <c r="H308" s="1">
        <v>3600</v>
      </c>
      <c r="I308" s="1">
        <v>3600.069</v>
      </c>
      <c r="J308" s="1">
        <v>302</v>
      </c>
      <c r="K308" s="1">
        <v>108</v>
      </c>
      <c r="L308" s="1" t="s">
        <v>461</v>
      </c>
      <c r="M308" s="1" t="s">
        <v>469</v>
      </c>
      <c r="N308" s="1">
        <v>3600</v>
      </c>
      <c r="O308" s="1">
        <v>3600.078</v>
      </c>
      <c r="P308" s="1">
        <v>298</v>
      </c>
      <c r="Q308" s="1">
        <v>197</v>
      </c>
      <c r="R308" s="1" t="s">
        <v>467</v>
      </c>
      <c r="S308">
        <f t="shared" si="4"/>
        <v>298</v>
      </c>
    </row>
    <row r="309" spans="1:19" x14ac:dyDescent="0.2">
      <c r="A309" s="1" t="s">
        <v>313</v>
      </c>
      <c r="B309" s="1">
        <v>90</v>
      </c>
      <c r="C309" s="1">
        <v>10</v>
      </c>
      <c r="D309" s="1">
        <v>1.8</v>
      </c>
      <c r="E309" s="1">
        <v>0.25</v>
      </c>
      <c r="F309" s="1">
        <v>0.5</v>
      </c>
      <c r="G309" s="1" t="s">
        <v>459</v>
      </c>
      <c r="H309" s="1">
        <v>3600</v>
      </c>
      <c r="I309" s="1">
        <v>3600.085</v>
      </c>
      <c r="J309" s="1">
        <v>351</v>
      </c>
      <c r="K309" s="1">
        <v>106</v>
      </c>
      <c r="L309" s="1" t="s">
        <v>461</v>
      </c>
      <c r="M309" s="1" t="s">
        <v>469</v>
      </c>
      <c r="N309" s="1">
        <v>3600</v>
      </c>
      <c r="O309" s="1">
        <v>3600.087</v>
      </c>
      <c r="P309" s="1">
        <v>334</v>
      </c>
      <c r="Q309" s="1">
        <v>189</v>
      </c>
      <c r="R309" s="1" t="s">
        <v>467</v>
      </c>
      <c r="S309">
        <f t="shared" si="4"/>
        <v>334</v>
      </c>
    </row>
    <row r="310" spans="1:19" x14ac:dyDescent="0.2">
      <c r="A310" s="1" t="s">
        <v>314</v>
      </c>
      <c r="B310" s="1">
        <v>90</v>
      </c>
      <c r="C310" s="1">
        <v>10</v>
      </c>
      <c r="D310" s="1">
        <v>1.8</v>
      </c>
      <c r="E310" s="1">
        <v>0.25</v>
      </c>
      <c r="F310" s="1">
        <v>0.75</v>
      </c>
      <c r="G310" s="1" t="s">
        <v>459</v>
      </c>
      <c r="H310" s="1">
        <v>3600</v>
      </c>
      <c r="I310" s="1">
        <v>3600.0619999999999</v>
      </c>
      <c r="J310" s="1">
        <v>402</v>
      </c>
      <c r="K310" s="1">
        <v>103</v>
      </c>
      <c r="L310" s="1" t="s">
        <v>461</v>
      </c>
      <c r="M310" s="1" t="s">
        <v>469</v>
      </c>
      <c r="N310" s="1">
        <v>3600</v>
      </c>
      <c r="O310" s="1">
        <v>3600.13</v>
      </c>
      <c r="P310" s="1">
        <v>1106</v>
      </c>
      <c r="Q310" s="1">
        <v>173</v>
      </c>
      <c r="R310" s="1" t="s">
        <v>468</v>
      </c>
      <c r="S310">
        <f t="shared" si="4"/>
        <v>402</v>
      </c>
    </row>
    <row r="311" spans="1:19" x14ac:dyDescent="0.2">
      <c r="A311" s="1" t="s">
        <v>315</v>
      </c>
      <c r="B311" s="1">
        <v>90</v>
      </c>
      <c r="C311" s="1">
        <v>10</v>
      </c>
      <c r="D311" s="1">
        <v>1.8</v>
      </c>
      <c r="E311" s="1">
        <v>0.5</v>
      </c>
      <c r="F311" s="1">
        <v>0.25</v>
      </c>
      <c r="G311" s="1" t="s">
        <v>459</v>
      </c>
      <c r="H311" s="1">
        <v>3600</v>
      </c>
      <c r="I311" s="1">
        <v>3600.04</v>
      </c>
      <c r="J311" s="1">
        <v>622</v>
      </c>
      <c r="K311" s="1">
        <v>123</v>
      </c>
      <c r="L311" s="1" t="s">
        <v>461</v>
      </c>
      <c r="M311" s="1" t="s">
        <v>469</v>
      </c>
      <c r="N311" s="1">
        <v>3600</v>
      </c>
      <c r="O311" s="1">
        <v>3603.567</v>
      </c>
      <c r="P311" s="1">
        <v>578</v>
      </c>
      <c r="Q311" s="1">
        <v>289</v>
      </c>
      <c r="R311" s="1" t="s">
        <v>467</v>
      </c>
      <c r="S311">
        <f t="shared" si="4"/>
        <v>578</v>
      </c>
    </row>
    <row r="312" spans="1:19" x14ac:dyDescent="0.2">
      <c r="A312" s="1" t="s">
        <v>316</v>
      </c>
      <c r="B312" s="1">
        <v>90</v>
      </c>
      <c r="C312" s="1">
        <v>10</v>
      </c>
      <c r="D312" s="1">
        <v>1.8</v>
      </c>
      <c r="E312" s="1">
        <v>0.5</v>
      </c>
      <c r="F312" s="1">
        <v>0.5</v>
      </c>
      <c r="G312" s="1" t="s">
        <v>459</v>
      </c>
      <c r="H312" s="1">
        <v>3600</v>
      </c>
      <c r="I312" s="1">
        <v>3600.0419999999999</v>
      </c>
      <c r="J312" s="1">
        <v>741</v>
      </c>
      <c r="K312" s="1">
        <v>121</v>
      </c>
      <c r="L312" s="1" t="s">
        <v>461</v>
      </c>
      <c r="M312" s="1" t="s">
        <v>469</v>
      </c>
      <c r="N312" s="1">
        <v>3600</v>
      </c>
      <c r="O312" s="1">
        <v>3603.462</v>
      </c>
      <c r="P312" s="1">
        <v>706</v>
      </c>
      <c r="Q312" s="1">
        <v>300</v>
      </c>
      <c r="R312" s="1" t="s">
        <v>467</v>
      </c>
      <c r="S312">
        <f t="shared" si="4"/>
        <v>706</v>
      </c>
    </row>
    <row r="313" spans="1:19" x14ac:dyDescent="0.2">
      <c r="A313" s="1" t="s">
        <v>317</v>
      </c>
      <c r="B313" s="1">
        <v>90</v>
      </c>
      <c r="C313" s="1">
        <v>10</v>
      </c>
      <c r="D313" s="1">
        <v>1.8</v>
      </c>
      <c r="E313" s="1">
        <v>0.5</v>
      </c>
      <c r="F313" s="1">
        <v>0.75</v>
      </c>
      <c r="G313" s="1" t="s">
        <v>459</v>
      </c>
      <c r="H313" s="1">
        <v>3600</v>
      </c>
      <c r="I313" s="1">
        <v>3600.04</v>
      </c>
      <c r="J313" s="1">
        <v>782</v>
      </c>
      <c r="K313" s="1">
        <v>139</v>
      </c>
      <c r="L313" s="1" t="s">
        <v>461</v>
      </c>
      <c r="M313" s="1" t="s">
        <v>469</v>
      </c>
      <c r="N313" s="1">
        <v>3600</v>
      </c>
      <c r="O313" s="1">
        <v>3600.2449999999999</v>
      </c>
      <c r="P313" s="1">
        <v>1100</v>
      </c>
      <c r="Q313" s="1">
        <v>263</v>
      </c>
      <c r="R313" s="1" t="s">
        <v>468</v>
      </c>
      <c r="S313">
        <f t="shared" si="4"/>
        <v>782</v>
      </c>
    </row>
    <row r="314" spans="1:19" x14ac:dyDescent="0.2">
      <c r="A314" s="1" t="s">
        <v>318</v>
      </c>
      <c r="B314" s="1">
        <v>90</v>
      </c>
      <c r="C314" s="1">
        <v>10</v>
      </c>
      <c r="D314" s="1">
        <v>1.8</v>
      </c>
      <c r="E314" s="1">
        <v>0.75</v>
      </c>
      <c r="F314" s="1">
        <v>0.25</v>
      </c>
      <c r="G314" s="1" t="s">
        <v>459</v>
      </c>
      <c r="H314" s="1">
        <v>3600</v>
      </c>
      <c r="I314" s="1">
        <v>3600.047</v>
      </c>
      <c r="J314" s="1">
        <v>721</v>
      </c>
      <c r="K314" s="1">
        <v>114</v>
      </c>
      <c r="L314" s="1" t="s">
        <v>461</v>
      </c>
      <c r="M314" s="1" t="s">
        <v>469</v>
      </c>
      <c r="N314" s="1">
        <v>3600</v>
      </c>
      <c r="O314" s="1">
        <v>3602.0859999999998</v>
      </c>
      <c r="P314" s="1">
        <v>722</v>
      </c>
      <c r="Q314" s="1">
        <v>450</v>
      </c>
      <c r="R314" s="1" t="s">
        <v>467</v>
      </c>
      <c r="S314">
        <f t="shared" si="4"/>
        <v>721</v>
      </c>
    </row>
    <row r="315" spans="1:19" x14ac:dyDescent="0.2">
      <c r="A315" s="1" t="s">
        <v>319</v>
      </c>
      <c r="B315" s="1">
        <v>90</v>
      </c>
      <c r="C315" s="1">
        <v>10</v>
      </c>
      <c r="D315" s="1">
        <v>1.8</v>
      </c>
      <c r="E315" s="1">
        <v>0.75</v>
      </c>
      <c r="F315" s="1">
        <v>0.5</v>
      </c>
      <c r="G315" s="1" t="s">
        <v>459</v>
      </c>
      <c r="H315" s="1">
        <v>3600</v>
      </c>
      <c r="I315" s="1">
        <v>3600.0329999999999</v>
      </c>
      <c r="J315" s="1">
        <v>786</v>
      </c>
      <c r="K315" s="1">
        <v>122</v>
      </c>
      <c r="L315" s="1" t="s">
        <v>461</v>
      </c>
      <c r="M315" s="1" t="s">
        <v>469</v>
      </c>
      <c r="N315" s="1">
        <v>3600</v>
      </c>
      <c r="O315" s="1">
        <v>3602.2049999999999</v>
      </c>
      <c r="P315" s="1">
        <v>786</v>
      </c>
      <c r="Q315" s="1">
        <v>413</v>
      </c>
      <c r="R315" s="1" t="s">
        <v>467</v>
      </c>
      <c r="S315">
        <f t="shared" si="4"/>
        <v>786</v>
      </c>
    </row>
    <row r="316" spans="1:19" x14ac:dyDescent="0.2">
      <c r="A316" s="1" t="s">
        <v>320</v>
      </c>
      <c r="B316" s="1">
        <v>90</v>
      </c>
      <c r="C316" s="1">
        <v>10</v>
      </c>
      <c r="D316" s="1">
        <v>1.8</v>
      </c>
      <c r="E316" s="1">
        <v>0.75</v>
      </c>
      <c r="F316" s="1">
        <v>0.75</v>
      </c>
      <c r="G316" s="1" t="s">
        <v>459</v>
      </c>
      <c r="H316" s="1">
        <v>3600</v>
      </c>
      <c r="I316" s="1">
        <v>3600.0390000000002</v>
      </c>
      <c r="J316" s="1">
        <v>954</v>
      </c>
      <c r="K316" s="1">
        <v>154</v>
      </c>
      <c r="L316" s="1" t="s">
        <v>461</v>
      </c>
      <c r="M316" s="1" t="s">
        <v>469</v>
      </c>
      <c r="N316" s="1">
        <v>3600</v>
      </c>
      <c r="O316" s="1">
        <v>3600.5349999999999</v>
      </c>
      <c r="P316" s="1">
        <v>1140</v>
      </c>
      <c r="Q316" s="1">
        <v>402</v>
      </c>
      <c r="R316" s="1" t="s">
        <v>468</v>
      </c>
      <c r="S316">
        <f t="shared" si="4"/>
        <v>954</v>
      </c>
    </row>
    <row r="317" spans="1:19" x14ac:dyDescent="0.2">
      <c r="A317" s="1" t="s">
        <v>321</v>
      </c>
      <c r="B317" s="1">
        <v>90</v>
      </c>
      <c r="C317" s="1">
        <v>10</v>
      </c>
      <c r="D317" s="1">
        <v>2.1</v>
      </c>
      <c r="E317" s="1">
        <v>0.25</v>
      </c>
      <c r="F317" s="1">
        <v>0.25</v>
      </c>
      <c r="G317" s="1" t="s">
        <v>459</v>
      </c>
      <c r="H317" s="1">
        <v>3600</v>
      </c>
      <c r="I317" s="1">
        <v>3600.0610000000001</v>
      </c>
      <c r="J317" s="1">
        <v>327</v>
      </c>
      <c r="K317" s="1">
        <v>98</v>
      </c>
      <c r="L317" s="1" t="s">
        <v>461</v>
      </c>
      <c r="M317" s="1" t="s">
        <v>469</v>
      </c>
      <c r="N317" s="1">
        <v>3600</v>
      </c>
      <c r="O317" s="1">
        <v>3600.7820000000002</v>
      </c>
      <c r="P317" s="1">
        <v>290</v>
      </c>
      <c r="Q317" s="1">
        <v>176</v>
      </c>
      <c r="R317" s="1" t="s">
        <v>467</v>
      </c>
      <c r="S317">
        <f t="shared" si="4"/>
        <v>290</v>
      </c>
    </row>
    <row r="318" spans="1:19" x14ac:dyDescent="0.2">
      <c r="A318" s="1" t="s">
        <v>322</v>
      </c>
      <c r="B318" s="1">
        <v>90</v>
      </c>
      <c r="C318" s="1">
        <v>10</v>
      </c>
      <c r="D318" s="1">
        <v>2.1</v>
      </c>
      <c r="E318" s="1">
        <v>0.25</v>
      </c>
      <c r="F318" s="1">
        <v>0.5</v>
      </c>
      <c r="G318" s="1" t="s">
        <v>459</v>
      </c>
      <c r="H318" s="1">
        <v>3600</v>
      </c>
      <c r="I318" s="1">
        <v>3600.0740000000001</v>
      </c>
      <c r="J318" s="1">
        <v>358</v>
      </c>
      <c r="K318" s="1">
        <v>129</v>
      </c>
      <c r="L318" s="1" t="s">
        <v>461</v>
      </c>
      <c r="M318" s="1" t="s">
        <v>469</v>
      </c>
      <c r="N318" s="1">
        <v>3600</v>
      </c>
      <c r="O318" s="1">
        <v>3600.44</v>
      </c>
      <c r="P318" s="1">
        <v>357</v>
      </c>
      <c r="Q318" s="1">
        <v>197</v>
      </c>
      <c r="R318" s="1" t="s">
        <v>467</v>
      </c>
      <c r="S318">
        <f t="shared" si="4"/>
        <v>357</v>
      </c>
    </row>
    <row r="319" spans="1:19" x14ac:dyDescent="0.2">
      <c r="A319" s="1" t="s">
        <v>323</v>
      </c>
      <c r="B319" s="1">
        <v>90</v>
      </c>
      <c r="C319" s="1">
        <v>10</v>
      </c>
      <c r="D319" s="1">
        <v>2.1</v>
      </c>
      <c r="E319" s="1">
        <v>0.25</v>
      </c>
      <c r="F319" s="1">
        <v>0.75</v>
      </c>
      <c r="G319" s="1" t="s">
        <v>459</v>
      </c>
      <c r="H319" s="1">
        <v>3600</v>
      </c>
      <c r="I319" s="1">
        <v>3600.0709999999999</v>
      </c>
      <c r="J319" s="1">
        <v>414</v>
      </c>
      <c r="K319" s="1">
        <v>121</v>
      </c>
      <c r="L319" s="1" t="s">
        <v>461</v>
      </c>
      <c r="M319" s="1" t="s">
        <v>469</v>
      </c>
      <c r="N319" s="1">
        <v>3600</v>
      </c>
      <c r="O319" s="1">
        <v>3600.05</v>
      </c>
      <c r="P319" s="1">
        <v>1103</v>
      </c>
      <c r="Q319" s="1">
        <v>205</v>
      </c>
      <c r="R319" s="1" t="s">
        <v>468</v>
      </c>
      <c r="S319">
        <f t="shared" si="4"/>
        <v>414</v>
      </c>
    </row>
    <row r="320" spans="1:19" x14ac:dyDescent="0.2">
      <c r="A320" s="1" t="s">
        <v>324</v>
      </c>
      <c r="B320" s="1">
        <v>90</v>
      </c>
      <c r="C320" s="1">
        <v>10</v>
      </c>
      <c r="D320" s="1">
        <v>2.1</v>
      </c>
      <c r="E320" s="1">
        <v>0.5</v>
      </c>
      <c r="F320" s="1">
        <v>0.25</v>
      </c>
      <c r="G320" s="1" t="s">
        <v>459</v>
      </c>
      <c r="H320" s="1">
        <v>3600</v>
      </c>
      <c r="I320" s="1">
        <v>3600.049</v>
      </c>
      <c r="J320" s="1">
        <v>588</v>
      </c>
      <c r="K320" s="1">
        <v>111</v>
      </c>
      <c r="L320" s="1" t="s">
        <v>461</v>
      </c>
      <c r="M320" s="1" t="s">
        <v>469</v>
      </c>
      <c r="N320" s="1">
        <v>3600</v>
      </c>
      <c r="O320" s="1">
        <v>3601.422</v>
      </c>
      <c r="P320" s="1">
        <v>546</v>
      </c>
      <c r="Q320" s="1">
        <v>276</v>
      </c>
      <c r="R320" s="1" t="s">
        <v>467</v>
      </c>
      <c r="S320">
        <f t="shared" si="4"/>
        <v>546</v>
      </c>
    </row>
    <row r="321" spans="1:19" x14ac:dyDescent="0.2">
      <c r="A321" s="1" t="s">
        <v>325</v>
      </c>
      <c r="B321" s="1">
        <v>90</v>
      </c>
      <c r="C321" s="1">
        <v>10</v>
      </c>
      <c r="D321" s="1">
        <v>2.1</v>
      </c>
      <c r="E321" s="1">
        <v>0.5</v>
      </c>
      <c r="F321" s="1">
        <v>0.5</v>
      </c>
      <c r="G321" s="1" t="s">
        <v>459</v>
      </c>
      <c r="H321" s="1">
        <v>3600</v>
      </c>
      <c r="I321" s="1">
        <v>3600.0419999999999</v>
      </c>
      <c r="J321" s="1">
        <v>711</v>
      </c>
      <c r="K321" s="1">
        <v>129</v>
      </c>
      <c r="L321" s="1" t="s">
        <v>461</v>
      </c>
      <c r="M321" s="1" t="s">
        <v>469</v>
      </c>
      <c r="N321" s="1">
        <v>3600</v>
      </c>
      <c r="O321" s="1">
        <v>3600.415</v>
      </c>
      <c r="P321" s="1">
        <v>904</v>
      </c>
      <c r="Q321" s="1">
        <v>298</v>
      </c>
      <c r="R321" s="1" t="s">
        <v>468</v>
      </c>
      <c r="S321">
        <f t="shared" si="4"/>
        <v>711</v>
      </c>
    </row>
    <row r="322" spans="1:19" x14ac:dyDescent="0.2">
      <c r="A322" s="1" t="s">
        <v>326</v>
      </c>
      <c r="B322" s="1">
        <v>90</v>
      </c>
      <c r="C322" s="1">
        <v>10</v>
      </c>
      <c r="D322" s="1">
        <v>2.1</v>
      </c>
      <c r="E322" s="1">
        <v>0.5</v>
      </c>
      <c r="F322" s="1">
        <v>0.75</v>
      </c>
      <c r="G322" s="1" t="s">
        <v>459</v>
      </c>
      <c r="H322" s="1">
        <v>3600</v>
      </c>
      <c r="I322" s="1">
        <v>3600.0419999999999</v>
      </c>
      <c r="J322" s="1">
        <v>822</v>
      </c>
      <c r="K322" s="1">
        <v>191</v>
      </c>
      <c r="L322" s="1" t="s">
        <v>461</v>
      </c>
      <c r="M322" s="1" t="s">
        <v>469</v>
      </c>
      <c r="N322" s="1">
        <v>3600</v>
      </c>
      <c r="O322" s="1">
        <v>3603.38</v>
      </c>
      <c r="P322" s="1">
        <v>836</v>
      </c>
      <c r="Q322" s="1">
        <v>286</v>
      </c>
      <c r="R322" s="1" t="s">
        <v>467</v>
      </c>
      <c r="S322">
        <f t="shared" ref="S322:S385" si="5">MIN(J322,P322)</f>
        <v>822</v>
      </c>
    </row>
    <row r="323" spans="1:19" x14ac:dyDescent="0.2">
      <c r="A323" s="1" t="s">
        <v>327</v>
      </c>
      <c r="B323" s="1">
        <v>90</v>
      </c>
      <c r="C323" s="1">
        <v>10</v>
      </c>
      <c r="D323" s="1">
        <v>2.1</v>
      </c>
      <c r="E323" s="1">
        <v>0.75</v>
      </c>
      <c r="F323" s="1">
        <v>0.25</v>
      </c>
      <c r="G323" s="1" t="s">
        <v>459</v>
      </c>
      <c r="H323" s="1">
        <v>3600</v>
      </c>
      <c r="I323" s="1">
        <v>3600.0340000000001</v>
      </c>
      <c r="J323" s="1">
        <v>724</v>
      </c>
      <c r="K323" s="1">
        <v>133</v>
      </c>
      <c r="L323" s="1" t="s">
        <v>461</v>
      </c>
      <c r="M323" s="1" t="s">
        <v>469</v>
      </c>
      <c r="N323" s="1">
        <v>3600</v>
      </c>
      <c r="O323" s="1">
        <v>3604.4569999999999</v>
      </c>
      <c r="P323" s="1">
        <v>719</v>
      </c>
      <c r="Q323" s="1">
        <v>410</v>
      </c>
      <c r="R323" s="1" t="s">
        <v>467</v>
      </c>
      <c r="S323">
        <f t="shared" si="5"/>
        <v>719</v>
      </c>
    </row>
    <row r="324" spans="1:19" x14ac:dyDescent="0.2">
      <c r="A324" s="1" t="s">
        <v>328</v>
      </c>
      <c r="B324" s="1">
        <v>90</v>
      </c>
      <c r="C324" s="1">
        <v>10</v>
      </c>
      <c r="D324" s="1">
        <v>2.1</v>
      </c>
      <c r="E324" s="1">
        <v>0.75</v>
      </c>
      <c r="F324" s="1">
        <v>0.5</v>
      </c>
      <c r="G324" s="1" t="s">
        <v>459</v>
      </c>
      <c r="H324" s="1">
        <v>3600</v>
      </c>
      <c r="I324" s="1">
        <v>3600.0360000000001</v>
      </c>
      <c r="J324" s="1">
        <v>805</v>
      </c>
      <c r="K324" s="1">
        <v>127</v>
      </c>
      <c r="L324" s="1" t="s">
        <v>461</v>
      </c>
      <c r="M324" s="1" t="s">
        <v>469</v>
      </c>
      <c r="N324" s="1">
        <v>3600</v>
      </c>
      <c r="O324" s="1">
        <v>3600.4140000000002</v>
      </c>
      <c r="P324" s="1">
        <v>792</v>
      </c>
      <c r="Q324" s="1">
        <v>394</v>
      </c>
      <c r="R324" s="1" t="s">
        <v>467</v>
      </c>
      <c r="S324">
        <f t="shared" si="5"/>
        <v>792</v>
      </c>
    </row>
    <row r="325" spans="1:19" x14ac:dyDescent="0.2">
      <c r="A325" s="1" t="s">
        <v>329</v>
      </c>
      <c r="B325" s="1">
        <v>90</v>
      </c>
      <c r="C325" s="1">
        <v>10</v>
      </c>
      <c r="D325" s="1">
        <v>2.1</v>
      </c>
      <c r="E325" s="1">
        <v>0.75</v>
      </c>
      <c r="F325" s="1">
        <v>0.75</v>
      </c>
      <c r="G325" s="1" t="s">
        <v>459</v>
      </c>
      <c r="H325" s="1">
        <v>3600</v>
      </c>
      <c r="I325" s="1">
        <v>3600.0419999999999</v>
      </c>
      <c r="J325" s="1">
        <v>939</v>
      </c>
      <c r="K325" s="1">
        <v>173</v>
      </c>
      <c r="L325" s="1" t="s">
        <v>461</v>
      </c>
      <c r="M325" s="1" t="s">
        <v>469</v>
      </c>
      <c r="N325" s="1">
        <v>3600</v>
      </c>
      <c r="O325" s="1">
        <v>3600.413</v>
      </c>
      <c r="P325" s="1">
        <v>1140</v>
      </c>
      <c r="Q325" s="1">
        <v>403</v>
      </c>
      <c r="R325" s="1" t="s">
        <v>468</v>
      </c>
      <c r="S325">
        <f t="shared" si="5"/>
        <v>939</v>
      </c>
    </row>
    <row r="326" spans="1:19" x14ac:dyDescent="0.2">
      <c r="A326" s="1" t="s">
        <v>330</v>
      </c>
      <c r="B326" s="1">
        <v>120</v>
      </c>
      <c r="C326" s="1">
        <v>4</v>
      </c>
      <c r="D326" s="1">
        <v>1.5</v>
      </c>
      <c r="E326" s="1">
        <v>0.25</v>
      </c>
      <c r="F326" s="1">
        <v>0.25</v>
      </c>
      <c r="G326" s="1" t="s">
        <v>459</v>
      </c>
      <c r="H326" s="1">
        <v>3600</v>
      </c>
      <c r="I326" s="1">
        <v>3600.174</v>
      </c>
      <c r="J326" s="1">
        <v>249</v>
      </c>
      <c r="K326" s="1">
        <v>106</v>
      </c>
      <c r="L326" s="1" t="s">
        <v>461</v>
      </c>
      <c r="M326" s="1" t="s">
        <v>469</v>
      </c>
      <c r="N326" s="1">
        <v>3600</v>
      </c>
      <c r="O326" s="1">
        <v>3600.3620000000001</v>
      </c>
      <c r="P326" s="1">
        <v>241</v>
      </c>
      <c r="Q326" s="1">
        <v>191</v>
      </c>
      <c r="R326" s="1" t="s">
        <v>467</v>
      </c>
      <c r="S326">
        <f t="shared" si="5"/>
        <v>241</v>
      </c>
    </row>
    <row r="327" spans="1:19" x14ac:dyDescent="0.2">
      <c r="A327" s="1" t="s">
        <v>331</v>
      </c>
      <c r="B327" s="1">
        <v>120</v>
      </c>
      <c r="C327" s="1">
        <v>4</v>
      </c>
      <c r="D327" s="1">
        <v>1.5</v>
      </c>
      <c r="E327" s="1">
        <v>0.25</v>
      </c>
      <c r="F327" s="1">
        <v>0.5</v>
      </c>
      <c r="G327" s="1" t="s">
        <v>459</v>
      </c>
      <c r="H327" s="1">
        <v>3600</v>
      </c>
      <c r="I327" s="1">
        <v>3600.078</v>
      </c>
      <c r="J327" s="1">
        <v>295</v>
      </c>
      <c r="K327" s="1">
        <v>107</v>
      </c>
      <c r="L327" s="1" t="s">
        <v>461</v>
      </c>
      <c r="M327" s="1" t="s">
        <v>469</v>
      </c>
      <c r="N327" s="1">
        <v>3600</v>
      </c>
      <c r="O327" s="1">
        <v>3600.1019999999999</v>
      </c>
      <c r="P327" s="1">
        <v>318</v>
      </c>
      <c r="Q327" s="1">
        <v>230</v>
      </c>
      <c r="R327" s="1" t="s">
        <v>467</v>
      </c>
      <c r="S327">
        <f t="shared" si="5"/>
        <v>295</v>
      </c>
    </row>
    <row r="328" spans="1:19" x14ac:dyDescent="0.2">
      <c r="A328" s="1" t="s">
        <v>332</v>
      </c>
      <c r="B328" s="1">
        <v>120</v>
      </c>
      <c r="C328" s="1">
        <v>4</v>
      </c>
      <c r="D328" s="1">
        <v>1.5</v>
      </c>
      <c r="E328" s="1">
        <v>0.25</v>
      </c>
      <c r="F328" s="1">
        <v>0.75</v>
      </c>
      <c r="G328" s="1" t="s">
        <v>459</v>
      </c>
      <c r="H328" s="1">
        <v>3600</v>
      </c>
      <c r="I328" s="1">
        <v>3600.05</v>
      </c>
      <c r="J328" s="1">
        <v>296</v>
      </c>
      <c r="K328" s="1">
        <v>108</v>
      </c>
      <c r="L328" s="1" t="s">
        <v>461</v>
      </c>
      <c r="M328" s="1" t="s">
        <v>469</v>
      </c>
      <c r="N328" s="1">
        <v>3600</v>
      </c>
      <c r="O328" s="1">
        <v>3600.134</v>
      </c>
      <c r="P328" s="1">
        <v>1426</v>
      </c>
      <c r="Q328" s="1">
        <v>195</v>
      </c>
      <c r="R328" s="1" t="s">
        <v>468</v>
      </c>
      <c r="S328">
        <f t="shared" si="5"/>
        <v>296</v>
      </c>
    </row>
    <row r="329" spans="1:19" x14ac:dyDescent="0.2">
      <c r="A329" s="1" t="s">
        <v>333</v>
      </c>
      <c r="B329" s="1">
        <v>120</v>
      </c>
      <c r="C329" s="1">
        <v>4</v>
      </c>
      <c r="D329" s="1">
        <v>1.5</v>
      </c>
      <c r="E329" s="1">
        <v>0.5</v>
      </c>
      <c r="F329" s="1">
        <v>0.25</v>
      </c>
      <c r="G329" s="1" t="s">
        <v>459</v>
      </c>
      <c r="H329" s="1">
        <v>3600</v>
      </c>
      <c r="I329" s="1">
        <v>3600.047</v>
      </c>
      <c r="J329" s="1">
        <v>586</v>
      </c>
      <c r="K329" s="1">
        <v>108</v>
      </c>
      <c r="L329" s="1" t="s">
        <v>461</v>
      </c>
      <c r="M329" s="1" t="s">
        <v>469</v>
      </c>
      <c r="N329" s="1">
        <v>3600</v>
      </c>
      <c r="O329" s="1">
        <v>3600.1260000000002</v>
      </c>
      <c r="P329" s="1">
        <v>540</v>
      </c>
      <c r="Q329" s="1">
        <v>340</v>
      </c>
      <c r="R329" s="1" t="s">
        <v>467</v>
      </c>
      <c r="S329">
        <f t="shared" si="5"/>
        <v>540</v>
      </c>
    </row>
    <row r="330" spans="1:19" x14ac:dyDescent="0.2">
      <c r="A330" s="1" t="s">
        <v>334</v>
      </c>
      <c r="B330" s="1">
        <v>120</v>
      </c>
      <c r="C330" s="1">
        <v>4</v>
      </c>
      <c r="D330" s="1">
        <v>1.5</v>
      </c>
      <c r="E330" s="1">
        <v>0.5</v>
      </c>
      <c r="F330" s="1">
        <v>0.5</v>
      </c>
      <c r="G330" s="1" t="s">
        <v>459</v>
      </c>
      <c r="H330" s="1">
        <v>3600</v>
      </c>
      <c r="I330" s="1">
        <v>3600.0830000000001</v>
      </c>
      <c r="J330" s="1">
        <v>638</v>
      </c>
      <c r="K330" s="1">
        <v>101</v>
      </c>
      <c r="L330" s="1" t="s">
        <v>461</v>
      </c>
      <c r="M330" s="1" t="s">
        <v>469</v>
      </c>
      <c r="N330" s="1">
        <v>3600</v>
      </c>
      <c r="O330" s="1">
        <v>3600.252</v>
      </c>
      <c r="P330" s="1">
        <v>1148</v>
      </c>
      <c r="Q330" s="1">
        <v>348</v>
      </c>
      <c r="R330" s="1" t="s">
        <v>468</v>
      </c>
      <c r="S330">
        <f t="shared" si="5"/>
        <v>638</v>
      </c>
    </row>
    <row r="331" spans="1:19" x14ac:dyDescent="0.2">
      <c r="A331" s="1" t="s">
        <v>335</v>
      </c>
      <c r="B331" s="1">
        <v>120</v>
      </c>
      <c r="C331" s="1">
        <v>4</v>
      </c>
      <c r="D331" s="1">
        <v>1.5</v>
      </c>
      <c r="E331" s="1">
        <v>0.5</v>
      </c>
      <c r="F331" s="1">
        <v>0.75</v>
      </c>
      <c r="G331" s="1" t="s">
        <v>459</v>
      </c>
      <c r="H331" s="1">
        <v>3600</v>
      </c>
      <c r="I331" s="1">
        <v>3600.0430000000001</v>
      </c>
      <c r="J331" s="1">
        <v>748</v>
      </c>
      <c r="K331" s="1">
        <v>163</v>
      </c>
      <c r="L331" s="1" t="s">
        <v>461</v>
      </c>
      <c r="M331" s="1" t="s">
        <v>469</v>
      </c>
      <c r="N331" s="1">
        <v>3600</v>
      </c>
      <c r="O331" s="1">
        <v>3600.0340000000001</v>
      </c>
      <c r="P331" s="1">
        <v>1453</v>
      </c>
      <c r="Q331" s="1">
        <v>362</v>
      </c>
      <c r="R331" s="1" t="s">
        <v>468</v>
      </c>
      <c r="S331">
        <f t="shared" si="5"/>
        <v>748</v>
      </c>
    </row>
    <row r="332" spans="1:19" x14ac:dyDescent="0.2">
      <c r="A332" s="1" t="s">
        <v>336</v>
      </c>
      <c r="B332" s="1">
        <v>120</v>
      </c>
      <c r="C332" s="1">
        <v>4</v>
      </c>
      <c r="D332" s="1">
        <v>1.5</v>
      </c>
      <c r="E332" s="1">
        <v>0.75</v>
      </c>
      <c r="F332" s="1">
        <v>0.25</v>
      </c>
      <c r="G332" s="1" t="s">
        <v>459</v>
      </c>
      <c r="H332" s="1">
        <v>3600</v>
      </c>
      <c r="I332" s="1">
        <v>3600.0329999999999</v>
      </c>
      <c r="J332" s="1">
        <v>801</v>
      </c>
      <c r="K332" s="1">
        <v>114</v>
      </c>
      <c r="L332" s="1" t="s">
        <v>461</v>
      </c>
      <c r="M332" s="1" t="s">
        <v>469</v>
      </c>
      <c r="N332" s="1">
        <v>3600</v>
      </c>
      <c r="O332" s="1">
        <v>3600.998</v>
      </c>
      <c r="P332" s="1">
        <v>770</v>
      </c>
      <c r="Q332" s="1">
        <v>496</v>
      </c>
      <c r="R332" s="1" t="s">
        <v>467</v>
      </c>
      <c r="S332">
        <f t="shared" si="5"/>
        <v>770</v>
      </c>
    </row>
    <row r="333" spans="1:19" x14ac:dyDescent="0.2">
      <c r="A333" s="1" t="s">
        <v>337</v>
      </c>
      <c r="B333" s="1">
        <v>120</v>
      </c>
      <c r="C333" s="1">
        <v>4</v>
      </c>
      <c r="D333" s="1">
        <v>1.5</v>
      </c>
      <c r="E333" s="1">
        <v>0.75</v>
      </c>
      <c r="F333" s="1">
        <v>0.5</v>
      </c>
      <c r="G333" s="1" t="s">
        <v>459</v>
      </c>
      <c r="H333" s="1">
        <v>3600</v>
      </c>
      <c r="I333" s="1">
        <v>3600.0250000000001</v>
      </c>
      <c r="J333" s="1">
        <v>982</v>
      </c>
      <c r="K333" s="1">
        <v>150</v>
      </c>
      <c r="L333" s="1" t="s">
        <v>461</v>
      </c>
      <c r="M333" s="1" t="s">
        <v>469</v>
      </c>
      <c r="N333" s="1">
        <v>3600</v>
      </c>
      <c r="O333" s="1">
        <v>3601.0030000000002</v>
      </c>
      <c r="P333" s="1">
        <v>957</v>
      </c>
      <c r="Q333" s="1">
        <v>564</v>
      </c>
      <c r="R333" s="1" t="s">
        <v>467</v>
      </c>
      <c r="S333">
        <f t="shared" si="5"/>
        <v>957</v>
      </c>
    </row>
    <row r="334" spans="1:19" x14ac:dyDescent="0.2">
      <c r="A334" s="1" t="s">
        <v>338</v>
      </c>
      <c r="B334" s="1">
        <v>120</v>
      </c>
      <c r="C334" s="1">
        <v>4</v>
      </c>
      <c r="D334" s="1">
        <v>1.5</v>
      </c>
      <c r="E334" s="1">
        <v>0.75</v>
      </c>
      <c r="F334" s="1">
        <v>0.75</v>
      </c>
      <c r="G334" s="1" t="s">
        <v>459</v>
      </c>
      <c r="H334" s="1">
        <v>3600</v>
      </c>
      <c r="I334" s="1">
        <v>3600.029</v>
      </c>
      <c r="J334" s="1">
        <v>1149</v>
      </c>
      <c r="K334" s="1">
        <v>135</v>
      </c>
      <c r="L334" s="1" t="s">
        <v>461</v>
      </c>
      <c r="M334" s="1" t="s">
        <v>469</v>
      </c>
      <c r="N334" s="1">
        <v>3600</v>
      </c>
      <c r="O334" s="1">
        <v>3600.2759999999998</v>
      </c>
      <c r="P334" s="1">
        <v>1538</v>
      </c>
      <c r="Q334" s="1">
        <v>539</v>
      </c>
      <c r="R334" s="1" t="s">
        <v>468</v>
      </c>
      <c r="S334">
        <f t="shared" si="5"/>
        <v>1149</v>
      </c>
    </row>
    <row r="335" spans="1:19" x14ac:dyDescent="0.2">
      <c r="A335" s="1" t="s">
        <v>339</v>
      </c>
      <c r="B335" s="1">
        <v>120</v>
      </c>
      <c r="C335" s="1">
        <v>4</v>
      </c>
      <c r="D335" s="1">
        <v>1.8</v>
      </c>
      <c r="E335" s="1">
        <v>0.25</v>
      </c>
      <c r="F335" s="1">
        <v>0.25</v>
      </c>
      <c r="G335" s="1" t="s">
        <v>459</v>
      </c>
      <c r="H335" s="1">
        <v>3600</v>
      </c>
      <c r="I335" s="1">
        <v>3600.029</v>
      </c>
      <c r="J335" s="1">
        <v>303</v>
      </c>
      <c r="K335" s="1">
        <v>114</v>
      </c>
      <c r="L335" s="1" t="s">
        <v>461</v>
      </c>
      <c r="M335" s="1" t="s">
        <v>469</v>
      </c>
      <c r="N335" s="1">
        <v>3600</v>
      </c>
      <c r="O335" s="1">
        <v>3600.5709999999999</v>
      </c>
      <c r="P335" s="1">
        <v>311</v>
      </c>
      <c r="Q335" s="1">
        <v>255</v>
      </c>
      <c r="R335" s="1" t="s">
        <v>467</v>
      </c>
      <c r="S335">
        <f t="shared" si="5"/>
        <v>303</v>
      </c>
    </row>
    <row r="336" spans="1:19" x14ac:dyDescent="0.2">
      <c r="A336" s="1" t="s">
        <v>340</v>
      </c>
      <c r="B336" s="1">
        <v>120</v>
      </c>
      <c r="C336" s="1">
        <v>4</v>
      </c>
      <c r="D336" s="1">
        <v>1.8</v>
      </c>
      <c r="E336" s="1">
        <v>0.25</v>
      </c>
      <c r="F336" s="1">
        <v>0.5</v>
      </c>
      <c r="G336" s="1" t="s">
        <v>459</v>
      </c>
      <c r="H336" s="1">
        <v>3600</v>
      </c>
      <c r="I336" s="1">
        <v>3600.0390000000002</v>
      </c>
      <c r="J336" s="1">
        <v>289</v>
      </c>
      <c r="K336" s="1">
        <v>110</v>
      </c>
      <c r="L336" s="1" t="s">
        <v>461</v>
      </c>
      <c r="M336" s="1" t="s">
        <v>469</v>
      </c>
      <c r="N336" s="1">
        <v>3600</v>
      </c>
      <c r="O336" s="1">
        <v>3600.404</v>
      </c>
      <c r="P336" s="1">
        <v>319</v>
      </c>
      <c r="Q336" s="1">
        <v>210</v>
      </c>
      <c r="R336" s="1" t="s">
        <v>467</v>
      </c>
      <c r="S336">
        <f t="shared" si="5"/>
        <v>289</v>
      </c>
    </row>
    <row r="337" spans="1:19" x14ac:dyDescent="0.2">
      <c r="A337" s="1" t="s">
        <v>341</v>
      </c>
      <c r="B337" s="1">
        <v>120</v>
      </c>
      <c r="C337" s="1">
        <v>4</v>
      </c>
      <c r="D337" s="1">
        <v>1.8</v>
      </c>
      <c r="E337" s="1">
        <v>0.25</v>
      </c>
      <c r="F337" s="1">
        <v>0.75</v>
      </c>
      <c r="G337" s="1" t="s">
        <v>459</v>
      </c>
      <c r="H337" s="1">
        <v>3600</v>
      </c>
      <c r="I337" s="1">
        <v>3600.0479999999998</v>
      </c>
      <c r="J337" s="1">
        <v>285</v>
      </c>
      <c r="K337" s="1">
        <v>99</v>
      </c>
      <c r="L337" s="1" t="s">
        <v>461</v>
      </c>
      <c r="M337" s="1" t="s">
        <v>469</v>
      </c>
      <c r="N337" s="1">
        <v>3600</v>
      </c>
      <c r="O337" s="1">
        <v>3600.192</v>
      </c>
      <c r="P337" s="1">
        <v>307</v>
      </c>
      <c r="Q337" s="1">
        <v>188</v>
      </c>
      <c r="R337" s="1" t="s">
        <v>467</v>
      </c>
      <c r="S337">
        <f t="shared" si="5"/>
        <v>285</v>
      </c>
    </row>
    <row r="338" spans="1:19" x14ac:dyDescent="0.2">
      <c r="A338" s="1" t="s">
        <v>342</v>
      </c>
      <c r="B338" s="1">
        <v>120</v>
      </c>
      <c r="C338" s="1">
        <v>4</v>
      </c>
      <c r="D338" s="1">
        <v>1.8</v>
      </c>
      <c r="E338" s="1">
        <v>0.5</v>
      </c>
      <c r="F338" s="1">
        <v>0.25</v>
      </c>
      <c r="G338" s="1" t="s">
        <v>459</v>
      </c>
      <c r="H338" s="1">
        <v>3600</v>
      </c>
      <c r="I338" s="1">
        <v>3600.0479999999998</v>
      </c>
      <c r="J338" s="1">
        <v>621</v>
      </c>
      <c r="K338" s="1">
        <v>95</v>
      </c>
      <c r="L338" s="1" t="s">
        <v>461</v>
      </c>
      <c r="M338" s="1" t="s">
        <v>469</v>
      </c>
      <c r="N338" s="1">
        <v>3600</v>
      </c>
      <c r="O338" s="1">
        <v>3600.2109999999998</v>
      </c>
      <c r="P338" s="1">
        <v>568</v>
      </c>
      <c r="Q338" s="1">
        <v>377</v>
      </c>
      <c r="R338" s="1" t="s">
        <v>467</v>
      </c>
      <c r="S338">
        <f t="shared" si="5"/>
        <v>568</v>
      </c>
    </row>
    <row r="339" spans="1:19" x14ac:dyDescent="0.2">
      <c r="A339" s="1" t="s">
        <v>343</v>
      </c>
      <c r="B339" s="1">
        <v>120</v>
      </c>
      <c r="C339" s="1">
        <v>4</v>
      </c>
      <c r="D339" s="1">
        <v>1.8</v>
      </c>
      <c r="E339" s="1">
        <v>0.5</v>
      </c>
      <c r="F339" s="1">
        <v>0.5</v>
      </c>
      <c r="G339" s="1" t="s">
        <v>459</v>
      </c>
      <c r="H339" s="1">
        <v>3600</v>
      </c>
      <c r="I339" s="1">
        <v>3600.0540000000001</v>
      </c>
      <c r="J339" s="1">
        <v>678</v>
      </c>
      <c r="K339" s="1">
        <v>129</v>
      </c>
      <c r="L339" s="1" t="s">
        <v>461</v>
      </c>
      <c r="M339" s="1" t="s">
        <v>469</v>
      </c>
      <c r="N339" s="1">
        <v>3600</v>
      </c>
      <c r="O339" s="1">
        <v>3600.424</v>
      </c>
      <c r="P339" s="1">
        <v>664</v>
      </c>
      <c r="Q339" s="1">
        <v>408</v>
      </c>
      <c r="R339" s="1" t="s">
        <v>467</v>
      </c>
      <c r="S339">
        <f t="shared" si="5"/>
        <v>664</v>
      </c>
    </row>
    <row r="340" spans="1:19" x14ac:dyDescent="0.2">
      <c r="A340" s="1" t="s">
        <v>344</v>
      </c>
      <c r="B340" s="1">
        <v>120</v>
      </c>
      <c r="C340" s="1">
        <v>4</v>
      </c>
      <c r="D340" s="1">
        <v>1.8</v>
      </c>
      <c r="E340" s="1">
        <v>0.5</v>
      </c>
      <c r="F340" s="1">
        <v>0.75</v>
      </c>
      <c r="G340" s="1" t="s">
        <v>459</v>
      </c>
      <c r="H340" s="1">
        <v>3600</v>
      </c>
      <c r="I340" s="1">
        <v>3600.0410000000002</v>
      </c>
      <c r="J340" s="1">
        <v>751</v>
      </c>
      <c r="K340" s="1">
        <v>144</v>
      </c>
      <c r="L340" s="1" t="s">
        <v>461</v>
      </c>
      <c r="M340" s="1" t="s">
        <v>469</v>
      </c>
      <c r="N340" s="1">
        <v>3600</v>
      </c>
      <c r="O340" s="1">
        <v>3600.1260000000002</v>
      </c>
      <c r="P340" s="1">
        <v>1463</v>
      </c>
      <c r="Q340" s="1">
        <v>373</v>
      </c>
      <c r="R340" s="1" t="s">
        <v>468</v>
      </c>
      <c r="S340">
        <f t="shared" si="5"/>
        <v>751</v>
      </c>
    </row>
    <row r="341" spans="1:19" x14ac:dyDescent="0.2">
      <c r="A341" s="1" t="s">
        <v>345</v>
      </c>
      <c r="B341" s="1">
        <v>120</v>
      </c>
      <c r="C341" s="1">
        <v>4</v>
      </c>
      <c r="D341" s="1">
        <v>1.8</v>
      </c>
      <c r="E341" s="1">
        <v>0.75</v>
      </c>
      <c r="F341" s="1">
        <v>0.25</v>
      </c>
      <c r="G341" s="1" t="s">
        <v>459</v>
      </c>
      <c r="H341" s="1">
        <v>3600</v>
      </c>
      <c r="I341" s="1">
        <v>3600.0259999999998</v>
      </c>
      <c r="J341" s="1">
        <v>849</v>
      </c>
      <c r="K341" s="1">
        <v>141</v>
      </c>
      <c r="L341" s="1" t="s">
        <v>461</v>
      </c>
      <c r="M341" s="1" t="s">
        <v>469</v>
      </c>
      <c r="N341" s="1">
        <v>3600</v>
      </c>
      <c r="O341" s="1">
        <v>3601.0079999999998</v>
      </c>
      <c r="P341" s="1">
        <v>816</v>
      </c>
      <c r="Q341" s="1">
        <v>515</v>
      </c>
      <c r="R341" s="1" t="s">
        <v>467</v>
      </c>
      <c r="S341">
        <f t="shared" si="5"/>
        <v>816</v>
      </c>
    </row>
    <row r="342" spans="1:19" x14ac:dyDescent="0.2">
      <c r="A342" s="1" t="s">
        <v>346</v>
      </c>
      <c r="B342" s="1">
        <v>120</v>
      </c>
      <c r="C342" s="1">
        <v>4</v>
      </c>
      <c r="D342" s="1">
        <v>1.8</v>
      </c>
      <c r="E342" s="1">
        <v>0.75</v>
      </c>
      <c r="F342" s="1">
        <v>0.5</v>
      </c>
      <c r="G342" s="1" t="s">
        <v>459</v>
      </c>
      <c r="H342" s="1">
        <v>3600</v>
      </c>
      <c r="I342" s="1">
        <v>3600.0279999999998</v>
      </c>
      <c r="J342" s="1">
        <v>948</v>
      </c>
      <c r="K342" s="1">
        <v>136</v>
      </c>
      <c r="L342" s="1" t="s">
        <v>461</v>
      </c>
      <c r="M342" s="1" t="s">
        <v>469</v>
      </c>
      <c r="N342" s="1">
        <v>3600</v>
      </c>
      <c r="O342" s="1">
        <v>3600.9720000000002</v>
      </c>
      <c r="P342" s="1">
        <v>897</v>
      </c>
      <c r="Q342" s="1">
        <v>495</v>
      </c>
      <c r="R342" s="1" t="s">
        <v>467</v>
      </c>
      <c r="S342">
        <f t="shared" si="5"/>
        <v>897</v>
      </c>
    </row>
    <row r="343" spans="1:19" x14ac:dyDescent="0.2">
      <c r="A343" s="1" t="s">
        <v>347</v>
      </c>
      <c r="B343" s="1">
        <v>120</v>
      </c>
      <c r="C343" s="1">
        <v>4</v>
      </c>
      <c r="D343" s="1">
        <v>1.8</v>
      </c>
      <c r="E343" s="1">
        <v>0.75</v>
      </c>
      <c r="F343" s="1">
        <v>0.75</v>
      </c>
      <c r="G343" s="1" t="s">
        <v>459</v>
      </c>
      <c r="H343" s="1">
        <v>3600</v>
      </c>
      <c r="I343" s="1">
        <v>3600.029</v>
      </c>
      <c r="J343" s="1">
        <v>1151</v>
      </c>
      <c r="K343" s="1">
        <v>151</v>
      </c>
      <c r="L343" s="1" t="s">
        <v>461</v>
      </c>
      <c r="M343" s="1" t="s">
        <v>469</v>
      </c>
      <c r="N343" s="1">
        <v>3600</v>
      </c>
      <c r="O343" s="1">
        <v>3600.703</v>
      </c>
      <c r="P343" s="1">
        <v>1515</v>
      </c>
      <c r="Q343" s="1">
        <v>505</v>
      </c>
      <c r="R343" s="1" t="s">
        <v>468</v>
      </c>
      <c r="S343">
        <f t="shared" si="5"/>
        <v>1151</v>
      </c>
    </row>
    <row r="344" spans="1:19" x14ac:dyDescent="0.2">
      <c r="A344" s="1" t="s">
        <v>348</v>
      </c>
      <c r="B344" s="1">
        <v>120</v>
      </c>
      <c r="C344" s="1">
        <v>4</v>
      </c>
      <c r="D344" s="1">
        <v>2.1</v>
      </c>
      <c r="E344" s="1">
        <v>0.25</v>
      </c>
      <c r="F344" s="1">
        <v>0.25</v>
      </c>
      <c r="G344" s="1" t="s">
        <v>459</v>
      </c>
      <c r="H344" s="1">
        <v>3600</v>
      </c>
      <c r="I344" s="1">
        <v>3600.029</v>
      </c>
      <c r="J344" s="1">
        <v>278</v>
      </c>
      <c r="K344" s="1">
        <v>113</v>
      </c>
      <c r="L344" s="1" t="s">
        <v>461</v>
      </c>
      <c r="M344" s="1" t="s">
        <v>469</v>
      </c>
      <c r="N344" s="1">
        <v>3600</v>
      </c>
      <c r="O344" s="1">
        <v>3600.03</v>
      </c>
      <c r="P344" s="1">
        <v>278</v>
      </c>
      <c r="Q344" s="1">
        <v>222</v>
      </c>
      <c r="R344" s="1" t="s">
        <v>467</v>
      </c>
      <c r="S344">
        <f t="shared" si="5"/>
        <v>278</v>
      </c>
    </row>
    <row r="345" spans="1:19" x14ac:dyDescent="0.2">
      <c r="A345" s="1" t="s">
        <v>349</v>
      </c>
      <c r="B345" s="1">
        <v>120</v>
      </c>
      <c r="C345" s="1">
        <v>4</v>
      </c>
      <c r="D345" s="1">
        <v>2.1</v>
      </c>
      <c r="E345" s="1">
        <v>0.25</v>
      </c>
      <c r="F345" s="1">
        <v>0.5</v>
      </c>
      <c r="G345" s="1" t="s">
        <v>459</v>
      </c>
      <c r="H345" s="1">
        <v>3600</v>
      </c>
      <c r="I345" s="1">
        <v>3600.0439999999999</v>
      </c>
      <c r="J345" s="1">
        <v>292</v>
      </c>
      <c r="K345" s="1">
        <v>125</v>
      </c>
      <c r="L345" s="1" t="s">
        <v>461</v>
      </c>
      <c r="M345" s="1" t="s">
        <v>469</v>
      </c>
      <c r="N345" s="1">
        <v>3600</v>
      </c>
      <c r="O345" s="1">
        <v>3600.5659999999998</v>
      </c>
      <c r="P345" s="1">
        <v>294</v>
      </c>
      <c r="Q345" s="1">
        <v>215</v>
      </c>
      <c r="R345" s="1" t="s">
        <v>467</v>
      </c>
      <c r="S345">
        <f t="shared" si="5"/>
        <v>292</v>
      </c>
    </row>
    <row r="346" spans="1:19" x14ac:dyDescent="0.2">
      <c r="A346" s="1" t="s">
        <v>350</v>
      </c>
      <c r="B346" s="1">
        <v>120</v>
      </c>
      <c r="C346" s="1">
        <v>4</v>
      </c>
      <c r="D346" s="1">
        <v>2.1</v>
      </c>
      <c r="E346" s="1">
        <v>0.25</v>
      </c>
      <c r="F346" s="1">
        <v>0.75</v>
      </c>
      <c r="G346" s="1" t="s">
        <v>459</v>
      </c>
      <c r="H346" s="1">
        <v>3600</v>
      </c>
      <c r="I346" s="1">
        <v>3600.0390000000002</v>
      </c>
      <c r="J346" s="1">
        <v>288</v>
      </c>
      <c r="K346" s="1">
        <v>109</v>
      </c>
      <c r="L346" s="1" t="s">
        <v>461</v>
      </c>
      <c r="M346" s="1" t="s">
        <v>469</v>
      </c>
      <c r="N346" s="1">
        <v>3600</v>
      </c>
      <c r="O346" s="1">
        <v>3600.1210000000001</v>
      </c>
      <c r="P346" s="1">
        <v>1403</v>
      </c>
      <c r="Q346" s="1">
        <v>194</v>
      </c>
      <c r="R346" s="1" t="s">
        <v>468</v>
      </c>
      <c r="S346">
        <f t="shared" si="5"/>
        <v>288</v>
      </c>
    </row>
    <row r="347" spans="1:19" x14ac:dyDescent="0.2">
      <c r="A347" s="1" t="s">
        <v>351</v>
      </c>
      <c r="B347" s="1">
        <v>120</v>
      </c>
      <c r="C347" s="1">
        <v>4</v>
      </c>
      <c r="D347" s="1">
        <v>2.1</v>
      </c>
      <c r="E347" s="1">
        <v>0.5</v>
      </c>
      <c r="F347" s="1">
        <v>0.25</v>
      </c>
      <c r="G347" s="1" t="s">
        <v>459</v>
      </c>
      <c r="H347" s="1">
        <v>3600</v>
      </c>
      <c r="I347" s="1">
        <v>3600.0410000000002</v>
      </c>
      <c r="J347" s="1">
        <v>593</v>
      </c>
      <c r="K347" s="1">
        <v>118</v>
      </c>
      <c r="L347" s="1" t="s">
        <v>461</v>
      </c>
      <c r="M347" s="1" t="s">
        <v>469</v>
      </c>
      <c r="N347" s="1">
        <v>3600</v>
      </c>
      <c r="O347" s="1">
        <v>3600.694</v>
      </c>
      <c r="P347" s="1">
        <v>546</v>
      </c>
      <c r="Q347" s="1">
        <v>359</v>
      </c>
      <c r="R347" s="1" t="s">
        <v>467</v>
      </c>
      <c r="S347">
        <f t="shared" si="5"/>
        <v>546</v>
      </c>
    </row>
    <row r="348" spans="1:19" x14ac:dyDescent="0.2">
      <c r="A348" s="1" t="s">
        <v>352</v>
      </c>
      <c r="B348" s="1">
        <v>120</v>
      </c>
      <c r="C348" s="1">
        <v>4</v>
      </c>
      <c r="D348" s="1">
        <v>2.1</v>
      </c>
      <c r="E348" s="1">
        <v>0.5</v>
      </c>
      <c r="F348" s="1">
        <v>0.5</v>
      </c>
      <c r="G348" s="1" t="s">
        <v>459</v>
      </c>
      <c r="H348" s="1">
        <v>3600</v>
      </c>
      <c r="I348" s="1">
        <v>3600.047</v>
      </c>
      <c r="J348" s="1">
        <v>690</v>
      </c>
      <c r="K348" s="1">
        <v>140</v>
      </c>
      <c r="L348" s="1" t="s">
        <v>461</v>
      </c>
      <c r="M348" s="1" t="s">
        <v>469</v>
      </c>
      <c r="N348" s="1">
        <v>3600</v>
      </c>
      <c r="O348" s="1">
        <v>3600.7</v>
      </c>
      <c r="P348" s="1">
        <v>675</v>
      </c>
      <c r="Q348" s="1">
        <v>421</v>
      </c>
      <c r="R348" s="1" t="s">
        <v>467</v>
      </c>
      <c r="S348">
        <f t="shared" si="5"/>
        <v>675</v>
      </c>
    </row>
    <row r="349" spans="1:19" x14ac:dyDescent="0.2">
      <c r="A349" s="1" t="s">
        <v>353</v>
      </c>
      <c r="B349" s="1">
        <v>120</v>
      </c>
      <c r="C349" s="1">
        <v>4</v>
      </c>
      <c r="D349" s="1">
        <v>2.1</v>
      </c>
      <c r="E349" s="1">
        <v>0.5</v>
      </c>
      <c r="F349" s="1">
        <v>0.75</v>
      </c>
      <c r="G349" s="1" t="s">
        <v>459</v>
      </c>
      <c r="H349" s="1">
        <v>3600</v>
      </c>
      <c r="I349" s="1">
        <v>3600.049</v>
      </c>
      <c r="J349" s="1">
        <v>857</v>
      </c>
      <c r="K349" s="1">
        <v>165</v>
      </c>
      <c r="L349" s="1" t="s">
        <v>461</v>
      </c>
      <c r="M349" s="1" t="s">
        <v>469</v>
      </c>
      <c r="N349" s="1">
        <v>3600</v>
      </c>
      <c r="O349" s="1">
        <v>3600.2469999999998</v>
      </c>
      <c r="P349" s="1">
        <v>1441</v>
      </c>
      <c r="Q349" s="1">
        <v>352</v>
      </c>
      <c r="R349" s="1" t="s">
        <v>468</v>
      </c>
      <c r="S349">
        <f t="shared" si="5"/>
        <v>857</v>
      </c>
    </row>
    <row r="350" spans="1:19" x14ac:dyDescent="0.2">
      <c r="A350" s="1" t="s">
        <v>354</v>
      </c>
      <c r="B350" s="1">
        <v>120</v>
      </c>
      <c r="C350" s="1">
        <v>4</v>
      </c>
      <c r="D350" s="1">
        <v>2.1</v>
      </c>
      <c r="E350" s="1">
        <v>0.75</v>
      </c>
      <c r="F350" s="1">
        <v>0.25</v>
      </c>
      <c r="G350" s="1" t="s">
        <v>459</v>
      </c>
      <c r="H350" s="1">
        <v>3600</v>
      </c>
      <c r="I350" s="1">
        <v>3600.1390000000001</v>
      </c>
      <c r="J350" s="1">
        <v>888</v>
      </c>
      <c r="K350" s="1">
        <v>150</v>
      </c>
      <c r="L350" s="1" t="s">
        <v>461</v>
      </c>
      <c r="M350" s="1" t="s">
        <v>469</v>
      </c>
      <c r="N350" s="1">
        <v>3600</v>
      </c>
      <c r="O350" s="1">
        <v>3600.3989999999999</v>
      </c>
      <c r="P350" s="1">
        <v>855</v>
      </c>
      <c r="Q350" s="1">
        <v>546</v>
      </c>
      <c r="R350" s="1" t="s">
        <v>467</v>
      </c>
      <c r="S350">
        <f t="shared" si="5"/>
        <v>855</v>
      </c>
    </row>
    <row r="351" spans="1:19" x14ac:dyDescent="0.2">
      <c r="A351" s="1" t="s">
        <v>355</v>
      </c>
      <c r="B351" s="1">
        <v>120</v>
      </c>
      <c r="C351" s="1">
        <v>4</v>
      </c>
      <c r="D351" s="1">
        <v>2.1</v>
      </c>
      <c r="E351" s="1">
        <v>0.75</v>
      </c>
      <c r="F351" s="1">
        <v>0.5</v>
      </c>
      <c r="G351" s="1" t="s">
        <v>459</v>
      </c>
      <c r="H351" s="1">
        <v>3600</v>
      </c>
      <c r="I351" s="1">
        <v>3600.0279999999998</v>
      </c>
      <c r="J351" s="1">
        <v>1006</v>
      </c>
      <c r="K351" s="1">
        <v>152</v>
      </c>
      <c r="L351" s="1" t="s">
        <v>461</v>
      </c>
      <c r="M351" s="1" t="s">
        <v>469</v>
      </c>
      <c r="N351" s="1">
        <v>3600</v>
      </c>
      <c r="O351" s="1">
        <v>3601.1849999999999</v>
      </c>
      <c r="P351" s="1">
        <v>979</v>
      </c>
      <c r="Q351" s="1">
        <v>515</v>
      </c>
      <c r="R351" s="1" t="s">
        <v>467</v>
      </c>
      <c r="S351">
        <f t="shared" si="5"/>
        <v>979</v>
      </c>
    </row>
    <row r="352" spans="1:19" x14ac:dyDescent="0.2">
      <c r="A352" s="1" t="s">
        <v>356</v>
      </c>
      <c r="B352" s="1">
        <v>120</v>
      </c>
      <c r="C352" s="1">
        <v>4</v>
      </c>
      <c r="D352" s="1">
        <v>2.1</v>
      </c>
      <c r="E352" s="1">
        <v>0.75</v>
      </c>
      <c r="F352" s="1">
        <v>0.75</v>
      </c>
      <c r="G352" s="1" t="s">
        <v>459</v>
      </c>
      <c r="H352" s="1">
        <v>3600</v>
      </c>
      <c r="I352" s="1">
        <v>3600.0309999999999</v>
      </c>
      <c r="J352" s="1">
        <v>1121</v>
      </c>
      <c r="K352" s="1">
        <v>174</v>
      </c>
      <c r="L352" s="1" t="s">
        <v>461</v>
      </c>
      <c r="M352" s="1" t="s">
        <v>469</v>
      </c>
      <c r="N352" s="1">
        <v>3600</v>
      </c>
      <c r="O352" s="1">
        <v>3600.1590000000001</v>
      </c>
      <c r="P352" s="1">
        <v>1497</v>
      </c>
      <c r="Q352" s="1">
        <v>506</v>
      </c>
      <c r="R352" s="1" t="s">
        <v>468</v>
      </c>
      <c r="S352">
        <f t="shared" si="5"/>
        <v>1121</v>
      </c>
    </row>
    <row r="353" spans="1:19" x14ac:dyDescent="0.2">
      <c r="A353" s="1" t="s">
        <v>357</v>
      </c>
      <c r="B353" s="1">
        <v>120</v>
      </c>
      <c r="C353" s="1">
        <v>6</v>
      </c>
      <c r="D353" s="1">
        <v>1.5</v>
      </c>
      <c r="E353" s="1">
        <v>0.25</v>
      </c>
      <c r="F353" s="1">
        <v>0.25</v>
      </c>
      <c r="G353" s="1" t="s">
        <v>459</v>
      </c>
      <c r="H353" s="1">
        <v>3600</v>
      </c>
      <c r="I353" s="1">
        <v>3600.12</v>
      </c>
      <c r="J353" s="1">
        <v>262</v>
      </c>
      <c r="K353" s="1">
        <v>98</v>
      </c>
      <c r="L353" s="1" t="s">
        <v>461</v>
      </c>
      <c r="M353" s="1" t="s">
        <v>469</v>
      </c>
      <c r="N353" s="1">
        <v>3600</v>
      </c>
      <c r="O353" s="1">
        <v>3600.0450000000001</v>
      </c>
      <c r="P353" s="1">
        <v>286</v>
      </c>
      <c r="Q353" s="1">
        <v>179</v>
      </c>
      <c r="R353" s="1" t="s">
        <v>467</v>
      </c>
      <c r="S353">
        <f t="shared" si="5"/>
        <v>262</v>
      </c>
    </row>
    <row r="354" spans="1:19" x14ac:dyDescent="0.2">
      <c r="A354" s="1" t="s">
        <v>358</v>
      </c>
      <c r="B354" s="1">
        <v>120</v>
      </c>
      <c r="C354" s="1">
        <v>6</v>
      </c>
      <c r="D354" s="1">
        <v>1.5</v>
      </c>
      <c r="E354" s="1">
        <v>0.25</v>
      </c>
      <c r="F354" s="1">
        <v>0.5</v>
      </c>
      <c r="G354" s="1" t="s">
        <v>459</v>
      </c>
      <c r="H354" s="1">
        <v>3600</v>
      </c>
      <c r="I354" s="1">
        <v>3600.0970000000002</v>
      </c>
      <c r="J354" s="1">
        <v>281</v>
      </c>
      <c r="K354" s="1">
        <v>80</v>
      </c>
      <c r="L354" s="1" t="s">
        <v>461</v>
      </c>
      <c r="M354" s="1" t="s">
        <v>469</v>
      </c>
      <c r="N354" s="1">
        <v>3600</v>
      </c>
      <c r="O354" s="1">
        <v>3600.038</v>
      </c>
      <c r="P354" s="1">
        <v>1084</v>
      </c>
      <c r="Q354" s="1">
        <v>165</v>
      </c>
      <c r="R354" s="1" t="s">
        <v>468</v>
      </c>
      <c r="S354">
        <f t="shared" si="5"/>
        <v>281</v>
      </c>
    </row>
    <row r="355" spans="1:19" x14ac:dyDescent="0.2">
      <c r="A355" s="1" t="s">
        <v>359</v>
      </c>
      <c r="B355" s="1">
        <v>120</v>
      </c>
      <c r="C355" s="1">
        <v>6</v>
      </c>
      <c r="D355" s="1">
        <v>1.5</v>
      </c>
      <c r="E355" s="1">
        <v>0.25</v>
      </c>
      <c r="F355" s="1">
        <v>0.75</v>
      </c>
      <c r="G355" s="1" t="s">
        <v>459</v>
      </c>
      <c r="H355" s="1">
        <v>3600</v>
      </c>
      <c r="I355" s="1">
        <v>3600.0940000000001</v>
      </c>
      <c r="J355" s="1">
        <v>374</v>
      </c>
      <c r="K355" s="1">
        <v>81</v>
      </c>
      <c r="L355" s="1" t="s">
        <v>461</v>
      </c>
      <c r="M355" s="1" t="s">
        <v>469</v>
      </c>
      <c r="N355" s="1">
        <v>3600</v>
      </c>
      <c r="O355" s="1">
        <v>3600.07</v>
      </c>
      <c r="P355" s="1">
        <v>386</v>
      </c>
      <c r="Q355" s="1">
        <v>238</v>
      </c>
      <c r="R355" s="1" t="s">
        <v>467</v>
      </c>
      <c r="S355">
        <f t="shared" si="5"/>
        <v>374</v>
      </c>
    </row>
    <row r="356" spans="1:19" x14ac:dyDescent="0.2">
      <c r="A356" s="1" t="s">
        <v>360</v>
      </c>
      <c r="B356" s="1">
        <v>120</v>
      </c>
      <c r="C356" s="1">
        <v>6</v>
      </c>
      <c r="D356" s="1">
        <v>1.5</v>
      </c>
      <c r="E356" s="1">
        <v>0.5</v>
      </c>
      <c r="F356" s="1">
        <v>0.25</v>
      </c>
      <c r="G356" s="1" t="s">
        <v>459</v>
      </c>
      <c r="H356" s="1">
        <v>3600</v>
      </c>
      <c r="I356" s="1">
        <v>3600.0630000000001</v>
      </c>
      <c r="J356" s="1">
        <v>752</v>
      </c>
      <c r="K356" s="1">
        <v>110</v>
      </c>
      <c r="L356" s="1" t="s">
        <v>461</v>
      </c>
      <c r="M356" s="1" t="s">
        <v>469</v>
      </c>
      <c r="N356" s="1">
        <v>3600</v>
      </c>
      <c r="O356" s="1">
        <v>3601.355</v>
      </c>
      <c r="P356" s="1">
        <v>646</v>
      </c>
      <c r="Q356" s="1">
        <v>388</v>
      </c>
      <c r="R356" s="1" t="s">
        <v>467</v>
      </c>
      <c r="S356">
        <f t="shared" si="5"/>
        <v>646</v>
      </c>
    </row>
    <row r="357" spans="1:19" x14ac:dyDescent="0.2">
      <c r="A357" s="1" t="s">
        <v>361</v>
      </c>
      <c r="B357" s="1">
        <v>120</v>
      </c>
      <c r="C357" s="1">
        <v>6</v>
      </c>
      <c r="D357" s="1">
        <v>1.5</v>
      </c>
      <c r="E357" s="1">
        <v>0.5</v>
      </c>
      <c r="F357" s="1">
        <v>0.5</v>
      </c>
      <c r="G357" s="1" t="s">
        <v>459</v>
      </c>
      <c r="H357" s="1">
        <v>3600</v>
      </c>
      <c r="I357" s="1">
        <v>3600.0659999999998</v>
      </c>
      <c r="J357" s="1">
        <v>768</v>
      </c>
      <c r="K357" s="1">
        <v>120</v>
      </c>
      <c r="L357" s="1" t="s">
        <v>461</v>
      </c>
      <c r="M357" s="1" t="s">
        <v>469</v>
      </c>
      <c r="N357" s="1">
        <v>3600</v>
      </c>
      <c r="O357" s="1">
        <v>3600.0309999999999</v>
      </c>
      <c r="P357" s="1">
        <v>1203</v>
      </c>
      <c r="Q357" s="1">
        <v>377</v>
      </c>
      <c r="R357" s="1" t="s">
        <v>468</v>
      </c>
      <c r="S357">
        <f t="shared" si="5"/>
        <v>768</v>
      </c>
    </row>
    <row r="358" spans="1:19" x14ac:dyDescent="0.2">
      <c r="A358" s="1" t="s">
        <v>362</v>
      </c>
      <c r="B358" s="1">
        <v>120</v>
      </c>
      <c r="C358" s="1">
        <v>6</v>
      </c>
      <c r="D358" s="1">
        <v>1.5</v>
      </c>
      <c r="E358" s="1">
        <v>0.5</v>
      </c>
      <c r="F358" s="1">
        <v>0.75</v>
      </c>
      <c r="G358" s="1" t="s">
        <v>459</v>
      </c>
      <c r="H358" s="1">
        <v>3600</v>
      </c>
      <c r="I358" s="1">
        <v>3600.058</v>
      </c>
      <c r="J358" s="1">
        <v>914</v>
      </c>
      <c r="K358" s="1">
        <v>110</v>
      </c>
      <c r="L358" s="1" t="s">
        <v>461</v>
      </c>
      <c r="M358" s="1" t="s">
        <v>469</v>
      </c>
      <c r="N358" s="1">
        <v>3600</v>
      </c>
      <c r="O358" s="1">
        <v>3600.0929999999998</v>
      </c>
      <c r="P358" s="1">
        <v>1476</v>
      </c>
      <c r="Q358" s="1">
        <v>372</v>
      </c>
      <c r="R358" s="1" t="s">
        <v>468</v>
      </c>
      <c r="S358">
        <f t="shared" si="5"/>
        <v>914</v>
      </c>
    </row>
    <row r="359" spans="1:19" x14ac:dyDescent="0.2">
      <c r="A359" s="1" t="s">
        <v>363</v>
      </c>
      <c r="B359" s="1">
        <v>120</v>
      </c>
      <c r="C359" s="1">
        <v>6</v>
      </c>
      <c r="D359" s="1">
        <v>1.5</v>
      </c>
      <c r="E359" s="1">
        <v>0.75</v>
      </c>
      <c r="F359" s="1">
        <v>0.25</v>
      </c>
      <c r="G359" s="1" t="s">
        <v>459</v>
      </c>
      <c r="H359" s="1">
        <v>3600</v>
      </c>
      <c r="I359" s="1">
        <v>3600.047</v>
      </c>
      <c r="J359" s="1">
        <v>891</v>
      </c>
      <c r="K359" s="1">
        <v>103</v>
      </c>
      <c r="L359" s="1" t="s">
        <v>461</v>
      </c>
      <c r="M359" s="1" t="s">
        <v>469</v>
      </c>
      <c r="N359" s="1">
        <v>3600</v>
      </c>
      <c r="O359" s="1">
        <v>3601.9349999999999</v>
      </c>
      <c r="P359" s="1">
        <v>847</v>
      </c>
      <c r="Q359" s="1">
        <v>520</v>
      </c>
      <c r="R359" s="1" t="s">
        <v>467</v>
      </c>
      <c r="S359">
        <f t="shared" si="5"/>
        <v>847</v>
      </c>
    </row>
    <row r="360" spans="1:19" x14ac:dyDescent="0.2">
      <c r="A360" s="1" t="s">
        <v>364</v>
      </c>
      <c r="B360" s="1">
        <v>120</v>
      </c>
      <c r="C360" s="1">
        <v>6</v>
      </c>
      <c r="D360" s="1">
        <v>1.5</v>
      </c>
      <c r="E360" s="1">
        <v>0.75</v>
      </c>
      <c r="F360" s="1">
        <v>0.5</v>
      </c>
      <c r="G360" s="1" t="s">
        <v>459</v>
      </c>
      <c r="H360" s="1">
        <v>3600</v>
      </c>
      <c r="I360" s="1">
        <v>3600.0569999999998</v>
      </c>
      <c r="J360" s="1">
        <v>1035</v>
      </c>
      <c r="K360" s="1">
        <v>134</v>
      </c>
      <c r="L360" s="1" t="s">
        <v>461</v>
      </c>
      <c r="M360" s="1" t="s">
        <v>469</v>
      </c>
      <c r="N360" s="1">
        <v>3600</v>
      </c>
      <c r="O360" s="1">
        <v>3601.8380000000002</v>
      </c>
      <c r="P360" s="1">
        <v>1007</v>
      </c>
      <c r="Q360" s="1">
        <v>528</v>
      </c>
      <c r="R360" s="1" t="s">
        <v>467</v>
      </c>
      <c r="S360">
        <f t="shared" si="5"/>
        <v>1007</v>
      </c>
    </row>
    <row r="361" spans="1:19" x14ac:dyDescent="0.2">
      <c r="A361" s="1" t="s">
        <v>365</v>
      </c>
      <c r="B361" s="1">
        <v>120</v>
      </c>
      <c r="C361" s="1">
        <v>6</v>
      </c>
      <c r="D361" s="1">
        <v>1.5</v>
      </c>
      <c r="E361" s="1">
        <v>0.75</v>
      </c>
      <c r="F361" s="1">
        <v>0.75</v>
      </c>
      <c r="G361" s="1" t="s">
        <v>459</v>
      </c>
      <c r="H361" s="1">
        <v>3600</v>
      </c>
      <c r="I361" s="1">
        <v>3600.049</v>
      </c>
      <c r="J361" s="1">
        <v>1232</v>
      </c>
      <c r="K361" s="1">
        <v>147</v>
      </c>
      <c r="L361" s="1" t="s">
        <v>461</v>
      </c>
      <c r="M361" s="1" t="s">
        <v>469</v>
      </c>
      <c r="N361" s="1">
        <v>3600</v>
      </c>
      <c r="O361" s="1">
        <v>3600.44</v>
      </c>
      <c r="P361" s="1">
        <v>1539</v>
      </c>
      <c r="Q361" s="1">
        <v>533</v>
      </c>
      <c r="R361" s="1" t="s">
        <v>468</v>
      </c>
      <c r="S361">
        <f t="shared" si="5"/>
        <v>1232</v>
      </c>
    </row>
    <row r="362" spans="1:19" x14ac:dyDescent="0.2">
      <c r="A362" s="1" t="s">
        <v>366</v>
      </c>
      <c r="B362" s="1">
        <v>120</v>
      </c>
      <c r="C362" s="1">
        <v>6</v>
      </c>
      <c r="D362" s="1">
        <v>1.8</v>
      </c>
      <c r="E362" s="1">
        <v>0.25</v>
      </c>
      <c r="F362" s="1">
        <v>0.25</v>
      </c>
      <c r="G362" s="1" t="s">
        <v>459</v>
      </c>
      <c r="H362" s="1">
        <v>3600</v>
      </c>
      <c r="I362" s="1">
        <v>3600.0720000000001</v>
      </c>
      <c r="J362" s="1">
        <v>319</v>
      </c>
      <c r="K362" s="1">
        <v>102</v>
      </c>
      <c r="L362" s="1" t="s">
        <v>461</v>
      </c>
      <c r="M362" s="1" t="s">
        <v>469</v>
      </c>
      <c r="N362" s="1">
        <v>3600</v>
      </c>
      <c r="O362" s="1">
        <v>3600.03</v>
      </c>
      <c r="P362" s="1">
        <v>307</v>
      </c>
      <c r="Q362" s="1">
        <v>204</v>
      </c>
      <c r="R362" s="1" t="s">
        <v>467</v>
      </c>
      <c r="S362">
        <f t="shared" si="5"/>
        <v>307</v>
      </c>
    </row>
    <row r="363" spans="1:19" x14ac:dyDescent="0.2">
      <c r="A363" s="1" t="s">
        <v>367</v>
      </c>
      <c r="B363" s="1">
        <v>120</v>
      </c>
      <c r="C363" s="1">
        <v>6</v>
      </c>
      <c r="D363" s="1">
        <v>1.8</v>
      </c>
      <c r="E363" s="1">
        <v>0.25</v>
      </c>
      <c r="F363" s="1">
        <v>0.5</v>
      </c>
      <c r="G363" s="1" t="s">
        <v>459</v>
      </c>
      <c r="H363" s="1">
        <v>3600</v>
      </c>
      <c r="I363" s="1">
        <v>3600.076</v>
      </c>
      <c r="J363" s="1">
        <v>348</v>
      </c>
      <c r="K363" s="1">
        <v>107</v>
      </c>
      <c r="L363" s="1" t="s">
        <v>461</v>
      </c>
      <c r="M363" s="1" t="s">
        <v>469</v>
      </c>
      <c r="N363" s="1">
        <v>3600</v>
      </c>
      <c r="O363" s="1">
        <v>3600.0659999999998</v>
      </c>
      <c r="P363" s="1">
        <v>1112</v>
      </c>
      <c r="Q363" s="1">
        <v>214</v>
      </c>
      <c r="R363" s="1" t="s">
        <v>468</v>
      </c>
      <c r="S363">
        <f t="shared" si="5"/>
        <v>348</v>
      </c>
    </row>
    <row r="364" spans="1:19" x14ac:dyDescent="0.2">
      <c r="A364" s="1" t="s">
        <v>368</v>
      </c>
      <c r="B364" s="1">
        <v>120</v>
      </c>
      <c r="C364" s="1">
        <v>6</v>
      </c>
      <c r="D364" s="1">
        <v>1.8</v>
      </c>
      <c r="E364" s="1">
        <v>0.25</v>
      </c>
      <c r="F364" s="1">
        <v>0.75</v>
      </c>
      <c r="G364" s="1" t="s">
        <v>459</v>
      </c>
      <c r="H364" s="1">
        <v>3600</v>
      </c>
      <c r="I364" s="1">
        <v>3600.0880000000002</v>
      </c>
      <c r="J364" s="1">
        <v>376</v>
      </c>
      <c r="K364" s="1">
        <v>104</v>
      </c>
      <c r="L364" s="1" t="s">
        <v>461</v>
      </c>
      <c r="M364" s="1" t="s">
        <v>469</v>
      </c>
      <c r="N364" s="1">
        <v>3600</v>
      </c>
      <c r="O364" s="1">
        <v>3600.0239999999999</v>
      </c>
      <c r="P364" s="1">
        <v>1389</v>
      </c>
      <c r="Q364" s="1">
        <v>193</v>
      </c>
      <c r="R364" s="1" t="s">
        <v>468</v>
      </c>
      <c r="S364">
        <f t="shared" si="5"/>
        <v>376</v>
      </c>
    </row>
    <row r="365" spans="1:19" x14ac:dyDescent="0.2">
      <c r="A365" s="1" t="s">
        <v>369</v>
      </c>
      <c r="B365" s="1">
        <v>120</v>
      </c>
      <c r="C365" s="1">
        <v>6</v>
      </c>
      <c r="D365" s="1">
        <v>1.8</v>
      </c>
      <c r="E365" s="1">
        <v>0.5</v>
      </c>
      <c r="F365" s="1">
        <v>0.25</v>
      </c>
      <c r="G365" s="1" t="s">
        <v>459</v>
      </c>
      <c r="H365" s="1">
        <v>3600</v>
      </c>
      <c r="I365" s="1">
        <v>3600.0529999999999</v>
      </c>
      <c r="J365" s="1">
        <v>713</v>
      </c>
      <c r="K365" s="1">
        <v>109</v>
      </c>
      <c r="L365" s="1" t="s">
        <v>461</v>
      </c>
      <c r="M365" s="1" t="s">
        <v>469</v>
      </c>
      <c r="N365" s="1">
        <v>3600</v>
      </c>
      <c r="O365" s="1">
        <v>3600.4540000000002</v>
      </c>
      <c r="P365" s="1">
        <v>634</v>
      </c>
      <c r="Q365" s="1">
        <v>395</v>
      </c>
      <c r="R365" s="1" t="s">
        <v>467</v>
      </c>
      <c r="S365">
        <f t="shared" si="5"/>
        <v>634</v>
      </c>
    </row>
    <row r="366" spans="1:19" x14ac:dyDescent="0.2">
      <c r="A366" s="1" t="s">
        <v>370</v>
      </c>
      <c r="B366" s="1">
        <v>120</v>
      </c>
      <c r="C366" s="1">
        <v>6</v>
      </c>
      <c r="D366" s="1">
        <v>1.8</v>
      </c>
      <c r="E366" s="1">
        <v>0.5</v>
      </c>
      <c r="F366" s="1">
        <v>0.5</v>
      </c>
      <c r="G366" s="1" t="s">
        <v>459</v>
      </c>
      <c r="H366" s="1">
        <v>3600</v>
      </c>
      <c r="I366" s="1">
        <v>3600.0590000000002</v>
      </c>
      <c r="J366" s="1">
        <v>830</v>
      </c>
      <c r="K366" s="1">
        <v>121</v>
      </c>
      <c r="L366" s="1" t="s">
        <v>461</v>
      </c>
      <c r="M366" s="1" t="s">
        <v>469</v>
      </c>
      <c r="N366" s="1">
        <v>3600</v>
      </c>
      <c r="O366" s="1">
        <v>3600.029</v>
      </c>
      <c r="P366" s="1">
        <v>1219</v>
      </c>
      <c r="Q366" s="1">
        <v>396</v>
      </c>
      <c r="R366" s="1" t="s">
        <v>468</v>
      </c>
      <c r="S366">
        <f t="shared" si="5"/>
        <v>830</v>
      </c>
    </row>
    <row r="367" spans="1:19" x14ac:dyDescent="0.2">
      <c r="A367" s="1" t="s">
        <v>371</v>
      </c>
      <c r="B367" s="1">
        <v>120</v>
      </c>
      <c r="C367" s="1">
        <v>6</v>
      </c>
      <c r="D367" s="1">
        <v>1.8</v>
      </c>
      <c r="E367" s="1">
        <v>0.5</v>
      </c>
      <c r="F367" s="1">
        <v>0.75</v>
      </c>
      <c r="G367" s="1" t="s">
        <v>459</v>
      </c>
      <c r="H367" s="1">
        <v>3600</v>
      </c>
      <c r="I367" s="1">
        <v>3600.058</v>
      </c>
      <c r="J367" s="1">
        <v>900</v>
      </c>
      <c r="K367" s="1">
        <v>145</v>
      </c>
      <c r="L367" s="1" t="s">
        <v>461</v>
      </c>
      <c r="M367" s="1" t="s">
        <v>469</v>
      </c>
      <c r="N367" s="1">
        <v>3600</v>
      </c>
      <c r="O367" s="1">
        <v>3600.0749999999998</v>
      </c>
      <c r="P367" s="1">
        <v>1471</v>
      </c>
      <c r="Q367" s="1">
        <v>368</v>
      </c>
      <c r="R367" s="1" t="s">
        <v>468</v>
      </c>
      <c r="S367">
        <f t="shared" si="5"/>
        <v>900</v>
      </c>
    </row>
    <row r="368" spans="1:19" x14ac:dyDescent="0.2">
      <c r="A368" s="1" t="s">
        <v>372</v>
      </c>
      <c r="B368" s="1">
        <v>120</v>
      </c>
      <c r="C368" s="1">
        <v>6</v>
      </c>
      <c r="D368" s="1">
        <v>1.8</v>
      </c>
      <c r="E368" s="1">
        <v>0.75</v>
      </c>
      <c r="F368" s="1">
        <v>0.25</v>
      </c>
      <c r="G368" s="1" t="s">
        <v>459</v>
      </c>
      <c r="H368" s="1">
        <v>3600</v>
      </c>
      <c r="I368" s="1">
        <v>3600.049</v>
      </c>
      <c r="J368" s="1">
        <v>856</v>
      </c>
      <c r="K368" s="1">
        <v>131</v>
      </c>
      <c r="L368" s="1" t="s">
        <v>461</v>
      </c>
      <c r="M368" s="1" t="s">
        <v>469</v>
      </c>
      <c r="N368" s="1">
        <v>3600</v>
      </c>
      <c r="O368" s="1">
        <v>3601.7959999999998</v>
      </c>
      <c r="P368" s="1">
        <v>837</v>
      </c>
      <c r="Q368" s="1">
        <v>479</v>
      </c>
      <c r="R368" s="1" t="s">
        <v>467</v>
      </c>
      <c r="S368">
        <f t="shared" si="5"/>
        <v>837</v>
      </c>
    </row>
    <row r="369" spans="1:19" x14ac:dyDescent="0.2">
      <c r="A369" s="1" t="s">
        <v>373</v>
      </c>
      <c r="B369" s="1">
        <v>120</v>
      </c>
      <c r="C369" s="1">
        <v>6</v>
      </c>
      <c r="D369" s="1">
        <v>1.8</v>
      </c>
      <c r="E369" s="1">
        <v>0.75</v>
      </c>
      <c r="F369" s="1">
        <v>0.5</v>
      </c>
      <c r="G369" s="1" t="s">
        <v>459</v>
      </c>
      <c r="H369" s="1">
        <v>3600</v>
      </c>
      <c r="I369" s="1">
        <v>3600.0390000000002</v>
      </c>
      <c r="J369" s="1">
        <v>1069</v>
      </c>
      <c r="K369" s="1">
        <v>130</v>
      </c>
      <c r="L369" s="1" t="s">
        <v>461</v>
      </c>
      <c r="M369" s="1" t="s">
        <v>469</v>
      </c>
      <c r="N369" s="1">
        <v>3600</v>
      </c>
      <c r="O369" s="1">
        <v>3600.576</v>
      </c>
      <c r="P369" s="1">
        <v>1053</v>
      </c>
      <c r="Q369" s="1">
        <v>572</v>
      </c>
      <c r="R369" s="1" t="s">
        <v>467</v>
      </c>
      <c r="S369">
        <f t="shared" si="5"/>
        <v>1053</v>
      </c>
    </row>
    <row r="370" spans="1:19" x14ac:dyDescent="0.2">
      <c r="A370" s="1" t="s">
        <v>374</v>
      </c>
      <c r="B370" s="1">
        <v>120</v>
      </c>
      <c r="C370" s="1">
        <v>6</v>
      </c>
      <c r="D370" s="1">
        <v>1.8</v>
      </c>
      <c r="E370" s="1">
        <v>0.75</v>
      </c>
      <c r="F370" s="1">
        <v>0.75</v>
      </c>
      <c r="G370" s="1" t="s">
        <v>459</v>
      </c>
      <c r="H370" s="1">
        <v>3600</v>
      </c>
      <c r="I370" s="1">
        <v>3600.0610000000001</v>
      </c>
      <c r="J370" s="1">
        <v>1261</v>
      </c>
      <c r="K370" s="1">
        <v>168</v>
      </c>
      <c r="L370" s="1" t="s">
        <v>461</v>
      </c>
      <c r="M370" s="1" t="s">
        <v>469</v>
      </c>
      <c r="N370" s="1">
        <v>3600</v>
      </c>
      <c r="O370" s="1">
        <v>3600.21</v>
      </c>
      <c r="P370" s="1">
        <v>1586</v>
      </c>
      <c r="Q370" s="1">
        <v>568</v>
      </c>
      <c r="R370" s="1" t="s">
        <v>468</v>
      </c>
      <c r="S370">
        <f t="shared" si="5"/>
        <v>1261</v>
      </c>
    </row>
    <row r="371" spans="1:19" x14ac:dyDescent="0.2">
      <c r="A371" s="1" t="s">
        <v>375</v>
      </c>
      <c r="B371" s="1">
        <v>120</v>
      </c>
      <c r="C371" s="1">
        <v>6</v>
      </c>
      <c r="D371" s="1">
        <v>2.1</v>
      </c>
      <c r="E371" s="1">
        <v>0.25</v>
      </c>
      <c r="F371" s="1">
        <v>0.25</v>
      </c>
      <c r="G371" s="1" t="s">
        <v>459</v>
      </c>
      <c r="H371" s="1">
        <v>3600</v>
      </c>
      <c r="I371" s="1">
        <v>3600.0880000000002</v>
      </c>
      <c r="J371" s="1">
        <v>301</v>
      </c>
      <c r="K371" s="1">
        <v>106</v>
      </c>
      <c r="L371" s="1" t="s">
        <v>461</v>
      </c>
      <c r="M371" s="1" t="s">
        <v>469</v>
      </c>
      <c r="N371" s="1">
        <v>3600</v>
      </c>
      <c r="O371" s="1">
        <v>3600.4009999999998</v>
      </c>
      <c r="P371" s="1">
        <v>284</v>
      </c>
      <c r="Q371" s="1">
        <v>205</v>
      </c>
      <c r="R371" s="1" t="s">
        <v>467</v>
      </c>
      <c r="S371">
        <f t="shared" si="5"/>
        <v>284</v>
      </c>
    </row>
    <row r="372" spans="1:19" x14ac:dyDescent="0.2">
      <c r="A372" s="1" t="s">
        <v>376</v>
      </c>
      <c r="B372" s="1">
        <v>120</v>
      </c>
      <c r="C372" s="1">
        <v>6</v>
      </c>
      <c r="D372" s="1">
        <v>2.1</v>
      </c>
      <c r="E372" s="1">
        <v>0.25</v>
      </c>
      <c r="F372" s="1">
        <v>0.5</v>
      </c>
      <c r="G372" s="1" t="s">
        <v>459</v>
      </c>
      <c r="H372" s="1">
        <v>3600</v>
      </c>
      <c r="I372" s="1">
        <v>3600.08</v>
      </c>
      <c r="J372" s="1">
        <v>354</v>
      </c>
      <c r="K372" s="1">
        <v>108</v>
      </c>
      <c r="L372" s="1" t="s">
        <v>461</v>
      </c>
      <c r="M372" s="1" t="s">
        <v>469</v>
      </c>
      <c r="N372" s="1">
        <v>3600</v>
      </c>
      <c r="O372" s="1">
        <v>3600.1480000000001</v>
      </c>
      <c r="P372" s="1">
        <v>336</v>
      </c>
      <c r="Q372" s="1">
        <v>227</v>
      </c>
      <c r="R372" s="1" t="s">
        <v>467</v>
      </c>
      <c r="S372">
        <f t="shared" si="5"/>
        <v>336</v>
      </c>
    </row>
    <row r="373" spans="1:19" x14ac:dyDescent="0.2">
      <c r="A373" s="1" t="s">
        <v>377</v>
      </c>
      <c r="B373" s="1">
        <v>120</v>
      </c>
      <c r="C373" s="1">
        <v>6</v>
      </c>
      <c r="D373" s="1">
        <v>2.1</v>
      </c>
      <c r="E373" s="1">
        <v>0.25</v>
      </c>
      <c r="F373" s="1">
        <v>0.75</v>
      </c>
      <c r="G373" s="1" t="s">
        <v>459</v>
      </c>
      <c r="H373" s="1">
        <v>3600</v>
      </c>
      <c r="I373" s="1">
        <v>3600.1089999999999</v>
      </c>
      <c r="J373" s="1">
        <v>366</v>
      </c>
      <c r="K373" s="1">
        <v>99</v>
      </c>
      <c r="L373" s="1" t="s">
        <v>461</v>
      </c>
      <c r="M373" s="1" t="s">
        <v>469</v>
      </c>
      <c r="N373" s="1">
        <v>3600</v>
      </c>
      <c r="O373" s="1">
        <v>3600.1089999999999</v>
      </c>
      <c r="P373" s="1">
        <v>381</v>
      </c>
      <c r="Q373" s="1">
        <v>192</v>
      </c>
      <c r="R373" s="1" t="s">
        <v>467</v>
      </c>
      <c r="S373">
        <f t="shared" si="5"/>
        <v>366</v>
      </c>
    </row>
    <row r="374" spans="1:19" x14ac:dyDescent="0.2">
      <c r="A374" s="1" t="s">
        <v>378</v>
      </c>
      <c r="B374" s="1">
        <v>120</v>
      </c>
      <c r="C374" s="1">
        <v>6</v>
      </c>
      <c r="D374" s="1">
        <v>2.1</v>
      </c>
      <c r="E374" s="1">
        <v>0.5</v>
      </c>
      <c r="F374" s="1">
        <v>0.25</v>
      </c>
      <c r="G374" s="1" t="s">
        <v>459</v>
      </c>
      <c r="H374" s="1">
        <v>3600</v>
      </c>
      <c r="I374" s="1">
        <v>3600.0610000000001</v>
      </c>
      <c r="J374" s="1">
        <v>734</v>
      </c>
      <c r="K374" s="1">
        <v>132</v>
      </c>
      <c r="L374" s="1" t="s">
        <v>461</v>
      </c>
      <c r="M374" s="1" t="s">
        <v>469</v>
      </c>
      <c r="N374" s="1">
        <v>3600</v>
      </c>
      <c r="O374" s="1">
        <v>3600.06</v>
      </c>
      <c r="P374" s="1">
        <v>644</v>
      </c>
      <c r="Q374" s="1">
        <v>393</v>
      </c>
      <c r="R374" s="1" t="s">
        <v>467</v>
      </c>
      <c r="S374">
        <f t="shared" si="5"/>
        <v>644</v>
      </c>
    </row>
    <row r="375" spans="1:19" x14ac:dyDescent="0.2">
      <c r="A375" s="1" t="s">
        <v>379</v>
      </c>
      <c r="B375" s="1">
        <v>120</v>
      </c>
      <c r="C375" s="1">
        <v>6</v>
      </c>
      <c r="D375" s="1">
        <v>2.1</v>
      </c>
      <c r="E375" s="1">
        <v>0.5</v>
      </c>
      <c r="F375" s="1">
        <v>0.5</v>
      </c>
      <c r="G375" s="1" t="s">
        <v>459</v>
      </c>
      <c r="H375" s="1">
        <v>3600</v>
      </c>
      <c r="I375" s="1">
        <v>3600.067</v>
      </c>
      <c r="J375" s="1">
        <v>779</v>
      </c>
      <c r="K375" s="1">
        <v>124</v>
      </c>
      <c r="L375" s="1" t="s">
        <v>461</v>
      </c>
      <c r="M375" s="1" t="s">
        <v>469</v>
      </c>
      <c r="N375" s="1">
        <v>3600</v>
      </c>
      <c r="O375" s="1">
        <v>3600.2820000000002</v>
      </c>
      <c r="P375" s="1">
        <v>737</v>
      </c>
      <c r="Q375" s="1">
        <v>395</v>
      </c>
      <c r="R375" s="1" t="s">
        <v>467</v>
      </c>
      <c r="S375">
        <f t="shared" si="5"/>
        <v>737</v>
      </c>
    </row>
    <row r="376" spans="1:19" x14ac:dyDescent="0.2">
      <c r="A376" s="1" t="s">
        <v>380</v>
      </c>
      <c r="B376" s="1">
        <v>120</v>
      </c>
      <c r="C376" s="1">
        <v>6</v>
      </c>
      <c r="D376" s="1">
        <v>2.1</v>
      </c>
      <c r="E376" s="1">
        <v>0.5</v>
      </c>
      <c r="F376" s="1">
        <v>0.75</v>
      </c>
      <c r="G376" s="1" t="s">
        <v>459</v>
      </c>
      <c r="H376" s="1">
        <v>3600</v>
      </c>
      <c r="I376" s="1">
        <v>3600.049</v>
      </c>
      <c r="J376" s="1">
        <v>941</v>
      </c>
      <c r="K376" s="1">
        <v>158</v>
      </c>
      <c r="L376" s="1" t="s">
        <v>461</v>
      </c>
      <c r="M376" s="1" t="s">
        <v>469</v>
      </c>
      <c r="N376" s="1">
        <v>3600</v>
      </c>
      <c r="O376" s="1">
        <v>3600.0630000000001</v>
      </c>
      <c r="P376" s="1">
        <v>1503</v>
      </c>
      <c r="Q376" s="1">
        <v>404</v>
      </c>
      <c r="R376" s="1" t="s">
        <v>468</v>
      </c>
      <c r="S376">
        <f t="shared" si="5"/>
        <v>941</v>
      </c>
    </row>
    <row r="377" spans="1:19" x14ac:dyDescent="0.2">
      <c r="A377" s="1" t="s">
        <v>381</v>
      </c>
      <c r="B377" s="1">
        <v>120</v>
      </c>
      <c r="C377" s="1">
        <v>6</v>
      </c>
      <c r="D377" s="1">
        <v>2.1</v>
      </c>
      <c r="E377" s="1">
        <v>0.75</v>
      </c>
      <c r="F377" s="1">
        <v>0.25</v>
      </c>
      <c r="G377" s="1" t="s">
        <v>459</v>
      </c>
      <c r="H377" s="1">
        <v>3600</v>
      </c>
      <c r="I377" s="1">
        <v>3600.0459999999998</v>
      </c>
      <c r="J377" s="1">
        <v>887</v>
      </c>
      <c r="K377" s="1">
        <v>152</v>
      </c>
      <c r="L377" s="1" t="s">
        <v>461</v>
      </c>
      <c r="M377" s="1" t="s">
        <v>469</v>
      </c>
      <c r="N377" s="1">
        <v>3600</v>
      </c>
      <c r="O377" s="1">
        <v>3601.7840000000001</v>
      </c>
      <c r="P377" s="1">
        <v>862</v>
      </c>
      <c r="Q377" s="1">
        <v>490</v>
      </c>
      <c r="R377" s="1" t="s">
        <v>467</v>
      </c>
      <c r="S377">
        <f t="shared" si="5"/>
        <v>862</v>
      </c>
    </row>
    <row r="378" spans="1:19" x14ac:dyDescent="0.2">
      <c r="A378" s="1" t="s">
        <v>382</v>
      </c>
      <c r="B378" s="1">
        <v>120</v>
      </c>
      <c r="C378" s="1">
        <v>6</v>
      </c>
      <c r="D378" s="1">
        <v>2.1</v>
      </c>
      <c r="E378" s="1">
        <v>0.75</v>
      </c>
      <c r="F378" s="1">
        <v>0.5</v>
      </c>
      <c r="G378" s="1" t="s">
        <v>459</v>
      </c>
      <c r="H378" s="1">
        <v>3600</v>
      </c>
      <c r="I378" s="1">
        <v>3600.0369999999998</v>
      </c>
      <c r="J378" s="1">
        <v>1037</v>
      </c>
      <c r="K378" s="1">
        <v>152</v>
      </c>
      <c r="L378" s="1" t="s">
        <v>461</v>
      </c>
      <c r="M378" s="1" t="s">
        <v>469</v>
      </c>
      <c r="N378" s="1">
        <v>3600</v>
      </c>
      <c r="O378" s="1">
        <v>3601.83</v>
      </c>
      <c r="P378" s="1">
        <v>1018</v>
      </c>
      <c r="Q378" s="1">
        <v>542</v>
      </c>
      <c r="R378" s="1" t="s">
        <v>467</v>
      </c>
      <c r="S378">
        <f t="shared" si="5"/>
        <v>1018</v>
      </c>
    </row>
    <row r="379" spans="1:19" x14ac:dyDescent="0.2">
      <c r="A379" s="1" t="s">
        <v>383</v>
      </c>
      <c r="B379" s="1">
        <v>120</v>
      </c>
      <c r="C379" s="1">
        <v>6</v>
      </c>
      <c r="D379" s="1">
        <v>2.1</v>
      </c>
      <c r="E379" s="1">
        <v>0.75</v>
      </c>
      <c r="F379" s="1">
        <v>0.75</v>
      </c>
      <c r="G379" s="1" t="s">
        <v>459</v>
      </c>
      <c r="H379" s="1">
        <v>3600</v>
      </c>
      <c r="I379" s="1">
        <v>3600.04</v>
      </c>
      <c r="J379" s="1">
        <v>1255</v>
      </c>
      <c r="K379" s="1">
        <v>158</v>
      </c>
      <c r="L379" s="1" t="s">
        <v>461</v>
      </c>
      <c r="M379" s="1" t="s">
        <v>469</v>
      </c>
      <c r="N379" s="1">
        <v>3600</v>
      </c>
      <c r="O379" s="1">
        <v>3600.1</v>
      </c>
      <c r="P379" s="1">
        <v>1570</v>
      </c>
      <c r="Q379" s="1">
        <v>570</v>
      </c>
      <c r="R379" s="1" t="s">
        <v>468</v>
      </c>
      <c r="S379">
        <f t="shared" si="5"/>
        <v>1255</v>
      </c>
    </row>
    <row r="380" spans="1:19" x14ac:dyDescent="0.2">
      <c r="A380" s="1" t="s">
        <v>384</v>
      </c>
      <c r="B380" s="1">
        <v>120</v>
      </c>
      <c r="C380" s="1">
        <v>8</v>
      </c>
      <c r="D380" s="1">
        <v>1.5</v>
      </c>
      <c r="E380" s="1">
        <v>0.25</v>
      </c>
      <c r="F380" s="1">
        <v>0.25</v>
      </c>
      <c r="G380" s="1" t="s">
        <v>459</v>
      </c>
      <c r="H380" s="1">
        <v>3600</v>
      </c>
      <c r="I380" s="1">
        <v>3600.136</v>
      </c>
      <c r="J380" s="1">
        <v>371</v>
      </c>
      <c r="K380" s="1">
        <v>93</v>
      </c>
      <c r="L380" s="1" t="s">
        <v>461</v>
      </c>
      <c r="M380" s="1" t="s">
        <v>469</v>
      </c>
      <c r="N380" s="1">
        <v>3600</v>
      </c>
      <c r="O380" s="1">
        <v>3600.0309999999999</v>
      </c>
      <c r="P380" s="1">
        <v>990</v>
      </c>
      <c r="Q380" s="1">
        <v>227</v>
      </c>
      <c r="R380" s="1" t="s">
        <v>468</v>
      </c>
      <c r="S380">
        <f t="shared" si="5"/>
        <v>371</v>
      </c>
    </row>
    <row r="381" spans="1:19" x14ac:dyDescent="0.2">
      <c r="A381" s="1" t="s">
        <v>385</v>
      </c>
      <c r="B381" s="1">
        <v>120</v>
      </c>
      <c r="C381" s="1">
        <v>8</v>
      </c>
      <c r="D381" s="1">
        <v>1.5</v>
      </c>
      <c r="E381" s="1">
        <v>0.25</v>
      </c>
      <c r="F381" s="1">
        <v>0.5</v>
      </c>
      <c r="G381" s="1" t="s">
        <v>459</v>
      </c>
      <c r="H381" s="1">
        <v>3600</v>
      </c>
      <c r="I381" s="1">
        <v>3600.16</v>
      </c>
      <c r="J381" s="1">
        <v>399</v>
      </c>
      <c r="K381" s="1">
        <v>113</v>
      </c>
      <c r="L381" s="1" t="s">
        <v>461</v>
      </c>
      <c r="M381" s="1" t="s">
        <v>469</v>
      </c>
      <c r="N381" s="1">
        <v>3600</v>
      </c>
      <c r="O381" s="1">
        <v>3600.027</v>
      </c>
      <c r="P381" s="1">
        <v>1178</v>
      </c>
      <c r="Q381" s="1">
        <v>235</v>
      </c>
      <c r="R381" s="1" t="s">
        <v>468</v>
      </c>
      <c r="S381">
        <f t="shared" si="5"/>
        <v>399</v>
      </c>
    </row>
    <row r="382" spans="1:19" x14ac:dyDescent="0.2">
      <c r="A382" s="1" t="s">
        <v>386</v>
      </c>
      <c r="B382" s="1">
        <v>120</v>
      </c>
      <c r="C382" s="1">
        <v>8</v>
      </c>
      <c r="D382" s="1">
        <v>1.5</v>
      </c>
      <c r="E382" s="1">
        <v>0.25</v>
      </c>
      <c r="F382" s="1">
        <v>0.75</v>
      </c>
      <c r="G382" s="1" t="s">
        <v>459</v>
      </c>
      <c r="H382" s="1">
        <v>3600</v>
      </c>
      <c r="I382" s="1">
        <v>3600.154</v>
      </c>
      <c r="J382" s="1">
        <v>446</v>
      </c>
      <c r="K382" s="1">
        <v>95</v>
      </c>
      <c r="L382" s="1" t="s">
        <v>461</v>
      </c>
      <c r="M382" s="1" t="s">
        <v>469</v>
      </c>
      <c r="N382" s="1">
        <v>3600</v>
      </c>
      <c r="O382" s="1">
        <v>3600.0419999999999</v>
      </c>
      <c r="P382" s="1">
        <v>1391</v>
      </c>
      <c r="Q382" s="1">
        <v>225</v>
      </c>
      <c r="R382" s="1" t="s">
        <v>468</v>
      </c>
      <c r="S382">
        <f t="shared" si="5"/>
        <v>446</v>
      </c>
    </row>
    <row r="383" spans="1:19" x14ac:dyDescent="0.2">
      <c r="A383" s="1" t="s">
        <v>387</v>
      </c>
      <c r="B383" s="1">
        <v>120</v>
      </c>
      <c r="C383" s="1">
        <v>8</v>
      </c>
      <c r="D383" s="1">
        <v>1.5</v>
      </c>
      <c r="E383" s="1">
        <v>0.5</v>
      </c>
      <c r="F383" s="1">
        <v>0.25</v>
      </c>
      <c r="G383" s="1" t="s">
        <v>459</v>
      </c>
      <c r="H383" s="1">
        <v>3600</v>
      </c>
      <c r="I383" s="1">
        <v>3600.08</v>
      </c>
      <c r="J383" s="1">
        <v>779</v>
      </c>
      <c r="K383" s="1">
        <v>101</v>
      </c>
      <c r="L383" s="1" t="s">
        <v>461</v>
      </c>
      <c r="M383" s="1" t="s">
        <v>469</v>
      </c>
      <c r="N383" s="1">
        <v>3600</v>
      </c>
      <c r="O383" s="1">
        <v>3602.0410000000002</v>
      </c>
      <c r="P383" s="1">
        <v>689</v>
      </c>
      <c r="Q383" s="1">
        <v>412</v>
      </c>
      <c r="R383" s="1" t="s">
        <v>467</v>
      </c>
      <c r="S383">
        <f t="shared" si="5"/>
        <v>689</v>
      </c>
    </row>
    <row r="384" spans="1:19" x14ac:dyDescent="0.2">
      <c r="A384" s="1" t="s">
        <v>388</v>
      </c>
      <c r="B384" s="1">
        <v>120</v>
      </c>
      <c r="C384" s="1">
        <v>8</v>
      </c>
      <c r="D384" s="1">
        <v>1.5</v>
      </c>
      <c r="E384" s="1">
        <v>0.5</v>
      </c>
      <c r="F384" s="1">
        <v>0.5</v>
      </c>
      <c r="G384" s="1" t="s">
        <v>459</v>
      </c>
      <c r="H384" s="1">
        <v>3600</v>
      </c>
      <c r="I384" s="1">
        <v>3600.0729999999999</v>
      </c>
      <c r="J384" s="1">
        <v>888</v>
      </c>
      <c r="K384" s="1">
        <v>113</v>
      </c>
      <c r="L384" s="1" t="s">
        <v>461</v>
      </c>
      <c r="M384" s="1" t="s">
        <v>469</v>
      </c>
      <c r="N384" s="1">
        <v>3600</v>
      </c>
      <c r="O384" s="1">
        <v>3600.2310000000002</v>
      </c>
      <c r="P384" s="1">
        <v>1203</v>
      </c>
      <c r="Q384" s="1">
        <v>377</v>
      </c>
      <c r="R384" s="1" t="s">
        <v>468</v>
      </c>
      <c r="S384">
        <f t="shared" si="5"/>
        <v>888</v>
      </c>
    </row>
    <row r="385" spans="1:19" x14ac:dyDescent="0.2">
      <c r="A385" s="1" t="s">
        <v>389</v>
      </c>
      <c r="B385" s="1">
        <v>120</v>
      </c>
      <c r="C385" s="1">
        <v>8</v>
      </c>
      <c r="D385" s="1">
        <v>1.5</v>
      </c>
      <c r="E385" s="1">
        <v>0.5</v>
      </c>
      <c r="F385" s="1">
        <v>0.75</v>
      </c>
      <c r="G385" s="1" t="s">
        <v>459</v>
      </c>
      <c r="H385" s="1">
        <v>3600</v>
      </c>
      <c r="I385" s="1">
        <v>3600.0720000000001</v>
      </c>
      <c r="J385" s="1">
        <v>965</v>
      </c>
      <c r="K385" s="1">
        <v>129</v>
      </c>
      <c r="L385" s="1" t="s">
        <v>461</v>
      </c>
      <c r="M385" s="1" t="s">
        <v>469</v>
      </c>
      <c r="N385" s="1">
        <v>3600</v>
      </c>
      <c r="O385" s="1">
        <v>3600.11</v>
      </c>
      <c r="P385" s="1">
        <v>1440</v>
      </c>
      <c r="Q385" s="1">
        <v>338</v>
      </c>
      <c r="R385" s="1" t="s">
        <v>468</v>
      </c>
      <c r="S385">
        <f t="shared" si="5"/>
        <v>965</v>
      </c>
    </row>
    <row r="386" spans="1:19" x14ac:dyDescent="0.2">
      <c r="A386" s="1" t="s">
        <v>390</v>
      </c>
      <c r="B386" s="1">
        <v>120</v>
      </c>
      <c r="C386" s="1">
        <v>8</v>
      </c>
      <c r="D386" s="1">
        <v>1.5</v>
      </c>
      <c r="E386" s="1">
        <v>0.75</v>
      </c>
      <c r="F386" s="1">
        <v>0.25</v>
      </c>
      <c r="G386" s="1" t="s">
        <v>459</v>
      </c>
      <c r="H386" s="1">
        <v>3600</v>
      </c>
      <c r="I386" s="1">
        <v>3600.067</v>
      </c>
      <c r="J386" s="1">
        <v>902</v>
      </c>
      <c r="K386" s="1">
        <v>118</v>
      </c>
      <c r="L386" s="1" t="s">
        <v>461</v>
      </c>
      <c r="M386" s="1" t="s">
        <v>469</v>
      </c>
      <c r="N386" s="1">
        <v>3600</v>
      </c>
      <c r="O386" s="1">
        <v>3602.7890000000002</v>
      </c>
      <c r="P386" s="1">
        <v>875</v>
      </c>
      <c r="Q386" s="1">
        <v>538</v>
      </c>
      <c r="R386" s="1" t="s">
        <v>467</v>
      </c>
      <c r="S386">
        <f t="shared" ref="S386:S433" si="6">MIN(J386,P386)</f>
        <v>875</v>
      </c>
    </row>
    <row r="387" spans="1:19" x14ac:dyDescent="0.2">
      <c r="A387" s="1" t="s">
        <v>391</v>
      </c>
      <c r="B387" s="1">
        <v>120</v>
      </c>
      <c r="C387" s="1">
        <v>8</v>
      </c>
      <c r="D387" s="1">
        <v>1.5</v>
      </c>
      <c r="E387" s="1">
        <v>0.75</v>
      </c>
      <c r="F387" s="1">
        <v>0.5</v>
      </c>
      <c r="G387" s="1" t="s">
        <v>459</v>
      </c>
      <c r="H387" s="1">
        <v>3600</v>
      </c>
      <c r="I387" s="1">
        <v>3600.1190000000001</v>
      </c>
      <c r="J387" s="1">
        <v>1036</v>
      </c>
      <c r="K387" s="1">
        <v>115</v>
      </c>
      <c r="L387" s="1" t="s">
        <v>461</v>
      </c>
      <c r="M387" s="1" t="s">
        <v>469</v>
      </c>
      <c r="N387" s="1">
        <v>3600</v>
      </c>
      <c r="O387" s="1">
        <v>3601.154</v>
      </c>
      <c r="P387" s="1">
        <v>1046</v>
      </c>
      <c r="Q387" s="1">
        <v>517</v>
      </c>
      <c r="R387" s="1" t="s">
        <v>467</v>
      </c>
      <c r="S387">
        <f t="shared" si="6"/>
        <v>1036</v>
      </c>
    </row>
    <row r="388" spans="1:19" x14ac:dyDescent="0.2">
      <c r="A388" s="1" t="s">
        <v>392</v>
      </c>
      <c r="B388" s="1">
        <v>120</v>
      </c>
      <c r="C388" s="1">
        <v>8</v>
      </c>
      <c r="D388" s="1">
        <v>1.5</v>
      </c>
      <c r="E388" s="1">
        <v>0.75</v>
      </c>
      <c r="F388" s="1">
        <v>0.75</v>
      </c>
      <c r="G388" s="1" t="s">
        <v>459</v>
      </c>
      <c r="H388" s="1">
        <v>3600</v>
      </c>
      <c r="I388" s="1">
        <v>3600.069</v>
      </c>
      <c r="J388" s="1">
        <v>1296</v>
      </c>
      <c r="K388" s="1">
        <v>166</v>
      </c>
      <c r="L388" s="1" t="s">
        <v>461</v>
      </c>
      <c r="M388" s="1" t="s">
        <v>469</v>
      </c>
      <c r="N388" s="1">
        <v>3600</v>
      </c>
      <c r="O388" s="1">
        <v>3600.2310000000002</v>
      </c>
      <c r="P388" s="1">
        <v>1579</v>
      </c>
      <c r="Q388" s="1">
        <v>550</v>
      </c>
      <c r="R388" s="1" t="s">
        <v>468</v>
      </c>
      <c r="S388">
        <f t="shared" si="6"/>
        <v>1296</v>
      </c>
    </row>
    <row r="389" spans="1:19" x14ac:dyDescent="0.2">
      <c r="A389" s="1" t="s">
        <v>393</v>
      </c>
      <c r="B389" s="1">
        <v>120</v>
      </c>
      <c r="C389" s="1">
        <v>8</v>
      </c>
      <c r="D389" s="1">
        <v>1.8</v>
      </c>
      <c r="E389" s="1">
        <v>0.25</v>
      </c>
      <c r="F389" s="1">
        <v>0.25</v>
      </c>
      <c r="G389" s="1" t="s">
        <v>459</v>
      </c>
      <c r="H389" s="1">
        <v>3600</v>
      </c>
      <c r="I389" s="1">
        <v>3600.136</v>
      </c>
      <c r="J389" s="1">
        <v>363</v>
      </c>
      <c r="K389" s="1">
        <v>118</v>
      </c>
      <c r="L389" s="1" t="s">
        <v>461</v>
      </c>
      <c r="M389" s="1" t="s">
        <v>469</v>
      </c>
      <c r="N389" s="1">
        <v>3600</v>
      </c>
      <c r="O389" s="1">
        <v>3600.1729999999998</v>
      </c>
      <c r="P389" s="1">
        <v>353</v>
      </c>
      <c r="Q389" s="1">
        <v>230</v>
      </c>
      <c r="R389" s="1" t="s">
        <v>467</v>
      </c>
      <c r="S389">
        <f t="shared" si="6"/>
        <v>353</v>
      </c>
    </row>
    <row r="390" spans="1:19" x14ac:dyDescent="0.2">
      <c r="A390" s="1" t="s">
        <v>394</v>
      </c>
      <c r="B390" s="1">
        <v>120</v>
      </c>
      <c r="C390" s="1">
        <v>8</v>
      </c>
      <c r="D390" s="1">
        <v>1.8</v>
      </c>
      <c r="E390" s="1">
        <v>0.25</v>
      </c>
      <c r="F390" s="1">
        <v>0.5</v>
      </c>
      <c r="G390" s="1" t="s">
        <v>459</v>
      </c>
      <c r="H390" s="1">
        <v>3600</v>
      </c>
      <c r="I390" s="1">
        <v>3600.1060000000002</v>
      </c>
      <c r="J390" s="1">
        <v>388</v>
      </c>
      <c r="K390" s="1">
        <v>93</v>
      </c>
      <c r="L390" s="1" t="s">
        <v>461</v>
      </c>
      <c r="M390" s="1" t="s">
        <v>469</v>
      </c>
      <c r="N390" s="1">
        <v>3600</v>
      </c>
      <c r="O390" s="1">
        <v>3601.3429999999998</v>
      </c>
      <c r="P390" s="1">
        <v>394</v>
      </c>
      <c r="Q390" s="1">
        <v>243</v>
      </c>
      <c r="R390" s="1" t="s">
        <v>467</v>
      </c>
      <c r="S390">
        <f t="shared" si="6"/>
        <v>388</v>
      </c>
    </row>
    <row r="391" spans="1:19" x14ac:dyDescent="0.2">
      <c r="A391" s="1" t="s">
        <v>395</v>
      </c>
      <c r="B391" s="1">
        <v>120</v>
      </c>
      <c r="C391" s="1">
        <v>8</v>
      </c>
      <c r="D391" s="1">
        <v>1.8</v>
      </c>
      <c r="E391" s="1">
        <v>0.25</v>
      </c>
      <c r="F391" s="1">
        <v>0.75</v>
      </c>
      <c r="G391" s="1" t="s">
        <v>459</v>
      </c>
      <c r="H391" s="1">
        <v>3600</v>
      </c>
      <c r="I391" s="1">
        <v>3600.0819999999999</v>
      </c>
      <c r="J391" s="1">
        <v>485</v>
      </c>
      <c r="K391" s="1">
        <v>146</v>
      </c>
      <c r="L391" s="1" t="s">
        <v>461</v>
      </c>
      <c r="M391" s="1" t="s">
        <v>469</v>
      </c>
      <c r="N391" s="1">
        <v>3600</v>
      </c>
      <c r="O391" s="1">
        <v>3600.0320000000002</v>
      </c>
      <c r="P391" s="1">
        <v>1455</v>
      </c>
      <c r="Q391" s="1">
        <v>221</v>
      </c>
      <c r="R391" s="1" t="s">
        <v>468</v>
      </c>
      <c r="S391">
        <f t="shared" si="6"/>
        <v>485</v>
      </c>
    </row>
    <row r="392" spans="1:19" x14ac:dyDescent="0.2">
      <c r="A392" s="1" t="s">
        <v>396</v>
      </c>
      <c r="B392" s="1">
        <v>120</v>
      </c>
      <c r="C392" s="1">
        <v>8</v>
      </c>
      <c r="D392" s="1">
        <v>1.8</v>
      </c>
      <c r="E392" s="1">
        <v>0.5</v>
      </c>
      <c r="F392" s="1">
        <v>0.25</v>
      </c>
      <c r="G392" s="1" t="s">
        <v>459</v>
      </c>
      <c r="H392" s="1">
        <v>3600</v>
      </c>
      <c r="I392" s="1">
        <v>3600.067</v>
      </c>
      <c r="J392" s="1">
        <v>777</v>
      </c>
      <c r="K392" s="1">
        <v>114</v>
      </c>
      <c r="L392" s="1" t="s">
        <v>461</v>
      </c>
      <c r="M392" s="1" t="s">
        <v>469</v>
      </c>
      <c r="N392" s="1">
        <v>3600</v>
      </c>
      <c r="O392" s="1">
        <v>3601.4929999999999</v>
      </c>
      <c r="P392" s="1">
        <v>654</v>
      </c>
      <c r="Q392" s="1">
        <v>382</v>
      </c>
      <c r="R392" s="1" t="s">
        <v>467</v>
      </c>
      <c r="S392">
        <f t="shared" si="6"/>
        <v>654</v>
      </c>
    </row>
    <row r="393" spans="1:19" x14ac:dyDescent="0.2">
      <c r="A393" s="1" t="s">
        <v>397</v>
      </c>
      <c r="B393" s="1">
        <v>120</v>
      </c>
      <c r="C393" s="1">
        <v>8</v>
      </c>
      <c r="D393" s="1">
        <v>1.8</v>
      </c>
      <c r="E393" s="1">
        <v>0.5</v>
      </c>
      <c r="F393" s="1">
        <v>0.5</v>
      </c>
      <c r="G393" s="1" t="s">
        <v>459</v>
      </c>
      <c r="H393" s="1">
        <v>3600</v>
      </c>
      <c r="I393" s="1">
        <v>3600.0639999999999</v>
      </c>
      <c r="J393" s="1">
        <v>898</v>
      </c>
      <c r="K393" s="1">
        <v>146</v>
      </c>
      <c r="L393" s="1" t="s">
        <v>461</v>
      </c>
      <c r="M393" s="1" t="s">
        <v>469</v>
      </c>
      <c r="N393" s="1">
        <v>3600</v>
      </c>
      <c r="O393" s="1">
        <v>3600.0509999999999</v>
      </c>
      <c r="P393" s="1">
        <v>1239</v>
      </c>
      <c r="Q393" s="1">
        <v>376</v>
      </c>
      <c r="R393" s="1" t="s">
        <v>468</v>
      </c>
      <c r="S393">
        <f t="shared" si="6"/>
        <v>898</v>
      </c>
    </row>
    <row r="394" spans="1:19" x14ac:dyDescent="0.2">
      <c r="A394" s="1" t="s">
        <v>398</v>
      </c>
      <c r="B394" s="1">
        <v>120</v>
      </c>
      <c r="C394" s="1">
        <v>8</v>
      </c>
      <c r="D394" s="1">
        <v>1.8</v>
      </c>
      <c r="E394" s="1">
        <v>0.5</v>
      </c>
      <c r="F394" s="1">
        <v>0.75</v>
      </c>
      <c r="G394" s="1" t="s">
        <v>459</v>
      </c>
      <c r="H394" s="1">
        <v>3600</v>
      </c>
      <c r="I394" s="1">
        <v>3600.049</v>
      </c>
      <c r="J394" s="1">
        <v>1046</v>
      </c>
      <c r="K394" s="1">
        <v>162</v>
      </c>
      <c r="L394" s="1" t="s">
        <v>461</v>
      </c>
      <c r="M394" s="1" t="s">
        <v>469</v>
      </c>
      <c r="N394" s="1">
        <v>3600</v>
      </c>
      <c r="O394" s="1">
        <v>3600.3710000000001</v>
      </c>
      <c r="P394" s="1">
        <v>1529</v>
      </c>
      <c r="Q394" s="1">
        <v>386</v>
      </c>
      <c r="R394" s="1" t="s">
        <v>468</v>
      </c>
      <c r="S394">
        <f t="shared" si="6"/>
        <v>1046</v>
      </c>
    </row>
    <row r="395" spans="1:19" x14ac:dyDescent="0.2">
      <c r="A395" s="1" t="s">
        <v>399</v>
      </c>
      <c r="B395" s="1">
        <v>120</v>
      </c>
      <c r="C395" s="1">
        <v>8</v>
      </c>
      <c r="D395" s="1">
        <v>1.8</v>
      </c>
      <c r="E395" s="1">
        <v>0.75</v>
      </c>
      <c r="F395" s="1">
        <v>0.25</v>
      </c>
      <c r="G395" s="1" t="s">
        <v>459</v>
      </c>
      <c r="H395" s="1">
        <v>3600</v>
      </c>
      <c r="I395" s="1">
        <v>3600.076</v>
      </c>
      <c r="J395" s="1">
        <v>907</v>
      </c>
      <c r="K395" s="1">
        <v>136</v>
      </c>
      <c r="L395" s="1" t="s">
        <v>461</v>
      </c>
      <c r="M395" s="1" t="s">
        <v>469</v>
      </c>
      <c r="N395" s="1">
        <v>3600</v>
      </c>
      <c r="O395" s="1">
        <v>3602.11</v>
      </c>
      <c r="P395" s="1">
        <v>903</v>
      </c>
      <c r="Q395" s="1">
        <v>530</v>
      </c>
      <c r="R395" s="1" t="s">
        <v>467</v>
      </c>
      <c r="S395">
        <f t="shared" si="6"/>
        <v>903</v>
      </c>
    </row>
    <row r="396" spans="1:19" x14ac:dyDescent="0.2">
      <c r="A396" s="1" t="s">
        <v>400</v>
      </c>
      <c r="B396" s="1">
        <v>120</v>
      </c>
      <c r="C396" s="1">
        <v>8</v>
      </c>
      <c r="D396" s="1">
        <v>1.8</v>
      </c>
      <c r="E396" s="1">
        <v>0.75</v>
      </c>
      <c r="F396" s="1">
        <v>0.5</v>
      </c>
      <c r="G396" s="1" t="s">
        <v>459</v>
      </c>
      <c r="H396" s="1">
        <v>3600</v>
      </c>
      <c r="I396" s="1">
        <v>3600.0680000000002</v>
      </c>
      <c r="J396" s="1">
        <v>1068</v>
      </c>
      <c r="K396" s="1">
        <v>151</v>
      </c>
      <c r="L396" s="1" t="s">
        <v>461</v>
      </c>
      <c r="M396" s="1" t="s">
        <v>469</v>
      </c>
      <c r="N396" s="1">
        <v>3600</v>
      </c>
      <c r="O396" s="1">
        <v>3602.1030000000001</v>
      </c>
      <c r="P396" s="1">
        <v>1049</v>
      </c>
      <c r="Q396" s="1">
        <v>522</v>
      </c>
      <c r="R396" s="1" t="s">
        <v>467</v>
      </c>
      <c r="S396">
        <f t="shared" si="6"/>
        <v>1049</v>
      </c>
    </row>
    <row r="397" spans="1:19" x14ac:dyDescent="0.2">
      <c r="A397" s="1" t="s">
        <v>401</v>
      </c>
      <c r="B397" s="1">
        <v>120</v>
      </c>
      <c r="C397" s="1">
        <v>8</v>
      </c>
      <c r="D397" s="1">
        <v>1.8</v>
      </c>
      <c r="E397" s="1">
        <v>0.75</v>
      </c>
      <c r="F397" s="1">
        <v>0.75</v>
      </c>
      <c r="G397" s="1" t="s">
        <v>459</v>
      </c>
      <c r="H397" s="1">
        <v>3600</v>
      </c>
      <c r="I397" s="1">
        <v>3600.0529999999999</v>
      </c>
      <c r="J397" s="1">
        <v>1245</v>
      </c>
      <c r="K397" s="1">
        <v>180</v>
      </c>
      <c r="L397" s="1" t="s">
        <v>461</v>
      </c>
      <c r="M397" s="1" t="s">
        <v>469</v>
      </c>
      <c r="N397" s="1">
        <v>3600</v>
      </c>
      <c r="O397" s="1">
        <v>3600.712</v>
      </c>
      <c r="P397" s="1">
        <v>1524</v>
      </c>
      <c r="Q397" s="1">
        <v>520</v>
      </c>
      <c r="R397" s="1" t="s">
        <v>468</v>
      </c>
      <c r="S397">
        <f t="shared" si="6"/>
        <v>1245</v>
      </c>
    </row>
    <row r="398" spans="1:19" x14ac:dyDescent="0.2">
      <c r="A398" s="1" t="s">
        <v>402</v>
      </c>
      <c r="B398" s="1">
        <v>120</v>
      </c>
      <c r="C398" s="1">
        <v>8</v>
      </c>
      <c r="D398" s="1">
        <v>2.1</v>
      </c>
      <c r="E398" s="1">
        <v>0.25</v>
      </c>
      <c r="F398" s="1">
        <v>0.25</v>
      </c>
      <c r="G398" s="1" t="s">
        <v>459</v>
      </c>
      <c r="H398" s="1">
        <v>3600</v>
      </c>
      <c r="I398" s="1">
        <v>3600.0970000000002</v>
      </c>
      <c r="J398" s="1">
        <v>363</v>
      </c>
      <c r="K398" s="1">
        <v>133</v>
      </c>
      <c r="L398" s="1" t="s">
        <v>461</v>
      </c>
      <c r="M398" s="1" t="s">
        <v>469</v>
      </c>
      <c r="N398" s="1">
        <v>3600</v>
      </c>
      <c r="O398" s="1">
        <v>3600.9569999999999</v>
      </c>
      <c r="P398" s="1">
        <v>371</v>
      </c>
      <c r="Q398" s="1">
        <v>234</v>
      </c>
      <c r="R398" s="1" t="s">
        <v>467</v>
      </c>
      <c r="S398">
        <f t="shared" si="6"/>
        <v>363</v>
      </c>
    </row>
    <row r="399" spans="1:19" x14ac:dyDescent="0.2">
      <c r="A399" s="1" t="s">
        <v>403</v>
      </c>
      <c r="B399" s="1">
        <v>120</v>
      </c>
      <c r="C399" s="1">
        <v>8</v>
      </c>
      <c r="D399" s="1">
        <v>2.1</v>
      </c>
      <c r="E399" s="1">
        <v>0.25</v>
      </c>
      <c r="F399" s="1">
        <v>0.5</v>
      </c>
      <c r="G399" s="1" t="s">
        <v>459</v>
      </c>
      <c r="H399" s="1">
        <v>3600</v>
      </c>
      <c r="I399" s="1">
        <v>3600.1320000000001</v>
      </c>
      <c r="J399" s="1">
        <v>365</v>
      </c>
      <c r="K399" s="1">
        <v>106</v>
      </c>
      <c r="L399" s="1" t="s">
        <v>461</v>
      </c>
      <c r="M399" s="1" t="s">
        <v>469</v>
      </c>
      <c r="N399" s="1">
        <v>3600</v>
      </c>
      <c r="O399" s="1">
        <v>3600.0419999999999</v>
      </c>
      <c r="P399" s="1">
        <v>1106</v>
      </c>
      <c r="Q399" s="1">
        <v>214</v>
      </c>
      <c r="R399" s="1" t="s">
        <v>468</v>
      </c>
      <c r="S399">
        <f t="shared" si="6"/>
        <v>365</v>
      </c>
    </row>
    <row r="400" spans="1:19" x14ac:dyDescent="0.2">
      <c r="A400" s="1" t="s">
        <v>404</v>
      </c>
      <c r="B400" s="1">
        <v>120</v>
      </c>
      <c r="C400" s="1">
        <v>8</v>
      </c>
      <c r="D400" s="1">
        <v>2.1</v>
      </c>
      <c r="E400" s="1">
        <v>0.25</v>
      </c>
      <c r="F400" s="1">
        <v>0.75</v>
      </c>
      <c r="G400" s="1" t="s">
        <v>459</v>
      </c>
      <c r="H400" s="1">
        <v>3600</v>
      </c>
      <c r="I400" s="1">
        <v>3600.098</v>
      </c>
      <c r="J400" s="1">
        <v>489</v>
      </c>
      <c r="K400" s="1">
        <v>146</v>
      </c>
      <c r="L400" s="1" t="s">
        <v>461</v>
      </c>
      <c r="M400" s="1" t="s">
        <v>469</v>
      </c>
      <c r="N400" s="1">
        <v>3600</v>
      </c>
      <c r="O400" s="1">
        <v>3600.136</v>
      </c>
      <c r="P400" s="1">
        <v>1448</v>
      </c>
      <c r="Q400" s="1">
        <v>257</v>
      </c>
      <c r="R400" s="1" t="s">
        <v>468</v>
      </c>
      <c r="S400">
        <f t="shared" si="6"/>
        <v>489</v>
      </c>
    </row>
    <row r="401" spans="1:19" x14ac:dyDescent="0.2">
      <c r="A401" s="1" t="s">
        <v>405</v>
      </c>
      <c r="B401" s="1">
        <v>120</v>
      </c>
      <c r="C401" s="1">
        <v>8</v>
      </c>
      <c r="D401" s="1">
        <v>2.1</v>
      </c>
      <c r="E401" s="1">
        <v>0.5</v>
      </c>
      <c r="F401" s="1">
        <v>0.25</v>
      </c>
      <c r="G401" s="1" t="s">
        <v>459</v>
      </c>
      <c r="H401" s="1">
        <v>3600</v>
      </c>
      <c r="I401" s="1">
        <v>3600.069</v>
      </c>
      <c r="J401" s="1">
        <v>771</v>
      </c>
      <c r="K401" s="1">
        <v>117</v>
      </c>
      <c r="L401" s="1" t="s">
        <v>461</v>
      </c>
      <c r="M401" s="1" t="s">
        <v>469</v>
      </c>
      <c r="N401" s="1">
        <v>3600</v>
      </c>
      <c r="O401" s="1">
        <v>3601.44</v>
      </c>
      <c r="P401" s="1">
        <v>683</v>
      </c>
      <c r="Q401" s="1">
        <v>343</v>
      </c>
      <c r="R401" s="1" t="s">
        <v>467</v>
      </c>
      <c r="S401">
        <f t="shared" si="6"/>
        <v>683</v>
      </c>
    </row>
    <row r="402" spans="1:19" x14ac:dyDescent="0.2">
      <c r="A402" s="1" t="s">
        <v>406</v>
      </c>
      <c r="B402" s="1">
        <v>120</v>
      </c>
      <c r="C402" s="1">
        <v>8</v>
      </c>
      <c r="D402" s="1">
        <v>2.1</v>
      </c>
      <c r="E402" s="1">
        <v>0.5</v>
      </c>
      <c r="F402" s="1">
        <v>0.5</v>
      </c>
      <c r="G402" s="1" t="s">
        <v>459</v>
      </c>
      <c r="H402" s="1">
        <v>3600</v>
      </c>
      <c r="I402" s="1">
        <v>3600.0619999999999</v>
      </c>
      <c r="J402" s="1">
        <v>928</v>
      </c>
      <c r="K402" s="1">
        <v>136</v>
      </c>
      <c r="L402" s="1" t="s">
        <v>461</v>
      </c>
      <c r="M402" s="1" t="s">
        <v>469</v>
      </c>
      <c r="N402" s="1">
        <v>3600</v>
      </c>
      <c r="O402" s="1">
        <v>3601.489</v>
      </c>
      <c r="P402" s="1">
        <v>805</v>
      </c>
      <c r="Q402" s="1">
        <v>373</v>
      </c>
      <c r="R402" s="1" t="s">
        <v>467</v>
      </c>
      <c r="S402">
        <f t="shared" si="6"/>
        <v>805</v>
      </c>
    </row>
    <row r="403" spans="1:19" x14ac:dyDescent="0.2">
      <c r="A403" s="1" t="s">
        <v>407</v>
      </c>
      <c r="B403" s="1">
        <v>120</v>
      </c>
      <c r="C403" s="1">
        <v>8</v>
      </c>
      <c r="D403" s="1">
        <v>2.1</v>
      </c>
      <c r="E403" s="1">
        <v>0.5</v>
      </c>
      <c r="F403" s="1">
        <v>0.75</v>
      </c>
      <c r="G403" s="1" t="s">
        <v>459</v>
      </c>
      <c r="H403" s="1">
        <v>3600</v>
      </c>
      <c r="I403" s="1">
        <v>3600.0770000000002</v>
      </c>
      <c r="J403" s="1">
        <v>1003</v>
      </c>
      <c r="K403" s="1">
        <v>162</v>
      </c>
      <c r="L403" s="1" t="s">
        <v>461</v>
      </c>
      <c r="M403" s="1" t="s">
        <v>469</v>
      </c>
      <c r="N403" s="1">
        <v>3600</v>
      </c>
      <c r="O403" s="1">
        <v>3600.9789999999998</v>
      </c>
      <c r="P403" s="1">
        <v>982</v>
      </c>
      <c r="Q403" s="1">
        <v>392</v>
      </c>
      <c r="R403" s="1" t="s">
        <v>467</v>
      </c>
      <c r="S403">
        <f t="shared" si="6"/>
        <v>982</v>
      </c>
    </row>
    <row r="404" spans="1:19" x14ac:dyDescent="0.2">
      <c r="A404" s="1" t="s">
        <v>408</v>
      </c>
      <c r="B404" s="1">
        <v>120</v>
      </c>
      <c r="C404" s="1">
        <v>8</v>
      </c>
      <c r="D404" s="1">
        <v>2.1</v>
      </c>
      <c r="E404" s="1">
        <v>0.75</v>
      </c>
      <c r="F404" s="1">
        <v>0.25</v>
      </c>
      <c r="G404" s="1" t="s">
        <v>459</v>
      </c>
      <c r="H404" s="1">
        <v>3600</v>
      </c>
      <c r="I404" s="1">
        <v>3600.0450000000001</v>
      </c>
      <c r="J404" s="1">
        <v>945</v>
      </c>
      <c r="K404" s="1">
        <v>132</v>
      </c>
      <c r="L404" s="1" t="s">
        <v>461</v>
      </c>
      <c r="M404" s="1" t="s">
        <v>469</v>
      </c>
      <c r="N404" s="1">
        <v>3600</v>
      </c>
      <c r="O404" s="1">
        <v>3602.06</v>
      </c>
      <c r="P404" s="1">
        <v>926</v>
      </c>
      <c r="Q404" s="1">
        <v>555</v>
      </c>
      <c r="R404" s="1" t="s">
        <v>467</v>
      </c>
      <c r="S404">
        <f t="shared" si="6"/>
        <v>926</v>
      </c>
    </row>
    <row r="405" spans="1:19" x14ac:dyDescent="0.2">
      <c r="A405" s="1" t="s">
        <v>409</v>
      </c>
      <c r="B405" s="1">
        <v>120</v>
      </c>
      <c r="C405" s="1">
        <v>8</v>
      </c>
      <c r="D405" s="1">
        <v>2.1</v>
      </c>
      <c r="E405" s="1">
        <v>0.75</v>
      </c>
      <c r="F405" s="1">
        <v>0.5</v>
      </c>
      <c r="G405" s="1" t="s">
        <v>459</v>
      </c>
      <c r="H405" s="1">
        <v>3600</v>
      </c>
      <c r="I405" s="1">
        <v>3600.0450000000001</v>
      </c>
      <c r="J405" s="1">
        <v>1078</v>
      </c>
      <c r="K405" s="1">
        <v>145</v>
      </c>
      <c r="L405" s="1" t="s">
        <v>461</v>
      </c>
      <c r="M405" s="1" t="s">
        <v>469</v>
      </c>
      <c r="N405" s="1">
        <v>3600</v>
      </c>
      <c r="O405" s="1">
        <v>3601.154</v>
      </c>
      <c r="P405" s="1">
        <v>1243</v>
      </c>
      <c r="Q405" s="1">
        <v>555</v>
      </c>
      <c r="R405" s="1" t="s">
        <v>468</v>
      </c>
      <c r="S405">
        <f t="shared" si="6"/>
        <v>1078</v>
      </c>
    </row>
    <row r="406" spans="1:19" x14ac:dyDescent="0.2">
      <c r="A406" s="1" t="s">
        <v>410</v>
      </c>
      <c r="B406" s="1">
        <v>120</v>
      </c>
      <c r="C406" s="1">
        <v>8</v>
      </c>
      <c r="D406" s="1">
        <v>2.1</v>
      </c>
      <c r="E406" s="1">
        <v>0.75</v>
      </c>
      <c r="F406" s="1">
        <v>0.75</v>
      </c>
      <c r="G406" s="1" t="s">
        <v>459</v>
      </c>
      <c r="H406" s="1">
        <v>3600</v>
      </c>
      <c r="I406" s="1">
        <v>3600.0430000000001</v>
      </c>
      <c r="J406" s="1">
        <v>1222</v>
      </c>
      <c r="K406" s="1">
        <v>189</v>
      </c>
      <c r="L406" s="1" t="s">
        <v>461</v>
      </c>
      <c r="M406" s="1" t="s">
        <v>469</v>
      </c>
      <c r="N406" s="1">
        <v>3600</v>
      </c>
      <c r="O406" s="1">
        <v>3600.19</v>
      </c>
      <c r="P406" s="1">
        <v>1509</v>
      </c>
      <c r="Q406" s="1">
        <v>508</v>
      </c>
      <c r="R406" s="1" t="s">
        <v>468</v>
      </c>
      <c r="S406">
        <f t="shared" si="6"/>
        <v>1222</v>
      </c>
    </row>
    <row r="407" spans="1:19" x14ac:dyDescent="0.2">
      <c r="A407" s="1" t="s">
        <v>411</v>
      </c>
      <c r="B407" s="1">
        <v>120</v>
      </c>
      <c r="C407" s="1">
        <v>10</v>
      </c>
      <c r="D407" s="1">
        <v>1.5</v>
      </c>
      <c r="E407" s="1">
        <v>0.25</v>
      </c>
      <c r="F407" s="1">
        <v>0.25</v>
      </c>
      <c r="G407" s="1" t="s">
        <v>459</v>
      </c>
      <c r="H407" s="1">
        <v>3600</v>
      </c>
      <c r="I407" s="1">
        <v>3600.2069999999999</v>
      </c>
      <c r="J407" s="1">
        <v>373</v>
      </c>
      <c r="K407" s="1">
        <v>91</v>
      </c>
      <c r="L407" s="1" t="s">
        <v>461</v>
      </c>
      <c r="M407" s="1" t="s">
        <v>469</v>
      </c>
      <c r="N407" s="1">
        <v>3600</v>
      </c>
      <c r="O407" s="1">
        <v>3600.3150000000001</v>
      </c>
      <c r="P407" s="1">
        <v>328</v>
      </c>
      <c r="Q407" s="1">
        <v>184</v>
      </c>
      <c r="R407" s="1" t="s">
        <v>467</v>
      </c>
      <c r="S407">
        <f t="shared" si="6"/>
        <v>328</v>
      </c>
    </row>
    <row r="408" spans="1:19" x14ac:dyDescent="0.2">
      <c r="A408" s="1" t="s">
        <v>412</v>
      </c>
      <c r="B408" s="1">
        <v>120</v>
      </c>
      <c r="C408" s="1">
        <v>10</v>
      </c>
      <c r="D408" s="1">
        <v>1.5</v>
      </c>
      <c r="E408" s="1">
        <v>0.25</v>
      </c>
      <c r="F408" s="1">
        <v>0.5</v>
      </c>
      <c r="G408" s="1" t="s">
        <v>459</v>
      </c>
      <c r="H408" s="1">
        <v>3600</v>
      </c>
      <c r="I408" s="1">
        <v>3600.1709999999998</v>
      </c>
      <c r="J408" s="1">
        <v>426</v>
      </c>
      <c r="K408" s="1">
        <v>105</v>
      </c>
      <c r="L408" s="1" t="s">
        <v>461</v>
      </c>
      <c r="M408" s="1" t="s">
        <v>469</v>
      </c>
      <c r="N408" s="1">
        <v>3600</v>
      </c>
      <c r="O408" s="1">
        <v>3600.0479999999998</v>
      </c>
      <c r="P408" s="1">
        <v>1159</v>
      </c>
      <c r="Q408" s="1">
        <v>199</v>
      </c>
      <c r="R408" s="1" t="s">
        <v>468</v>
      </c>
      <c r="S408">
        <f t="shared" si="6"/>
        <v>426</v>
      </c>
    </row>
    <row r="409" spans="1:19" x14ac:dyDescent="0.2">
      <c r="A409" s="1" t="s">
        <v>413</v>
      </c>
      <c r="B409" s="1">
        <v>120</v>
      </c>
      <c r="C409" s="1">
        <v>10</v>
      </c>
      <c r="D409" s="1">
        <v>1.5</v>
      </c>
      <c r="E409" s="1">
        <v>0.25</v>
      </c>
      <c r="F409" s="1">
        <v>0.75</v>
      </c>
      <c r="G409" s="1" t="s">
        <v>459</v>
      </c>
      <c r="H409" s="1">
        <v>3600</v>
      </c>
      <c r="I409" s="1">
        <v>3600.1950000000002</v>
      </c>
      <c r="J409" s="1">
        <v>489</v>
      </c>
      <c r="K409" s="1">
        <v>104</v>
      </c>
      <c r="L409" s="1" t="s">
        <v>461</v>
      </c>
      <c r="M409" s="1" t="s">
        <v>469</v>
      </c>
      <c r="N409" s="1">
        <v>3600</v>
      </c>
      <c r="O409" s="1">
        <v>3600.0509999999999</v>
      </c>
      <c r="P409" s="1">
        <v>1533</v>
      </c>
      <c r="Q409" s="1">
        <v>232</v>
      </c>
      <c r="R409" s="1" t="s">
        <v>468</v>
      </c>
      <c r="S409">
        <f t="shared" si="6"/>
        <v>489</v>
      </c>
    </row>
    <row r="410" spans="1:19" x14ac:dyDescent="0.2">
      <c r="A410" s="1" t="s">
        <v>414</v>
      </c>
      <c r="B410" s="1">
        <v>120</v>
      </c>
      <c r="C410" s="1">
        <v>10</v>
      </c>
      <c r="D410" s="1">
        <v>1.5</v>
      </c>
      <c r="E410" s="1">
        <v>0.5</v>
      </c>
      <c r="F410" s="1">
        <v>0.25</v>
      </c>
      <c r="G410" s="1" t="s">
        <v>459</v>
      </c>
      <c r="H410" s="1">
        <v>3600</v>
      </c>
      <c r="I410" s="1">
        <v>3600.0839999999998</v>
      </c>
      <c r="J410" s="1">
        <v>774</v>
      </c>
      <c r="K410" s="1">
        <v>108</v>
      </c>
      <c r="L410" s="1" t="s">
        <v>461</v>
      </c>
      <c r="M410" s="1" t="s">
        <v>469</v>
      </c>
      <c r="N410" s="1">
        <v>3600</v>
      </c>
      <c r="O410" s="1">
        <v>3602.2130000000002</v>
      </c>
      <c r="P410" s="1">
        <v>688</v>
      </c>
      <c r="Q410" s="1">
        <v>351</v>
      </c>
      <c r="R410" s="1" t="s">
        <v>467</v>
      </c>
      <c r="S410">
        <f t="shared" si="6"/>
        <v>688</v>
      </c>
    </row>
    <row r="411" spans="1:19" x14ac:dyDescent="0.2">
      <c r="A411" s="1" t="s">
        <v>415</v>
      </c>
      <c r="B411" s="1">
        <v>120</v>
      </c>
      <c r="C411" s="1">
        <v>10</v>
      </c>
      <c r="D411" s="1">
        <v>1.5</v>
      </c>
      <c r="E411" s="1">
        <v>0.5</v>
      </c>
      <c r="F411" s="1">
        <v>0.5</v>
      </c>
      <c r="G411" s="1" t="s">
        <v>459</v>
      </c>
      <c r="H411" s="1">
        <v>3600</v>
      </c>
      <c r="I411" s="1">
        <v>3600.0940000000001</v>
      </c>
      <c r="J411" s="1">
        <v>906</v>
      </c>
      <c r="K411" s="1">
        <v>120</v>
      </c>
      <c r="L411" s="1" t="s">
        <v>461</v>
      </c>
      <c r="M411" s="1" t="s">
        <v>469</v>
      </c>
      <c r="N411" s="1">
        <v>3600</v>
      </c>
      <c r="O411" s="1">
        <v>3600.982</v>
      </c>
      <c r="P411" s="1">
        <v>819</v>
      </c>
      <c r="Q411" s="1">
        <v>398</v>
      </c>
      <c r="R411" s="1" t="s">
        <v>467</v>
      </c>
      <c r="S411">
        <f t="shared" si="6"/>
        <v>819</v>
      </c>
    </row>
    <row r="412" spans="1:19" x14ac:dyDescent="0.2">
      <c r="A412" s="1" t="s">
        <v>416</v>
      </c>
      <c r="B412" s="1">
        <v>120</v>
      </c>
      <c r="C412" s="1">
        <v>10</v>
      </c>
      <c r="D412" s="1">
        <v>1.5</v>
      </c>
      <c r="E412" s="1">
        <v>0.5</v>
      </c>
      <c r="F412" s="1">
        <v>0.75</v>
      </c>
      <c r="G412" s="1" t="s">
        <v>459</v>
      </c>
      <c r="H412" s="1">
        <v>3600</v>
      </c>
      <c r="I412" s="1">
        <v>3600.098</v>
      </c>
      <c r="J412" s="1">
        <v>1121</v>
      </c>
      <c r="K412" s="1">
        <v>160</v>
      </c>
      <c r="L412" s="1" t="s">
        <v>461</v>
      </c>
      <c r="M412" s="1" t="s">
        <v>469</v>
      </c>
      <c r="N412" s="1">
        <v>3600</v>
      </c>
      <c r="O412" s="1">
        <v>3600.2489999999998</v>
      </c>
      <c r="P412" s="1">
        <v>1489</v>
      </c>
      <c r="Q412" s="1">
        <v>417</v>
      </c>
      <c r="R412" s="1" t="s">
        <v>468</v>
      </c>
      <c r="S412">
        <f t="shared" si="6"/>
        <v>1121</v>
      </c>
    </row>
    <row r="413" spans="1:19" x14ac:dyDescent="0.2">
      <c r="A413" s="1" t="s">
        <v>417</v>
      </c>
      <c r="B413" s="1">
        <v>120</v>
      </c>
      <c r="C413" s="1">
        <v>10</v>
      </c>
      <c r="D413" s="1">
        <v>1.5</v>
      </c>
      <c r="E413" s="1">
        <v>0.75</v>
      </c>
      <c r="F413" s="1">
        <v>0.25</v>
      </c>
      <c r="G413" s="1" t="s">
        <v>459</v>
      </c>
      <c r="H413" s="1">
        <v>3600</v>
      </c>
      <c r="I413" s="1">
        <v>3600.087</v>
      </c>
      <c r="J413" s="1">
        <v>927</v>
      </c>
      <c r="K413" s="1">
        <v>97</v>
      </c>
      <c r="L413" s="1" t="s">
        <v>461</v>
      </c>
      <c r="M413" s="1" t="s">
        <v>469</v>
      </c>
      <c r="N413" s="1">
        <v>3600</v>
      </c>
      <c r="O413" s="1">
        <v>3601.6109999999999</v>
      </c>
      <c r="P413" s="1">
        <v>914</v>
      </c>
      <c r="Q413" s="1">
        <v>524</v>
      </c>
      <c r="R413" s="1" t="s">
        <v>467</v>
      </c>
      <c r="S413">
        <f t="shared" si="6"/>
        <v>914</v>
      </c>
    </row>
    <row r="414" spans="1:19" x14ac:dyDescent="0.2">
      <c r="A414" s="1" t="s">
        <v>418</v>
      </c>
      <c r="B414" s="1">
        <v>120</v>
      </c>
      <c r="C414" s="1">
        <v>10</v>
      </c>
      <c r="D414" s="1">
        <v>1.5</v>
      </c>
      <c r="E414" s="1">
        <v>0.75</v>
      </c>
      <c r="F414" s="1">
        <v>0.5</v>
      </c>
      <c r="G414" s="1" t="s">
        <v>459</v>
      </c>
      <c r="H414" s="1">
        <v>3600</v>
      </c>
      <c r="I414" s="1">
        <v>3600.0740000000001</v>
      </c>
      <c r="J414" s="1">
        <v>1095</v>
      </c>
      <c r="K414" s="1">
        <v>111</v>
      </c>
      <c r="L414" s="1" t="s">
        <v>461</v>
      </c>
      <c r="M414" s="1" t="s">
        <v>469</v>
      </c>
      <c r="N414" s="1">
        <v>3600</v>
      </c>
      <c r="O414" s="1">
        <v>3600.5329999999999</v>
      </c>
      <c r="P414" s="1">
        <v>1093</v>
      </c>
      <c r="Q414" s="1">
        <v>564</v>
      </c>
      <c r="R414" s="1" t="s">
        <v>467</v>
      </c>
      <c r="S414">
        <f t="shared" si="6"/>
        <v>1093</v>
      </c>
    </row>
    <row r="415" spans="1:19" x14ac:dyDescent="0.2">
      <c r="A415" s="1" t="s">
        <v>419</v>
      </c>
      <c r="B415" s="1">
        <v>120</v>
      </c>
      <c r="C415" s="1">
        <v>10</v>
      </c>
      <c r="D415" s="1">
        <v>1.5</v>
      </c>
      <c r="E415" s="1">
        <v>0.75</v>
      </c>
      <c r="F415" s="1">
        <v>0.75</v>
      </c>
      <c r="G415" s="1" t="s">
        <v>459</v>
      </c>
      <c r="H415" s="1">
        <v>3600</v>
      </c>
      <c r="I415" s="1">
        <v>3600.0920000000001</v>
      </c>
      <c r="J415" s="1">
        <v>1269</v>
      </c>
      <c r="K415" s="1">
        <v>140</v>
      </c>
      <c r="L415" s="1" t="s">
        <v>461</v>
      </c>
      <c r="M415" s="1" t="s">
        <v>469</v>
      </c>
      <c r="N415" s="1">
        <v>3600</v>
      </c>
      <c r="O415" s="1">
        <v>3600.4409999999998</v>
      </c>
      <c r="P415" s="1">
        <v>1541</v>
      </c>
      <c r="Q415" s="1">
        <v>532</v>
      </c>
      <c r="R415" s="1" t="s">
        <v>468</v>
      </c>
      <c r="S415">
        <f t="shared" si="6"/>
        <v>1269</v>
      </c>
    </row>
    <row r="416" spans="1:19" x14ac:dyDescent="0.2">
      <c r="A416" s="1" t="s">
        <v>420</v>
      </c>
      <c r="B416" s="1">
        <v>120</v>
      </c>
      <c r="C416" s="1">
        <v>10</v>
      </c>
      <c r="D416" s="1">
        <v>1.8</v>
      </c>
      <c r="E416" s="1">
        <v>0.25</v>
      </c>
      <c r="F416" s="1">
        <v>0.25</v>
      </c>
      <c r="G416" s="1" t="s">
        <v>459</v>
      </c>
      <c r="H416" s="1">
        <v>3600</v>
      </c>
      <c r="I416" s="1">
        <v>3600.17</v>
      </c>
      <c r="J416" s="1">
        <v>415</v>
      </c>
      <c r="K416" s="1">
        <v>131</v>
      </c>
      <c r="L416" s="1" t="s">
        <v>461</v>
      </c>
      <c r="M416" s="1" t="s">
        <v>469</v>
      </c>
      <c r="N416" s="1">
        <v>3600</v>
      </c>
      <c r="O416" s="1">
        <v>3600.1619999999998</v>
      </c>
      <c r="P416" s="1">
        <v>346</v>
      </c>
      <c r="Q416" s="1">
        <v>221</v>
      </c>
      <c r="R416" s="1" t="s">
        <v>467</v>
      </c>
      <c r="S416">
        <f t="shared" si="6"/>
        <v>346</v>
      </c>
    </row>
    <row r="417" spans="1:19" x14ac:dyDescent="0.2">
      <c r="A417" s="1" t="s">
        <v>421</v>
      </c>
      <c r="B417" s="1">
        <v>120</v>
      </c>
      <c r="C417" s="1">
        <v>10</v>
      </c>
      <c r="D417" s="1">
        <v>1.8</v>
      </c>
      <c r="E417" s="1">
        <v>0.25</v>
      </c>
      <c r="F417" s="1">
        <v>0.5</v>
      </c>
      <c r="G417" s="1" t="s">
        <v>459</v>
      </c>
      <c r="H417" s="1">
        <v>3600</v>
      </c>
      <c r="I417" s="1">
        <v>3600.1689999999999</v>
      </c>
      <c r="J417" s="1">
        <v>457</v>
      </c>
      <c r="K417" s="1">
        <v>142</v>
      </c>
      <c r="L417" s="1" t="s">
        <v>461</v>
      </c>
      <c r="M417" s="1" t="s">
        <v>469</v>
      </c>
      <c r="N417" s="1">
        <v>3600</v>
      </c>
      <c r="O417" s="1">
        <v>3600.0479999999998</v>
      </c>
      <c r="P417" s="1">
        <v>1228</v>
      </c>
      <c r="Q417" s="1">
        <v>246</v>
      </c>
      <c r="R417" s="1" t="s">
        <v>468</v>
      </c>
      <c r="S417">
        <f t="shared" si="6"/>
        <v>457</v>
      </c>
    </row>
    <row r="418" spans="1:19" x14ac:dyDescent="0.2">
      <c r="A418" s="1" t="s">
        <v>422</v>
      </c>
      <c r="B418" s="1">
        <v>120</v>
      </c>
      <c r="C418" s="1">
        <v>10</v>
      </c>
      <c r="D418" s="1">
        <v>1.8</v>
      </c>
      <c r="E418" s="1">
        <v>0.25</v>
      </c>
      <c r="F418" s="1">
        <v>0.75</v>
      </c>
      <c r="G418" s="1" t="s">
        <v>459</v>
      </c>
      <c r="H418" s="1">
        <v>3600</v>
      </c>
      <c r="I418" s="1">
        <v>3600.13</v>
      </c>
      <c r="J418" s="1">
        <v>553</v>
      </c>
      <c r="K418" s="1">
        <v>120</v>
      </c>
      <c r="L418" s="1" t="s">
        <v>461</v>
      </c>
      <c r="M418" s="1" t="s">
        <v>469</v>
      </c>
      <c r="N418" s="1">
        <v>3600</v>
      </c>
      <c r="O418" s="1">
        <v>3600.0680000000002</v>
      </c>
      <c r="P418" s="1">
        <v>1493</v>
      </c>
      <c r="Q418" s="1">
        <v>234</v>
      </c>
      <c r="R418" s="1" t="s">
        <v>468</v>
      </c>
      <c r="S418">
        <f t="shared" si="6"/>
        <v>553</v>
      </c>
    </row>
    <row r="419" spans="1:19" x14ac:dyDescent="0.2">
      <c r="A419" s="1" t="s">
        <v>423</v>
      </c>
      <c r="B419" s="1">
        <v>120</v>
      </c>
      <c r="C419" s="1">
        <v>10</v>
      </c>
      <c r="D419" s="1">
        <v>1.8</v>
      </c>
      <c r="E419" s="1">
        <v>0.5</v>
      </c>
      <c r="F419" s="1">
        <v>0.25</v>
      </c>
      <c r="G419" s="1" t="s">
        <v>459</v>
      </c>
      <c r="H419" s="1">
        <v>3600</v>
      </c>
      <c r="I419" s="1">
        <v>3600.1030000000001</v>
      </c>
      <c r="J419" s="1">
        <v>836</v>
      </c>
      <c r="K419" s="1">
        <v>167</v>
      </c>
      <c r="L419" s="1" t="s">
        <v>461</v>
      </c>
      <c r="M419" s="1" t="s">
        <v>469</v>
      </c>
      <c r="N419" s="1">
        <v>3600</v>
      </c>
      <c r="O419" s="1">
        <v>3602.422</v>
      </c>
      <c r="P419" s="1">
        <v>750</v>
      </c>
      <c r="Q419" s="1">
        <v>380</v>
      </c>
      <c r="R419" s="1" t="s">
        <v>467</v>
      </c>
      <c r="S419">
        <f t="shared" si="6"/>
        <v>750</v>
      </c>
    </row>
    <row r="420" spans="1:19" x14ac:dyDescent="0.2">
      <c r="A420" s="1" t="s">
        <v>424</v>
      </c>
      <c r="B420" s="1">
        <v>120</v>
      </c>
      <c r="C420" s="1">
        <v>10</v>
      </c>
      <c r="D420" s="1">
        <v>1.8</v>
      </c>
      <c r="E420" s="1">
        <v>0.5</v>
      </c>
      <c r="F420" s="1">
        <v>0.5</v>
      </c>
      <c r="G420" s="1" t="s">
        <v>459</v>
      </c>
      <c r="H420" s="1">
        <v>3600</v>
      </c>
      <c r="I420" s="1">
        <v>3600.0940000000001</v>
      </c>
      <c r="J420" s="1">
        <v>998</v>
      </c>
      <c r="K420" s="1">
        <v>159</v>
      </c>
      <c r="L420" s="1" t="s">
        <v>461</v>
      </c>
      <c r="M420" s="1" t="s">
        <v>469</v>
      </c>
      <c r="N420" s="1">
        <v>3600</v>
      </c>
      <c r="O420" s="1">
        <v>3601.462</v>
      </c>
      <c r="P420" s="1">
        <v>894</v>
      </c>
      <c r="Q420" s="1">
        <v>404</v>
      </c>
      <c r="R420" s="1" t="s">
        <v>467</v>
      </c>
      <c r="S420">
        <f t="shared" si="6"/>
        <v>894</v>
      </c>
    </row>
    <row r="421" spans="1:19" x14ac:dyDescent="0.2">
      <c r="A421" s="1" t="s">
        <v>425</v>
      </c>
      <c r="B421" s="1">
        <v>120</v>
      </c>
      <c r="C421" s="1">
        <v>10</v>
      </c>
      <c r="D421" s="1">
        <v>1.8</v>
      </c>
      <c r="E421" s="1">
        <v>0.5</v>
      </c>
      <c r="F421" s="1">
        <v>0.75</v>
      </c>
      <c r="G421" s="1" t="s">
        <v>459</v>
      </c>
      <c r="H421" s="1">
        <v>3600</v>
      </c>
      <c r="I421" s="1">
        <v>3600.09</v>
      </c>
      <c r="J421" s="1">
        <v>1125</v>
      </c>
      <c r="K421" s="1">
        <v>159</v>
      </c>
      <c r="L421" s="1" t="s">
        <v>461</v>
      </c>
      <c r="M421" s="1" t="s">
        <v>469</v>
      </c>
      <c r="N421" s="1">
        <v>3600</v>
      </c>
      <c r="O421" s="1">
        <v>3600.0549999999998</v>
      </c>
      <c r="P421" s="1">
        <v>1554</v>
      </c>
      <c r="Q421" s="1">
        <v>403</v>
      </c>
      <c r="R421" s="1" t="s">
        <v>468</v>
      </c>
      <c r="S421">
        <f t="shared" si="6"/>
        <v>1125</v>
      </c>
    </row>
    <row r="422" spans="1:19" x14ac:dyDescent="0.2">
      <c r="A422" s="1" t="s">
        <v>426</v>
      </c>
      <c r="B422" s="1">
        <v>120</v>
      </c>
      <c r="C422" s="1">
        <v>10</v>
      </c>
      <c r="D422" s="1">
        <v>1.8</v>
      </c>
      <c r="E422" s="1">
        <v>0.75</v>
      </c>
      <c r="F422" s="1">
        <v>0.25</v>
      </c>
      <c r="G422" s="1" t="s">
        <v>459</v>
      </c>
      <c r="H422" s="1">
        <v>3600</v>
      </c>
      <c r="I422" s="1">
        <v>3600.085</v>
      </c>
      <c r="J422" s="1">
        <v>892</v>
      </c>
      <c r="K422" s="1">
        <v>132</v>
      </c>
      <c r="L422" s="1" t="s">
        <v>461</v>
      </c>
      <c r="M422" s="1" t="s">
        <v>469</v>
      </c>
      <c r="N422" s="1">
        <v>3600</v>
      </c>
      <c r="O422" s="1">
        <v>3603.29</v>
      </c>
      <c r="P422" s="1">
        <v>877</v>
      </c>
      <c r="Q422" s="1">
        <v>501</v>
      </c>
      <c r="R422" s="1" t="s">
        <v>467</v>
      </c>
      <c r="S422">
        <f t="shared" si="6"/>
        <v>877</v>
      </c>
    </row>
    <row r="423" spans="1:19" x14ac:dyDescent="0.2">
      <c r="A423" s="1" t="s">
        <v>427</v>
      </c>
      <c r="B423" s="1">
        <v>120</v>
      </c>
      <c r="C423" s="1">
        <v>10</v>
      </c>
      <c r="D423" s="1">
        <v>1.8</v>
      </c>
      <c r="E423" s="1">
        <v>0.75</v>
      </c>
      <c r="F423" s="1">
        <v>0.5</v>
      </c>
      <c r="G423" s="1" t="s">
        <v>459</v>
      </c>
      <c r="H423" s="1">
        <v>3600</v>
      </c>
      <c r="I423" s="1">
        <v>3600.085</v>
      </c>
      <c r="J423" s="1">
        <v>997</v>
      </c>
      <c r="K423" s="1">
        <v>140</v>
      </c>
      <c r="L423" s="1" t="s">
        <v>461</v>
      </c>
      <c r="M423" s="1" t="s">
        <v>469</v>
      </c>
      <c r="N423" s="1">
        <v>3600</v>
      </c>
      <c r="O423" s="1">
        <v>3600.2640000000001</v>
      </c>
      <c r="P423" s="1">
        <v>993</v>
      </c>
      <c r="Q423" s="1">
        <v>478</v>
      </c>
      <c r="R423" s="1" t="s">
        <v>467</v>
      </c>
      <c r="S423">
        <f t="shared" si="6"/>
        <v>993</v>
      </c>
    </row>
    <row r="424" spans="1:19" x14ac:dyDescent="0.2">
      <c r="A424" s="1" t="s">
        <v>428</v>
      </c>
      <c r="B424" s="1">
        <v>120</v>
      </c>
      <c r="C424" s="1">
        <v>10</v>
      </c>
      <c r="D424" s="1">
        <v>1.8</v>
      </c>
      <c r="E424" s="1">
        <v>0.75</v>
      </c>
      <c r="F424" s="1">
        <v>0.75</v>
      </c>
      <c r="G424" s="1" t="s">
        <v>459</v>
      </c>
      <c r="H424" s="1">
        <v>3600</v>
      </c>
      <c r="I424" s="1">
        <v>3600.0880000000002</v>
      </c>
      <c r="J424" s="1">
        <v>1258</v>
      </c>
      <c r="K424" s="1">
        <v>154</v>
      </c>
      <c r="L424" s="1" t="s">
        <v>461</v>
      </c>
      <c r="M424" s="1" t="s">
        <v>469</v>
      </c>
      <c r="N424" s="1">
        <v>3600</v>
      </c>
      <c r="O424" s="1">
        <v>3601.0279999999998</v>
      </c>
      <c r="P424" s="1">
        <v>1514</v>
      </c>
      <c r="Q424" s="1">
        <v>513</v>
      </c>
      <c r="R424" s="1" t="s">
        <v>468</v>
      </c>
      <c r="S424">
        <f t="shared" si="6"/>
        <v>1258</v>
      </c>
    </row>
    <row r="425" spans="1:19" x14ac:dyDescent="0.2">
      <c r="A425" s="1" t="s">
        <v>429</v>
      </c>
      <c r="B425" s="1">
        <v>120</v>
      </c>
      <c r="C425" s="1">
        <v>10</v>
      </c>
      <c r="D425" s="1">
        <v>2.1</v>
      </c>
      <c r="E425" s="1">
        <v>0.25</v>
      </c>
      <c r="F425" s="1">
        <v>0.25</v>
      </c>
      <c r="G425" s="1" t="s">
        <v>459</v>
      </c>
      <c r="H425" s="1">
        <v>3600</v>
      </c>
      <c r="I425" s="1">
        <v>3600.1550000000002</v>
      </c>
      <c r="J425" s="1">
        <v>357</v>
      </c>
      <c r="K425" s="1">
        <v>108</v>
      </c>
      <c r="L425" s="1" t="s">
        <v>461</v>
      </c>
      <c r="M425" s="1" t="s">
        <v>469</v>
      </c>
      <c r="N425" s="1">
        <v>3600</v>
      </c>
      <c r="O425" s="1">
        <v>3600.3739999999998</v>
      </c>
      <c r="P425" s="1">
        <v>345</v>
      </c>
      <c r="Q425" s="1">
        <v>204</v>
      </c>
      <c r="R425" s="1" t="s">
        <v>467</v>
      </c>
      <c r="S425">
        <f t="shared" si="6"/>
        <v>345</v>
      </c>
    </row>
    <row r="426" spans="1:19" x14ac:dyDescent="0.2">
      <c r="A426" s="1" t="s">
        <v>430</v>
      </c>
      <c r="B426" s="1">
        <v>120</v>
      </c>
      <c r="C426" s="1">
        <v>10</v>
      </c>
      <c r="D426" s="1">
        <v>2.1</v>
      </c>
      <c r="E426" s="1">
        <v>0.25</v>
      </c>
      <c r="F426" s="1">
        <v>0.5</v>
      </c>
      <c r="G426" s="1" t="s">
        <v>459</v>
      </c>
      <c r="H426" s="1">
        <v>3600</v>
      </c>
      <c r="I426" s="1">
        <v>3600.1959999999999</v>
      </c>
      <c r="J426" s="1">
        <v>449</v>
      </c>
      <c r="K426" s="1">
        <v>137</v>
      </c>
      <c r="L426" s="1" t="s">
        <v>461</v>
      </c>
      <c r="M426" s="1" t="s">
        <v>469</v>
      </c>
      <c r="N426" s="1">
        <v>3600</v>
      </c>
      <c r="O426" s="1">
        <v>3600.1689999999999</v>
      </c>
      <c r="P426" s="1">
        <v>451</v>
      </c>
      <c r="Q426" s="1">
        <v>222</v>
      </c>
      <c r="R426" s="1" t="s">
        <v>467</v>
      </c>
      <c r="S426">
        <f t="shared" si="6"/>
        <v>449</v>
      </c>
    </row>
    <row r="427" spans="1:19" x14ac:dyDescent="0.2">
      <c r="A427" s="1" t="s">
        <v>431</v>
      </c>
      <c r="B427" s="1">
        <v>120</v>
      </c>
      <c r="C427" s="1">
        <v>10</v>
      </c>
      <c r="D427" s="1">
        <v>2.1</v>
      </c>
      <c r="E427" s="1">
        <v>0.25</v>
      </c>
      <c r="F427" s="1">
        <v>0.75</v>
      </c>
      <c r="G427" s="1" t="s">
        <v>459</v>
      </c>
      <c r="H427" s="1">
        <v>3600</v>
      </c>
      <c r="I427" s="1">
        <v>3600.24</v>
      </c>
      <c r="J427" s="1">
        <v>510</v>
      </c>
      <c r="K427" s="1">
        <v>133</v>
      </c>
      <c r="L427" s="1" t="s">
        <v>461</v>
      </c>
      <c r="M427" s="1" t="s">
        <v>469</v>
      </c>
      <c r="N427" s="1">
        <v>3600</v>
      </c>
      <c r="O427" s="1">
        <v>3600.0450000000001</v>
      </c>
      <c r="P427" s="1">
        <v>1452</v>
      </c>
      <c r="Q427" s="1">
        <v>215</v>
      </c>
      <c r="R427" s="1" t="s">
        <v>468</v>
      </c>
      <c r="S427">
        <f t="shared" si="6"/>
        <v>510</v>
      </c>
    </row>
    <row r="428" spans="1:19" x14ac:dyDescent="0.2">
      <c r="A428" s="1" t="s">
        <v>432</v>
      </c>
      <c r="B428" s="1">
        <v>120</v>
      </c>
      <c r="C428" s="1">
        <v>10</v>
      </c>
      <c r="D428" s="1">
        <v>2.1</v>
      </c>
      <c r="E428" s="1">
        <v>0.5</v>
      </c>
      <c r="F428" s="1">
        <v>0.25</v>
      </c>
      <c r="G428" s="1" t="s">
        <v>459</v>
      </c>
      <c r="H428" s="1">
        <v>3600</v>
      </c>
      <c r="I428" s="1">
        <v>3600.096</v>
      </c>
      <c r="J428" s="1">
        <v>814</v>
      </c>
      <c r="K428" s="1">
        <v>152</v>
      </c>
      <c r="L428" s="1" t="s">
        <v>461</v>
      </c>
      <c r="M428" s="1" t="s">
        <v>469</v>
      </c>
      <c r="N428" s="1">
        <v>3600</v>
      </c>
      <c r="O428" s="1">
        <v>3602.02</v>
      </c>
      <c r="P428" s="1">
        <v>722</v>
      </c>
      <c r="Q428" s="1">
        <v>383</v>
      </c>
      <c r="R428" s="1" t="s">
        <v>467</v>
      </c>
      <c r="S428">
        <f t="shared" si="6"/>
        <v>722</v>
      </c>
    </row>
    <row r="429" spans="1:19" x14ac:dyDescent="0.2">
      <c r="A429" s="1" t="s">
        <v>433</v>
      </c>
      <c r="B429" s="1">
        <v>120</v>
      </c>
      <c r="C429" s="1">
        <v>10</v>
      </c>
      <c r="D429" s="1">
        <v>2.1</v>
      </c>
      <c r="E429" s="1">
        <v>0.5</v>
      </c>
      <c r="F429" s="1">
        <v>0.5</v>
      </c>
      <c r="G429" s="1" t="s">
        <v>459</v>
      </c>
      <c r="H429" s="1">
        <v>3600</v>
      </c>
      <c r="I429" s="1">
        <v>3600.0909999999999</v>
      </c>
      <c r="J429" s="1">
        <v>934</v>
      </c>
      <c r="K429" s="1">
        <v>160</v>
      </c>
      <c r="L429" s="1" t="s">
        <v>461</v>
      </c>
      <c r="M429" s="1" t="s">
        <v>469</v>
      </c>
      <c r="N429" s="1">
        <v>3600</v>
      </c>
      <c r="O429" s="1">
        <v>3600.3110000000001</v>
      </c>
      <c r="P429" s="1">
        <v>875</v>
      </c>
      <c r="Q429" s="1">
        <v>368</v>
      </c>
      <c r="R429" s="1" t="s">
        <v>467</v>
      </c>
      <c r="S429">
        <f t="shared" si="6"/>
        <v>875</v>
      </c>
    </row>
    <row r="430" spans="1:19" x14ac:dyDescent="0.2">
      <c r="A430" s="1" t="s">
        <v>434</v>
      </c>
      <c r="B430" s="1">
        <v>120</v>
      </c>
      <c r="C430" s="1">
        <v>10</v>
      </c>
      <c r="D430" s="1">
        <v>2.1</v>
      </c>
      <c r="E430" s="1">
        <v>0.5</v>
      </c>
      <c r="F430" s="1">
        <v>0.75</v>
      </c>
      <c r="G430" s="1" t="s">
        <v>459</v>
      </c>
      <c r="H430" s="1">
        <v>3600</v>
      </c>
      <c r="I430" s="1">
        <v>3600.1</v>
      </c>
      <c r="J430" s="1">
        <v>1026</v>
      </c>
      <c r="K430" s="1">
        <v>160</v>
      </c>
      <c r="L430" s="1" t="s">
        <v>461</v>
      </c>
      <c r="M430" s="1" t="s">
        <v>469</v>
      </c>
      <c r="N430" s="1">
        <v>3600</v>
      </c>
      <c r="O430" s="1">
        <v>3600.0949999999998</v>
      </c>
      <c r="P430" s="1">
        <v>1467</v>
      </c>
      <c r="Q430" s="1">
        <v>349</v>
      </c>
      <c r="R430" s="1" t="s">
        <v>468</v>
      </c>
      <c r="S430">
        <f t="shared" si="6"/>
        <v>1026</v>
      </c>
    </row>
    <row r="431" spans="1:19" x14ac:dyDescent="0.2">
      <c r="A431" s="1" t="s">
        <v>435</v>
      </c>
      <c r="B431" s="1">
        <v>120</v>
      </c>
      <c r="C431" s="1">
        <v>10</v>
      </c>
      <c r="D431" s="1">
        <v>2.1</v>
      </c>
      <c r="E431" s="1">
        <v>0.75</v>
      </c>
      <c r="F431" s="1">
        <v>0.25</v>
      </c>
      <c r="G431" s="1" t="s">
        <v>459</v>
      </c>
      <c r="H431" s="1">
        <v>3600</v>
      </c>
      <c r="I431" s="1">
        <v>3600.0810000000001</v>
      </c>
      <c r="J431" s="1">
        <v>901</v>
      </c>
      <c r="K431" s="1">
        <v>144</v>
      </c>
      <c r="L431" s="1" t="s">
        <v>461</v>
      </c>
      <c r="M431" s="1" t="s">
        <v>469</v>
      </c>
      <c r="N431" s="1">
        <v>3600</v>
      </c>
      <c r="O431" s="1">
        <v>3608.5680000000002</v>
      </c>
      <c r="P431" s="1">
        <v>890</v>
      </c>
      <c r="Q431" s="1">
        <v>529</v>
      </c>
      <c r="R431" s="1" t="s">
        <v>467</v>
      </c>
      <c r="S431">
        <f t="shared" si="6"/>
        <v>890</v>
      </c>
    </row>
    <row r="432" spans="1:19" x14ac:dyDescent="0.2">
      <c r="A432" s="1" t="s">
        <v>436</v>
      </c>
      <c r="B432" s="1">
        <v>120</v>
      </c>
      <c r="C432" s="1">
        <v>10</v>
      </c>
      <c r="D432" s="1">
        <v>2.1</v>
      </c>
      <c r="E432" s="1">
        <v>0.75</v>
      </c>
      <c r="F432" s="1">
        <v>0.5</v>
      </c>
      <c r="G432" s="1" t="s">
        <v>459</v>
      </c>
      <c r="H432" s="1">
        <v>3600</v>
      </c>
      <c r="I432" s="1">
        <v>3600.0819999999999</v>
      </c>
      <c r="J432" s="1">
        <v>1162</v>
      </c>
      <c r="K432" s="1">
        <v>147</v>
      </c>
      <c r="L432" s="1" t="s">
        <v>461</v>
      </c>
      <c r="M432" s="1" t="s">
        <v>469</v>
      </c>
      <c r="N432" s="1">
        <v>3600</v>
      </c>
      <c r="O432" s="1">
        <v>3607.645</v>
      </c>
      <c r="P432" s="1">
        <v>1151</v>
      </c>
      <c r="Q432" s="1">
        <v>588</v>
      </c>
      <c r="R432" s="1" t="s">
        <v>467</v>
      </c>
      <c r="S432">
        <f t="shared" si="6"/>
        <v>1151</v>
      </c>
    </row>
    <row r="433" spans="1:19" x14ac:dyDescent="0.2">
      <c r="A433" s="1" t="s">
        <v>437</v>
      </c>
      <c r="B433" s="1">
        <v>120</v>
      </c>
      <c r="C433" s="1">
        <v>10</v>
      </c>
      <c r="D433" s="1">
        <v>2.1</v>
      </c>
      <c r="E433" s="1">
        <v>0.75</v>
      </c>
      <c r="F433" s="1">
        <v>0.75</v>
      </c>
      <c r="G433" s="1" t="s">
        <v>459</v>
      </c>
      <c r="H433" s="1">
        <v>3600</v>
      </c>
      <c r="I433" s="1">
        <v>3600.0740000000001</v>
      </c>
      <c r="J433" s="1">
        <v>1218</v>
      </c>
      <c r="K433" s="1">
        <v>174</v>
      </c>
      <c r="L433" s="1" t="s">
        <v>461</v>
      </c>
      <c r="M433" s="1" t="s">
        <v>469</v>
      </c>
      <c r="N433" s="1">
        <v>3600</v>
      </c>
      <c r="O433" s="1">
        <v>3601.2550000000001</v>
      </c>
      <c r="P433" s="1">
        <v>1491</v>
      </c>
      <c r="Q433" s="1">
        <v>480</v>
      </c>
      <c r="R433" s="1" t="s">
        <v>468</v>
      </c>
      <c r="S433">
        <f t="shared" si="6"/>
        <v>1218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4D8B0-63B9-464A-B83D-E27D3ECFCEAE}">
  <dimension ref="A1:AG440"/>
  <sheetViews>
    <sheetView topLeftCell="H375" zoomScale="85" zoomScaleNormal="85" workbookViewId="0">
      <selection activeCell="AA388" sqref="AA388"/>
    </sheetView>
  </sheetViews>
  <sheetFormatPr defaultRowHeight="14.25" x14ac:dyDescent="0.2"/>
  <cols>
    <col min="7" max="7" width="14.875" customWidth="1"/>
    <col min="8" max="8" width="12" style="1" customWidth="1"/>
    <col min="9" max="9" width="12.125" style="1" customWidth="1"/>
    <col min="10" max="10" width="14.625" style="1" customWidth="1"/>
    <col min="11" max="11" width="14.75" style="1" customWidth="1"/>
    <col min="12" max="12" width="13.5" style="1" customWidth="1"/>
    <col min="14" max="15" width="9" style="1"/>
    <col min="16" max="16" width="14" style="1" customWidth="1"/>
    <col min="17" max="17" width="12.5" style="1" customWidth="1"/>
    <col min="18" max="19" width="12.25" style="1" customWidth="1"/>
    <col min="20" max="23" width="9" style="1"/>
    <col min="24" max="24" width="12.125" customWidth="1"/>
    <col min="26" max="26" width="17" customWidth="1"/>
    <col min="27" max="27" width="14.25" customWidth="1"/>
    <col min="28" max="28" width="13.375" customWidth="1"/>
    <col min="29" max="29" width="12.625" customWidth="1"/>
    <col min="30" max="30" width="12.875" customWidth="1"/>
    <col min="31" max="31" width="10.875" customWidth="1"/>
  </cols>
  <sheetData>
    <row r="1" spans="1:33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3" t="s">
        <v>477</v>
      </c>
      <c r="H1" s="5" t="s">
        <v>478</v>
      </c>
      <c r="I1" s="5" t="s">
        <v>479</v>
      </c>
      <c r="J1" s="5" t="s">
        <v>480</v>
      </c>
      <c r="K1" s="5" t="s">
        <v>481</v>
      </c>
      <c r="L1" s="5" t="s">
        <v>482</v>
      </c>
      <c r="M1" s="14" t="s">
        <v>483</v>
      </c>
      <c r="N1" s="6" t="s">
        <v>484</v>
      </c>
      <c r="O1" s="6" t="s">
        <v>485</v>
      </c>
      <c r="P1" s="6" t="s">
        <v>486</v>
      </c>
      <c r="Q1" s="6" t="s">
        <v>487</v>
      </c>
      <c r="R1" s="6" t="s">
        <v>488</v>
      </c>
      <c r="S1" s="6" t="s">
        <v>489</v>
      </c>
      <c r="T1" s="7" t="s">
        <v>490</v>
      </c>
      <c r="U1" s="7" t="s">
        <v>491</v>
      </c>
      <c r="V1" s="7" t="s">
        <v>471</v>
      </c>
      <c r="W1" s="7" t="s">
        <v>440</v>
      </c>
      <c r="X1" s="11" t="s">
        <v>475</v>
      </c>
      <c r="Y1" s="8" t="s">
        <v>492</v>
      </c>
      <c r="Z1" s="7" t="s">
        <v>498</v>
      </c>
      <c r="AA1" s="7" t="s">
        <v>493</v>
      </c>
      <c r="AB1" s="7" t="s">
        <v>494</v>
      </c>
      <c r="AC1" s="7" t="s">
        <v>495</v>
      </c>
      <c r="AD1" s="10" t="s">
        <v>465</v>
      </c>
      <c r="AE1" s="10" t="s">
        <v>472</v>
      </c>
      <c r="AF1" s="10" t="s">
        <v>496</v>
      </c>
      <c r="AG1" s="10" t="s">
        <v>497</v>
      </c>
    </row>
    <row r="2" spans="1:33" x14ac:dyDescent="0.2">
      <c r="A2" s="1" t="s">
        <v>6</v>
      </c>
      <c r="B2" s="1">
        <v>30</v>
      </c>
      <c r="C2" s="1">
        <v>4</v>
      </c>
      <c r="D2" s="1">
        <v>1.5</v>
      </c>
      <c r="E2" s="1">
        <v>0.25</v>
      </c>
      <c r="F2" s="1">
        <v>0.25</v>
      </c>
      <c r="G2" s="1">
        <v>600</v>
      </c>
      <c r="H2" s="1">
        <v>2.35</v>
      </c>
      <c r="I2" s="1">
        <v>77</v>
      </c>
      <c r="J2" s="1">
        <v>0.09</v>
      </c>
      <c r="K2" s="1">
        <v>0</v>
      </c>
      <c r="L2" s="1">
        <v>100</v>
      </c>
      <c r="M2" s="1">
        <v>600</v>
      </c>
      <c r="N2" s="1">
        <v>20.84</v>
      </c>
      <c r="O2" s="1">
        <v>77</v>
      </c>
      <c r="P2" s="1">
        <v>77</v>
      </c>
      <c r="Q2" s="1">
        <v>0.08</v>
      </c>
      <c r="R2" s="1">
        <v>1.07</v>
      </c>
      <c r="S2" s="1">
        <v>19.77</v>
      </c>
      <c r="T2" s="1">
        <v>77</v>
      </c>
      <c r="U2" s="1">
        <v>64.772999999999996</v>
      </c>
      <c r="V2" s="1">
        <v>77</v>
      </c>
      <c r="W2" s="1">
        <v>1.6319999999999999</v>
      </c>
      <c r="X2">
        <f>MIN(T2,V2)</f>
        <v>77</v>
      </c>
      <c r="Y2">
        <f>'lower bounds'!T2</f>
        <v>77</v>
      </c>
      <c r="Z2">
        <f>-(I2-X2)/X2*100</f>
        <v>0</v>
      </c>
      <c r="AA2">
        <f>-(O2-X2)/X2*100</f>
        <v>0</v>
      </c>
      <c r="AB2">
        <f>IF(I2&lt;=X2,1,0)</f>
        <v>1</v>
      </c>
      <c r="AC2">
        <f>IF(O2&lt;=X2,1,0)</f>
        <v>1</v>
      </c>
      <c r="AD2">
        <f>(T2-Y2)/T2*100</f>
        <v>0</v>
      </c>
      <c r="AE2">
        <f>(V2-Y2)/V2*100</f>
        <v>0</v>
      </c>
      <c r="AF2">
        <f>(I2-Y2)/I2*100</f>
        <v>0</v>
      </c>
      <c r="AG2">
        <f>(O2-Y2)/O2*100</f>
        <v>0</v>
      </c>
    </row>
    <row r="3" spans="1:33" x14ac:dyDescent="0.2">
      <c r="A3" s="1" t="s">
        <v>7</v>
      </c>
      <c r="B3" s="1">
        <v>30</v>
      </c>
      <c r="C3" s="1">
        <v>4</v>
      </c>
      <c r="D3" s="1">
        <v>1.5</v>
      </c>
      <c r="E3" s="1">
        <v>0.25</v>
      </c>
      <c r="F3" s="1">
        <v>0.5</v>
      </c>
      <c r="G3" s="1">
        <v>600</v>
      </c>
      <c r="H3" s="1">
        <v>1.88</v>
      </c>
      <c r="I3" s="1">
        <v>63</v>
      </c>
      <c r="J3" s="1">
        <v>0.08</v>
      </c>
      <c r="K3" s="1">
        <v>2</v>
      </c>
      <c r="L3" s="1">
        <v>100</v>
      </c>
      <c r="M3" s="1">
        <v>600</v>
      </c>
      <c r="N3" s="1">
        <v>9.76</v>
      </c>
      <c r="O3" s="1">
        <v>63</v>
      </c>
      <c r="P3" s="1">
        <v>63</v>
      </c>
      <c r="Q3" s="1">
        <v>0.02</v>
      </c>
      <c r="R3" s="1">
        <v>0.6</v>
      </c>
      <c r="S3" s="1">
        <v>9.16</v>
      </c>
      <c r="T3" s="1">
        <v>63</v>
      </c>
      <c r="U3" s="1">
        <v>1.508</v>
      </c>
      <c r="V3" s="1">
        <v>63</v>
      </c>
      <c r="W3" s="1">
        <v>2.4169999999999998</v>
      </c>
      <c r="X3">
        <f t="shared" ref="X3:X66" si="0">MIN(T3,V3)</f>
        <v>63</v>
      </c>
      <c r="Y3">
        <f>'lower bounds'!T3</f>
        <v>63</v>
      </c>
      <c r="Z3">
        <f t="shared" ref="Z3:Z66" si="1">-(I3-X3)/X3*100</f>
        <v>0</v>
      </c>
      <c r="AA3">
        <f t="shared" ref="AA3:AA66" si="2">-(O3-X3)/X3*100</f>
        <v>0</v>
      </c>
      <c r="AB3">
        <f t="shared" ref="AB3:AB66" si="3">IF(I3&lt;=X3,1,0)</f>
        <v>1</v>
      </c>
      <c r="AC3">
        <f t="shared" ref="AC3:AC66" si="4">IF(O3&lt;=X3,1,0)</f>
        <v>1</v>
      </c>
      <c r="AD3">
        <f t="shared" ref="AD3:AD66" si="5">(T3-Y3)/T3*100</f>
        <v>0</v>
      </c>
      <c r="AE3">
        <f t="shared" ref="AE3:AE66" si="6">(V3-Y3)/V3*100</f>
        <v>0</v>
      </c>
      <c r="AF3">
        <f t="shared" ref="AF3:AF66" si="7">(I3-Y3)/I3*100</f>
        <v>0</v>
      </c>
      <c r="AG3">
        <f t="shared" ref="AG3:AG66" si="8">(O3-Y3)/O3*100</f>
        <v>0</v>
      </c>
    </row>
    <row r="4" spans="1:33" x14ac:dyDescent="0.2">
      <c r="A4" s="1" t="s">
        <v>8</v>
      </c>
      <c r="B4" s="1">
        <v>30</v>
      </c>
      <c r="C4" s="1">
        <v>4</v>
      </c>
      <c r="D4" s="1">
        <v>1.5</v>
      </c>
      <c r="E4" s="1">
        <v>0.25</v>
      </c>
      <c r="F4" s="1">
        <v>0.75</v>
      </c>
      <c r="G4" s="1">
        <v>600</v>
      </c>
      <c r="H4" s="1">
        <v>1.63</v>
      </c>
      <c r="I4" s="1">
        <v>86</v>
      </c>
      <c r="J4" s="1">
        <v>0.04</v>
      </c>
      <c r="K4" s="1">
        <v>2</v>
      </c>
      <c r="L4" s="1">
        <v>100</v>
      </c>
      <c r="M4" s="1">
        <v>600</v>
      </c>
      <c r="N4" s="1">
        <v>18.8</v>
      </c>
      <c r="O4" s="1">
        <v>86</v>
      </c>
      <c r="P4" s="1">
        <v>86</v>
      </c>
      <c r="Q4" s="1">
        <v>0.01</v>
      </c>
      <c r="R4" s="1">
        <v>0.55000000000000004</v>
      </c>
      <c r="S4" s="1">
        <v>18.260000000000002</v>
      </c>
      <c r="T4" s="1">
        <v>86</v>
      </c>
      <c r="U4" s="1">
        <v>19.515000000000001</v>
      </c>
      <c r="V4" s="1">
        <v>86</v>
      </c>
      <c r="W4" s="1">
        <v>14.891999999999999</v>
      </c>
      <c r="X4">
        <f t="shared" si="0"/>
        <v>86</v>
      </c>
      <c r="Y4">
        <f>'lower bounds'!T4</f>
        <v>86</v>
      </c>
      <c r="Z4">
        <f t="shared" si="1"/>
        <v>0</v>
      </c>
      <c r="AA4">
        <f t="shared" si="2"/>
        <v>0</v>
      </c>
      <c r="AB4">
        <f t="shared" si="3"/>
        <v>1</v>
      </c>
      <c r="AC4">
        <f t="shared" si="4"/>
        <v>1</v>
      </c>
      <c r="AD4">
        <f t="shared" si="5"/>
        <v>0</v>
      </c>
      <c r="AE4">
        <f t="shared" si="6"/>
        <v>0</v>
      </c>
      <c r="AF4">
        <f t="shared" si="7"/>
        <v>0</v>
      </c>
      <c r="AG4">
        <f t="shared" si="8"/>
        <v>0</v>
      </c>
    </row>
    <row r="5" spans="1:33" x14ac:dyDescent="0.2">
      <c r="A5" s="1" t="s">
        <v>9</v>
      </c>
      <c r="B5" s="1">
        <v>30</v>
      </c>
      <c r="C5" s="1">
        <v>4</v>
      </c>
      <c r="D5" s="1">
        <v>1.5</v>
      </c>
      <c r="E5" s="1">
        <v>0.5</v>
      </c>
      <c r="F5" s="1">
        <v>0.25</v>
      </c>
      <c r="G5" s="1">
        <v>600</v>
      </c>
      <c r="H5" s="1">
        <v>7.82</v>
      </c>
      <c r="I5" s="1">
        <v>133</v>
      </c>
      <c r="J5" s="1">
        <v>0.52</v>
      </c>
      <c r="K5" s="1">
        <v>3</v>
      </c>
      <c r="L5" s="1">
        <v>100</v>
      </c>
      <c r="M5" s="1">
        <v>600</v>
      </c>
      <c r="N5" s="1">
        <v>33.26</v>
      </c>
      <c r="O5" s="1">
        <v>133</v>
      </c>
      <c r="P5" s="1">
        <v>133</v>
      </c>
      <c r="Q5" s="1">
        <v>0.46</v>
      </c>
      <c r="R5" s="1">
        <v>2.73</v>
      </c>
      <c r="S5" s="1">
        <v>30.53</v>
      </c>
      <c r="T5" s="1">
        <v>135</v>
      </c>
      <c r="U5" s="1">
        <v>3600.877</v>
      </c>
      <c r="V5" s="1">
        <v>135</v>
      </c>
      <c r="W5" s="1">
        <v>3600.069</v>
      </c>
      <c r="X5">
        <f t="shared" si="0"/>
        <v>135</v>
      </c>
      <c r="Y5">
        <f>'lower bounds'!T5</f>
        <v>132</v>
      </c>
      <c r="Z5">
        <f t="shared" si="1"/>
        <v>1.4814814814814816</v>
      </c>
      <c r="AA5">
        <f t="shared" si="2"/>
        <v>1.4814814814814816</v>
      </c>
      <c r="AB5">
        <f t="shared" si="3"/>
        <v>1</v>
      </c>
      <c r="AC5">
        <f t="shared" si="4"/>
        <v>1</v>
      </c>
      <c r="AD5">
        <f t="shared" si="5"/>
        <v>2.2222222222222223</v>
      </c>
      <c r="AE5">
        <f t="shared" si="6"/>
        <v>2.2222222222222223</v>
      </c>
      <c r="AF5">
        <f t="shared" si="7"/>
        <v>0.75187969924812026</v>
      </c>
      <c r="AG5">
        <f t="shared" si="8"/>
        <v>0.75187969924812026</v>
      </c>
    </row>
    <row r="6" spans="1:33" x14ac:dyDescent="0.2">
      <c r="A6" s="1" t="s">
        <v>10</v>
      </c>
      <c r="B6" s="1">
        <v>30</v>
      </c>
      <c r="C6" s="1">
        <v>4</v>
      </c>
      <c r="D6" s="1">
        <v>1.5</v>
      </c>
      <c r="E6" s="1">
        <v>0.5</v>
      </c>
      <c r="F6" s="1">
        <v>0.5</v>
      </c>
      <c r="G6" s="1">
        <v>600</v>
      </c>
      <c r="H6" s="1">
        <v>6.95</v>
      </c>
      <c r="I6" s="1">
        <v>149</v>
      </c>
      <c r="J6" s="1">
        <v>4.91</v>
      </c>
      <c r="K6" s="1">
        <v>71</v>
      </c>
      <c r="L6" s="1">
        <v>100</v>
      </c>
      <c r="M6" s="1">
        <v>600</v>
      </c>
      <c r="N6" s="1">
        <v>25.17</v>
      </c>
      <c r="O6" s="1">
        <v>149</v>
      </c>
      <c r="P6" s="1">
        <v>149</v>
      </c>
      <c r="Q6" s="1">
        <v>1.69</v>
      </c>
      <c r="R6" s="1">
        <v>2.36</v>
      </c>
      <c r="S6" s="1">
        <v>22.81</v>
      </c>
      <c r="T6" s="1">
        <v>152</v>
      </c>
      <c r="U6" s="1">
        <v>3600.0079999999998</v>
      </c>
      <c r="V6" s="1">
        <v>153</v>
      </c>
      <c r="W6" s="1">
        <v>3600.05</v>
      </c>
      <c r="X6">
        <f t="shared" si="0"/>
        <v>152</v>
      </c>
      <c r="Y6">
        <f>'lower bounds'!T6</f>
        <v>141</v>
      </c>
      <c r="Z6">
        <f t="shared" si="1"/>
        <v>1.9736842105263157</v>
      </c>
      <c r="AA6">
        <f t="shared" si="2"/>
        <v>1.9736842105263157</v>
      </c>
      <c r="AB6">
        <f t="shared" si="3"/>
        <v>1</v>
      </c>
      <c r="AC6">
        <f t="shared" si="4"/>
        <v>1</v>
      </c>
      <c r="AD6">
        <f t="shared" si="5"/>
        <v>7.2368421052631584</v>
      </c>
      <c r="AE6">
        <f t="shared" si="6"/>
        <v>7.8431372549019605</v>
      </c>
      <c r="AF6">
        <f t="shared" si="7"/>
        <v>5.3691275167785237</v>
      </c>
      <c r="AG6">
        <f t="shared" si="8"/>
        <v>5.3691275167785237</v>
      </c>
    </row>
    <row r="7" spans="1:33" x14ac:dyDescent="0.2">
      <c r="A7" s="1" t="s">
        <v>11</v>
      </c>
      <c r="B7" s="1">
        <v>30</v>
      </c>
      <c r="C7" s="1">
        <v>4</v>
      </c>
      <c r="D7" s="1">
        <v>1.5</v>
      </c>
      <c r="E7" s="1">
        <v>0.5</v>
      </c>
      <c r="F7" s="1">
        <v>0.75</v>
      </c>
      <c r="G7" s="1">
        <v>600</v>
      </c>
      <c r="H7" s="1">
        <v>9.32</v>
      </c>
      <c r="I7" s="1">
        <v>204</v>
      </c>
      <c r="J7" s="1">
        <v>0.31</v>
      </c>
      <c r="K7" s="1">
        <v>2</v>
      </c>
      <c r="L7" s="1">
        <v>100</v>
      </c>
      <c r="M7" s="1">
        <v>600</v>
      </c>
      <c r="N7" s="1">
        <v>41.57</v>
      </c>
      <c r="O7" s="1">
        <v>204</v>
      </c>
      <c r="P7" s="1">
        <v>204</v>
      </c>
      <c r="Q7" s="1">
        <v>1.65</v>
      </c>
      <c r="R7" s="1">
        <v>3.09</v>
      </c>
      <c r="S7" s="1">
        <v>38.479999999999997</v>
      </c>
      <c r="T7" s="1">
        <v>209</v>
      </c>
      <c r="U7" s="1">
        <v>3600.0079999999998</v>
      </c>
      <c r="V7" s="1">
        <v>235</v>
      </c>
      <c r="W7" s="1">
        <v>3600.0120000000002</v>
      </c>
      <c r="X7">
        <f t="shared" si="0"/>
        <v>209</v>
      </c>
      <c r="Y7">
        <f>'lower bounds'!T7</f>
        <v>185</v>
      </c>
      <c r="Z7">
        <f t="shared" si="1"/>
        <v>2.3923444976076556</v>
      </c>
      <c r="AA7">
        <f t="shared" si="2"/>
        <v>2.3923444976076556</v>
      </c>
      <c r="AB7">
        <f t="shared" si="3"/>
        <v>1</v>
      </c>
      <c r="AC7">
        <f t="shared" si="4"/>
        <v>1</v>
      </c>
      <c r="AD7">
        <f t="shared" si="5"/>
        <v>11.483253588516746</v>
      </c>
      <c r="AE7">
        <f t="shared" si="6"/>
        <v>21.276595744680851</v>
      </c>
      <c r="AF7">
        <f t="shared" si="7"/>
        <v>9.3137254901960791</v>
      </c>
      <c r="AG7">
        <f t="shared" si="8"/>
        <v>9.3137254901960791</v>
      </c>
    </row>
    <row r="8" spans="1:33" x14ac:dyDescent="0.2">
      <c r="A8" s="1" t="s">
        <v>12</v>
      </c>
      <c r="B8" s="1">
        <v>30</v>
      </c>
      <c r="C8" s="1">
        <v>4</v>
      </c>
      <c r="D8" s="1">
        <v>1.5</v>
      </c>
      <c r="E8" s="1">
        <v>0.75</v>
      </c>
      <c r="F8" s="1">
        <v>0.25</v>
      </c>
      <c r="G8" s="1">
        <v>600</v>
      </c>
      <c r="H8" s="1">
        <v>18.670000000000002</v>
      </c>
      <c r="I8" s="1">
        <v>172</v>
      </c>
      <c r="J8" s="1">
        <v>2.2200000000000002</v>
      </c>
      <c r="K8" s="1">
        <v>12</v>
      </c>
      <c r="L8" s="1">
        <v>100</v>
      </c>
      <c r="M8" s="1">
        <v>600</v>
      </c>
      <c r="N8" s="1">
        <v>26.67</v>
      </c>
      <c r="O8" s="1">
        <v>173</v>
      </c>
      <c r="P8" s="1">
        <v>173</v>
      </c>
      <c r="Q8" s="1">
        <v>0.08</v>
      </c>
      <c r="R8" s="1">
        <v>6.09</v>
      </c>
      <c r="S8" s="1">
        <v>20.58</v>
      </c>
      <c r="T8" s="1">
        <v>177</v>
      </c>
      <c r="U8" s="1">
        <v>3601.1260000000002</v>
      </c>
      <c r="V8" s="1">
        <v>181</v>
      </c>
      <c r="W8" s="1">
        <v>3600.0709999999999</v>
      </c>
      <c r="X8">
        <f t="shared" si="0"/>
        <v>177</v>
      </c>
      <c r="Y8">
        <f>'lower bounds'!T8</f>
        <v>146</v>
      </c>
      <c r="Z8">
        <f t="shared" si="1"/>
        <v>2.8248587570621471</v>
      </c>
      <c r="AA8">
        <f t="shared" si="2"/>
        <v>2.2598870056497176</v>
      </c>
      <c r="AB8">
        <f t="shared" si="3"/>
        <v>1</v>
      </c>
      <c r="AC8">
        <f t="shared" si="4"/>
        <v>1</v>
      </c>
      <c r="AD8">
        <f t="shared" si="5"/>
        <v>17.514124293785311</v>
      </c>
      <c r="AE8">
        <f t="shared" si="6"/>
        <v>19.337016574585636</v>
      </c>
      <c r="AF8">
        <f t="shared" si="7"/>
        <v>15.11627906976744</v>
      </c>
      <c r="AG8">
        <f t="shared" si="8"/>
        <v>15.606936416184972</v>
      </c>
    </row>
    <row r="9" spans="1:33" x14ac:dyDescent="0.2">
      <c r="A9" s="1" t="s">
        <v>13</v>
      </c>
      <c r="B9" s="1">
        <v>30</v>
      </c>
      <c r="C9" s="1">
        <v>4</v>
      </c>
      <c r="D9" s="1">
        <v>1.5</v>
      </c>
      <c r="E9" s="1">
        <v>0.75</v>
      </c>
      <c r="F9" s="1">
        <v>0.5</v>
      </c>
      <c r="G9" s="1">
        <v>600</v>
      </c>
      <c r="H9" s="1">
        <v>18.89</v>
      </c>
      <c r="I9" s="1">
        <v>226</v>
      </c>
      <c r="J9" s="1">
        <v>6.68</v>
      </c>
      <c r="K9" s="1">
        <v>34</v>
      </c>
      <c r="L9" s="1">
        <v>100</v>
      </c>
      <c r="M9" s="1">
        <v>600</v>
      </c>
      <c r="N9" s="1">
        <v>29.29</v>
      </c>
      <c r="O9" s="1">
        <v>228</v>
      </c>
      <c r="P9" s="1">
        <v>228</v>
      </c>
      <c r="Q9" s="1">
        <v>3.48</v>
      </c>
      <c r="R9" s="1">
        <v>6.4</v>
      </c>
      <c r="S9" s="1">
        <v>22.89</v>
      </c>
      <c r="T9" s="1">
        <v>238</v>
      </c>
      <c r="U9" s="1">
        <v>3600.0120000000002</v>
      </c>
      <c r="V9" s="1">
        <v>241</v>
      </c>
      <c r="W9" s="1">
        <v>3600.0709999999999</v>
      </c>
      <c r="X9">
        <f t="shared" si="0"/>
        <v>238</v>
      </c>
      <c r="Y9">
        <f>'lower bounds'!T9</f>
        <v>180</v>
      </c>
      <c r="Z9">
        <f t="shared" si="1"/>
        <v>5.0420168067226889</v>
      </c>
      <c r="AA9">
        <f t="shared" si="2"/>
        <v>4.2016806722689077</v>
      </c>
      <c r="AB9">
        <f t="shared" si="3"/>
        <v>1</v>
      </c>
      <c r="AC9">
        <f t="shared" si="4"/>
        <v>1</v>
      </c>
      <c r="AD9">
        <f t="shared" si="5"/>
        <v>24.369747899159663</v>
      </c>
      <c r="AE9">
        <f t="shared" si="6"/>
        <v>25.311203319502074</v>
      </c>
      <c r="AF9">
        <f t="shared" si="7"/>
        <v>20.353982300884958</v>
      </c>
      <c r="AG9">
        <f t="shared" si="8"/>
        <v>21.052631578947366</v>
      </c>
    </row>
    <row r="10" spans="1:33" x14ac:dyDescent="0.2">
      <c r="A10" s="1" t="s">
        <v>14</v>
      </c>
      <c r="B10" s="1">
        <v>30</v>
      </c>
      <c r="C10" s="1">
        <v>4</v>
      </c>
      <c r="D10" s="1">
        <v>1.5</v>
      </c>
      <c r="E10" s="1">
        <v>0.75</v>
      </c>
      <c r="F10" s="1">
        <v>0.75</v>
      </c>
      <c r="G10" s="1">
        <v>600</v>
      </c>
      <c r="H10" s="1">
        <v>19.510000000000002</v>
      </c>
      <c r="I10" s="1">
        <v>225</v>
      </c>
      <c r="J10" s="1">
        <v>0.63</v>
      </c>
      <c r="K10" s="1">
        <v>2</v>
      </c>
      <c r="L10" s="1">
        <v>100</v>
      </c>
      <c r="M10" s="1">
        <v>600</v>
      </c>
      <c r="N10" s="1">
        <v>25.4</v>
      </c>
      <c r="O10" s="1">
        <v>226</v>
      </c>
      <c r="P10" s="1">
        <v>226</v>
      </c>
      <c r="Q10" s="1">
        <v>0.79</v>
      </c>
      <c r="R10" s="1">
        <v>7.03</v>
      </c>
      <c r="S10" s="1">
        <v>18.37</v>
      </c>
      <c r="T10" s="1">
        <v>236</v>
      </c>
      <c r="U10" s="1">
        <v>3600.0120000000002</v>
      </c>
      <c r="V10" s="1">
        <v>243</v>
      </c>
      <c r="W10" s="1">
        <v>3600.0309999999999</v>
      </c>
      <c r="X10">
        <f t="shared" si="0"/>
        <v>236</v>
      </c>
      <c r="Y10">
        <f>'lower bounds'!T10</f>
        <v>182</v>
      </c>
      <c r="Z10">
        <f t="shared" si="1"/>
        <v>4.6610169491525424</v>
      </c>
      <c r="AA10">
        <f t="shared" si="2"/>
        <v>4.2372881355932197</v>
      </c>
      <c r="AB10">
        <f t="shared" si="3"/>
        <v>1</v>
      </c>
      <c r="AC10">
        <f t="shared" si="4"/>
        <v>1</v>
      </c>
      <c r="AD10">
        <f t="shared" si="5"/>
        <v>22.881355932203391</v>
      </c>
      <c r="AE10">
        <f t="shared" si="6"/>
        <v>25.102880658436217</v>
      </c>
      <c r="AF10">
        <f t="shared" si="7"/>
        <v>19.111111111111111</v>
      </c>
      <c r="AG10">
        <f t="shared" si="8"/>
        <v>19.469026548672566</v>
      </c>
    </row>
    <row r="11" spans="1:33" x14ac:dyDescent="0.2">
      <c r="A11" s="1" t="s">
        <v>15</v>
      </c>
      <c r="B11" s="1">
        <v>30</v>
      </c>
      <c r="C11" s="1">
        <v>4</v>
      </c>
      <c r="D11" s="1">
        <v>1.8</v>
      </c>
      <c r="E11" s="1">
        <v>0.25</v>
      </c>
      <c r="F11" s="1">
        <v>0.25</v>
      </c>
      <c r="G11" s="1">
        <v>600</v>
      </c>
      <c r="H11" s="1">
        <v>1.35</v>
      </c>
      <c r="I11" s="1">
        <v>83</v>
      </c>
      <c r="J11" s="1">
        <v>0.01</v>
      </c>
      <c r="K11" s="1">
        <v>0</v>
      </c>
      <c r="L11" s="1">
        <v>100</v>
      </c>
      <c r="M11" s="1">
        <v>600</v>
      </c>
      <c r="N11" s="1">
        <v>1</v>
      </c>
      <c r="O11" s="1">
        <v>83</v>
      </c>
      <c r="P11" s="1">
        <v>83</v>
      </c>
      <c r="Q11" s="1">
        <v>0.01</v>
      </c>
      <c r="R11" s="1">
        <v>0.46</v>
      </c>
      <c r="S11" s="1">
        <v>0.54</v>
      </c>
      <c r="T11" s="1">
        <v>83</v>
      </c>
      <c r="U11" s="1">
        <v>0.20599999999999999</v>
      </c>
      <c r="V11" s="1">
        <v>83</v>
      </c>
      <c r="W11" s="1">
        <v>0.79700000000000004</v>
      </c>
      <c r="X11">
        <f t="shared" si="0"/>
        <v>83</v>
      </c>
      <c r="Y11">
        <f>'lower bounds'!T11</f>
        <v>83</v>
      </c>
      <c r="Z11">
        <f t="shared" si="1"/>
        <v>0</v>
      </c>
      <c r="AA11">
        <f t="shared" si="2"/>
        <v>0</v>
      </c>
      <c r="AB11">
        <f t="shared" si="3"/>
        <v>1</v>
      </c>
      <c r="AC11">
        <f t="shared" si="4"/>
        <v>1</v>
      </c>
      <c r="AD11">
        <f t="shared" si="5"/>
        <v>0</v>
      </c>
      <c r="AE11">
        <f t="shared" si="6"/>
        <v>0</v>
      </c>
      <c r="AF11">
        <f t="shared" si="7"/>
        <v>0</v>
      </c>
      <c r="AG11">
        <f t="shared" si="8"/>
        <v>0</v>
      </c>
    </row>
    <row r="12" spans="1:33" x14ac:dyDescent="0.2">
      <c r="A12" s="1" t="s">
        <v>16</v>
      </c>
      <c r="B12" s="1">
        <v>30</v>
      </c>
      <c r="C12" s="1">
        <v>4</v>
      </c>
      <c r="D12" s="1">
        <v>1.8</v>
      </c>
      <c r="E12" s="1">
        <v>0.25</v>
      </c>
      <c r="F12" s="1">
        <v>0.5</v>
      </c>
      <c r="G12" s="1">
        <v>600</v>
      </c>
      <c r="H12" s="1">
        <v>1.71</v>
      </c>
      <c r="I12" s="1">
        <v>90</v>
      </c>
      <c r="J12" s="1">
        <v>0.02</v>
      </c>
      <c r="K12" s="1">
        <v>0</v>
      </c>
      <c r="L12" s="1">
        <v>100</v>
      </c>
      <c r="M12" s="1">
        <v>600</v>
      </c>
      <c r="N12" s="1">
        <v>40.380000000000003</v>
      </c>
      <c r="O12" s="1">
        <v>90</v>
      </c>
      <c r="P12" s="1">
        <v>90</v>
      </c>
      <c r="Q12" s="1">
        <v>0.01</v>
      </c>
      <c r="R12" s="1">
        <v>0.62</v>
      </c>
      <c r="S12" s="1">
        <v>39.770000000000003</v>
      </c>
      <c r="T12" s="1">
        <v>90</v>
      </c>
      <c r="U12" s="1">
        <v>4.4710000000000001</v>
      </c>
      <c r="V12" s="1">
        <v>90</v>
      </c>
      <c r="W12" s="1">
        <v>13.592000000000001</v>
      </c>
      <c r="X12">
        <f t="shared" si="0"/>
        <v>90</v>
      </c>
      <c r="Y12">
        <f>'lower bounds'!T12</f>
        <v>90</v>
      </c>
      <c r="Z12">
        <f t="shared" si="1"/>
        <v>0</v>
      </c>
      <c r="AA12">
        <f t="shared" si="2"/>
        <v>0</v>
      </c>
      <c r="AB12">
        <f t="shared" si="3"/>
        <v>1</v>
      </c>
      <c r="AC12">
        <f t="shared" si="4"/>
        <v>1</v>
      </c>
      <c r="AD12">
        <f t="shared" si="5"/>
        <v>0</v>
      </c>
      <c r="AE12">
        <f t="shared" si="6"/>
        <v>0</v>
      </c>
      <c r="AF12">
        <f t="shared" si="7"/>
        <v>0</v>
      </c>
      <c r="AG12">
        <f t="shared" si="8"/>
        <v>0</v>
      </c>
    </row>
    <row r="13" spans="1:33" x14ac:dyDescent="0.2">
      <c r="A13" s="1" t="s">
        <v>17</v>
      </c>
      <c r="B13" s="1">
        <v>30</v>
      </c>
      <c r="C13" s="1">
        <v>4</v>
      </c>
      <c r="D13" s="1">
        <v>1.8</v>
      </c>
      <c r="E13" s="1">
        <v>0.25</v>
      </c>
      <c r="F13" s="1">
        <v>0.75</v>
      </c>
      <c r="G13" s="1">
        <v>600</v>
      </c>
      <c r="H13" s="1">
        <v>1.72</v>
      </c>
      <c r="I13" s="1">
        <v>84</v>
      </c>
      <c r="J13" s="1">
        <v>0.03</v>
      </c>
      <c r="K13" s="1">
        <v>1</v>
      </c>
      <c r="L13" s="1">
        <v>100</v>
      </c>
      <c r="M13" s="1">
        <v>600</v>
      </c>
      <c r="N13" s="1">
        <v>4.45</v>
      </c>
      <c r="O13" s="1">
        <v>84</v>
      </c>
      <c r="P13" s="1">
        <v>84</v>
      </c>
      <c r="Q13" s="1">
        <v>0.03</v>
      </c>
      <c r="R13" s="1">
        <v>0.55000000000000004</v>
      </c>
      <c r="S13" s="1">
        <v>3.9</v>
      </c>
      <c r="T13" s="1">
        <v>84</v>
      </c>
      <c r="U13" s="1">
        <v>0.79</v>
      </c>
      <c r="V13" s="1">
        <v>84</v>
      </c>
      <c r="W13" s="1">
        <v>1.7430000000000001</v>
      </c>
      <c r="X13">
        <f t="shared" si="0"/>
        <v>84</v>
      </c>
      <c r="Y13">
        <f>'lower bounds'!T13</f>
        <v>84</v>
      </c>
      <c r="Z13">
        <f t="shared" si="1"/>
        <v>0</v>
      </c>
      <c r="AA13">
        <f t="shared" si="2"/>
        <v>0</v>
      </c>
      <c r="AB13">
        <f t="shared" si="3"/>
        <v>1</v>
      </c>
      <c r="AC13">
        <f t="shared" si="4"/>
        <v>1</v>
      </c>
      <c r="AD13">
        <f t="shared" si="5"/>
        <v>0</v>
      </c>
      <c r="AE13">
        <f t="shared" si="6"/>
        <v>0</v>
      </c>
      <c r="AF13">
        <f t="shared" si="7"/>
        <v>0</v>
      </c>
      <c r="AG13">
        <f t="shared" si="8"/>
        <v>0</v>
      </c>
    </row>
    <row r="14" spans="1:33" x14ac:dyDescent="0.2">
      <c r="A14" s="1" t="s">
        <v>18</v>
      </c>
      <c r="B14" s="1">
        <v>30</v>
      </c>
      <c r="C14" s="1">
        <v>4</v>
      </c>
      <c r="D14" s="1">
        <v>1.8</v>
      </c>
      <c r="E14" s="1">
        <v>0.5</v>
      </c>
      <c r="F14" s="1">
        <v>0.25</v>
      </c>
      <c r="G14" s="1">
        <v>600</v>
      </c>
      <c r="H14" s="1">
        <v>6.52</v>
      </c>
      <c r="I14" s="1">
        <v>158</v>
      </c>
      <c r="J14" s="1">
        <v>3.16</v>
      </c>
      <c r="K14" s="1">
        <v>47</v>
      </c>
      <c r="L14" s="1">
        <v>100</v>
      </c>
      <c r="M14" s="1">
        <v>600</v>
      </c>
      <c r="N14" s="1">
        <v>26.92</v>
      </c>
      <c r="O14" s="1">
        <v>158</v>
      </c>
      <c r="P14" s="1">
        <v>159</v>
      </c>
      <c r="Q14" s="1">
        <v>26.91</v>
      </c>
      <c r="R14" s="1">
        <v>2.23</v>
      </c>
      <c r="S14" s="1">
        <v>24.69</v>
      </c>
      <c r="T14" s="1">
        <v>160</v>
      </c>
      <c r="U14" s="1">
        <v>3600.0070000000001</v>
      </c>
      <c r="V14" s="1">
        <v>160</v>
      </c>
      <c r="W14" s="1">
        <v>3600.056</v>
      </c>
      <c r="X14">
        <f t="shared" si="0"/>
        <v>160</v>
      </c>
      <c r="Y14">
        <f>'lower bounds'!T14</f>
        <v>148</v>
      </c>
      <c r="Z14">
        <f t="shared" si="1"/>
        <v>1.25</v>
      </c>
      <c r="AA14">
        <f t="shared" si="2"/>
        <v>1.25</v>
      </c>
      <c r="AB14">
        <f t="shared" si="3"/>
        <v>1</v>
      </c>
      <c r="AC14">
        <f t="shared" si="4"/>
        <v>1</v>
      </c>
      <c r="AD14">
        <f t="shared" si="5"/>
        <v>7.5</v>
      </c>
      <c r="AE14">
        <f t="shared" si="6"/>
        <v>7.5</v>
      </c>
      <c r="AF14">
        <f t="shared" si="7"/>
        <v>6.3291139240506329</v>
      </c>
      <c r="AG14">
        <f t="shared" si="8"/>
        <v>6.3291139240506329</v>
      </c>
    </row>
    <row r="15" spans="1:33" x14ac:dyDescent="0.2">
      <c r="A15" s="1" t="s">
        <v>19</v>
      </c>
      <c r="B15" s="1">
        <v>30</v>
      </c>
      <c r="C15" s="1">
        <v>4</v>
      </c>
      <c r="D15" s="1">
        <v>1.8</v>
      </c>
      <c r="E15" s="1">
        <v>0.5</v>
      </c>
      <c r="F15" s="1">
        <v>0.5</v>
      </c>
      <c r="G15" s="1">
        <v>600</v>
      </c>
      <c r="H15" s="1">
        <v>6.94</v>
      </c>
      <c r="I15" s="1">
        <v>148</v>
      </c>
      <c r="J15" s="1">
        <v>2.13</v>
      </c>
      <c r="K15" s="1">
        <v>31</v>
      </c>
      <c r="L15" s="1">
        <v>100</v>
      </c>
      <c r="M15" s="1">
        <v>600</v>
      </c>
      <c r="N15" s="1">
        <v>20.64</v>
      </c>
      <c r="O15" s="1">
        <v>149</v>
      </c>
      <c r="P15" s="1">
        <v>149</v>
      </c>
      <c r="Q15" s="1">
        <v>0.28000000000000003</v>
      </c>
      <c r="R15" s="1">
        <v>2.66</v>
      </c>
      <c r="S15" s="1">
        <v>17.97</v>
      </c>
      <c r="T15" s="1">
        <v>149</v>
      </c>
      <c r="U15" s="1">
        <v>3600.0079999999998</v>
      </c>
      <c r="V15" s="1">
        <v>155</v>
      </c>
      <c r="W15" s="1">
        <v>3600.058</v>
      </c>
      <c r="X15">
        <f t="shared" si="0"/>
        <v>149</v>
      </c>
      <c r="Y15">
        <f>'lower bounds'!T15</f>
        <v>124</v>
      </c>
      <c r="Z15">
        <f t="shared" si="1"/>
        <v>0.67114093959731547</v>
      </c>
      <c r="AA15">
        <f t="shared" si="2"/>
        <v>0</v>
      </c>
      <c r="AB15">
        <f t="shared" si="3"/>
        <v>1</v>
      </c>
      <c r="AC15">
        <f t="shared" si="4"/>
        <v>1</v>
      </c>
      <c r="AD15">
        <f t="shared" si="5"/>
        <v>16.778523489932887</v>
      </c>
      <c r="AE15">
        <f t="shared" si="6"/>
        <v>20</v>
      </c>
      <c r="AF15">
        <f t="shared" si="7"/>
        <v>16.216216216216218</v>
      </c>
      <c r="AG15">
        <f t="shared" si="8"/>
        <v>16.778523489932887</v>
      </c>
    </row>
    <row r="16" spans="1:33" x14ac:dyDescent="0.2">
      <c r="A16" s="1" t="s">
        <v>20</v>
      </c>
      <c r="B16" s="1">
        <v>30</v>
      </c>
      <c r="C16" s="1">
        <v>4</v>
      </c>
      <c r="D16" s="1">
        <v>1.8</v>
      </c>
      <c r="E16" s="1">
        <v>0.5</v>
      </c>
      <c r="F16" s="1">
        <v>0.75</v>
      </c>
      <c r="G16" s="1">
        <v>600</v>
      </c>
      <c r="H16" s="1">
        <v>5.91</v>
      </c>
      <c r="I16" s="1">
        <v>143</v>
      </c>
      <c r="J16" s="1">
        <v>1.0900000000000001</v>
      </c>
      <c r="K16" s="1">
        <v>17</v>
      </c>
      <c r="L16" s="1">
        <v>100</v>
      </c>
      <c r="M16" s="1">
        <v>600</v>
      </c>
      <c r="N16" s="1">
        <v>23.04</v>
      </c>
      <c r="O16" s="1">
        <v>143</v>
      </c>
      <c r="P16" s="1">
        <v>146</v>
      </c>
      <c r="Q16" s="1">
        <v>23.04</v>
      </c>
      <c r="R16" s="1">
        <v>2.2400000000000002</v>
      </c>
      <c r="S16" s="1">
        <v>20.79</v>
      </c>
      <c r="T16" s="1">
        <v>145</v>
      </c>
      <c r="U16" s="1">
        <v>3600.0070000000001</v>
      </c>
      <c r="V16" s="1">
        <v>146</v>
      </c>
      <c r="W16" s="1">
        <v>3600.0479999999998</v>
      </c>
      <c r="X16">
        <f t="shared" si="0"/>
        <v>145</v>
      </c>
      <c r="Y16">
        <f>'lower bounds'!T16</f>
        <v>122</v>
      </c>
      <c r="Z16">
        <f t="shared" si="1"/>
        <v>1.3793103448275863</v>
      </c>
      <c r="AA16">
        <f t="shared" si="2"/>
        <v>1.3793103448275863</v>
      </c>
      <c r="AB16">
        <f t="shared" si="3"/>
        <v>1</v>
      </c>
      <c r="AC16">
        <f t="shared" si="4"/>
        <v>1</v>
      </c>
      <c r="AD16">
        <f t="shared" si="5"/>
        <v>15.862068965517242</v>
      </c>
      <c r="AE16">
        <f t="shared" si="6"/>
        <v>16.43835616438356</v>
      </c>
      <c r="AF16">
        <f t="shared" si="7"/>
        <v>14.685314685314685</v>
      </c>
      <c r="AG16">
        <f t="shared" si="8"/>
        <v>14.685314685314685</v>
      </c>
    </row>
    <row r="17" spans="1:33" x14ac:dyDescent="0.2">
      <c r="A17" s="1" t="s">
        <v>21</v>
      </c>
      <c r="B17" s="1">
        <v>30</v>
      </c>
      <c r="C17" s="1">
        <v>4</v>
      </c>
      <c r="D17" s="1">
        <v>1.8</v>
      </c>
      <c r="E17" s="1">
        <v>0.75</v>
      </c>
      <c r="F17" s="1">
        <v>0.25</v>
      </c>
      <c r="G17" s="1">
        <v>600</v>
      </c>
      <c r="H17" s="1">
        <v>13.32</v>
      </c>
      <c r="I17" s="1">
        <v>192</v>
      </c>
      <c r="J17" s="1">
        <v>1.33</v>
      </c>
      <c r="K17" s="1">
        <v>10</v>
      </c>
      <c r="L17" s="1">
        <v>100</v>
      </c>
      <c r="M17" s="1">
        <v>600</v>
      </c>
      <c r="N17" s="1">
        <v>20.73</v>
      </c>
      <c r="O17" s="1">
        <v>193</v>
      </c>
      <c r="P17" s="1">
        <v>193</v>
      </c>
      <c r="Q17" s="1">
        <v>0.71</v>
      </c>
      <c r="R17" s="1">
        <v>5.05</v>
      </c>
      <c r="S17" s="1">
        <v>15.68</v>
      </c>
      <c r="T17" s="1">
        <v>200</v>
      </c>
      <c r="U17" s="1">
        <v>3600.0079999999998</v>
      </c>
      <c r="V17" s="1">
        <v>197</v>
      </c>
      <c r="W17" s="1">
        <v>3600.0749999999998</v>
      </c>
      <c r="X17">
        <f t="shared" si="0"/>
        <v>197</v>
      </c>
      <c r="Y17">
        <f>'lower bounds'!T17</f>
        <v>169</v>
      </c>
      <c r="Z17">
        <f t="shared" si="1"/>
        <v>2.5380710659898478</v>
      </c>
      <c r="AA17">
        <f t="shared" si="2"/>
        <v>2.030456852791878</v>
      </c>
      <c r="AB17">
        <f t="shared" si="3"/>
        <v>1</v>
      </c>
      <c r="AC17">
        <f t="shared" si="4"/>
        <v>1</v>
      </c>
      <c r="AD17">
        <f t="shared" si="5"/>
        <v>15.5</v>
      </c>
      <c r="AE17">
        <f t="shared" si="6"/>
        <v>14.213197969543149</v>
      </c>
      <c r="AF17">
        <f t="shared" si="7"/>
        <v>11.979166666666668</v>
      </c>
      <c r="AG17">
        <f t="shared" si="8"/>
        <v>12.435233160621761</v>
      </c>
    </row>
    <row r="18" spans="1:33" x14ac:dyDescent="0.2">
      <c r="A18" s="1" t="s">
        <v>22</v>
      </c>
      <c r="B18" s="1">
        <v>30</v>
      </c>
      <c r="C18" s="1">
        <v>4</v>
      </c>
      <c r="D18" s="1">
        <v>1.8</v>
      </c>
      <c r="E18" s="1">
        <v>0.75</v>
      </c>
      <c r="F18" s="1">
        <v>0.5</v>
      </c>
      <c r="G18" s="1">
        <v>600</v>
      </c>
      <c r="H18" s="1">
        <v>18.59</v>
      </c>
      <c r="I18" s="1">
        <v>194</v>
      </c>
      <c r="J18" s="1">
        <v>13.35</v>
      </c>
      <c r="K18" s="1">
        <v>69</v>
      </c>
      <c r="L18" s="1">
        <v>100</v>
      </c>
      <c r="M18" s="1">
        <v>600</v>
      </c>
      <c r="N18" s="1">
        <v>21.12</v>
      </c>
      <c r="O18" s="1">
        <v>193</v>
      </c>
      <c r="P18" s="1">
        <v>195</v>
      </c>
      <c r="Q18" s="1">
        <v>7.16</v>
      </c>
      <c r="R18" s="1">
        <v>5.65</v>
      </c>
      <c r="S18" s="1">
        <v>15.48</v>
      </c>
      <c r="T18" s="1">
        <v>201</v>
      </c>
      <c r="U18" s="1">
        <v>3600.0630000000001</v>
      </c>
      <c r="V18" s="1">
        <v>210</v>
      </c>
      <c r="W18" s="1">
        <v>3600.0349999999999</v>
      </c>
      <c r="X18">
        <f t="shared" si="0"/>
        <v>201</v>
      </c>
      <c r="Y18">
        <f>'lower bounds'!T18</f>
        <v>155</v>
      </c>
      <c r="Z18">
        <f t="shared" si="1"/>
        <v>3.4825870646766171</v>
      </c>
      <c r="AA18">
        <f t="shared" si="2"/>
        <v>3.9800995024875623</v>
      </c>
      <c r="AB18">
        <f t="shared" si="3"/>
        <v>1</v>
      </c>
      <c r="AC18">
        <f t="shared" si="4"/>
        <v>1</v>
      </c>
      <c r="AD18">
        <f t="shared" si="5"/>
        <v>22.885572139303484</v>
      </c>
      <c r="AE18">
        <f t="shared" si="6"/>
        <v>26.190476190476193</v>
      </c>
      <c r="AF18">
        <f t="shared" si="7"/>
        <v>20.103092783505154</v>
      </c>
      <c r="AG18">
        <f t="shared" si="8"/>
        <v>19.689119170984455</v>
      </c>
    </row>
    <row r="19" spans="1:33" x14ac:dyDescent="0.2">
      <c r="A19" s="1" t="s">
        <v>23</v>
      </c>
      <c r="B19" s="1">
        <v>30</v>
      </c>
      <c r="C19" s="1">
        <v>4</v>
      </c>
      <c r="D19" s="1">
        <v>1.8</v>
      </c>
      <c r="E19" s="1">
        <v>0.75</v>
      </c>
      <c r="F19" s="1">
        <v>0.75</v>
      </c>
      <c r="G19" s="1">
        <v>600</v>
      </c>
      <c r="H19" s="1">
        <v>20.72</v>
      </c>
      <c r="I19" s="1">
        <v>250</v>
      </c>
      <c r="J19" s="1">
        <v>8.7899999999999991</v>
      </c>
      <c r="K19" s="1">
        <v>40</v>
      </c>
      <c r="L19" s="1">
        <v>100</v>
      </c>
      <c r="M19" s="1">
        <v>600</v>
      </c>
      <c r="N19" s="1">
        <v>22.5</v>
      </c>
      <c r="O19" s="1">
        <v>252</v>
      </c>
      <c r="P19" s="1">
        <v>252</v>
      </c>
      <c r="Q19" s="1">
        <v>3.94</v>
      </c>
      <c r="R19" s="1">
        <v>7.05</v>
      </c>
      <c r="S19" s="1">
        <v>15.45</v>
      </c>
      <c r="T19" s="1">
        <v>268</v>
      </c>
      <c r="U19" s="1">
        <v>3600.8</v>
      </c>
      <c r="V19" s="1">
        <v>279</v>
      </c>
      <c r="W19" s="1">
        <v>3600.0680000000002</v>
      </c>
      <c r="X19">
        <f t="shared" si="0"/>
        <v>268</v>
      </c>
      <c r="Y19">
        <f>'lower bounds'!T19</f>
        <v>211</v>
      </c>
      <c r="Z19">
        <f t="shared" si="1"/>
        <v>6.7164179104477615</v>
      </c>
      <c r="AA19">
        <f t="shared" si="2"/>
        <v>5.9701492537313428</v>
      </c>
      <c r="AB19">
        <f t="shared" si="3"/>
        <v>1</v>
      </c>
      <c r="AC19">
        <f t="shared" si="4"/>
        <v>1</v>
      </c>
      <c r="AD19">
        <f t="shared" si="5"/>
        <v>21.268656716417912</v>
      </c>
      <c r="AE19">
        <f t="shared" si="6"/>
        <v>24.372759856630825</v>
      </c>
      <c r="AF19">
        <f t="shared" si="7"/>
        <v>15.6</v>
      </c>
      <c r="AG19">
        <f t="shared" si="8"/>
        <v>16.269841269841269</v>
      </c>
    </row>
    <row r="20" spans="1:33" x14ac:dyDescent="0.2">
      <c r="A20" s="1" t="s">
        <v>24</v>
      </c>
      <c r="B20" s="1">
        <v>30</v>
      </c>
      <c r="C20" s="1">
        <v>4</v>
      </c>
      <c r="D20" s="1">
        <v>2.1</v>
      </c>
      <c r="E20" s="1">
        <v>0.25</v>
      </c>
      <c r="F20" s="1">
        <v>0.25</v>
      </c>
      <c r="G20" s="1">
        <v>600</v>
      </c>
      <c r="H20" s="1">
        <v>1.72</v>
      </c>
      <c r="I20" s="1">
        <v>106</v>
      </c>
      <c r="J20" s="1">
        <v>0.04</v>
      </c>
      <c r="K20" s="1">
        <v>1</v>
      </c>
      <c r="L20" s="1">
        <v>100</v>
      </c>
      <c r="M20" s="1">
        <v>600</v>
      </c>
      <c r="N20" s="1">
        <v>38.81</v>
      </c>
      <c r="O20" s="1">
        <v>106</v>
      </c>
      <c r="P20" s="1">
        <v>106</v>
      </c>
      <c r="Q20" s="1">
        <v>0.01</v>
      </c>
      <c r="R20" s="1">
        <v>0.62</v>
      </c>
      <c r="S20" s="1">
        <v>38.19</v>
      </c>
      <c r="T20" s="1">
        <v>106</v>
      </c>
      <c r="U20" s="1">
        <v>7.5670000000000002</v>
      </c>
      <c r="V20" s="1">
        <v>106</v>
      </c>
      <c r="W20" s="1">
        <v>6.3689999999999998</v>
      </c>
      <c r="X20">
        <f t="shared" si="0"/>
        <v>106</v>
      </c>
      <c r="Y20">
        <f>'lower bounds'!T20</f>
        <v>106</v>
      </c>
      <c r="Z20">
        <f t="shared" si="1"/>
        <v>0</v>
      </c>
      <c r="AA20">
        <f t="shared" si="2"/>
        <v>0</v>
      </c>
      <c r="AB20">
        <f t="shared" si="3"/>
        <v>1</v>
      </c>
      <c r="AC20">
        <f t="shared" si="4"/>
        <v>1</v>
      </c>
      <c r="AD20">
        <f t="shared" si="5"/>
        <v>0</v>
      </c>
      <c r="AE20">
        <f t="shared" si="6"/>
        <v>0</v>
      </c>
      <c r="AF20">
        <f t="shared" si="7"/>
        <v>0</v>
      </c>
      <c r="AG20">
        <f t="shared" si="8"/>
        <v>0</v>
      </c>
    </row>
    <row r="21" spans="1:33" x14ac:dyDescent="0.2">
      <c r="A21" s="1" t="s">
        <v>25</v>
      </c>
      <c r="B21" s="1">
        <v>30</v>
      </c>
      <c r="C21" s="1">
        <v>4</v>
      </c>
      <c r="D21" s="1">
        <v>2.1</v>
      </c>
      <c r="E21" s="1">
        <v>0.25</v>
      </c>
      <c r="F21" s="1">
        <v>0.5</v>
      </c>
      <c r="G21" s="1">
        <v>600</v>
      </c>
      <c r="H21" s="1">
        <v>1.7</v>
      </c>
      <c r="I21" s="1">
        <v>125</v>
      </c>
      <c r="J21" s="1">
        <v>0.03</v>
      </c>
      <c r="K21" s="1">
        <v>1</v>
      </c>
      <c r="L21" s="1">
        <v>100</v>
      </c>
      <c r="M21" s="1">
        <v>600</v>
      </c>
      <c r="N21" s="1">
        <v>14.55</v>
      </c>
      <c r="O21" s="1">
        <v>125</v>
      </c>
      <c r="P21" s="1">
        <v>125</v>
      </c>
      <c r="Q21" s="1">
        <v>0.01</v>
      </c>
      <c r="R21" s="1">
        <v>0.63</v>
      </c>
      <c r="S21" s="1">
        <v>13.93</v>
      </c>
      <c r="T21" s="1">
        <v>125</v>
      </c>
      <c r="U21" s="1">
        <v>2.3660000000000001</v>
      </c>
      <c r="V21" s="1">
        <v>125</v>
      </c>
      <c r="W21" s="1">
        <v>3.2029999999999998</v>
      </c>
      <c r="X21">
        <f t="shared" si="0"/>
        <v>125</v>
      </c>
      <c r="Y21">
        <f>'lower bounds'!T21</f>
        <v>125</v>
      </c>
      <c r="Z21">
        <f t="shared" si="1"/>
        <v>0</v>
      </c>
      <c r="AA21">
        <f t="shared" si="2"/>
        <v>0</v>
      </c>
      <c r="AB21">
        <f t="shared" si="3"/>
        <v>1</v>
      </c>
      <c r="AC21">
        <f t="shared" si="4"/>
        <v>1</v>
      </c>
      <c r="AD21">
        <f t="shared" si="5"/>
        <v>0</v>
      </c>
      <c r="AE21">
        <f t="shared" si="6"/>
        <v>0</v>
      </c>
      <c r="AF21">
        <f t="shared" si="7"/>
        <v>0</v>
      </c>
      <c r="AG21">
        <f t="shared" si="8"/>
        <v>0</v>
      </c>
    </row>
    <row r="22" spans="1:33" x14ac:dyDescent="0.2">
      <c r="A22" s="1" t="s">
        <v>26</v>
      </c>
      <c r="B22" s="1">
        <v>30</v>
      </c>
      <c r="C22" s="1">
        <v>4</v>
      </c>
      <c r="D22" s="1">
        <v>2.1</v>
      </c>
      <c r="E22" s="1">
        <v>0.25</v>
      </c>
      <c r="F22" s="1">
        <v>0.75</v>
      </c>
      <c r="G22" s="1">
        <v>600</v>
      </c>
      <c r="H22" s="1">
        <v>1.77</v>
      </c>
      <c r="I22" s="1">
        <v>105</v>
      </c>
      <c r="J22" s="1">
        <v>0.02</v>
      </c>
      <c r="K22" s="1">
        <v>0</v>
      </c>
      <c r="L22" s="1">
        <v>100</v>
      </c>
      <c r="M22" s="1">
        <v>600</v>
      </c>
      <c r="N22" s="1">
        <v>11.3</v>
      </c>
      <c r="O22" s="1">
        <v>105</v>
      </c>
      <c r="P22" s="1">
        <v>105</v>
      </c>
      <c r="Q22" s="1">
        <v>0.01</v>
      </c>
      <c r="R22" s="1">
        <v>0.66</v>
      </c>
      <c r="S22" s="1">
        <v>10.64</v>
      </c>
      <c r="T22" s="1">
        <v>105</v>
      </c>
      <c r="U22" s="1">
        <v>4.4470000000000001</v>
      </c>
      <c r="V22" s="1">
        <v>105</v>
      </c>
      <c r="W22" s="1">
        <v>3.0529999999999999</v>
      </c>
      <c r="X22">
        <f t="shared" si="0"/>
        <v>105</v>
      </c>
      <c r="Y22">
        <f>'lower bounds'!T22</f>
        <v>105</v>
      </c>
      <c r="Z22">
        <f t="shared" si="1"/>
        <v>0</v>
      </c>
      <c r="AA22">
        <f t="shared" si="2"/>
        <v>0</v>
      </c>
      <c r="AB22">
        <f t="shared" si="3"/>
        <v>1</v>
      </c>
      <c r="AC22">
        <f t="shared" si="4"/>
        <v>1</v>
      </c>
      <c r="AD22">
        <f t="shared" si="5"/>
        <v>0</v>
      </c>
      <c r="AE22">
        <f t="shared" si="6"/>
        <v>0</v>
      </c>
      <c r="AF22">
        <f t="shared" si="7"/>
        <v>0</v>
      </c>
      <c r="AG22">
        <f t="shared" si="8"/>
        <v>0</v>
      </c>
    </row>
    <row r="23" spans="1:33" x14ac:dyDescent="0.2">
      <c r="A23" s="1" t="s">
        <v>27</v>
      </c>
      <c r="B23" s="1">
        <v>30</v>
      </c>
      <c r="C23" s="1">
        <v>4</v>
      </c>
      <c r="D23" s="1">
        <v>2.1</v>
      </c>
      <c r="E23" s="1">
        <v>0.5</v>
      </c>
      <c r="F23" s="1">
        <v>0.25</v>
      </c>
      <c r="G23" s="1">
        <v>600</v>
      </c>
      <c r="H23" s="1">
        <v>5.83</v>
      </c>
      <c r="I23" s="1">
        <v>115</v>
      </c>
      <c r="J23" s="1">
        <v>0.15</v>
      </c>
      <c r="K23" s="1">
        <v>2</v>
      </c>
      <c r="L23" s="1">
        <v>100</v>
      </c>
      <c r="M23" s="1">
        <v>600</v>
      </c>
      <c r="N23" s="1">
        <v>19.940000000000001</v>
      </c>
      <c r="O23" s="1">
        <v>115</v>
      </c>
      <c r="P23" s="1">
        <v>115</v>
      </c>
      <c r="Q23" s="1">
        <v>0.36</v>
      </c>
      <c r="R23" s="1">
        <v>2.2200000000000002</v>
      </c>
      <c r="S23" s="1">
        <v>17.72</v>
      </c>
      <c r="T23" s="1">
        <v>115</v>
      </c>
      <c r="U23" s="1">
        <v>3600.0189999999998</v>
      </c>
      <c r="V23" s="1">
        <v>115</v>
      </c>
      <c r="W23" s="1">
        <v>843.44299999999998</v>
      </c>
      <c r="X23">
        <f t="shared" si="0"/>
        <v>115</v>
      </c>
      <c r="Y23">
        <f>'lower bounds'!T23</f>
        <v>115</v>
      </c>
      <c r="Z23">
        <f t="shared" si="1"/>
        <v>0</v>
      </c>
      <c r="AA23">
        <f t="shared" si="2"/>
        <v>0</v>
      </c>
      <c r="AB23">
        <f t="shared" si="3"/>
        <v>1</v>
      </c>
      <c r="AC23">
        <f t="shared" si="4"/>
        <v>1</v>
      </c>
      <c r="AD23">
        <f t="shared" si="5"/>
        <v>0</v>
      </c>
      <c r="AE23">
        <f t="shared" si="6"/>
        <v>0</v>
      </c>
      <c r="AF23">
        <f t="shared" si="7"/>
        <v>0</v>
      </c>
      <c r="AG23">
        <f t="shared" si="8"/>
        <v>0</v>
      </c>
    </row>
    <row r="24" spans="1:33" x14ac:dyDescent="0.2">
      <c r="A24" s="1" t="s">
        <v>28</v>
      </c>
      <c r="B24" s="1">
        <v>30</v>
      </c>
      <c r="C24" s="1">
        <v>4</v>
      </c>
      <c r="D24" s="1">
        <v>2.1</v>
      </c>
      <c r="E24" s="1">
        <v>0.5</v>
      </c>
      <c r="F24" s="1">
        <v>0.5</v>
      </c>
      <c r="G24" s="1">
        <v>600</v>
      </c>
      <c r="H24" s="1">
        <v>5.83</v>
      </c>
      <c r="I24" s="1">
        <v>163</v>
      </c>
      <c r="J24" s="1">
        <v>1.78</v>
      </c>
      <c r="K24" s="1">
        <v>28</v>
      </c>
      <c r="L24" s="1">
        <v>100</v>
      </c>
      <c r="M24" s="1">
        <v>600</v>
      </c>
      <c r="N24" s="1">
        <v>20.149999999999999</v>
      </c>
      <c r="O24" s="1">
        <v>163</v>
      </c>
      <c r="P24" s="1">
        <v>163</v>
      </c>
      <c r="Q24" s="1">
        <v>0.04</v>
      </c>
      <c r="R24" s="1">
        <v>2.11</v>
      </c>
      <c r="S24" s="1">
        <v>18.05</v>
      </c>
      <c r="T24" s="1">
        <v>164</v>
      </c>
      <c r="U24" s="1">
        <v>3600.047</v>
      </c>
      <c r="V24" s="1">
        <v>165</v>
      </c>
      <c r="W24" s="1">
        <v>3600.047</v>
      </c>
      <c r="X24">
        <f t="shared" si="0"/>
        <v>164</v>
      </c>
      <c r="Y24">
        <f>'lower bounds'!T24</f>
        <v>138</v>
      </c>
      <c r="Z24">
        <f t="shared" si="1"/>
        <v>0.6097560975609756</v>
      </c>
      <c r="AA24">
        <f t="shared" si="2"/>
        <v>0.6097560975609756</v>
      </c>
      <c r="AB24">
        <f t="shared" si="3"/>
        <v>1</v>
      </c>
      <c r="AC24">
        <f t="shared" si="4"/>
        <v>1</v>
      </c>
      <c r="AD24">
        <f t="shared" si="5"/>
        <v>15.853658536585366</v>
      </c>
      <c r="AE24">
        <f t="shared" si="6"/>
        <v>16.363636363636363</v>
      </c>
      <c r="AF24">
        <f t="shared" si="7"/>
        <v>15.337423312883436</v>
      </c>
      <c r="AG24">
        <f t="shared" si="8"/>
        <v>15.337423312883436</v>
      </c>
    </row>
    <row r="25" spans="1:33" x14ac:dyDescent="0.2">
      <c r="A25" s="1" t="s">
        <v>29</v>
      </c>
      <c r="B25" s="1">
        <v>30</v>
      </c>
      <c r="C25" s="1">
        <v>4</v>
      </c>
      <c r="D25" s="1">
        <v>2.1</v>
      </c>
      <c r="E25" s="1">
        <v>0.5</v>
      </c>
      <c r="F25" s="1">
        <v>0.75</v>
      </c>
      <c r="G25" s="1">
        <v>600</v>
      </c>
      <c r="H25" s="1">
        <v>6.31</v>
      </c>
      <c r="I25" s="1">
        <v>173</v>
      </c>
      <c r="J25" s="1">
        <v>0.5</v>
      </c>
      <c r="K25" s="1">
        <v>6</v>
      </c>
      <c r="L25" s="1">
        <v>100</v>
      </c>
      <c r="M25" s="1">
        <v>600</v>
      </c>
      <c r="N25" s="1">
        <v>15.65</v>
      </c>
      <c r="O25" s="1">
        <v>173</v>
      </c>
      <c r="P25" s="1">
        <v>173</v>
      </c>
      <c r="Q25" s="1">
        <v>0.04</v>
      </c>
      <c r="R25" s="1">
        <v>2.27</v>
      </c>
      <c r="S25" s="1">
        <v>13.39</v>
      </c>
      <c r="T25" s="1">
        <v>175</v>
      </c>
      <c r="U25" s="1">
        <v>3600.0419999999999</v>
      </c>
      <c r="V25" s="1">
        <v>173</v>
      </c>
      <c r="W25" s="1">
        <v>3600.0459999999998</v>
      </c>
      <c r="X25">
        <f t="shared" si="0"/>
        <v>173</v>
      </c>
      <c r="Y25">
        <f>'lower bounds'!T25</f>
        <v>148</v>
      </c>
      <c r="Z25">
        <f t="shared" si="1"/>
        <v>0</v>
      </c>
      <c r="AA25">
        <f t="shared" si="2"/>
        <v>0</v>
      </c>
      <c r="AB25">
        <f t="shared" si="3"/>
        <v>1</v>
      </c>
      <c r="AC25">
        <f t="shared" si="4"/>
        <v>1</v>
      </c>
      <c r="AD25">
        <f t="shared" si="5"/>
        <v>15.428571428571427</v>
      </c>
      <c r="AE25">
        <f t="shared" si="6"/>
        <v>14.450867052023122</v>
      </c>
      <c r="AF25">
        <f t="shared" si="7"/>
        <v>14.450867052023122</v>
      </c>
      <c r="AG25">
        <f t="shared" si="8"/>
        <v>14.450867052023122</v>
      </c>
    </row>
    <row r="26" spans="1:33" x14ac:dyDescent="0.2">
      <c r="A26" s="1" t="s">
        <v>30</v>
      </c>
      <c r="B26" s="1">
        <v>30</v>
      </c>
      <c r="C26" s="1">
        <v>4</v>
      </c>
      <c r="D26" s="1">
        <v>2.1</v>
      </c>
      <c r="E26" s="1">
        <v>0.75</v>
      </c>
      <c r="F26" s="1">
        <v>0.25</v>
      </c>
      <c r="G26" s="1">
        <v>600</v>
      </c>
      <c r="H26" s="1">
        <v>13.57</v>
      </c>
      <c r="I26" s="1">
        <v>198</v>
      </c>
      <c r="J26" s="1">
        <v>3.11</v>
      </c>
      <c r="K26" s="1">
        <v>22</v>
      </c>
      <c r="L26" s="1">
        <v>100</v>
      </c>
      <c r="M26" s="1">
        <v>600</v>
      </c>
      <c r="N26" s="1">
        <v>22.42</v>
      </c>
      <c r="O26" s="1">
        <v>199</v>
      </c>
      <c r="P26" s="1">
        <v>199</v>
      </c>
      <c r="Q26" s="1">
        <v>0.7</v>
      </c>
      <c r="R26" s="1">
        <v>5.3</v>
      </c>
      <c r="S26" s="1">
        <v>17.12</v>
      </c>
      <c r="T26" s="1">
        <v>204</v>
      </c>
      <c r="U26" s="1">
        <v>3600.3780000000002</v>
      </c>
      <c r="V26" s="1">
        <v>206</v>
      </c>
      <c r="W26" s="1">
        <v>3600.0340000000001</v>
      </c>
      <c r="X26">
        <f t="shared" si="0"/>
        <v>204</v>
      </c>
      <c r="Y26">
        <f>'lower bounds'!T26</f>
        <v>176</v>
      </c>
      <c r="Z26">
        <f t="shared" si="1"/>
        <v>2.9411764705882351</v>
      </c>
      <c r="AA26">
        <f t="shared" si="2"/>
        <v>2.4509803921568629</v>
      </c>
      <c r="AB26">
        <f t="shared" si="3"/>
        <v>1</v>
      </c>
      <c r="AC26">
        <f t="shared" si="4"/>
        <v>1</v>
      </c>
      <c r="AD26">
        <f t="shared" si="5"/>
        <v>13.725490196078432</v>
      </c>
      <c r="AE26">
        <f t="shared" si="6"/>
        <v>14.563106796116504</v>
      </c>
      <c r="AF26">
        <f t="shared" si="7"/>
        <v>11.111111111111111</v>
      </c>
      <c r="AG26">
        <f t="shared" si="8"/>
        <v>11.557788944723619</v>
      </c>
    </row>
    <row r="27" spans="1:33" x14ac:dyDescent="0.2">
      <c r="A27" s="1" t="s">
        <v>31</v>
      </c>
      <c r="B27" s="1">
        <v>30</v>
      </c>
      <c r="C27" s="1">
        <v>4</v>
      </c>
      <c r="D27" s="1">
        <v>2.1</v>
      </c>
      <c r="E27" s="1">
        <v>0.75</v>
      </c>
      <c r="F27" s="1">
        <v>0.5</v>
      </c>
      <c r="G27" s="1">
        <v>600</v>
      </c>
      <c r="H27" s="1">
        <v>15.03</v>
      </c>
      <c r="I27" s="1">
        <v>252</v>
      </c>
      <c r="J27" s="1">
        <v>0.61</v>
      </c>
      <c r="K27" s="1">
        <v>3</v>
      </c>
      <c r="L27" s="1">
        <v>100</v>
      </c>
      <c r="M27" s="1">
        <v>600</v>
      </c>
      <c r="N27" s="1">
        <v>25.85</v>
      </c>
      <c r="O27" s="1">
        <v>253</v>
      </c>
      <c r="P27" s="1">
        <v>253</v>
      </c>
      <c r="Q27" s="1">
        <v>2.2599999999999998</v>
      </c>
      <c r="R27" s="1">
        <v>5.49</v>
      </c>
      <c r="S27" s="1">
        <v>20.36</v>
      </c>
      <c r="T27" s="1">
        <v>256</v>
      </c>
      <c r="U27" s="1">
        <v>3600.05</v>
      </c>
      <c r="V27" s="1">
        <v>264</v>
      </c>
      <c r="W27" s="1">
        <v>3600.0619999999999</v>
      </c>
      <c r="X27">
        <f t="shared" si="0"/>
        <v>256</v>
      </c>
      <c r="Y27">
        <f>'lower bounds'!T27</f>
        <v>216</v>
      </c>
      <c r="Z27">
        <f t="shared" si="1"/>
        <v>1.5625</v>
      </c>
      <c r="AA27">
        <f t="shared" si="2"/>
        <v>1.171875</v>
      </c>
      <c r="AB27">
        <f t="shared" si="3"/>
        <v>1</v>
      </c>
      <c r="AC27">
        <f t="shared" si="4"/>
        <v>1</v>
      </c>
      <c r="AD27">
        <f t="shared" si="5"/>
        <v>15.625</v>
      </c>
      <c r="AE27">
        <f t="shared" si="6"/>
        <v>18.181818181818183</v>
      </c>
      <c r="AF27">
        <f t="shared" si="7"/>
        <v>14.285714285714285</v>
      </c>
      <c r="AG27">
        <f t="shared" si="8"/>
        <v>14.624505928853754</v>
      </c>
    </row>
    <row r="28" spans="1:33" x14ac:dyDescent="0.2">
      <c r="A28" s="1" t="s">
        <v>32</v>
      </c>
      <c r="B28" s="1">
        <v>30</v>
      </c>
      <c r="C28" s="1">
        <v>4</v>
      </c>
      <c r="D28" s="1">
        <v>2.1</v>
      </c>
      <c r="E28" s="1">
        <v>0.75</v>
      </c>
      <c r="F28" s="1">
        <v>0.75</v>
      </c>
      <c r="G28" s="1">
        <v>600</v>
      </c>
      <c r="H28" s="1">
        <v>14.92</v>
      </c>
      <c r="I28" s="1">
        <v>248</v>
      </c>
      <c r="J28" s="1">
        <v>2.2599999999999998</v>
      </c>
      <c r="K28" s="1">
        <v>15</v>
      </c>
      <c r="L28" s="1">
        <v>100</v>
      </c>
      <c r="M28" s="1">
        <v>600</v>
      </c>
      <c r="N28" s="1">
        <v>24.4</v>
      </c>
      <c r="O28" s="1">
        <v>249</v>
      </c>
      <c r="P28" s="1">
        <v>249</v>
      </c>
      <c r="Q28" s="1">
        <v>1.38</v>
      </c>
      <c r="R28" s="1">
        <v>5.88</v>
      </c>
      <c r="S28" s="1">
        <v>18.52</v>
      </c>
      <c r="T28" s="1">
        <v>257</v>
      </c>
      <c r="U28" s="1">
        <v>3611.5940000000001</v>
      </c>
      <c r="V28" s="1">
        <v>264</v>
      </c>
      <c r="W28" s="1">
        <v>3600.0619999999999</v>
      </c>
      <c r="X28">
        <f t="shared" si="0"/>
        <v>257</v>
      </c>
      <c r="Y28">
        <f>'lower bounds'!T28</f>
        <v>203</v>
      </c>
      <c r="Z28">
        <f t="shared" si="1"/>
        <v>3.5019455252918288</v>
      </c>
      <c r="AA28">
        <f t="shared" si="2"/>
        <v>3.1128404669260701</v>
      </c>
      <c r="AB28">
        <f t="shared" si="3"/>
        <v>1</v>
      </c>
      <c r="AC28">
        <f t="shared" si="4"/>
        <v>1</v>
      </c>
      <c r="AD28">
        <f t="shared" si="5"/>
        <v>21.011673151750973</v>
      </c>
      <c r="AE28">
        <f t="shared" si="6"/>
        <v>23.106060606060606</v>
      </c>
      <c r="AF28">
        <f t="shared" si="7"/>
        <v>18.14516129032258</v>
      </c>
      <c r="AG28">
        <f t="shared" si="8"/>
        <v>18.473895582329316</v>
      </c>
    </row>
    <row r="29" spans="1:33" x14ac:dyDescent="0.2">
      <c r="A29" t="s">
        <v>33</v>
      </c>
      <c r="B29">
        <v>30</v>
      </c>
      <c r="C29">
        <v>6</v>
      </c>
      <c r="D29">
        <v>1.5</v>
      </c>
      <c r="E29">
        <v>0.25</v>
      </c>
      <c r="F29">
        <v>0.25</v>
      </c>
      <c r="G29">
        <v>600</v>
      </c>
      <c r="H29" s="1">
        <v>2.96</v>
      </c>
      <c r="I29" s="1">
        <v>77</v>
      </c>
      <c r="J29" s="1">
        <v>2.2000000000000002</v>
      </c>
      <c r="K29" s="1">
        <v>69</v>
      </c>
      <c r="L29" s="1">
        <v>100</v>
      </c>
      <c r="M29">
        <v>600</v>
      </c>
      <c r="N29" s="1">
        <v>8.9700000000000006</v>
      </c>
      <c r="O29" s="1">
        <v>78</v>
      </c>
      <c r="P29" s="1">
        <v>78</v>
      </c>
      <c r="Q29" s="1">
        <v>0.28000000000000003</v>
      </c>
      <c r="R29" s="1">
        <v>0.86</v>
      </c>
      <c r="S29" s="1">
        <v>8.11</v>
      </c>
      <c r="T29" s="1">
        <v>77</v>
      </c>
      <c r="U29" s="1">
        <v>13.196999999999999</v>
      </c>
      <c r="V29" s="1">
        <v>77</v>
      </c>
      <c r="W29" s="1">
        <v>4.9950000000000001</v>
      </c>
      <c r="X29">
        <f t="shared" si="0"/>
        <v>77</v>
      </c>
      <c r="Y29">
        <f>'lower bounds'!T29</f>
        <v>77</v>
      </c>
      <c r="Z29">
        <f t="shared" si="1"/>
        <v>0</v>
      </c>
      <c r="AA29">
        <f t="shared" si="2"/>
        <v>-1.2987012987012987</v>
      </c>
      <c r="AB29">
        <f t="shared" si="3"/>
        <v>1</v>
      </c>
      <c r="AC29">
        <f t="shared" si="4"/>
        <v>0</v>
      </c>
      <c r="AD29">
        <f t="shared" si="5"/>
        <v>0</v>
      </c>
      <c r="AE29">
        <f t="shared" si="6"/>
        <v>0</v>
      </c>
      <c r="AF29">
        <f t="shared" si="7"/>
        <v>0</v>
      </c>
      <c r="AG29">
        <f t="shared" si="8"/>
        <v>1.2820512820512819</v>
      </c>
    </row>
    <row r="30" spans="1:33" x14ac:dyDescent="0.2">
      <c r="A30" s="1" t="s">
        <v>34</v>
      </c>
      <c r="B30" s="1">
        <v>30</v>
      </c>
      <c r="C30" s="1">
        <v>6</v>
      </c>
      <c r="D30" s="1">
        <v>1.5</v>
      </c>
      <c r="E30" s="1">
        <v>0.25</v>
      </c>
      <c r="F30" s="1">
        <v>0.5</v>
      </c>
      <c r="G30" s="1">
        <v>600</v>
      </c>
      <c r="H30" s="1">
        <v>2.82</v>
      </c>
      <c r="I30" s="1">
        <v>92</v>
      </c>
      <c r="J30" s="1">
        <v>0.98</v>
      </c>
      <c r="K30" s="1">
        <v>37</v>
      </c>
      <c r="L30" s="1">
        <v>100</v>
      </c>
      <c r="M30" s="1">
        <v>600</v>
      </c>
      <c r="N30" s="1">
        <v>51.62</v>
      </c>
      <c r="O30" s="1">
        <v>92</v>
      </c>
      <c r="P30" s="1">
        <v>93</v>
      </c>
      <c r="Q30" s="1">
        <v>51.62</v>
      </c>
      <c r="R30" s="1">
        <v>0.89</v>
      </c>
      <c r="S30" s="1">
        <v>50.73</v>
      </c>
      <c r="T30" s="1">
        <v>92</v>
      </c>
      <c r="U30" s="1">
        <v>42.695</v>
      </c>
      <c r="V30" s="1">
        <v>92</v>
      </c>
      <c r="W30" s="1">
        <v>23.356000000000002</v>
      </c>
      <c r="X30">
        <f t="shared" si="0"/>
        <v>92</v>
      </c>
      <c r="Y30">
        <f>'lower bounds'!T30</f>
        <v>92</v>
      </c>
      <c r="Z30">
        <f t="shared" si="1"/>
        <v>0</v>
      </c>
      <c r="AA30">
        <f t="shared" si="2"/>
        <v>0</v>
      </c>
      <c r="AB30">
        <f t="shared" si="3"/>
        <v>1</v>
      </c>
      <c r="AC30">
        <f t="shared" si="4"/>
        <v>1</v>
      </c>
      <c r="AD30">
        <f t="shared" si="5"/>
        <v>0</v>
      </c>
      <c r="AE30">
        <f t="shared" si="6"/>
        <v>0</v>
      </c>
      <c r="AF30">
        <f t="shared" si="7"/>
        <v>0</v>
      </c>
      <c r="AG30">
        <f t="shared" si="8"/>
        <v>0</v>
      </c>
    </row>
    <row r="31" spans="1:33" x14ac:dyDescent="0.2">
      <c r="A31" s="1" t="s">
        <v>35</v>
      </c>
      <c r="B31" s="1">
        <v>30</v>
      </c>
      <c r="C31" s="1">
        <v>6</v>
      </c>
      <c r="D31" s="1">
        <v>1.5</v>
      </c>
      <c r="E31" s="1">
        <v>0.25</v>
      </c>
      <c r="F31" s="1">
        <v>0.75</v>
      </c>
      <c r="G31" s="1">
        <v>600</v>
      </c>
      <c r="H31" s="1">
        <v>2.86</v>
      </c>
      <c r="I31" s="1">
        <v>88</v>
      </c>
      <c r="J31" s="1">
        <v>0.24</v>
      </c>
      <c r="K31" s="1">
        <v>6</v>
      </c>
      <c r="L31" s="1">
        <v>100</v>
      </c>
      <c r="M31" s="1">
        <v>600</v>
      </c>
      <c r="N31" s="1">
        <v>64.16</v>
      </c>
      <c r="O31" s="1">
        <v>88</v>
      </c>
      <c r="P31" s="1">
        <v>88</v>
      </c>
      <c r="Q31" s="1">
        <v>0.52</v>
      </c>
      <c r="R31" s="1">
        <v>0.95</v>
      </c>
      <c r="S31" s="1">
        <v>63.21</v>
      </c>
      <c r="T31" s="1">
        <v>88</v>
      </c>
      <c r="U31" s="1">
        <v>69.436999999999998</v>
      </c>
      <c r="V31" s="1">
        <v>88</v>
      </c>
      <c r="W31" s="1">
        <v>26.565000000000001</v>
      </c>
      <c r="X31">
        <f t="shared" si="0"/>
        <v>88</v>
      </c>
      <c r="Y31">
        <f>'lower bounds'!T31</f>
        <v>88</v>
      </c>
      <c r="Z31">
        <f t="shared" si="1"/>
        <v>0</v>
      </c>
      <c r="AA31">
        <f t="shared" si="2"/>
        <v>0</v>
      </c>
      <c r="AB31">
        <f t="shared" si="3"/>
        <v>1</v>
      </c>
      <c r="AC31">
        <f t="shared" si="4"/>
        <v>1</v>
      </c>
      <c r="AD31">
        <f t="shared" si="5"/>
        <v>0</v>
      </c>
      <c r="AE31">
        <f t="shared" si="6"/>
        <v>0</v>
      </c>
      <c r="AF31">
        <f t="shared" si="7"/>
        <v>0</v>
      </c>
      <c r="AG31">
        <f t="shared" si="8"/>
        <v>0</v>
      </c>
    </row>
    <row r="32" spans="1:33" x14ac:dyDescent="0.2">
      <c r="A32" s="1" t="s">
        <v>36</v>
      </c>
      <c r="B32" s="1">
        <v>30</v>
      </c>
      <c r="C32" s="1">
        <v>6</v>
      </c>
      <c r="D32" s="1">
        <v>1.5</v>
      </c>
      <c r="E32" s="1">
        <v>0.5</v>
      </c>
      <c r="F32" s="1">
        <v>0.25</v>
      </c>
      <c r="G32" s="1">
        <v>600</v>
      </c>
      <c r="H32" s="1">
        <v>11.8</v>
      </c>
      <c r="I32" s="1">
        <v>170</v>
      </c>
      <c r="J32" s="1">
        <v>1.83</v>
      </c>
      <c r="K32" s="1">
        <v>16</v>
      </c>
      <c r="L32" s="1">
        <v>100</v>
      </c>
      <c r="M32" s="1">
        <v>600</v>
      </c>
      <c r="N32" s="1">
        <v>86.08</v>
      </c>
      <c r="O32" s="1">
        <v>170</v>
      </c>
      <c r="P32" s="1">
        <v>170</v>
      </c>
      <c r="Q32" s="1">
        <v>2.0099999999999998</v>
      </c>
      <c r="R32" s="1">
        <v>4.04</v>
      </c>
      <c r="S32" s="1">
        <v>82.05</v>
      </c>
      <c r="T32" s="1">
        <v>173</v>
      </c>
      <c r="U32" s="1">
        <v>3600.1260000000002</v>
      </c>
      <c r="V32" s="1">
        <v>174</v>
      </c>
      <c r="W32" s="1">
        <v>3600.0880000000002</v>
      </c>
      <c r="X32">
        <f t="shared" si="0"/>
        <v>173</v>
      </c>
      <c r="Y32">
        <f>'lower bounds'!T32</f>
        <v>161</v>
      </c>
      <c r="Z32">
        <f t="shared" si="1"/>
        <v>1.7341040462427744</v>
      </c>
      <c r="AA32">
        <f t="shared" si="2"/>
        <v>1.7341040462427744</v>
      </c>
      <c r="AB32">
        <f t="shared" si="3"/>
        <v>1</v>
      </c>
      <c r="AC32">
        <f t="shared" si="4"/>
        <v>1</v>
      </c>
      <c r="AD32">
        <f t="shared" si="5"/>
        <v>6.9364161849710975</v>
      </c>
      <c r="AE32">
        <f t="shared" si="6"/>
        <v>7.4712643678160928</v>
      </c>
      <c r="AF32">
        <f t="shared" si="7"/>
        <v>5.2941176470588234</v>
      </c>
      <c r="AG32">
        <f t="shared" si="8"/>
        <v>5.2941176470588234</v>
      </c>
    </row>
    <row r="33" spans="1:33" x14ac:dyDescent="0.2">
      <c r="A33" s="1" t="s">
        <v>37</v>
      </c>
      <c r="B33" s="1">
        <v>30</v>
      </c>
      <c r="C33" s="1">
        <v>6</v>
      </c>
      <c r="D33" s="1">
        <v>1.5</v>
      </c>
      <c r="E33" s="1">
        <v>0.5</v>
      </c>
      <c r="F33" s="1">
        <v>0.5</v>
      </c>
      <c r="G33" s="1">
        <v>600</v>
      </c>
      <c r="H33" s="1">
        <v>12.19</v>
      </c>
      <c r="I33" s="1">
        <v>187</v>
      </c>
      <c r="J33" s="1">
        <v>1.31</v>
      </c>
      <c r="K33" s="1">
        <v>11</v>
      </c>
      <c r="L33" s="1">
        <v>100</v>
      </c>
      <c r="M33" s="1">
        <v>600</v>
      </c>
      <c r="N33" s="1">
        <v>52.04</v>
      </c>
      <c r="O33" s="1">
        <v>187</v>
      </c>
      <c r="P33" s="1">
        <v>187</v>
      </c>
      <c r="Q33" s="1">
        <v>4.4400000000000004</v>
      </c>
      <c r="R33" s="1">
        <v>4.47</v>
      </c>
      <c r="S33" s="1">
        <v>47.56</v>
      </c>
      <c r="T33" s="1">
        <v>206</v>
      </c>
      <c r="U33" s="1">
        <v>3604.5529999999999</v>
      </c>
      <c r="V33" s="1">
        <v>203</v>
      </c>
      <c r="W33" s="1">
        <v>3600.0810000000001</v>
      </c>
      <c r="X33">
        <f t="shared" si="0"/>
        <v>203</v>
      </c>
      <c r="Y33">
        <f>'lower bounds'!T33</f>
        <v>141</v>
      </c>
      <c r="Z33">
        <f t="shared" si="1"/>
        <v>7.8817733990147785</v>
      </c>
      <c r="AA33">
        <f t="shared" si="2"/>
        <v>7.8817733990147785</v>
      </c>
      <c r="AB33">
        <f t="shared" si="3"/>
        <v>1</v>
      </c>
      <c r="AC33">
        <f t="shared" si="4"/>
        <v>1</v>
      </c>
      <c r="AD33">
        <f t="shared" si="5"/>
        <v>31.55339805825243</v>
      </c>
      <c r="AE33">
        <f t="shared" si="6"/>
        <v>30.541871921182267</v>
      </c>
      <c r="AF33">
        <f t="shared" si="7"/>
        <v>24.598930481283425</v>
      </c>
      <c r="AG33">
        <f t="shared" si="8"/>
        <v>24.598930481283425</v>
      </c>
    </row>
    <row r="34" spans="1:33" x14ac:dyDescent="0.2">
      <c r="A34" s="1" t="s">
        <v>38</v>
      </c>
      <c r="B34" s="1">
        <v>30</v>
      </c>
      <c r="C34" s="1">
        <v>6</v>
      </c>
      <c r="D34" s="1">
        <v>1.5</v>
      </c>
      <c r="E34" s="1">
        <v>0.5</v>
      </c>
      <c r="F34" s="1">
        <v>0.75</v>
      </c>
      <c r="G34" s="1">
        <v>600</v>
      </c>
      <c r="H34" s="1">
        <v>10.65</v>
      </c>
      <c r="I34" s="1">
        <v>231</v>
      </c>
      <c r="J34" s="1">
        <v>2.46</v>
      </c>
      <c r="K34" s="1">
        <v>22</v>
      </c>
      <c r="L34" s="1">
        <v>100</v>
      </c>
      <c r="M34" s="1">
        <v>600</v>
      </c>
      <c r="N34" s="1">
        <v>65.83</v>
      </c>
      <c r="O34" s="1">
        <v>231</v>
      </c>
      <c r="P34" s="1">
        <v>231</v>
      </c>
      <c r="Q34" s="1">
        <v>0.33</v>
      </c>
      <c r="R34" s="1">
        <v>3.84</v>
      </c>
      <c r="S34" s="1">
        <v>61.99</v>
      </c>
      <c r="T34" s="1">
        <v>236</v>
      </c>
      <c r="U34" s="1">
        <v>3601.4090000000001</v>
      </c>
      <c r="V34" s="1">
        <v>243</v>
      </c>
      <c r="W34" s="1">
        <v>3600.09</v>
      </c>
      <c r="X34">
        <f t="shared" si="0"/>
        <v>236</v>
      </c>
      <c r="Y34">
        <f>'lower bounds'!T34</f>
        <v>170</v>
      </c>
      <c r="Z34">
        <f t="shared" si="1"/>
        <v>2.1186440677966099</v>
      </c>
      <c r="AA34">
        <f t="shared" si="2"/>
        <v>2.1186440677966099</v>
      </c>
      <c r="AB34">
        <f t="shared" si="3"/>
        <v>1</v>
      </c>
      <c r="AC34">
        <f t="shared" si="4"/>
        <v>1</v>
      </c>
      <c r="AD34">
        <f t="shared" si="5"/>
        <v>27.966101694915253</v>
      </c>
      <c r="AE34">
        <f t="shared" si="6"/>
        <v>30.041152263374489</v>
      </c>
      <c r="AF34">
        <f t="shared" si="7"/>
        <v>26.406926406926406</v>
      </c>
      <c r="AG34">
        <f t="shared" si="8"/>
        <v>26.406926406926406</v>
      </c>
    </row>
    <row r="35" spans="1:33" x14ac:dyDescent="0.2">
      <c r="A35" s="1" t="s">
        <v>39</v>
      </c>
      <c r="B35" s="1">
        <v>30</v>
      </c>
      <c r="C35" s="1">
        <v>6</v>
      </c>
      <c r="D35" s="1">
        <v>1.5</v>
      </c>
      <c r="E35" s="1">
        <v>0.75</v>
      </c>
      <c r="F35" s="1">
        <v>0.25</v>
      </c>
      <c r="G35" s="1">
        <v>600</v>
      </c>
      <c r="H35" s="1">
        <v>23.72</v>
      </c>
      <c r="I35" s="1">
        <v>197</v>
      </c>
      <c r="J35" s="1">
        <v>4.7699999999999996</v>
      </c>
      <c r="K35" s="1">
        <v>18</v>
      </c>
      <c r="L35" s="1">
        <v>100</v>
      </c>
      <c r="M35" s="1">
        <v>600</v>
      </c>
      <c r="N35" s="1">
        <v>45.89</v>
      </c>
      <c r="O35" s="1">
        <v>197</v>
      </c>
      <c r="P35" s="1">
        <v>197</v>
      </c>
      <c r="Q35" s="1">
        <v>6.62</v>
      </c>
      <c r="R35" s="1">
        <v>7.87</v>
      </c>
      <c r="S35" s="1">
        <v>38.020000000000003</v>
      </c>
      <c r="T35" s="1">
        <v>209</v>
      </c>
      <c r="U35" s="1">
        <v>3603.9639999999999</v>
      </c>
      <c r="V35" s="1">
        <v>204</v>
      </c>
      <c r="W35" s="1">
        <v>3600.0920000000001</v>
      </c>
      <c r="X35">
        <f t="shared" si="0"/>
        <v>204</v>
      </c>
      <c r="Y35">
        <f>'lower bounds'!T35</f>
        <v>167</v>
      </c>
      <c r="Z35">
        <f t="shared" si="1"/>
        <v>3.4313725490196081</v>
      </c>
      <c r="AA35">
        <f t="shared" si="2"/>
        <v>3.4313725490196081</v>
      </c>
      <c r="AB35">
        <f t="shared" si="3"/>
        <v>1</v>
      </c>
      <c r="AC35">
        <f t="shared" si="4"/>
        <v>1</v>
      </c>
      <c r="AD35">
        <f t="shared" si="5"/>
        <v>20.095693779904305</v>
      </c>
      <c r="AE35">
        <f t="shared" si="6"/>
        <v>18.137254901960784</v>
      </c>
      <c r="AF35">
        <f t="shared" si="7"/>
        <v>15.228426395939088</v>
      </c>
      <c r="AG35">
        <f t="shared" si="8"/>
        <v>15.228426395939088</v>
      </c>
    </row>
    <row r="36" spans="1:33" x14ac:dyDescent="0.2">
      <c r="A36" s="1" t="s">
        <v>40</v>
      </c>
      <c r="B36" s="1">
        <v>30</v>
      </c>
      <c r="C36" s="1">
        <v>6</v>
      </c>
      <c r="D36" s="1">
        <v>1.5</v>
      </c>
      <c r="E36" s="1">
        <v>0.75</v>
      </c>
      <c r="F36" s="1">
        <v>0.5</v>
      </c>
      <c r="G36" s="1">
        <v>600</v>
      </c>
      <c r="H36" s="1">
        <v>33.82</v>
      </c>
      <c r="I36" s="1">
        <v>234</v>
      </c>
      <c r="J36" s="1">
        <v>2.46</v>
      </c>
      <c r="K36" s="1">
        <v>6</v>
      </c>
      <c r="L36" s="1">
        <v>100</v>
      </c>
      <c r="M36" s="1">
        <v>600</v>
      </c>
      <c r="N36" s="1">
        <v>44.62</v>
      </c>
      <c r="O36" s="1">
        <v>237</v>
      </c>
      <c r="P36" s="1">
        <v>237</v>
      </c>
      <c r="Q36" s="1">
        <v>1.58</v>
      </c>
      <c r="R36" s="1">
        <v>9.82</v>
      </c>
      <c r="S36" s="1">
        <v>34.81</v>
      </c>
      <c r="T36" s="1">
        <v>250</v>
      </c>
      <c r="U36" s="1">
        <v>3600.933</v>
      </c>
      <c r="V36" s="1">
        <v>247</v>
      </c>
      <c r="W36" s="1">
        <v>3600.0169999999998</v>
      </c>
      <c r="X36">
        <f t="shared" si="0"/>
        <v>247</v>
      </c>
      <c r="Y36">
        <f>'lower bounds'!T36</f>
        <v>177</v>
      </c>
      <c r="Z36">
        <f t="shared" si="1"/>
        <v>5.2631578947368416</v>
      </c>
      <c r="AA36">
        <f t="shared" si="2"/>
        <v>4.048582995951417</v>
      </c>
      <c r="AB36">
        <f t="shared" si="3"/>
        <v>1</v>
      </c>
      <c r="AC36">
        <f t="shared" si="4"/>
        <v>1</v>
      </c>
      <c r="AD36">
        <f t="shared" si="5"/>
        <v>29.2</v>
      </c>
      <c r="AE36">
        <f t="shared" si="6"/>
        <v>28.340080971659919</v>
      </c>
      <c r="AF36">
        <f t="shared" si="7"/>
        <v>24.358974358974358</v>
      </c>
      <c r="AG36">
        <f t="shared" si="8"/>
        <v>25.316455696202532</v>
      </c>
    </row>
    <row r="37" spans="1:33" x14ac:dyDescent="0.2">
      <c r="A37" s="1" t="s">
        <v>41</v>
      </c>
      <c r="B37" s="1">
        <v>30</v>
      </c>
      <c r="C37" s="1">
        <v>6</v>
      </c>
      <c r="D37" s="1">
        <v>1.5</v>
      </c>
      <c r="E37" s="1">
        <v>0.75</v>
      </c>
      <c r="F37" s="1">
        <v>0.75</v>
      </c>
      <c r="G37" s="1">
        <v>600</v>
      </c>
      <c r="H37" s="1">
        <v>32.64</v>
      </c>
      <c r="I37" s="1">
        <v>292</v>
      </c>
      <c r="J37" s="1">
        <v>6.37</v>
      </c>
      <c r="K37" s="1">
        <v>21</v>
      </c>
      <c r="L37" s="1">
        <v>100</v>
      </c>
      <c r="M37" s="1">
        <v>600</v>
      </c>
      <c r="N37" s="1">
        <v>43.87</v>
      </c>
      <c r="O37" s="1">
        <v>294</v>
      </c>
      <c r="P37" s="1">
        <v>294</v>
      </c>
      <c r="Q37" s="1">
        <v>2.29</v>
      </c>
      <c r="R37" s="1">
        <v>10.06</v>
      </c>
      <c r="S37" s="1">
        <v>33.82</v>
      </c>
      <c r="T37" s="1">
        <v>314</v>
      </c>
      <c r="U37" s="1">
        <v>3602.4009999999998</v>
      </c>
      <c r="V37" s="1">
        <v>313</v>
      </c>
      <c r="W37" s="1">
        <v>3600.0439999999999</v>
      </c>
      <c r="X37">
        <f t="shared" si="0"/>
        <v>313</v>
      </c>
      <c r="Y37">
        <f>'lower bounds'!T37</f>
        <v>239</v>
      </c>
      <c r="Z37">
        <f t="shared" si="1"/>
        <v>6.7092651757188495</v>
      </c>
      <c r="AA37">
        <f t="shared" si="2"/>
        <v>6.0702875399361016</v>
      </c>
      <c r="AB37">
        <f t="shared" si="3"/>
        <v>1</v>
      </c>
      <c r="AC37">
        <f t="shared" si="4"/>
        <v>1</v>
      </c>
      <c r="AD37">
        <f t="shared" si="5"/>
        <v>23.885350318471339</v>
      </c>
      <c r="AE37">
        <f t="shared" si="6"/>
        <v>23.642172523961662</v>
      </c>
      <c r="AF37">
        <f t="shared" si="7"/>
        <v>18.150684931506849</v>
      </c>
      <c r="AG37">
        <f t="shared" si="8"/>
        <v>18.707482993197281</v>
      </c>
    </row>
    <row r="38" spans="1:33" x14ac:dyDescent="0.2">
      <c r="A38" s="1" t="s">
        <v>42</v>
      </c>
      <c r="B38" s="1">
        <v>30</v>
      </c>
      <c r="C38" s="1">
        <v>6</v>
      </c>
      <c r="D38" s="1">
        <v>1.8</v>
      </c>
      <c r="E38" s="1">
        <v>0.25</v>
      </c>
      <c r="F38" s="1">
        <v>0.25</v>
      </c>
      <c r="G38" s="1">
        <v>600</v>
      </c>
      <c r="H38" s="1">
        <v>2.37</v>
      </c>
      <c r="I38" s="1">
        <v>86</v>
      </c>
      <c r="J38" s="1">
        <v>0.23</v>
      </c>
      <c r="K38" s="1">
        <v>8</v>
      </c>
      <c r="L38" s="1">
        <v>100</v>
      </c>
      <c r="M38" s="1">
        <v>600</v>
      </c>
      <c r="N38" s="1">
        <v>25.25</v>
      </c>
      <c r="O38" s="1">
        <v>86</v>
      </c>
      <c r="P38" s="1">
        <v>86</v>
      </c>
      <c r="Q38" s="1">
        <v>1.1200000000000001</v>
      </c>
      <c r="R38" s="1">
        <v>1.29</v>
      </c>
      <c r="S38" s="1">
        <v>23.96</v>
      </c>
      <c r="T38" s="1">
        <v>86</v>
      </c>
      <c r="U38" s="1">
        <v>6.6260000000000003</v>
      </c>
      <c r="V38" s="1">
        <v>86</v>
      </c>
      <c r="W38" s="1">
        <v>2.9340000000000002</v>
      </c>
      <c r="X38">
        <f t="shared" si="0"/>
        <v>86</v>
      </c>
      <c r="Y38">
        <f>'lower bounds'!T38</f>
        <v>86</v>
      </c>
      <c r="Z38">
        <f t="shared" si="1"/>
        <v>0</v>
      </c>
      <c r="AA38">
        <f t="shared" si="2"/>
        <v>0</v>
      </c>
      <c r="AB38">
        <f t="shared" si="3"/>
        <v>1</v>
      </c>
      <c r="AC38">
        <f t="shared" si="4"/>
        <v>1</v>
      </c>
      <c r="AD38">
        <f t="shared" si="5"/>
        <v>0</v>
      </c>
      <c r="AE38">
        <f t="shared" si="6"/>
        <v>0</v>
      </c>
      <c r="AF38">
        <f t="shared" si="7"/>
        <v>0</v>
      </c>
      <c r="AG38">
        <f t="shared" si="8"/>
        <v>0</v>
      </c>
    </row>
    <row r="39" spans="1:33" x14ac:dyDescent="0.2">
      <c r="A39" s="1" t="s">
        <v>43</v>
      </c>
      <c r="B39" s="1">
        <v>30</v>
      </c>
      <c r="C39" s="1">
        <v>6</v>
      </c>
      <c r="D39" s="1">
        <v>1.8</v>
      </c>
      <c r="E39" s="1">
        <v>0.25</v>
      </c>
      <c r="F39" s="1">
        <v>0.5</v>
      </c>
      <c r="G39" s="1">
        <v>600</v>
      </c>
      <c r="H39" s="1">
        <v>2.5299999999999998</v>
      </c>
      <c r="I39" s="1">
        <v>95</v>
      </c>
      <c r="J39" s="1">
        <v>0.63</v>
      </c>
      <c r="K39" s="1">
        <v>23</v>
      </c>
      <c r="L39" s="1">
        <v>100</v>
      </c>
      <c r="M39" s="1">
        <v>600</v>
      </c>
      <c r="N39" s="1">
        <v>20.62</v>
      </c>
      <c r="O39" s="1">
        <v>95</v>
      </c>
      <c r="P39" s="1">
        <v>95</v>
      </c>
      <c r="Q39" s="1">
        <v>0.81</v>
      </c>
      <c r="R39" s="1">
        <v>0.86</v>
      </c>
      <c r="S39" s="1">
        <v>19.760000000000002</v>
      </c>
      <c r="T39" s="1">
        <v>95</v>
      </c>
      <c r="U39" s="1">
        <v>5.9720000000000004</v>
      </c>
      <c r="V39" s="1">
        <v>95</v>
      </c>
      <c r="W39" s="1">
        <v>10.574999999999999</v>
      </c>
      <c r="X39">
        <f t="shared" si="0"/>
        <v>95</v>
      </c>
      <c r="Y39">
        <f>'lower bounds'!T39</f>
        <v>95</v>
      </c>
      <c r="Z39">
        <f t="shared" si="1"/>
        <v>0</v>
      </c>
      <c r="AA39">
        <f t="shared" si="2"/>
        <v>0</v>
      </c>
      <c r="AB39">
        <f t="shared" si="3"/>
        <v>1</v>
      </c>
      <c r="AC39">
        <f t="shared" si="4"/>
        <v>1</v>
      </c>
      <c r="AD39">
        <f t="shared" si="5"/>
        <v>0</v>
      </c>
      <c r="AE39">
        <f t="shared" si="6"/>
        <v>0</v>
      </c>
      <c r="AF39">
        <f t="shared" si="7"/>
        <v>0</v>
      </c>
      <c r="AG39">
        <f t="shared" si="8"/>
        <v>0</v>
      </c>
    </row>
    <row r="40" spans="1:33" x14ac:dyDescent="0.2">
      <c r="A40" s="1" t="s">
        <v>44</v>
      </c>
      <c r="B40" s="1">
        <v>30</v>
      </c>
      <c r="C40" s="1">
        <v>6</v>
      </c>
      <c r="D40" s="1">
        <v>1.8</v>
      </c>
      <c r="E40" s="1">
        <v>0.25</v>
      </c>
      <c r="F40" s="1">
        <v>0.75</v>
      </c>
      <c r="G40" s="1">
        <v>600</v>
      </c>
      <c r="H40" s="1">
        <v>3.09</v>
      </c>
      <c r="I40" s="1">
        <v>100</v>
      </c>
      <c r="J40" s="1">
        <v>0.1</v>
      </c>
      <c r="K40" s="1">
        <v>2</v>
      </c>
      <c r="L40" s="1">
        <v>100</v>
      </c>
      <c r="M40" s="1">
        <v>600</v>
      </c>
      <c r="N40" s="1">
        <v>24.44</v>
      </c>
      <c r="O40" s="1">
        <v>100</v>
      </c>
      <c r="P40" s="1">
        <v>100</v>
      </c>
      <c r="Q40" s="1">
        <v>0.18</v>
      </c>
      <c r="R40" s="1">
        <v>0.87</v>
      </c>
      <c r="S40" s="1">
        <v>23.56</v>
      </c>
      <c r="T40" s="1">
        <v>100</v>
      </c>
      <c r="U40" s="1">
        <v>61.137999999999998</v>
      </c>
      <c r="V40" s="1">
        <v>100</v>
      </c>
      <c r="W40" s="1">
        <v>29.963999999999999</v>
      </c>
      <c r="X40">
        <f t="shared" si="0"/>
        <v>100</v>
      </c>
      <c r="Y40">
        <f>'lower bounds'!T40</f>
        <v>100</v>
      </c>
      <c r="Z40">
        <f t="shared" si="1"/>
        <v>0</v>
      </c>
      <c r="AA40">
        <f t="shared" si="2"/>
        <v>0</v>
      </c>
      <c r="AB40">
        <f t="shared" si="3"/>
        <v>1</v>
      </c>
      <c r="AC40">
        <f t="shared" si="4"/>
        <v>1</v>
      </c>
      <c r="AD40">
        <f t="shared" si="5"/>
        <v>0</v>
      </c>
      <c r="AE40">
        <f t="shared" si="6"/>
        <v>0</v>
      </c>
      <c r="AF40">
        <f t="shared" si="7"/>
        <v>0</v>
      </c>
      <c r="AG40">
        <f t="shared" si="8"/>
        <v>0</v>
      </c>
    </row>
    <row r="41" spans="1:33" x14ac:dyDescent="0.2">
      <c r="A41" s="1" t="s">
        <v>45</v>
      </c>
      <c r="B41" s="1">
        <v>30</v>
      </c>
      <c r="C41" s="1">
        <v>6</v>
      </c>
      <c r="D41" s="1">
        <v>1.8</v>
      </c>
      <c r="E41" s="1">
        <v>0.5</v>
      </c>
      <c r="F41" s="1">
        <v>0.25</v>
      </c>
      <c r="G41" s="1">
        <v>600</v>
      </c>
      <c r="H41" s="1">
        <v>11.12</v>
      </c>
      <c r="I41" s="1">
        <v>155</v>
      </c>
      <c r="J41" s="1">
        <v>0.34</v>
      </c>
      <c r="K41" s="1">
        <v>1</v>
      </c>
      <c r="L41" s="1">
        <v>100</v>
      </c>
      <c r="M41" s="1">
        <v>600</v>
      </c>
      <c r="N41" s="1">
        <v>66.94</v>
      </c>
      <c r="O41" s="1">
        <v>154</v>
      </c>
      <c r="P41" s="1">
        <v>155</v>
      </c>
      <c r="Q41" s="1">
        <v>43.5</v>
      </c>
      <c r="R41" s="1">
        <v>3.8</v>
      </c>
      <c r="S41" s="1">
        <v>63.14</v>
      </c>
      <c r="T41" s="1">
        <v>169</v>
      </c>
      <c r="U41" s="1">
        <v>3600.078</v>
      </c>
      <c r="V41" s="1">
        <v>163</v>
      </c>
      <c r="W41" s="1">
        <v>3600.085</v>
      </c>
      <c r="X41">
        <f t="shared" si="0"/>
        <v>163</v>
      </c>
      <c r="Y41">
        <f>'lower bounds'!T41</f>
        <v>121</v>
      </c>
      <c r="Z41">
        <f t="shared" si="1"/>
        <v>4.9079754601226995</v>
      </c>
      <c r="AA41">
        <f t="shared" si="2"/>
        <v>5.5214723926380369</v>
      </c>
      <c r="AB41">
        <f t="shared" si="3"/>
        <v>1</v>
      </c>
      <c r="AC41">
        <f t="shared" si="4"/>
        <v>1</v>
      </c>
      <c r="AD41">
        <f t="shared" si="5"/>
        <v>28.402366863905325</v>
      </c>
      <c r="AE41">
        <f t="shared" si="6"/>
        <v>25.766871165644172</v>
      </c>
      <c r="AF41">
        <f t="shared" si="7"/>
        <v>21.935483870967744</v>
      </c>
      <c r="AG41">
        <f t="shared" si="8"/>
        <v>21.428571428571427</v>
      </c>
    </row>
    <row r="42" spans="1:33" x14ac:dyDescent="0.2">
      <c r="A42" s="1" t="s">
        <v>46</v>
      </c>
      <c r="B42" s="1">
        <v>30</v>
      </c>
      <c r="C42" s="1">
        <v>6</v>
      </c>
      <c r="D42" s="1">
        <v>1.8</v>
      </c>
      <c r="E42" s="1">
        <v>0.5</v>
      </c>
      <c r="F42" s="1">
        <v>0.5</v>
      </c>
      <c r="G42" s="1">
        <v>600</v>
      </c>
      <c r="H42" s="1">
        <v>9.67</v>
      </c>
      <c r="I42" s="1">
        <v>167</v>
      </c>
      <c r="J42" s="1">
        <v>0.2</v>
      </c>
      <c r="K42" s="1">
        <v>1</v>
      </c>
      <c r="L42" s="1">
        <v>100</v>
      </c>
      <c r="M42" s="1">
        <v>600</v>
      </c>
      <c r="N42" s="1">
        <v>36.39</v>
      </c>
      <c r="O42" s="1">
        <v>167</v>
      </c>
      <c r="P42" s="1">
        <v>167</v>
      </c>
      <c r="Q42" s="1">
        <v>0.12</v>
      </c>
      <c r="R42" s="1">
        <v>3.81</v>
      </c>
      <c r="S42" s="1">
        <v>32.590000000000003</v>
      </c>
      <c r="T42" s="1">
        <v>182</v>
      </c>
      <c r="U42" s="1">
        <v>3600.8530000000001</v>
      </c>
      <c r="V42" s="1">
        <v>170</v>
      </c>
      <c r="W42" s="1">
        <v>3600.0810000000001</v>
      </c>
      <c r="X42">
        <f t="shared" si="0"/>
        <v>170</v>
      </c>
      <c r="Y42">
        <f>'lower bounds'!T42</f>
        <v>137</v>
      </c>
      <c r="Z42">
        <f t="shared" si="1"/>
        <v>1.7647058823529411</v>
      </c>
      <c r="AA42">
        <f t="shared" si="2"/>
        <v>1.7647058823529411</v>
      </c>
      <c r="AB42">
        <f t="shared" si="3"/>
        <v>1</v>
      </c>
      <c r="AC42">
        <f t="shared" si="4"/>
        <v>1</v>
      </c>
      <c r="AD42">
        <f t="shared" si="5"/>
        <v>24.725274725274726</v>
      </c>
      <c r="AE42">
        <f t="shared" si="6"/>
        <v>19.411764705882355</v>
      </c>
      <c r="AF42">
        <f t="shared" si="7"/>
        <v>17.964071856287426</v>
      </c>
      <c r="AG42">
        <f t="shared" si="8"/>
        <v>17.964071856287426</v>
      </c>
    </row>
    <row r="43" spans="1:33" x14ac:dyDescent="0.2">
      <c r="A43" s="1" t="s">
        <v>47</v>
      </c>
      <c r="B43" s="1">
        <v>30</v>
      </c>
      <c r="C43" s="1">
        <v>6</v>
      </c>
      <c r="D43" s="1">
        <v>1.8</v>
      </c>
      <c r="E43" s="1">
        <v>0.5</v>
      </c>
      <c r="F43" s="1">
        <v>0.75</v>
      </c>
      <c r="G43" s="1">
        <v>600</v>
      </c>
      <c r="H43" s="1">
        <v>11.9</v>
      </c>
      <c r="I43" s="1">
        <v>208</v>
      </c>
      <c r="J43" s="1">
        <v>0.56999999999999995</v>
      </c>
      <c r="K43" s="1">
        <v>3</v>
      </c>
      <c r="L43" s="1">
        <v>100</v>
      </c>
      <c r="M43" s="1">
        <v>600</v>
      </c>
      <c r="N43" s="1">
        <v>55.17</v>
      </c>
      <c r="O43" s="1">
        <v>208</v>
      </c>
      <c r="P43" s="1">
        <v>208</v>
      </c>
      <c r="Q43" s="1">
        <v>1.07</v>
      </c>
      <c r="R43" s="1">
        <v>3.67</v>
      </c>
      <c r="S43" s="1">
        <v>51.5</v>
      </c>
      <c r="T43" s="1">
        <v>210</v>
      </c>
      <c r="U43" s="1">
        <v>3601.4119999999998</v>
      </c>
      <c r="V43" s="1">
        <v>220</v>
      </c>
      <c r="W43" s="1">
        <v>3600.0749999999998</v>
      </c>
      <c r="X43">
        <f t="shared" si="0"/>
        <v>210</v>
      </c>
      <c r="Y43">
        <f>'lower bounds'!T43</f>
        <v>165</v>
      </c>
      <c r="Z43">
        <f t="shared" si="1"/>
        <v>0.95238095238095244</v>
      </c>
      <c r="AA43">
        <f t="shared" si="2"/>
        <v>0.95238095238095244</v>
      </c>
      <c r="AB43">
        <f t="shared" si="3"/>
        <v>1</v>
      </c>
      <c r="AC43">
        <f t="shared" si="4"/>
        <v>1</v>
      </c>
      <c r="AD43">
        <f t="shared" si="5"/>
        <v>21.428571428571427</v>
      </c>
      <c r="AE43">
        <f t="shared" si="6"/>
        <v>25</v>
      </c>
      <c r="AF43">
        <f t="shared" si="7"/>
        <v>20.673076923076923</v>
      </c>
      <c r="AG43">
        <f t="shared" si="8"/>
        <v>20.673076923076923</v>
      </c>
    </row>
    <row r="44" spans="1:33" x14ac:dyDescent="0.2">
      <c r="A44" s="1" t="s">
        <v>48</v>
      </c>
      <c r="B44" s="1">
        <v>30</v>
      </c>
      <c r="C44" s="1">
        <v>6</v>
      </c>
      <c r="D44" s="1">
        <v>1.8</v>
      </c>
      <c r="E44" s="1">
        <v>0.75</v>
      </c>
      <c r="F44" s="1">
        <v>0.25</v>
      </c>
      <c r="G44" s="1">
        <v>600</v>
      </c>
      <c r="H44" s="1">
        <v>22.82</v>
      </c>
      <c r="I44" s="1">
        <v>211</v>
      </c>
      <c r="J44" s="1">
        <v>4.88</v>
      </c>
      <c r="K44" s="1">
        <v>22</v>
      </c>
      <c r="L44" s="1">
        <v>100</v>
      </c>
      <c r="M44" s="1">
        <v>600</v>
      </c>
      <c r="N44" s="1">
        <v>38.049999999999997</v>
      </c>
      <c r="O44" s="1">
        <v>213</v>
      </c>
      <c r="P44" s="1">
        <v>213</v>
      </c>
      <c r="Q44" s="1">
        <v>1.47</v>
      </c>
      <c r="R44" s="1">
        <v>6.55</v>
      </c>
      <c r="S44" s="1">
        <v>31.5</v>
      </c>
      <c r="T44" s="1">
        <v>221</v>
      </c>
      <c r="U44" s="1">
        <v>3600.9270000000001</v>
      </c>
      <c r="V44" s="1">
        <v>218</v>
      </c>
      <c r="W44" s="1">
        <v>3600.0450000000001</v>
      </c>
      <c r="X44">
        <f t="shared" si="0"/>
        <v>218</v>
      </c>
      <c r="Y44">
        <f>'lower bounds'!T44</f>
        <v>174</v>
      </c>
      <c r="Z44">
        <f t="shared" si="1"/>
        <v>3.2110091743119269</v>
      </c>
      <c r="AA44">
        <f t="shared" si="2"/>
        <v>2.2935779816513762</v>
      </c>
      <c r="AB44">
        <f t="shared" si="3"/>
        <v>1</v>
      </c>
      <c r="AC44">
        <f t="shared" si="4"/>
        <v>1</v>
      </c>
      <c r="AD44">
        <f t="shared" si="5"/>
        <v>21.266968325791854</v>
      </c>
      <c r="AE44">
        <f t="shared" si="6"/>
        <v>20.183486238532112</v>
      </c>
      <c r="AF44">
        <f t="shared" si="7"/>
        <v>17.535545023696685</v>
      </c>
      <c r="AG44">
        <f t="shared" si="8"/>
        <v>18.30985915492958</v>
      </c>
    </row>
    <row r="45" spans="1:33" x14ac:dyDescent="0.2">
      <c r="A45" s="1" t="s">
        <v>49</v>
      </c>
      <c r="B45" s="1">
        <v>30</v>
      </c>
      <c r="C45" s="1">
        <v>6</v>
      </c>
      <c r="D45" s="1">
        <v>1.8</v>
      </c>
      <c r="E45" s="1">
        <v>0.75</v>
      </c>
      <c r="F45" s="1">
        <v>0.5</v>
      </c>
      <c r="G45" s="1">
        <v>600</v>
      </c>
      <c r="H45" s="1">
        <v>29.89</v>
      </c>
      <c r="I45" s="1">
        <v>286</v>
      </c>
      <c r="J45" s="1">
        <v>3.42</v>
      </c>
      <c r="K45" s="1">
        <v>13</v>
      </c>
      <c r="L45" s="1">
        <v>100</v>
      </c>
      <c r="M45" s="1">
        <v>600</v>
      </c>
      <c r="N45" s="1">
        <v>40.15</v>
      </c>
      <c r="O45" s="1">
        <v>287</v>
      </c>
      <c r="P45" s="1">
        <v>287</v>
      </c>
      <c r="Q45" s="1">
        <v>8.85</v>
      </c>
      <c r="R45" s="1">
        <v>9.09</v>
      </c>
      <c r="S45" s="1">
        <v>31.06</v>
      </c>
      <c r="T45" s="1">
        <v>293</v>
      </c>
      <c r="U45" s="1">
        <v>3600.087</v>
      </c>
      <c r="V45" s="1">
        <v>301</v>
      </c>
      <c r="W45" s="1">
        <v>3600.1010000000001</v>
      </c>
      <c r="X45">
        <f t="shared" si="0"/>
        <v>293</v>
      </c>
      <c r="Y45">
        <f>'lower bounds'!T45</f>
        <v>223</v>
      </c>
      <c r="Z45">
        <f t="shared" si="1"/>
        <v>2.3890784982935154</v>
      </c>
      <c r="AA45">
        <f t="shared" si="2"/>
        <v>2.0477815699658701</v>
      </c>
      <c r="AB45">
        <f t="shared" si="3"/>
        <v>1</v>
      </c>
      <c r="AC45">
        <f t="shared" si="4"/>
        <v>1</v>
      </c>
      <c r="AD45">
        <f t="shared" si="5"/>
        <v>23.890784982935152</v>
      </c>
      <c r="AE45">
        <f t="shared" si="6"/>
        <v>25.91362126245847</v>
      </c>
      <c r="AF45">
        <f t="shared" si="7"/>
        <v>22.02797202797203</v>
      </c>
      <c r="AG45">
        <f t="shared" si="8"/>
        <v>22.299651567944252</v>
      </c>
    </row>
    <row r="46" spans="1:33" x14ac:dyDescent="0.2">
      <c r="A46" s="1" t="s">
        <v>50</v>
      </c>
      <c r="B46" s="1">
        <v>30</v>
      </c>
      <c r="C46" s="1">
        <v>6</v>
      </c>
      <c r="D46" s="1">
        <v>1.8</v>
      </c>
      <c r="E46" s="1">
        <v>0.75</v>
      </c>
      <c r="F46" s="1">
        <v>0.75</v>
      </c>
      <c r="G46" s="1">
        <v>600</v>
      </c>
      <c r="H46" s="1">
        <v>27.65</v>
      </c>
      <c r="I46" s="1">
        <v>258</v>
      </c>
      <c r="J46" s="1">
        <v>9.4499999999999993</v>
      </c>
      <c r="K46" s="1">
        <v>32</v>
      </c>
      <c r="L46" s="1">
        <v>100</v>
      </c>
      <c r="M46" s="1">
        <v>600</v>
      </c>
      <c r="N46" s="1">
        <v>44.64</v>
      </c>
      <c r="O46" s="1">
        <v>258</v>
      </c>
      <c r="P46" s="1">
        <v>258</v>
      </c>
      <c r="Q46" s="1">
        <v>6.16</v>
      </c>
      <c r="R46" s="1">
        <v>9.16</v>
      </c>
      <c r="S46" s="1">
        <v>35.479999999999997</v>
      </c>
      <c r="T46" s="1">
        <v>281</v>
      </c>
      <c r="U46" s="1">
        <v>3603.029</v>
      </c>
      <c r="V46" s="1">
        <v>279</v>
      </c>
      <c r="W46" s="1">
        <v>3600.0970000000002</v>
      </c>
      <c r="X46">
        <f t="shared" si="0"/>
        <v>279</v>
      </c>
      <c r="Y46">
        <f>'lower bounds'!T46</f>
        <v>175</v>
      </c>
      <c r="Z46">
        <f t="shared" si="1"/>
        <v>7.5268817204301079</v>
      </c>
      <c r="AA46">
        <f t="shared" si="2"/>
        <v>7.5268817204301079</v>
      </c>
      <c r="AB46">
        <f t="shared" si="3"/>
        <v>1</v>
      </c>
      <c r="AC46">
        <f t="shared" si="4"/>
        <v>1</v>
      </c>
      <c r="AD46">
        <f t="shared" si="5"/>
        <v>37.722419928825623</v>
      </c>
      <c r="AE46">
        <f t="shared" si="6"/>
        <v>37.275985663082437</v>
      </c>
      <c r="AF46">
        <f t="shared" si="7"/>
        <v>32.170542635658919</v>
      </c>
      <c r="AG46">
        <f t="shared" si="8"/>
        <v>32.170542635658919</v>
      </c>
    </row>
    <row r="47" spans="1:33" x14ac:dyDescent="0.2">
      <c r="A47" s="1" t="s">
        <v>51</v>
      </c>
      <c r="B47" s="1">
        <v>30</v>
      </c>
      <c r="C47" s="1">
        <v>6</v>
      </c>
      <c r="D47" s="1">
        <v>2.1</v>
      </c>
      <c r="E47" s="1">
        <v>0.25</v>
      </c>
      <c r="F47" s="1">
        <v>0.25</v>
      </c>
      <c r="G47" s="1">
        <v>600</v>
      </c>
      <c r="H47" s="1">
        <v>2.27</v>
      </c>
      <c r="I47" s="1">
        <v>88</v>
      </c>
      <c r="J47" s="1">
        <v>0.12</v>
      </c>
      <c r="K47" s="1">
        <v>5</v>
      </c>
      <c r="L47" s="1">
        <v>100</v>
      </c>
      <c r="M47" s="1">
        <v>600</v>
      </c>
      <c r="N47" s="1">
        <v>3.18</v>
      </c>
      <c r="O47" s="1">
        <v>88</v>
      </c>
      <c r="P47" s="1">
        <v>88</v>
      </c>
      <c r="Q47" s="1">
        <v>0.05</v>
      </c>
      <c r="R47" s="1">
        <v>0.67</v>
      </c>
      <c r="S47" s="1">
        <v>2.5</v>
      </c>
      <c r="T47" s="1">
        <v>88</v>
      </c>
      <c r="U47" s="1">
        <v>1.1140000000000001</v>
      </c>
      <c r="V47" s="1">
        <v>88</v>
      </c>
      <c r="W47" s="1">
        <v>1.117</v>
      </c>
      <c r="X47">
        <f t="shared" si="0"/>
        <v>88</v>
      </c>
      <c r="Y47">
        <f>'lower bounds'!T47</f>
        <v>88</v>
      </c>
      <c r="Z47">
        <f t="shared" si="1"/>
        <v>0</v>
      </c>
      <c r="AA47">
        <f t="shared" si="2"/>
        <v>0</v>
      </c>
      <c r="AB47">
        <f t="shared" si="3"/>
        <v>1</v>
      </c>
      <c r="AC47">
        <f t="shared" si="4"/>
        <v>1</v>
      </c>
      <c r="AD47">
        <f t="shared" si="5"/>
        <v>0</v>
      </c>
      <c r="AE47">
        <f t="shared" si="6"/>
        <v>0</v>
      </c>
      <c r="AF47">
        <f t="shared" si="7"/>
        <v>0</v>
      </c>
      <c r="AG47">
        <f t="shared" si="8"/>
        <v>0</v>
      </c>
    </row>
    <row r="48" spans="1:33" x14ac:dyDescent="0.2">
      <c r="A48" s="1" t="s">
        <v>52</v>
      </c>
      <c r="B48" s="1">
        <v>30</v>
      </c>
      <c r="C48" s="1">
        <v>6</v>
      </c>
      <c r="D48" s="1">
        <v>2.1</v>
      </c>
      <c r="E48" s="1">
        <v>0.25</v>
      </c>
      <c r="F48" s="1">
        <v>0.5</v>
      </c>
      <c r="G48" s="1">
        <v>600</v>
      </c>
      <c r="H48" s="1">
        <v>2.19</v>
      </c>
      <c r="I48" s="1">
        <v>100</v>
      </c>
      <c r="J48" s="1">
        <v>0.15</v>
      </c>
      <c r="K48" s="1">
        <v>6</v>
      </c>
      <c r="L48" s="1">
        <v>100</v>
      </c>
      <c r="M48" s="1">
        <v>600</v>
      </c>
      <c r="N48" s="1">
        <v>6.67</v>
      </c>
      <c r="O48" s="1">
        <v>100</v>
      </c>
      <c r="P48" s="1">
        <v>100</v>
      </c>
      <c r="Q48" s="1">
        <v>0.03</v>
      </c>
      <c r="R48" s="1">
        <v>0.65</v>
      </c>
      <c r="S48" s="1">
        <v>6.02</v>
      </c>
      <c r="T48" s="1">
        <v>100</v>
      </c>
      <c r="U48" s="1">
        <v>1.0860000000000001</v>
      </c>
      <c r="V48" s="1">
        <v>100</v>
      </c>
      <c r="W48" s="1">
        <v>3.6070000000000002</v>
      </c>
      <c r="X48">
        <f t="shared" si="0"/>
        <v>100</v>
      </c>
      <c r="Y48">
        <f>'lower bounds'!T48</f>
        <v>100</v>
      </c>
      <c r="Z48">
        <f t="shared" si="1"/>
        <v>0</v>
      </c>
      <c r="AA48">
        <f t="shared" si="2"/>
        <v>0</v>
      </c>
      <c r="AB48">
        <f t="shared" si="3"/>
        <v>1</v>
      </c>
      <c r="AC48">
        <f t="shared" si="4"/>
        <v>1</v>
      </c>
      <c r="AD48">
        <f t="shared" si="5"/>
        <v>0</v>
      </c>
      <c r="AE48">
        <f t="shared" si="6"/>
        <v>0</v>
      </c>
      <c r="AF48">
        <f t="shared" si="7"/>
        <v>0</v>
      </c>
      <c r="AG48">
        <f t="shared" si="8"/>
        <v>0</v>
      </c>
    </row>
    <row r="49" spans="1:33" x14ac:dyDescent="0.2">
      <c r="A49" s="1" t="s">
        <v>53</v>
      </c>
      <c r="B49" s="1">
        <v>30</v>
      </c>
      <c r="C49" s="1">
        <v>6</v>
      </c>
      <c r="D49" s="1">
        <v>2.1</v>
      </c>
      <c r="E49" s="1">
        <v>0.25</v>
      </c>
      <c r="F49" s="1">
        <v>0.75</v>
      </c>
      <c r="G49" s="1">
        <v>600</v>
      </c>
      <c r="H49" s="1">
        <v>2.27</v>
      </c>
      <c r="I49" s="1">
        <v>118</v>
      </c>
      <c r="J49" s="1">
        <v>0.03</v>
      </c>
      <c r="K49" s="1">
        <v>0</v>
      </c>
      <c r="L49" s="1">
        <v>100</v>
      </c>
      <c r="M49" s="1">
        <v>600</v>
      </c>
      <c r="N49" s="1">
        <v>20.09</v>
      </c>
      <c r="O49" s="1">
        <v>118</v>
      </c>
      <c r="P49" s="1">
        <v>118</v>
      </c>
      <c r="Q49" s="1">
        <v>0.05</v>
      </c>
      <c r="R49" s="1">
        <v>0.8</v>
      </c>
      <c r="S49" s="1">
        <v>19.29</v>
      </c>
      <c r="T49" s="1">
        <v>118</v>
      </c>
      <c r="U49" s="1">
        <v>12.488</v>
      </c>
      <c r="V49" s="1">
        <v>118</v>
      </c>
      <c r="W49" s="1">
        <v>9.4369999999999994</v>
      </c>
      <c r="X49">
        <f t="shared" si="0"/>
        <v>118</v>
      </c>
      <c r="Y49">
        <f>'lower bounds'!T49</f>
        <v>118</v>
      </c>
      <c r="Z49">
        <f t="shared" si="1"/>
        <v>0</v>
      </c>
      <c r="AA49">
        <f t="shared" si="2"/>
        <v>0</v>
      </c>
      <c r="AB49">
        <f t="shared" si="3"/>
        <v>1</v>
      </c>
      <c r="AC49">
        <f t="shared" si="4"/>
        <v>1</v>
      </c>
      <c r="AD49">
        <f t="shared" si="5"/>
        <v>0</v>
      </c>
      <c r="AE49">
        <f t="shared" si="6"/>
        <v>0</v>
      </c>
      <c r="AF49">
        <f t="shared" si="7"/>
        <v>0</v>
      </c>
      <c r="AG49">
        <f t="shared" si="8"/>
        <v>0</v>
      </c>
    </row>
    <row r="50" spans="1:33" x14ac:dyDescent="0.2">
      <c r="A50" s="1" t="s">
        <v>54</v>
      </c>
      <c r="B50" s="1">
        <v>30</v>
      </c>
      <c r="C50" s="1">
        <v>6</v>
      </c>
      <c r="D50" s="1">
        <v>2.1</v>
      </c>
      <c r="E50" s="1">
        <v>0.5</v>
      </c>
      <c r="F50" s="1">
        <v>0.25</v>
      </c>
      <c r="G50" s="1">
        <v>600</v>
      </c>
      <c r="H50" s="1">
        <v>9.65</v>
      </c>
      <c r="I50" s="1">
        <v>153</v>
      </c>
      <c r="J50" s="1">
        <v>0.91</v>
      </c>
      <c r="K50" s="1">
        <v>7</v>
      </c>
      <c r="L50" s="1">
        <v>100</v>
      </c>
      <c r="M50" s="1">
        <v>600</v>
      </c>
      <c r="N50" s="1">
        <v>61.69</v>
      </c>
      <c r="O50" s="1">
        <v>153</v>
      </c>
      <c r="P50" s="1">
        <v>153</v>
      </c>
      <c r="Q50" s="1">
        <v>1.99</v>
      </c>
      <c r="R50" s="1">
        <v>3.21</v>
      </c>
      <c r="S50" s="1">
        <v>58.48</v>
      </c>
      <c r="T50" s="1">
        <v>153</v>
      </c>
      <c r="U50" s="1">
        <v>3600.0880000000002</v>
      </c>
      <c r="V50" s="1">
        <v>154</v>
      </c>
      <c r="W50" s="1">
        <v>3600.0819999999999</v>
      </c>
      <c r="X50">
        <f t="shared" si="0"/>
        <v>153</v>
      </c>
      <c r="Y50">
        <f>'lower bounds'!T50</f>
        <v>116</v>
      </c>
      <c r="Z50">
        <f t="shared" si="1"/>
        <v>0</v>
      </c>
      <c r="AA50">
        <f t="shared" si="2"/>
        <v>0</v>
      </c>
      <c r="AB50">
        <f t="shared" si="3"/>
        <v>1</v>
      </c>
      <c r="AC50">
        <f t="shared" si="4"/>
        <v>1</v>
      </c>
      <c r="AD50">
        <f t="shared" si="5"/>
        <v>24.183006535947712</v>
      </c>
      <c r="AE50">
        <f t="shared" si="6"/>
        <v>24.675324675324674</v>
      </c>
      <c r="AF50">
        <f t="shared" si="7"/>
        <v>24.183006535947712</v>
      </c>
      <c r="AG50">
        <f t="shared" si="8"/>
        <v>24.183006535947712</v>
      </c>
    </row>
    <row r="51" spans="1:33" x14ac:dyDescent="0.2">
      <c r="A51" s="1" t="s">
        <v>55</v>
      </c>
      <c r="B51" s="1">
        <v>30</v>
      </c>
      <c r="C51" s="1">
        <v>6</v>
      </c>
      <c r="D51" s="1">
        <v>2.1</v>
      </c>
      <c r="E51" s="1">
        <v>0.5</v>
      </c>
      <c r="F51" s="1">
        <v>0.5</v>
      </c>
      <c r="G51" s="1">
        <v>600</v>
      </c>
      <c r="H51" s="1">
        <v>11.41</v>
      </c>
      <c r="I51" s="1">
        <v>179</v>
      </c>
      <c r="J51" s="1">
        <v>2.25</v>
      </c>
      <c r="K51" s="1">
        <v>16</v>
      </c>
      <c r="L51" s="1">
        <v>100</v>
      </c>
      <c r="M51" s="1">
        <v>600</v>
      </c>
      <c r="N51" s="1">
        <v>46.97</v>
      </c>
      <c r="O51" s="1">
        <v>179</v>
      </c>
      <c r="P51" s="1">
        <v>179</v>
      </c>
      <c r="Q51" s="1">
        <v>3.2</v>
      </c>
      <c r="R51" s="1">
        <v>3.74</v>
      </c>
      <c r="S51" s="1">
        <v>43.24</v>
      </c>
      <c r="T51" s="1">
        <v>184</v>
      </c>
      <c r="U51" s="1">
        <v>3600.04</v>
      </c>
      <c r="V51" s="1">
        <v>186</v>
      </c>
      <c r="W51" s="1">
        <v>3600.0659999999998</v>
      </c>
      <c r="X51">
        <f t="shared" si="0"/>
        <v>184</v>
      </c>
      <c r="Y51">
        <f>'lower bounds'!T51</f>
        <v>133</v>
      </c>
      <c r="Z51">
        <f t="shared" si="1"/>
        <v>2.7173913043478262</v>
      </c>
      <c r="AA51">
        <f t="shared" si="2"/>
        <v>2.7173913043478262</v>
      </c>
      <c r="AB51">
        <f t="shared" si="3"/>
        <v>1</v>
      </c>
      <c r="AC51">
        <f t="shared" si="4"/>
        <v>1</v>
      </c>
      <c r="AD51">
        <f t="shared" si="5"/>
        <v>27.717391304347828</v>
      </c>
      <c r="AE51">
        <f t="shared" si="6"/>
        <v>28.49462365591398</v>
      </c>
      <c r="AF51">
        <f t="shared" si="7"/>
        <v>25.69832402234637</v>
      </c>
      <c r="AG51">
        <f t="shared" si="8"/>
        <v>25.69832402234637</v>
      </c>
    </row>
    <row r="52" spans="1:33" x14ac:dyDescent="0.2">
      <c r="A52" s="1" t="s">
        <v>56</v>
      </c>
      <c r="B52" s="1">
        <v>30</v>
      </c>
      <c r="C52" s="1">
        <v>6</v>
      </c>
      <c r="D52" s="1">
        <v>2.1</v>
      </c>
      <c r="E52" s="1">
        <v>0.5</v>
      </c>
      <c r="F52" s="1">
        <v>0.75</v>
      </c>
      <c r="G52" s="1">
        <v>600</v>
      </c>
      <c r="H52" s="1">
        <v>9.61</v>
      </c>
      <c r="I52" s="1">
        <v>192</v>
      </c>
      <c r="J52" s="1">
        <v>0.41</v>
      </c>
      <c r="K52" s="1">
        <v>3</v>
      </c>
      <c r="L52" s="1">
        <v>100</v>
      </c>
      <c r="M52" s="1">
        <v>600</v>
      </c>
      <c r="N52" s="1">
        <v>41.37</v>
      </c>
      <c r="O52" s="1">
        <v>192</v>
      </c>
      <c r="P52" s="1">
        <v>192</v>
      </c>
      <c r="Q52" s="1">
        <v>0.09</v>
      </c>
      <c r="R52" s="1">
        <v>3.38</v>
      </c>
      <c r="S52" s="1">
        <v>37.99</v>
      </c>
      <c r="T52" s="1">
        <v>194</v>
      </c>
      <c r="U52" s="1">
        <v>3605.2150000000001</v>
      </c>
      <c r="V52" s="1">
        <v>198</v>
      </c>
      <c r="W52" s="1">
        <v>3600.0790000000002</v>
      </c>
      <c r="X52">
        <f t="shared" si="0"/>
        <v>194</v>
      </c>
      <c r="Y52">
        <f>'lower bounds'!T52</f>
        <v>131</v>
      </c>
      <c r="Z52">
        <f t="shared" si="1"/>
        <v>1.0309278350515463</v>
      </c>
      <c r="AA52">
        <f t="shared" si="2"/>
        <v>1.0309278350515463</v>
      </c>
      <c r="AB52">
        <f t="shared" si="3"/>
        <v>1</v>
      </c>
      <c r="AC52">
        <f t="shared" si="4"/>
        <v>1</v>
      </c>
      <c r="AD52">
        <f t="shared" si="5"/>
        <v>32.47422680412371</v>
      </c>
      <c r="AE52">
        <f t="shared" si="6"/>
        <v>33.838383838383841</v>
      </c>
      <c r="AF52">
        <f t="shared" si="7"/>
        <v>31.770833333333332</v>
      </c>
      <c r="AG52">
        <f t="shared" si="8"/>
        <v>31.770833333333332</v>
      </c>
    </row>
    <row r="53" spans="1:33" x14ac:dyDescent="0.2">
      <c r="A53" s="1" t="s">
        <v>57</v>
      </c>
      <c r="B53" s="1">
        <v>30</v>
      </c>
      <c r="C53" s="1">
        <v>6</v>
      </c>
      <c r="D53" s="1">
        <v>2.1</v>
      </c>
      <c r="E53" s="1">
        <v>0.75</v>
      </c>
      <c r="F53" s="1">
        <v>0.25</v>
      </c>
      <c r="G53" s="1">
        <v>600</v>
      </c>
      <c r="H53" s="1">
        <v>19.739999999999998</v>
      </c>
      <c r="I53" s="1">
        <v>210</v>
      </c>
      <c r="J53" s="1">
        <v>0.45</v>
      </c>
      <c r="K53" s="1">
        <v>1</v>
      </c>
      <c r="L53" s="1">
        <v>100</v>
      </c>
      <c r="M53" s="1">
        <v>600</v>
      </c>
      <c r="N53" s="1">
        <v>39.76</v>
      </c>
      <c r="O53" s="1">
        <v>210</v>
      </c>
      <c r="P53" s="1">
        <v>210</v>
      </c>
      <c r="Q53" s="1">
        <v>0.35</v>
      </c>
      <c r="R53" s="1">
        <v>6.34</v>
      </c>
      <c r="S53" s="1">
        <v>33.42</v>
      </c>
      <c r="T53" s="1">
        <v>217</v>
      </c>
      <c r="U53" s="1">
        <v>3600.2579999999998</v>
      </c>
      <c r="V53" s="1">
        <v>212</v>
      </c>
      <c r="W53" s="1">
        <v>3600.0940000000001</v>
      </c>
      <c r="X53">
        <f t="shared" si="0"/>
        <v>212</v>
      </c>
      <c r="Y53">
        <f>'lower bounds'!T53</f>
        <v>168</v>
      </c>
      <c r="Z53">
        <f t="shared" si="1"/>
        <v>0.94339622641509435</v>
      </c>
      <c r="AA53">
        <f t="shared" si="2"/>
        <v>0.94339622641509435</v>
      </c>
      <c r="AB53">
        <f t="shared" si="3"/>
        <v>1</v>
      </c>
      <c r="AC53">
        <f t="shared" si="4"/>
        <v>1</v>
      </c>
      <c r="AD53">
        <f t="shared" si="5"/>
        <v>22.58064516129032</v>
      </c>
      <c r="AE53">
        <f t="shared" si="6"/>
        <v>20.754716981132077</v>
      </c>
      <c r="AF53">
        <f t="shared" si="7"/>
        <v>20</v>
      </c>
      <c r="AG53">
        <f t="shared" si="8"/>
        <v>20</v>
      </c>
    </row>
    <row r="54" spans="1:33" x14ac:dyDescent="0.2">
      <c r="A54" s="1" t="s">
        <v>58</v>
      </c>
      <c r="B54" s="1">
        <v>30</v>
      </c>
      <c r="C54" s="1">
        <v>6</v>
      </c>
      <c r="D54" s="1">
        <v>2.1</v>
      </c>
      <c r="E54" s="1">
        <v>0.75</v>
      </c>
      <c r="F54" s="1">
        <v>0.5</v>
      </c>
      <c r="G54" s="1">
        <v>600</v>
      </c>
      <c r="H54" s="1">
        <v>22.98</v>
      </c>
      <c r="I54" s="1">
        <v>254</v>
      </c>
      <c r="J54" s="1">
        <v>9</v>
      </c>
      <c r="K54" s="1">
        <v>37</v>
      </c>
      <c r="L54" s="1">
        <v>100</v>
      </c>
      <c r="M54" s="1">
        <v>600</v>
      </c>
      <c r="N54" s="1">
        <v>42.86</v>
      </c>
      <c r="O54" s="1">
        <v>255</v>
      </c>
      <c r="P54" s="1">
        <v>255</v>
      </c>
      <c r="Q54" s="1">
        <v>2.1</v>
      </c>
      <c r="R54" s="1">
        <v>7.71</v>
      </c>
      <c r="S54" s="1">
        <v>35.15</v>
      </c>
      <c r="T54" s="1">
        <v>268</v>
      </c>
      <c r="U54" s="1">
        <v>3600.096</v>
      </c>
      <c r="V54" s="1">
        <v>265</v>
      </c>
      <c r="W54" s="1">
        <v>3600.1</v>
      </c>
      <c r="X54">
        <f t="shared" si="0"/>
        <v>265</v>
      </c>
      <c r="Y54">
        <f>'lower bounds'!T54</f>
        <v>209</v>
      </c>
      <c r="Z54">
        <f t="shared" si="1"/>
        <v>4.1509433962264151</v>
      </c>
      <c r="AA54">
        <f t="shared" si="2"/>
        <v>3.7735849056603774</v>
      </c>
      <c r="AB54">
        <f t="shared" si="3"/>
        <v>1</v>
      </c>
      <c r="AC54">
        <f t="shared" si="4"/>
        <v>1</v>
      </c>
      <c r="AD54">
        <f t="shared" si="5"/>
        <v>22.014925373134329</v>
      </c>
      <c r="AE54">
        <f t="shared" si="6"/>
        <v>21.132075471698116</v>
      </c>
      <c r="AF54">
        <f t="shared" si="7"/>
        <v>17.716535433070867</v>
      </c>
      <c r="AG54">
        <f t="shared" si="8"/>
        <v>18.03921568627451</v>
      </c>
    </row>
    <row r="55" spans="1:33" x14ac:dyDescent="0.2">
      <c r="A55" s="1" t="s">
        <v>59</v>
      </c>
      <c r="B55" s="1">
        <v>30</v>
      </c>
      <c r="C55" s="1">
        <v>6</v>
      </c>
      <c r="D55" s="1">
        <v>2.1</v>
      </c>
      <c r="E55" s="1">
        <v>0.75</v>
      </c>
      <c r="F55" s="1">
        <v>0.75</v>
      </c>
      <c r="G55" s="1">
        <v>600</v>
      </c>
      <c r="H55" s="1">
        <v>24.08</v>
      </c>
      <c r="I55" s="1">
        <v>256</v>
      </c>
      <c r="J55" s="1">
        <v>16.809999999999999</v>
      </c>
      <c r="K55" s="1">
        <v>68</v>
      </c>
      <c r="L55" s="1">
        <v>100</v>
      </c>
      <c r="M55" s="1">
        <v>600</v>
      </c>
      <c r="N55" s="1">
        <v>45.77</v>
      </c>
      <c r="O55" s="1">
        <v>258</v>
      </c>
      <c r="P55" s="1">
        <v>258</v>
      </c>
      <c r="Q55" s="1">
        <v>0.96</v>
      </c>
      <c r="R55" s="1">
        <v>8.2899999999999991</v>
      </c>
      <c r="S55" s="1">
        <v>37.479999999999997</v>
      </c>
      <c r="T55" s="1">
        <v>303</v>
      </c>
      <c r="U55" s="1">
        <v>3600.0990000000002</v>
      </c>
      <c r="V55" s="1">
        <v>274</v>
      </c>
      <c r="W55" s="1">
        <v>3600.1010000000001</v>
      </c>
      <c r="X55">
        <f t="shared" si="0"/>
        <v>274</v>
      </c>
      <c r="Y55">
        <f>'lower bounds'!T55</f>
        <v>174</v>
      </c>
      <c r="Z55">
        <f t="shared" si="1"/>
        <v>6.5693430656934311</v>
      </c>
      <c r="AA55">
        <f t="shared" si="2"/>
        <v>5.8394160583941606</v>
      </c>
      <c r="AB55">
        <f t="shared" si="3"/>
        <v>1</v>
      </c>
      <c r="AC55">
        <f t="shared" si="4"/>
        <v>1</v>
      </c>
      <c r="AD55">
        <f t="shared" si="5"/>
        <v>42.574257425742573</v>
      </c>
      <c r="AE55">
        <f t="shared" si="6"/>
        <v>36.496350364963504</v>
      </c>
      <c r="AF55">
        <f t="shared" si="7"/>
        <v>32.03125</v>
      </c>
      <c r="AG55">
        <f t="shared" si="8"/>
        <v>32.558139534883722</v>
      </c>
    </row>
    <row r="56" spans="1:33" x14ac:dyDescent="0.2">
      <c r="A56" s="1" t="s">
        <v>60</v>
      </c>
      <c r="B56" s="1">
        <v>30</v>
      </c>
      <c r="C56" s="1">
        <v>8</v>
      </c>
      <c r="D56" s="1">
        <v>1.5</v>
      </c>
      <c r="E56" s="1">
        <v>0.25</v>
      </c>
      <c r="F56" s="1">
        <v>0.25</v>
      </c>
      <c r="G56" s="1">
        <v>600</v>
      </c>
      <c r="H56" s="1">
        <v>3.6</v>
      </c>
      <c r="I56" s="1">
        <v>86</v>
      </c>
      <c r="J56" s="1">
        <v>0.11</v>
      </c>
      <c r="K56" s="1">
        <v>2</v>
      </c>
      <c r="L56" s="1">
        <v>100</v>
      </c>
      <c r="M56" s="1">
        <v>600</v>
      </c>
      <c r="N56" s="1">
        <v>54.74</v>
      </c>
      <c r="O56" s="1">
        <v>86</v>
      </c>
      <c r="P56" s="1">
        <v>86</v>
      </c>
      <c r="Q56" s="1">
        <v>0.21</v>
      </c>
      <c r="R56" s="1">
        <v>1.18</v>
      </c>
      <c r="S56" s="1">
        <v>53.55</v>
      </c>
      <c r="T56" s="1">
        <v>86</v>
      </c>
      <c r="U56" s="1">
        <v>75.171999999999997</v>
      </c>
      <c r="V56" s="1">
        <v>86</v>
      </c>
      <c r="W56" s="1">
        <v>16.239000000000001</v>
      </c>
      <c r="X56">
        <f t="shared" si="0"/>
        <v>86</v>
      </c>
      <c r="Y56">
        <f>'lower bounds'!T56</f>
        <v>86</v>
      </c>
      <c r="Z56">
        <f t="shared" si="1"/>
        <v>0</v>
      </c>
      <c r="AA56">
        <f t="shared" si="2"/>
        <v>0</v>
      </c>
      <c r="AB56">
        <f t="shared" si="3"/>
        <v>1</v>
      </c>
      <c r="AC56">
        <f t="shared" si="4"/>
        <v>1</v>
      </c>
      <c r="AD56">
        <f t="shared" si="5"/>
        <v>0</v>
      </c>
      <c r="AE56">
        <f t="shared" si="6"/>
        <v>0</v>
      </c>
      <c r="AF56">
        <f t="shared" si="7"/>
        <v>0</v>
      </c>
      <c r="AG56">
        <f t="shared" si="8"/>
        <v>0</v>
      </c>
    </row>
    <row r="57" spans="1:33" x14ac:dyDescent="0.2">
      <c r="A57" s="1" t="s">
        <v>61</v>
      </c>
      <c r="B57" s="1">
        <v>30</v>
      </c>
      <c r="C57" s="1">
        <v>8</v>
      </c>
      <c r="D57" s="1">
        <v>1.5</v>
      </c>
      <c r="E57" s="1">
        <v>0.25</v>
      </c>
      <c r="F57" s="1">
        <v>0.5</v>
      </c>
      <c r="G57" s="1">
        <v>600</v>
      </c>
      <c r="H57" s="1">
        <v>3.59</v>
      </c>
      <c r="I57" s="1">
        <v>111</v>
      </c>
      <c r="J57" s="1">
        <v>0.09</v>
      </c>
      <c r="K57" s="1">
        <v>2</v>
      </c>
      <c r="L57" s="1">
        <v>100</v>
      </c>
      <c r="M57" s="1">
        <v>600</v>
      </c>
      <c r="N57" s="1">
        <v>101.87</v>
      </c>
      <c r="O57" s="1">
        <v>111</v>
      </c>
      <c r="P57" s="1">
        <v>111</v>
      </c>
      <c r="Q57" s="1">
        <v>0.19</v>
      </c>
      <c r="R57" s="1">
        <v>1.31</v>
      </c>
      <c r="S57" s="1">
        <v>100.56</v>
      </c>
      <c r="T57" s="1">
        <v>111</v>
      </c>
      <c r="U57" s="1">
        <v>2796.5770000000002</v>
      </c>
      <c r="V57" s="1">
        <v>111</v>
      </c>
      <c r="W57" s="1">
        <v>45.988</v>
      </c>
      <c r="X57">
        <f t="shared" si="0"/>
        <v>111</v>
      </c>
      <c r="Y57">
        <f>'lower bounds'!T57</f>
        <v>111</v>
      </c>
      <c r="Z57">
        <f t="shared" si="1"/>
        <v>0</v>
      </c>
      <c r="AA57">
        <f t="shared" si="2"/>
        <v>0</v>
      </c>
      <c r="AB57">
        <f t="shared" si="3"/>
        <v>1</v>
      </c>
      <c r="AC57">
        <f t="shared" si="4"/>
        <v>1</v>
      </c>
      <c r="AD57">
        <f t="shared" si="5"/>
        <v>0</v>
      </c>
      <c r="AE57">
        <f t="shared" si="6"/>
        <v>0</v>
      </c>
      <c r="AF57">
        <f t="shared" si="7"/>
        <v>0</v>
      </c>
      <c r="AG57">
        <f t="shared" si="8"/>
        <v>0</v>
      </c>
    </row>
    <row r="58" spans="1:33" x14ac:dyDescent="0.2">
      <c r="A58" t="s">
        <v>62</v>
      </c>
      <c r="B58">
        <v>30</v>
      </c>
      <c r="C58">
        <v>8</v>
      </c>
      <c r="D58">
        <v>1.5</v>
      </c>
      <c r="E58">
        <v>0.25</v>
      </c>
      <c r="F58">
        <v>0.75</v>
      </c>
      <c r="G58">
        <v>600</v>
      </c>
      <c r="H58" s="1">
        <v>3.66</v>
      </c>
      <c r="I58" s="1">
        <v>111</v>
      </c>
      <c r="J58" s="1">
        <v>0.99</v>
      </c>
      <c r="K58" s="1">
        <v>17</v>
      </c>
      <c r="L58" s="1">
        <v>100</v>
      </c>
      <c r="M58">
        <v>600</v>
      </c>
      <c r="N58" s="1">
        <v>61.94</v>
      </c>
      <c r="O58" s="1">
        <v>111</v>
      </c>
      <c r="P58" s="1">
        <v>113</v>
      </c>
      <c r="Q58" s="1">
        <v>38.11</v>
      </c>
      <c r="R58" s="1">
        <v>1.1299999999999999</v>
      </c>
      <c r="S58" s="1">
        <v>60.81</v>
      </c>
      <c r="T58" s="1">
        <v>111</v>
      </c>
      <c r="U58" s="1">
        <v>43.363</v>
      </c>
      <c r="V58" s="1">
        <v>111</v>
      </c>
      <c r="W58" s="1">
        <v>32.594000000000001</v>
      </c>
      <c r="X58">
        <f t="shared" si="0"/>
        <v>111</v>
      </c>
      <c r="Y58">
        <f>'lower bounds'!T58</f>
        <v>111</v>
      </c>
      <c r="Z58">
        <f t="shared" si="1"/>
        <v>0</v>
      </c>
      <c r="AA58">
        <f t="shared" si="2"/>
        <v>0</v>
      </c>
      <c r="AB58">
        <f t="shared" si="3"/>
        <v>1</v>
      </c>
      <c r="AC58">
        <f t="shared" si="4"/>
        <v>1</v>
      </c>
      <c r="AD58">
        <f t="shared" si="5"/>
        <v>0</v>
      </c>
      <c r="AE58">
        <f t="shared" si="6"/>
        <v>0</v>
      </c>
      <c r="AF58">
        <f t="shared" si="7"/>
        <v>0</v>
      </c>
      <c r="AG58">
        <f t="shared" si="8"/>
        <v>0</v>
      </c>
    </row>
    <row r="59" spans="1:33" x14ac:dyDescent="0.2">
      <c r="A59" s="1" t="s">
        <v>63</v>
      </c>
      <c r="B59" s="1">
        <v>30</v>
      </c>
      <c r="C59" s="1">
        <v>8</v>
      </c>
      <c r="D59" s="1">
        <v>1.5</v>
      </c>
      <c r="E59" s="1">
        <v>0.5</v>
      </c>
      <c r="F59" s="1">
        <v>0.25</v>
      </c>
      <c r="G59" s="1">
        <v>600</v>
      </c>
      <c r="H59" s="1">
        <v>15.25</v>
      </c>
      <c r="I59" s="1">
        <v>138</v>
      </c>
      <c r="J59" s="1">
        <v>0.25</v>
      </c>
      <c r="K59" s="1">
        <v>0</v>
      </c>
      <c r="L59" s="1">
        <v>100</v>
      </c>
      <c r="M59" s="1">
        <v>600</v>
      </c>
      <c r="N59" s="1">
        <v>83.86</v>
      </c>
      <c r="O59" s="1">
        <v>138</v>
      </c>
      <c r="P59" s="1">
        <v>138</v>
      </c>
      <c r="Q59" s="1">
        <v>0.82</v>
      </c>
      <c r="R59" s="1">
        <v>4.75</v>
      </c>
      <c r="S59" s="1">
        <v>79.11</v>
      </c>
      <c r="T59" s="1">
        <v>138</v>
      </c>
      <c r="U59" s="1">
        <v>3601.3</v>
      </c>
      <c r="V59" s="1">
        <v>140</v>
      </c>
      <c r="W59" s="1">
        <v>3600.0520000000001</v>
      </c>
      <c r="X59">
        <f t="shared" si="0"/>
        <v>138</v>
      </c>
      <c r="Y59">
        <f>'lower bounds'!T59</f>
        <v>104</v>
      </c>
      <c r="Z59">
        <f t="shared" si="1"/>
        <v>0</v>
      </c>
      <c r="AA59">
        <f t="shared" si="2"/>
        <v>0</v>
      </c>
      <c r="AB59">
        <f t="shared" si="3"/>
        <v>1</v>
      </c>
      <c r="AC59">
        <f t="shared" si="4"/>
        <v>1</v>
      </c>
      <c r="AD59">
        <f t="shared" si="5"/>
        <v>24.637681159420293</v>
      </c>
      <c r="AE59">
        <f t="shared" si="6"/>
        <v>25.714285714285712</v>
      </c>
      <c r="AF59">
        <f t="shared" si="7"/>
        <v>24.637681159420293</v>
      </c>
      <c r="AG59">
        <f t="shared" si="8"/>
        <v>24.637681159420293</v>
      </c>
    </row>
    <row r="60" spans="1:33" x14ac:dyDescent="0.2">
      <c r="A60" s="1" t="s">
        <v>64</v>
      </c>
      <c r="B60" s="1">
        <v>30</v>
      </c>
      <c r="C60" s="1">
        <v>8</v>
      </c>
      <c r="D60" s="1">
        <v>1.5</v>
      </c>
      <c r="E60" s="1">
        <v>0.5</v>
      </c>
      <c r="F60" s="1">
        <v>0.5</v>
      </c>
      <c r="G60" s="1">
        <v>600</v>
      </c>
      <c r="H60" s="1">
        <v>12.68</v>
      </c>
      <c r="I60" s="1">
        <v>210</v>
      </c>
      <c r="J60" s="1">
        <v>5.08</v>
      </c>
      <c r="K60" s="1">
        <v>41</v>
      </c>
      <c r="L60" s="1">
        <v>100</v>
      </c>
      <c r="M60" s="1">
        <v>600</v>
      </c>
      <c r="N60" s="1">
        <v>68.02</v>
      </c>
      <c r="O60" s="1">
        <v>210</v>
      </c>
      <c r="P60" s="1">
        <v>211</v>
      </c>
      <c r="Q60" s="1">
        <v>12.83</v>
      </c>
      <c r="R60" s="1">
        <v>4.3499999999999996</v>
      </c>
      <c r="S60" s="1">
        <v>63.68</v>
      </c>
      <c r="T60" s="1">
        <v>214</v>
      </c>
      <c r="U60" s="1">
        <v>3601.17</v>
      </c>
      <c r="V60" s="1">
        <v>218</v>
      </c>
      <c r="W60" s="1">
        <v>3600.1010000000001</v>
      </c>
      <c r="X60">
        <f t="shared" si="0"/>
        <v>214</v>
      </c>
      <c r="Y60">
        <f>'lower bounds'!T60</f>
        <v>149</v>
      </c>
      <c r="Z60">
        <f t="shared" si="1"/>
        <v>1.8691588785046727</v>
      </c>
      <c r="AA60">
        <f t="shared" si="2"/>
        <v>1.8691588785046727</v>
      </c>
      <c r="AB60">
        <f t="shared" si="3"/>
        <v>1</v>
      </c>
      <c r="AC60">
        <f t="shared" si="4"/>
        <v>1</v>
      </c>
      <c r="AD60">
        <f t="shared" si="5"/>
        <v>30.373831775700932</v>
      </c>
      <c r="AE60">
        <f t="shared" si="6"/>
        <v>31.651376146788991</v>
      </c>
      <c r="AF60">
        <f t="shared" si="7"/>
        <v>29.047619047619051</v>
      </c>
      <c r="AG60">
        <f t="shared" si="8"/>
        <v>29.047619047619051</v>
      </c>
    </row>
    <row r="61" spans="1:33" x14ac:dyDescent="0.2">
      <c r="A61" s="1" t="s">
        <v>65</v>
      </c>
      <c r="B61" s="1">
        <v>30</v>
      </c>
      <c r="C61" s="1">
        <v>8</v>
      </c>
      <c r="D61" s="1">
        <v>1.5</v>
      </c>
      <c r="E61" s="1">
        <v>0.5</v>
      </c>
      <c r="F61" s="1">
        <v>0.75</v>
      </c>
      <c r="G61" s="1">
        <v>600</v>
      </c>
      <c r="H61" s="1">
        <v>18.579999999999998</v>
      </c>
      <c r="I61" s="1">
        <v>222</v>
      </c>
      <c r="J61" s="1">
        <v>3.1</v>
      </c>
      <c r="K61" s="1">
        <v>14</v>
      </c>
      <c r="L61" s="1">
        <v>100</v>
      </c>
      <c r="M61" s="1">
        <v>600</v>
      </c>
      <c r="N61" s="1">
        <v>88.58</v>
      </c>
      <c r="O61" s="1">
        <v>222</v>
      </c>
      <c r="P61" s="1">
        <v>222</v>
      </c>
      <c r="Q61" s="1">
        <v>5.54</v>
      </c>
      <c r="R61" s="1">
        <v>5.84</v>
      </c>
      <c r="S61" s="1">
        <v>82.74</v>
      </c>
      <c r="T61" s="1">
        <v>240</v>
      </c>
      <c r="U61" s="1">
        <v>3600.1060000000002</v>
      </c>
      <c r="V61" s="1">
        <v>236</v>
      </c>
      <c r="W61" s="1">
        <v>3600.1210000000001</v>
      </c>
      <c r="X61">
        <f t="shared" si="0"/>
        <v>236</v>
      </c>
      <c r="Y61">
        <f>'lower bounds'!T61</f>
        <v>139</v>
      </c>
      <c r="Z61">
        <f t="shared" si="1"/>
        <v>5.9322033898305087</v>
      </c>
      <c r="AA61">
        <f t="shared" si="2"/>
        <v>5.9322033898305087</v>
      </c>
      <c r="AB61">
        <f t="shared" si="3"/>
        <v>1</v>
      </c>
      <c r="AC61">
        <f t="shared" si="4"/>
        <v>1</v>
      </c>
      <c r="AD61">
        <f t="shared" si="5"/>
        <v>42.083333333333336</v>
      </c>
      <c r="AE61">
        <f t="shared" si="6"/>
        <v>41.101694915254242</v>
      </c>
      <c r="AF61">
        <f t="shared" si="7"/>
        <v>37.387387387387392</v>
      </c>
      <c r="AG61">
        <f t="shared" si="8"/>
        <v>37.387387387387392</v>
      </c>
    </row>
    <row r="62" spans="1:33" x14ac:dyDescent="0.2">
      <c r="A62" s="1" t="s">
        <v>66</v>
      </c>
      <c r="B62" s="1">
        <v>30</v>
      </c>
      <c r="C62" s="1">
        <v>8</v>
      </c>
      <c r="D62" s="1">
        <v>1.5</v>
      </c>
      <c r="E62" s="1">
        <v>0.75</v>
      </c>
      <c r="F62" s="1">
        <v>0.25</v>
      </c>
      <c r="G62" s="1">
        <v>600</v>
      </c>
      <c r="H62" s="1">
        <v>36.479999999999997</v>
      </c>
      <c r="I62" s="1">
        <v>211</v>
      </c>
      <c r="J62" s="1">
        <v>3.08</v>
      </c>
      <c r="K62" s="1">
        <v>8</v>
      </c>
      <c r="L62" s="1">
        <v>100</v>
      </c>
      <c r="M62" s="1">
        <v>600</v>
      </c>
      <c r="N62" s="1">
        <v>76.150000000000006</v>
      </c>
      <c r="O62" s="1">
        <v>211</v>
      </c>
      <c r="P62" s="1">
        <v>212</v>
      </c>
      <c r="Q62" s="1">
        <v>30.13</v>
      </c>
      <c r="R62" s="1">
        <v>10.88</v>
      </c>
      <c r="S62" s="1">
        <v>65.27</v>
      </c>
      <c r="T62" s="1">
        <v>221</v>
      </c>
      <c r="U62" s="1">
        <v>3604.0360000000001</v>
      </c>
      <c r="V62" s="1">
        <v>217</v>
      </c>
      <c r="W62" s="1">
        <v>3600.1469999999999</v>
      </c>
      <c r="X62">
        <f t="shared" si="0"/>
        <v>217</v>
      </c>
      <c r="Y62">
        <f>'lower bounds'!T62</f>
        <v>156</v>
      </c>
      <c r="Z62">
        <f t="shared" si="1"/>
        <v>2.7649769585253456</v>
      </c>
      <c r="AA62">
        <f t="shared" si="2"/>
        <v>2.7649769585253456</v>
      </c>
      <c r="AB62">
        <f t="shared" si="3"/>
        <v>1</v>
      </c>
      <c r="AC62">
        <f t="shared" si="4"/>
        <v>1</v>
      </c>
      <c r="AD62">
        <f t="shared" si="5"/>
        <v>29.411764705882355</v>
      </c>
      <c r="AE62">
        <f t="shared" si="6"/>
        <v>28.110599078341014</v>
      </c>
      <c r="AF62">
        <f t="shared" si="7"/>
        <v>26.066350710900476</v>
      </c>
      <c r="AG62">
        <f t="shared" si="8"/>
        <v>26.066350710900476</v>
      </c>
    </row>
    <row r="63" spans="1:33" x14ac:dyDescent="0.2">
      <c r="A63" s="1" t="s">
        <v>67</v>
      </c>
      <c r="B63" s="1">
        <v>30</v>
      </c>
      <c r="C63" s="1">
        <v>8</v>
      </c>
      <c r="D63" s="1">
        <v>1.5</v>
      </c>
      <c r="E63" s="1">
        <v>0.75</v>
      </c>
      <c r="F63" s="1">
        <v>0.5</v>
      </c>
      <c r="G63" s="1">
        <v>600</v>
      </c>
      <c r="H63" s="1">
        <v>34.6</v>
      </c>
      <c r="I63" s="1">
        <v>253</v>
      </c>
      <c r="J63" s="1">
        <v>0.33</v>
      </c>
      <c r="K63" s="1">
        <v>0</v>
      </c>
      <c r="L63" s="1">
        <v>100</v>
      </c>
      <c r="M63" s="1">
        <v>600</v>
      </c>
      <c r="N63" s="1">
        <v>67.08</v>
      </c>
      <c r="O63" s="1">
        <v>254</v>
      </c>
      <c r="P63" s="1">
        <v>254</v>
      </c>
      <c r="Q63" s="1">
        <v>0.13</v>
      </c>
      <c r="R63" s="1">
        <v>10.01</v>
      </c>
      <c r="S63" s="1">
        <v>57.07</v>
      </c>
      <c r="T63" s="1">
        <v>271</v>
      </c>
      <c r="U63" s="1">
        <v>3600.2669999999998</v>
      </c>
      <c r="V63" s="1">
        <v>262</v>
      </c>
      <c r="W63" s="1">
        <v>3600.145</v>
      </c>
      <c r="X63">
        <f t="shared" si="0"/>
        <v>262</v>
      </c>
      <c r="Y63">
        <f>'lower bounds'!T63</f>
        <v>188</v>
      </c>
      <c r="Z63">
        <f t="shared" si="1"/>
        <v>3.4351145038167941</v>
      </c>
      <c r="AA63">
        <f t="shared" si="2"/>
        <v>3.0534351145038165</v>
      </c>
      <c r="AB63">
        <f t="shared" si="3"/>
        <v>1</v>
      </c>
      <c r="AC63">
        <f t="shared" si="4"/>
        <v>1</v>
      </c>
      <c r="AD63">
        <f t="shared" si="5"/>
        <v>30.627306273062732</v>
      </c>
      <c r="AE63">
        <f t="shared" si="6"/>
        <v>28.244274809160309</v>
      </c>
      <c r="AF63">
        <f t="shared" si="7"/>
        <v>25.691699604743086</v>
      </c>
      <c r="AG63">
        <f t="shared" si="8"/>
        <v>25.984251968503933</v>
      </c>
    </row>
    <row r="64" spans="1:33" x14ac:dyDescent="0.2">
      <c r="A64" s="1" t="s">
        <v>68</v>
      </c>
      <c r="B64" s="1">
        <v>30</v>
      </c>
      <c r="C64" s="1">
        <v>8</v>
      </c>
      <c r="D64" s="1">
        <v>1.5</v>
      </c>
      <c r="E64" s="1">
        <v>0.75</v>
      </c>
      <c r="F64" s="1">
        <v>0.75</v>
      </c>
      <c r="G64" s="1">
        <v>600</v>
      </c>
      <c r="H64" s="1">
        <v>45.2</v>
      </c>
      <c r="I64" s="1">
        <v>289</v>
      </c>
      <c r="J64" s="1">
        <v>24</v>
      </c>
      <c r="K64" s="1">
        <v>51</v>
      </c>
      <c r="L64" s="1">
        <v>100</v>
      </c>
      <c r="M64" s="1">
        <v>600</v>
      </c>
      <c r="N64" s="1">
        <v>63.1</v>
      </c>
      <c r="O64" s="1">
        <v>291</v>
      </c>
      <c r="P64" s="1">
        <v>291</v>
      </c>
      <c r="Q64" s="1">
        <v>4.09</v>
      </c>
      <c r="R64" s="1">
        <v>13.29</v>
      </c>
      <c r="S64" s="1">
        <v>49.81</v>
      </c>
      <c r="T64" s="1">
        <v>316</v>
      </c>
      <c r="U64" s="1">
        <v>3604.355</v>
      </c>
      <c r="V64" s="1">
        <v>307</v>
      </c>
      <c r="W64" s="1">
        <v>3600.1570000000002</v>
      </c>
      <c r="X64">
        <f t="shared" si="0"/>
        <v>307</v>
      </c>
      <c r="Y64">
        <f>'lower bounds'!T64</f>
        <v>210</v>
      </c>
      <c r="Z64">
        <f t="shared" si="1"/>
        <v>5.8631921824104234</v>
      </c>
      <c r="AA64">
        <f t="shared" si="2"/>
        <v>5.2117263843648214</v>
      </c>
      <c r="AB64">
        <f t="shared" si="3"/>
        <v>1</v>
      </c>
      <c r="AC64">
        <f t="shared" si="4"/>
        <v>1</v>
      </c>
      <c r="AD64">
        <f t="shared" si="5"/>
        <v>33.544303797468359</v>
      </c>
      <c r="AE64">
        <f t="shared" si="6"/>
        <v>31.596091205211724</v>
      </c>
      <c r="AF64">
        <f t="shared" si="7"/>
        <v>27.335640138408309</v>
      </c>
      <c r="AG64">
        <f t="shared" si="8"/>
        <v>27.835051546391753</v>
      </c>
    </row>
    <row r="65" spans="1:33" x14ac:dyDescent="0.2">
      <c r="A65" s="1" t="s">
        <v>69</v>
      </c>
      <c r="B65" s="1">
        <v>30</v>
      </c>
      <c r="C65" s="1">
        <v>8</v>
      </c>
      <c r="D65" s="1">
        <v>1.8</v>
      </c>
      <c r="E65" s="1">
        <v>0.25</v>
      </c>
      <c r="F65" s="1">
        <v>0.25</v>
      </c>
      <c r="G65" s="1">
        <v>600</v>
      </c>
      <c r="H65" s="1">
        <v>3.58</v>
      </c>
      <c r="I65" s="1">
        <v>90</v>
      </c>
      <c r="J65" s="1">
        <v>0.06</v>
      </c>
      <c r="K65" s="1">
        <v>0</v>
      </c>
      <c r="L65" s="1">
        <v>100</v>
      </c>
      <c r="M65" s="1">
        <v>600</v>
      </c>
      <c r="N65" s="1">
        <v>32.68</v>
      </c>
      <c r="O65" s="1">
        <v>90</v>
      </c>
      <c r="P65" s="1">
        <v>90</v>
      </c>
      <c r="Q65" s="1">
        <v>0.06</v>
      </c>
      <c r="R65" s="1">
        <v>1.24</v>
      </c>
      <c r="S65" s="1">
        <v>31.44</v>
      </c>
      <c r="T65" s="1">
        <v>90</v>
      </c>
      <c r="U65" s="1">
        <v>12.18</v>
      </c>
      <c r="V65" s="1">
        <v>90</v>
      </c>
      <c r="W65" s="1">
        <v>5.3029999999999999</v>
      </c>
      <c r="X65">
        <f t="shared" si="0"/>
        <v>90</v>
      </c>
      <c r="Y65">
        <f>'lower bounds'!T65</f>
        <v>90</v>
      </c>
      <c r="Z65">
        <f t="shared" si="1"/>
        <v>0</v>
      </c>
      <c r="AA65">
        <f t="shared" si="2"/>
        <v>0</v>
      </c>
      <c r="AB65">
        <f t="shared" si="3"/>
        <v>1</v>
      </c>
      <c r="AC65">
        <f t="shared" si="4"/>
        <v>1</v>
      </c>
      <c r="AD65">
        <f t="shared" si="5"/>
        <v>0</v>
      </c>
      <c r="AE65">
        <f t="shared" si="6"/>
        <v>0</v>
      </c>
      <c r="AF65">
        <f t="shared" si="7"/>
        <v>0</v>
      </c>
      <c r="AG65">
        <f t="shared" si="8"/>
        <v>0</v>
      </c>
    </row>
    <row r="66" spans="1:33" x14ac:dyDescent="0.2">
      <c r="A66" s="1" t="s">
        <v>70</v>
      </c>
      <c r="B66" s="1">
        <v>30</v>
      </c>
      <c r="C66" s="1">
        <v>8</v>
      </c>
      <c r="D66" s="1">
        <v>1.8</v>
      </c>
      <c r="E66" s="1">
        <v>0.25</v>
      </c>
      <c r="F66" s="1">
        <v>0.5</v>
      </c>
      <c r="G66" s="1">
        <v>600</v>
      </c>
      <c r="H66" s="1">
        <v>2.78</v>
      </c>
      <c r="I66" s="1">
        <v>86</v>
      </c>
      <c r="J66" s="1">
        <v>0.02</v>
      </c>
      <c r="K66" s="1">
        <v>0</v>
      </c>
      <c r="L66" s="1">
        <v>100</v>
      </c>
      <c r="M66" s="1">
        <v>600</v>
      </c>
      <c r="N66" s="1">
        <v>18.829999999999998</v>
      </c>
      <c r="O66" s="1">
        <v>86</v>
      </c>
      <c r="P66" s="1">
        <v>86</v>
      </c>
      <c r="Q66" s="1">
        <v>0.01</v>
      </c>
      <c r="R66" s="1">
        <v>0.98</v>
      </c>
      <c r="S66" s="1">
        <v>17.850000000000001</v>
      </c>
      <c r="T66" s="1">
        <v>86</v>
      </c>
      <c r="U66" s="1">
        <v>2.5990000000000002</v>
      </c>
      <c r="V66" s="1">
        <v>86</v>
      </c>
      <c r="W66" s="1">
        <v>2.8570000000000002</v>
      </c>
      <c r="X66">
        <f t="shared" si="0"/>
        <v>86</v>
      </c>
      <c r="Y66">
        <f>'lower bounds'!T66</f>
        <v>86</v>
      </c>
      <c r="Z66">
        <f t="shared" si="1"/>
        <v>0</v>
      </c>
      <c r="AA66">
        <f t="shared" si="2"/>
        <v>0</v>
      </c>
      <c r="AB66">
        <f t="shared" si="3"/>
        <v>1</v>
      </c>
      <c r="AC66">
        <f t="shared" si="4"/>
        <v>1</v>
      </c>
      <c r="AD66">
        <f t="shared" si="5"/>
        <v>0</v>
      </c>
      <c r="AE66">
        <f t="shared" si="6"/>
        <v>0</v>
      </c>
      <c r="AF66">
        <f t="shared" si="7"/>
        <v>0</v>
      </c>
      <c r="AG66">
        <f t="shared" si="8"/>
        <v>0</v>
      </c>
    </row>
    <row r="67" spans="1:33" x14ac:dyDescent="0.2">
      <c r="A67" s="1" t="s">
        <v>71</v>
      </c>
      <c r="B67" s="1">
        <v>30</v>
      </c>
      <c r="C67" s="1">
        <v>8</v>
      </c>
      <c r="D67" s="1">
        <v>1.8</v>
      </c>
      <c r="E67" s="1">
        <v>0.25</v>
      </c>
      <c r="F67" s="1">
        <v>0.75</v>
      </c>
      <c r="G67" s="1">
        <v>600</v>
      </c>
      <c r="H67" s="1">
        <v>3.85</v>
      </c>
      <c r="I67" s="1">
        <v>112</v>
      </c>
      <c r="J67" s="1">
        <v>0.08</v>
      </c>
      <c r="K67" s="1">
        <v>1</v>
      </c>
      <c r="L67" s="1">
        <v>100</v>
      </c>
      <c r="M67" s="1">
        <v>600</v>
      </c>
      <c r="N67" s="1">
        <v>44.72</v>
      </c>
      <c r="O67" s="1">
        <v>112</v>
      </c>
      <c r="P67" s="1">
        <v>112</v>
      </c>
      <c r="Q67" s="1">
        <v>0.03</v>
      </c>
      <c r="R67" s="1">
        <v>1.22</v>
      </c>
      <c r="S67" s="1">
        <v>43.49</v>
      </c>
      <c r="T67" s="1">
        <v>112</v>
      </c>
      <c r="U67" s="1">
        <v>6.891</v>
      </c>
      <c r="V67" s="1">
        <v>112</v>
      </c>
      <c r="W67" s="1">
        <v>32.017000000000003</v>
      </c>
      <c r="X67">
        <f t="shared" ref="X67:X130" si="9">MIN(T67,V67)</f>
        <v>112</v>
      </c>
      <c r="Y67">
        <f>'lower bounds'!T67</f>
        <v>112</v>
      </c>
      <c r="Z67">
        <f t="shared" ref="Z67:Z130" si="10">-(I67-X67)/X67*100</f>
        <v>0</v>
      </c>
      <c r="AA67">
        <f t="shared" ref="AA67:AA130" si="11">-(O67-X67)/X67*100</f>
        <v>0</v>
      </c>
      <c r="AB67">
        <f t="shared" ref="AB67:AB130" si="12">IF(I67&lt;=X67,1,0)</f>
        <v>1</v>
      </c>
      <c r="AC67">
        <f t="shared" ref="AC67:AC130" si="13">IF(O67&lt;=X67,1,0)</f>
        <v>1</v>
      </c>
      <c r="AD67">
        <f t="shared" ref="AD67:AD130" si="14">(T67-Y67)/T67*100</f>
        <v>0</v>
      </c>
      <c r="AE67">
        <f t="shared" ref="AE67:AE130" si="15">(V67-Y67)/V67*100</f>
        <v>0</v>
      </c>
      <c r="AF67">
        <f t="shared" ref="AF67:AF130" si="16">(I67-Y67)/I67*100</f>
        <v>0</v>
      </c>
      <c r="AG67">
        <f t="shared" ref="AG67:AG130" si="17">(O67-Y67)/O67*100</f>
        <v>0</v>
      </c>
    </row>
    <row r="68" spans="1:33" x14ac:dyDescent="0.2">
      <c r="A68" s="1" t="s">
        <v>72</v>
      </c>
      <c r="B68" s="1">
        <v>30</v>
      </c>
      <c r="C68" s="1">
        <v>8</v>
      </c>
      <c r="D68" s="1">
        <v>1.8</v>
      </c>
      <c r="E68" s="1">
        <v>0.5</v>
      </c>
      <c r="F68" s="1">
        <v>0.25</v>
      </c>
      <c r="G68" s="1">
        <v>600</v>
      </c>
      <c r="H68" s="1">
        <v>14.82</v>
      </c>
      <c r="I68" s="1">
        <v>177</v>
      </c>
      <c r="J68" s="1">
        <v>0.21</v>
      </c>
      <c r="K68" s="1">
        <v>0</v>
      </c>
      <c r="L68" s="1">
        <v>100</v>
      </c>
      <c r="M68" s="1">
        <v>600</v>
      </c>
      <c r="N68" s="1">
        <v>103.36</v>
      </c>
      <c r="O68" s="1">
        <v>177</v>
      </c>
      <c r="P68" s="1">
        <v>177</v>
      </c>
      <c r="Q68" s="1">
        <v>2.42</v>
      </c>
      <c r="R68" s="1">
        <v>5.38</v>
      </c>
      <c r="S68" s="1">
        <v>97.98</v>
      </c>
      <c r="T68" s="1">
        <v>180</v>
      </c>
      <c r="U68" s="1">
        <v>3600.1060000000002</v>
      </c>
      <c r="V68" s="1">
        <v>183</v>
      </c>
      <c r="W68" s="1">
        <v>3600.0650000000001</v>
      </c>
      <c r="X68">
        <f t="shared" si="9"/>
        <v>180</v>
      </c>
      <c r="Y68">
        <f>'lower bounds'!T68</f>
        <v>120</v>
      </c>
      <c r="Z68">
        <f t="shared" si="10"/>
        <v>1.6666666666666667</v>
      </c>
      <c r="AA68">
        <f t="shared" si="11"/>
        <v>1.6666666666666667</v>
      </c>
      <c r="AB68">
        <f t="shared" si="12"/>
        <v>1</v>
      </c>
      <c r="AC68">
        <f t="shared" si="13"/>
        <v>1</v>
      </c>
      <c r="AD68">
        <f t="shared" si="14"/>
        <v>33.333333333333329</v>
      </c>
      <c r="AE68">
        <f t="shared" si="15"/>
        <v>34.42622950819672</v>
      </c>
      <c r="AF68">
        <f t="shared" si="16"/>
        <v>32.20338983050847</v>
      </c>
      <c r="AG68">
        <f t="shared" si="17"/>
        <v>32.20338983050847</v>
      </c>
    </row>
    <row r="69" spans="1:33" x14ac:dyDescent="0.2">
      <c r="A69" s="1" t="s">
        <v>73</v>
      </c>
      <c r="B69" s="1">
        <v>30</v>
      </c>
      <c r="C69" s="1">
        <v>8</v>
      </c>
      <c r="D69" s="1">
        <v>1.8</v>
      </c>
      <c r="E69" s="1">
        <v>0.5</v>
      </c>
      <c r="F69" s="1">
        <v>0.5</v>
      </c>
      <c r="G69" s="1">
        <v>600</v>
      </c>
      <c r="H69" s="1">
        <v>15.83</v>
      </c>
      <c r="I69" s="1">
        <v>196</v>
      </c>
      <c r="J69" s="1">
        <v>1.76</v>
      </c>
      <c r="K69" s="1">
        <v>9</v>
      </c>
      <c r="L69" s="1">
        <v>100</v>
      </c>
      <c r="M69" s="1">
        <v>600</v>
      </c>
      <c r="N69" s="1">
        <v>84.46</v>
      </c>
      <c r="O69" s="1">
        <v>197</v>
      </c>
      <c r="P69" s="1">
        <v>197</v>
      </c>
      <c r="Q69" s="1">
        <v>2.88</v>
      </c>
      <c r="R69" s="1">
        <v>5.01</v>
      </c>
      <c r="S69" s="1">
        <v>79.45</v>
      </c>
      <c r="T69" s="1">
        <v>211</v>
      </c>
      <c r="U69" s="1">
        <v>3602.558</v>
      </c>
      <c r="V69" s="1">
        <v>209</v>
      </c>
      <c r="W69" s="1">
        <v>3600.087</v>
      </c>
      <c r="X69">
        <f t="shared" si="9"/>
        <v>209</v>
      </c>
      <c r="Y69">
        <f>'lower bounds'!T69</f>
        <v>137</v>
      </c>
      <c r="Z69">
        <f t="shared" si="10"/>
        <v>6.2200956937799043</v>
      </c>
      <c r="AA69">
        <f t="shared" si="11"/>
        <v>5.741626794258373</v>
      </c>
      <c r="AB69">
        <f t="shared" si="12"/>
        <v>1</v>
      </c>
      <c r="AC69">
        <f t="shared" si="13"/>
        <v>1</v>
      </c>
      <c r="AD69">
        <f t="shared" si="14"/>
        <v>35.071090047393369</v>
      </c>
      <c r="AE69">
        <f t="shared" si="15"/>
        <v>34.449760765550238</v>
      </c>
      <c r="AF69">
        <f t="shared" si="16"/>
        <v>30.102040816326532</v>
      </c>
      <c r="AG69">
        <f t="shared" si="17"/>
        <v>30.456852791878177</v>
      </c>
    </row>
    <row r="70" spans="1:33" x14ac:dyDescent="0.2">
      <c r="A70" s="1" t="s">
        <v>74</v>
      </c>
      <c r="B70" s="1">
        <v>30</v>
      </c>
      <c r="C70" s="1">
        <v>8</v>
      </c>
      <c r="D70" s="1">
        <v>1.8</v>
      </c>
      <c r="E70" s="1">
        <v>0.5</v>
      </c>
      <c r="F70" s="1">
        <v>0.75</v>
      </c>
      <c r="G70" s="1">
        <v>600</v>
      </c>
      <c r="H70" s="1">
        <v>16.690000000000001</v>
      </c>
      <c r="I70" s="1">
        <v>188</v>
      </c>
      <c r="J70" s="1">
        <v>0.49</v>
      </c>
      <c r="K70" s="1">
        <v>2</v>
      </c>
      <c r="L70" s="1">
        <v>100</v>
      </c>
      <c r="M70" s="1">
        <v>600</v>
      </c>
      <c r="N70" s="1">
        <v>69.47</v>
      </c>
      <c r="O70" s="1">
        <v>189</v>
      </c>
      <c r="P70" s="1">
        <v>189</v>
      </c>
      <c r="Q70" s="1">
        <v>1.84</v>
      </c>
      <c r="R70" s="1">
        <v>5.4</v>
      </c>
      <c r="S70" s="1">
        <v>64.069999999999993</v>
      </c>
      <c r="T70" s="1">
        <v>201</v>
      </c>
      <c r="U70" s="1">
        <v>3605.3820000000001</v>
      </c>
      <c r="V70" s="1">
        <v>197</v>
      </c>
      <c r="W70" s="1">
        <v>3600.1089999999999</v>
      </c>
      <c r="X70">
        <f t="shared" si="9"/>
        <v>197</v>
      </c>
      <c r="Y70">
        <f>'lower bounds'!T70</f>
        <v>126</v>
      </c>
      <c r="Z70">
        <f t="shared" si="10"/>
        <v>4.5685279187817258</v>
      </c>
      <c r="AA70">
        <f t="shared" si="11"/>
        <v>4.0609137055837561</v>
      </c>
      <c r="AB70">
        <f t="shared" si="12"/>
        <v>1</v>
      </c>
      <c r="AC70">
        <f t="shared" si="13"/>
        <v>1</v>
      </c>
      <c r="AD70">
        <f t="shared" si="14"/>
        <v>37.313432835820898</v>
      </c>
      <c r="AE70">
        <f t="shared" si="15"/>
        <v>36.040609137055839</v>
      </c>
      <c r="AF70">
        <f t="shared" si="16"/>
        <v>32.978723404255319</v>
      </c>
      <c r="AG70">
        <f t="shared" si="17"/>
        <v>33.333333333333329</v>
      </c>
    </row>
    <row r="71" spans="1:33" x14ac:dyDescent="0.2">
      <c r="A71" s="1" t="s">
        <v>75</v>
      </c>
      <c r="B71" s="1">
        <v>30</v>
      </c>
      <c r="C71" s="1">
        <v>8</v>
      </c>
      <c r="D71" s="1">
        <v>1.8</v>
      </c>
      <c r="E71" s="1">
        <v>0.75</v>
      </c>
      <c r="F71" s="1">
        <v>0.25</v>
      </c>
      <c r="G71" s="1">
        <v>600</v>
      </c>
      <c r="H71" s="1">
        <v>36.33</v>
      </c>
      <c r="I71" s="1">
        <v>234</v>
      </c>
      <c r="J71" s="1">
        <v>1.29</v>
      </c>
      <c r="K71" s="1">
        <v>4</v>
      </c>
      <c r="L71" s="1">
        <v>100</v>
      </c>
      <c r="M71" s="1">
        <v>600</v>
      </c>
      <c r="N71" s="1">
        <v>72.66</v>
      </c>
      <c r="O71" s="1">
        <v>235</v>
      </c>
      <c r="P71" s="1">
        <v>235</v>
      </c>
      <c r="Q71" s="1">
        <v>1.59</v>
      </c>
      <c r="R71" s="1">
        <v>9.89</v>
      </c>
      <c r="S71" s="1">
        <v>62.76</v>
      </c>
      <c r="T71" s="1">
        <v>242</v>
      </c>
      <c r="U71" s="1">
        <v>3600.8</v>
      </c>
      <c r="V71" s="1">
        <v>241</v>
      </c>
      <c r="W71" s="1">
        <v>3600.1460000000002</v>
      </c>
      <c r="X71">
        <f t="shared" si="9"/>
        <v>241</v>
      </c>
      <c r="Y71">
        <f>'lower bounds'!T71</f>
        <v>179</v>
      </c>
      <c r="Z71">
        <f t="shared" si="10"/>
        <v>2.904564315352697</v>
      </c>
      <c r="AA71">
        <f t="shared" si="11"/>
        <v>2.4896265560165975</v>
      </c>
      <c r="AB71">
        <f t="shared" si="12"/>
        <v>1</v>
      </c>
      <c r="AC71">
        <f t="shared" si="13"/>
        <v>1</v>
      </c>
      <c r="AD71">
        <f t="shared" si="14"/>
        <v>26.033057851239672</v>
      </c>
      <c r="AE71">
        <f t="shared" si="15"/>
        <v>25.726141078838172</v>
      </c>
      <c r="AF71">
        <f t="shared" si="16"/>
        <v>23.504273504273502</v>
      </c>
      <c r="AG71">
        <f t="shared" si="17"/>
        <v>23.829787234042556</v>
      </c>
    </row>
    <row r="72" spans="1:33" x14ac:dyDescent="0.2">
      <c r="A72" s="1" t="s">
        <v>76</v>
      </c>
      <c r="B72" s="1">
        <v>30</v>
      </c>
      <c r="C72" s="1">
        <v>8</v>
      </c>
      <c r="D72" s="1">
        <v>1.8</v>
      </c>
      <c r="E72" s="1">
        <v>0.75</v>
      </c>
      <c r="F72" s="1">
        <v>0.5</v>
      </c>
      <c r="G72" s="1">
        <v>600</v>
      </c>
      <c r="H72" s="1">
        <v>38.04</v>
      </c>
      <c r="I72" s="1">
        <v>243</v>
      </c>
      <c r="J72" s="1">
        <v>24.12</v>
      </c>
      <c r="K72" s="1">
        <v>61</v>
      </c>
      <c r="L72" s="1">
        <v>100</v>
      </c>
      <c r="M72" s="1">
        <v>600</v>
      </c>
      <c r="N72" s="1">
        <v>75.03</v>
      </c>
      <c r="O72" s="1">
        <v>244</v>
      </c>
      <c r="P72" s="1">
        <v>244</v>
      </c>
      <c r="Q72" s="1">
        <v>1.74</v>
      </c>
      <c r="R72" s="1">
        <v>11.79</v>
      </c>
      <c r="S72" s="1">
        <v>63.24</v>
      </c>
      <c r="T72" s="1">
        <v>254</v>
      </c>
      <c r="U72" s="1">
        <v>3600.1750000000002</v>
      </c>
      <c r="V72" s="1">
        <v>259</v>
      </c>
      <c r="W72" s="1">
        <v>3600.1489999999999</v>
      </c>
      <c r="X72">
        <f t="shared" si="9"/>
        <v>254</v>
      </c>
      <c r="Y72">
        <f>'lower bounds'!T72</f>
        <v>179</v>
      </c>
      <c r="Z72">
        <f t="shared" si="10"/>
        <v>4.3307086614173231</v>
      </c>
      <c r="AA72">
        <f t="shared" si="11"/>
        <v>3.9370078740157481</v>
      </c>
      <c r="AB72">
        <f t="shared" si="12"/>
        <v>1</v>
      </c>
      <c r="AC72">
        <f t="shared" si="13"/>
        <v>1</v>
      </c>
      <c r="AD72">
        <f t="shared" si="14"/>
        <v>29.527559055118108</v>
      </c>
      <c r="AE72">
        <f t="shared" si="15"/>
        <v>30.888030888030887</v>
      </c>
      <c r="AF72">
        <f t="shared" si="16"/>
        <v>26.337448559670783</v>
      </c>
      <c r="AG72">
        <f t="shared" si="17"/>
        <v>26.639344262295083</v>
      </c>
    </row>
    <row r="73" spans="1:33" x14ac:dyDescent="0.2">
      <c r="A73" s="1" t="s">
        <v>77</v>
      </c>
      <c r="B73" s="1">
        <v>30</v>
      </c>
      <c r="C73" s="1">
        <v>8</v>
      </c>
      <c r="D73" s="1">
        <v>1.8</v>
      </c>
      <c r="E73" s="1">
        <v>0.75</v>
      </c>
      <c r="F73" s="1">
        <v>0.75</v>
      </c>
      <c r="G73" s="1">
        <v>600</v>
      </c>
      <c r="H73" s="1">
        <v>44.52</v>
      </c>
      <c r="I73" s="1">
        <v>280</v>
      </c>
      <c r="J73" s="1">
        <v>37.75</v>
      </c>
      <c r="K73" s="1">
        <v>83</v>
      </c>
      <c r="L73" s="1">
        <v>100</v>
      </c>
      <c r="M73" s="1">
        <v>600</v>
      </c>
      <c r="N73" s="1">
        <v>77.849999999999994</v>
      </c>
      <c r="O73" s="1">
        <v>281</v>
      </c>
      <c r="P73" s="1">
        <v>283</v>
      </c>
      <c r="Q73" s="1">
        <v>32.64</v>
      </c>
      <c r="R73" s="1">
        <v>11.85</v>
      </c>
      <c r="S73" s="1">
        <v>66</v>
      </c>
      <c r="T73" s="1">
        <v>322</v>
      </c>
      <c r="U73" s="1">
        <v>3600.6060000000002</v>
      </c>
      <c r="V73" s="1">
        <v>300</v>
      </c>
      <c r="W73" s="1">
        <v>3600.14</v>
      </c>
      <c r="X73">
        <f t="shared" si="9"/>
        <v>300</v>
      </c>
      <c r="Y73">
        <f>'lower bounds'!T73</f>
        <v>188</v>
      </c>
      <c r="Z73">
        <f t="shared" si="10"/>
        <v>6.666666666666667</v>
      </c>
      <c r="AA73">
        <f t="shared" si="11"/>
        <v>6.3333333333333339</v>
      </c>
      <c r="AB73">
        <f t="shared" si="12"/>
        <v>1</v>
      </c>
      <c r="AC73">
        <f t="shared" si="13"/>
        <v>1</v>
      </c>
      <c r="AD73">
        <f t="shared" si="14"/>
        <v>41.614906832298139</v>
      </c>
      <c r="AE73">
        <f t="shared" si="15"/>
        <v>37.333333333333336</v>
      </c>
      <c r="AF73">
        <f t="shared" si="16"/>
        <v>32.857142857142854</v>
      </c>
      <c r="AG73">
        <f t="shared" si="17"/>
        <v>33.096085409252666</v>
      </c>
    </row>
    <row r="74" spans="1:33" x14ac:dyDescent="0.2">
      <c r="A74" s="1" t="s">
        <v>78</v>
      </c>
      <c r="B74" s="1">
        <v>30</v>
      </c>
      <c r="C74" s="1">
        <v>8</v>
      </c>
      <c r="D74" s="1">
        <v>2.1</v>
      </c>
      <c r="E74" s="1">
        <v>0.25</v>
      </c>
      <c r="F74" s="1">
        <v>0.25</v>
      </c>
      <c r="G74" s="1">
        <v>600</v>
      </c>
      <c r="H74" s="1">
        <v>3.13</v>
      </c>
      <c r="I74" s="1">
        <v>97</v>
      </c>
      <c r="J74" s="1">
        <v>0.06</v>
      </c>
      <c r="K74" s="1">
        <v>1</v>
      </c>
      <c r="L74" s="1">
        <v>100</v>
      </c>
      <c r="M74" s="1">
        <v>600</v>
      </c>
      <c r="N74" s="1">
        <v>24.03</v>
      </c>
      <c r="O74" s="1">
        <v>97</v>
      </c>
      <c r="P74" s="1">
        <v>97</v>
      </c>
      <c r="Q74" s="1">
        <v>0.03</v>
      </c>
      <c r="R74" s="1">
        <v>1.05</v>
      </c>
      <c r="S74" s="1">
        <v>22.98</v>
      </c>
      <c r="T74" s="1">
        <v>97</v>
      </c>
      <c r="U74" s="1">
        <v>1.55</v>
      </c>
      <c r="V74" s="1">
        <v>97</v>
      </c>
      <c r="W74" s="1">
        <v>4.7729999999999997</v>
      </c>
      <c r="X74">
        <f t="shared" si="9"/>
        <v>97</v>
      </c>
      <c r="Y74">
        <f>'lower bounds'!T74</f>
        <v>97</v>
      </c>
      <c r="Z74">
        <f t="shared" si="10"/>
        <v>0</v>
      </c>
      <c r="AA74">
        <f t="shared" si="11"/>
        <v>0</v>
      </c>
      <c r="AB74">
        <f t="shared" si="12"/>
        <v>1</v>
      </c>
      <c r="AC74">
        <f t="shared" si="13"/>
        <v>1</v>
      </c>
      <c r="AD74">
        <f t="shared" si="14"/>
        <v>0</v>
      </c>
      <c r="AE74">
        <f t="shared" si="15"/>
        <v>0</v>
      </c>
      <c r="AF74">
        <f t="shared" si="16"/>
        <v>0</v>
      </c>
      <c r="AG74">
        <f t="shared" si="17"/>
        <v>0</v>
      </c>
    </row>
    <row r="75" spans="1:33" x14ac:dyDescent="0.2">
      <c r="A75" s="1" t="s">
        <v>79</v>
      </c>
      <c r="B75" s="1">
        <v>30</v>
      </c>
      <c r="C75" s="1">
        <v>8</v>
      </c>
      <c r="D75" s="1">
        <v>2.1</v>
      </c>
      <c r="E75" s="1">
        <v>0.25</v>
      </c>
      <c r="F75" s="1">
        <v>0.5</v>
      </c>
      <c r="G75" s="1">
        <v>600</v>
      </c>
      <c r="H75" s="1">
        <v>3.43</v>
      </c>
      <c r="I75" s="1">
        <v>116</v>
      </c>
      <c r="J75" s="1">
        <v>0.1</v>
      </c>
      <c r="K75" s="1">
        <v>2</v>
      </c>
      <c r="L75" s="1">
        <v>100</v>
      </c>
      <c r="M75" s="1">
        <v>600</v>
      </c>
      <c r="N75" s="1">
        <v>36.94</v>
      </c>
      <c r="O75" s="1">
        <v>116</v>
      </c>
      <c r="P75" s="1">
        <v>116</v>
      </c>
      <c r="Q75" s="1">
        <v>0.03</v>
      </c>
      <c r="R75" s="1">
        <v>1.02</v>
      </c>
      <c r="S75" s="1">
        <v>35.92</v>
      </c>
      <c r="T75" s="1">
        <v>116</v>
      </c>
      <c r="U75" s="1">
        <v>19.036999999999999</v>
      </c>
      <c r="V75" s="1">
        <v>116</v>
      </c>
      <c r="W75" s="1">
        <v>12.631</v>
      </c>
      <c r="X75">
        <f t="shared" si="9"/>
        <v>116</v>
      </c>
      <c r="Y75">
        <f>'lower bounds'!T75</f>
        <v>116</v>
      </c>
      <c r="Z75">
        <f t="shared" si="10"/>
        <v>0</v>
      </c>
      <c r="AA75">
        <f t="shared" si="11"/>
        <v>0</v>
      </c>
      <c r="AB75">
        <f t="shared" si="12"/>
        <v>1</v>
      </c>
      <c r="AC75">
        <f t="shared" si="13"/>
        <v>1</v>
      </c>
      <c r="AD75">
        <f t="shared" si="14"/>
        <v>0</v>
      </c>
      <c r="AE75">
        <f t="shared" si="15"/>
        <v>0</v>
      </c>
      <c r="AF75">
        <f t="shared" si="16"/>
        <v>0</v>
      </c>
      <c r="AG75">
        <f t="shared" si="17"/>
        <v>0</v>
      </c>
    </row>
    <row r="76" spans="1:33" x14ac:dyDescent="0.2">
      <c r="A76" s="1" t="s">
        <v>80</v>
      </c>
      <c r="B76" s="1">
        <v>30</v>
      </c>
      <c r="C76" s="1">
        <v>8</v>
      </c>
      <c r="D76" s="1">
        <v>2.1</v>
      </c>
      <c r="E76" s="1">
        <v>0.25</v>
      </c>
      <c r="F76" s="1">
        <v>0.75</v>
      </c>
      <c r="G76" s="1">
        <v>600</v>
      </c>
      <c r="H76" s="1">
        <v>3.45</v>
      </c>
      <c r="I76" s="1">
        <v>105</v>
      </c>
      <c r="J76" s="1">
        <v>0.28000000000000003</v>
      </c>
      <c r="K76" s="1">
        <v>7</v>
      </c>
      <c r="L76" s="1">
        <v>100</v>
      </c>
      <c r="M76" s="1">
        <v>600</v>
      </c>
      <c r="N76" s="1">
        <v>47.91</v>
      </c>
      <c r="O76" s="1">
        <v>105</v>
      </c>
      <c r="P76" s="1">
        <v>105</v>
      </c>
      <c r="Q76" s="1">
        <v>0.03</v>
      </c>
      <c r="R76" s="1">
        <v>1.0900000000000001</v>
      </c>
      <c r="S76" s="1">
        <v>46.82</v>
      </c>
      <c r="T76" s="1">
        <v>105</v>
      </c>
      <c r="U76" s="1">
        <v>31.783000000000001</v>
      </c>
      <c r="V76" s="1">
        <v>105</v>
      </c>
      <c r="W76" s="1">
        <v>34.637999999999998</v>
      </c>
      <c r="X76">
        <f t="shared" si="9"/>
        <v>105</v>
      </c>
      <c r="Y76">
        <f>'lower bounds'!T76</f>
        <v>105</v>
      </c>
      <c r="Z76">
        <f t="shared" si="10"/>
        <v>0</v>
      </c>
      <c r="AA76">
        <f t="shared" si="11"/>
        <v>0</v>
      </c>
      <c r="AB76">
        <f t="shared" si="12"/>
        <v>1</v>
      </c>
      <c r="AC76">
        <f t="shared" si="13"/>
        <v>1</v>
      </c>
      <c r="AD76">
        <f t="shared" si="14"/>
        <v>0</v>
      </c>
      <c r="AE76">
        <f t="shared" si="15"/>
        <v>0</v>
      </c>
      <c r="AF76">
        <f t="shared" si="16"/>
        <v>0</v>
      </c>
      <c r="AG76">
        <f t="shared" si="17"/>
        <v>0</v>
      </c>
    </row>
    <row r="77" spans="1:33" x14ac:dyDescent="0.2">
      <c r="A77" s="1" t="s">
        <v>81</v>
      </c>
      <c r="B77" s="1">
        <v>30</v>
      </c>
      <c r="C77" s="1">
        <v>8</v>
      </c>
      <c r="D77" s="1">
        <v>2.1</v>
      </c>
      <c r="E77" s="1">
        <v>0.5</v>
      </c>
      <c r="F77" s="1">
        <v>0.25</v>
      </c>
      <c r="G77" s="1">
        <v>600</v>
      </c>
      <c r="H77" s="1">
        <v>13.19</v>
      </c>
      <c r="I77" s="1">
        <v>179</v>
      </c>
      <c r="J77" s="1">
        <v>4.7300000000000004</v>
      </c>
      <c r="K77" s="1">
        <v>35</v>
      </c>
      <c r="L77" s="1">
        <v>100</v>
      </c>
      <c r="M77" s="1">
        <v>600</v>
      </c>
      <c r="N77" s="1">
        <v>81.97</v>
      </c>
      <c r="O77" s="1">
        <v>179</v>
      </c>
      <c r="P77" s="1">
        <v>180</v>
      </c>
      <c r="Q77" s="1">
        <v>39.72</v>
      </c>
      <c r="R77" s="1">
        <v>4.8499999999999996</v>
      </c>
      <c r="S77" s="1">
        <v>77.12</v>
      </c>
      <c r="T77" s="1">
        <v>188</v>
      </c>
      <c r="U77" s="1">
        <v>3600.0610000000001</v>
      </c>
      <c r="V77" s="1">
        <v>183</v>
      </c>
      <c r="W77" s="1">
        <v>3600.05</v>
      </c>
      <c r="X77">
        <f t="shared" si="9"/>
        <v>183</v>
      </c>
      <c r="Y77">
        <f>'lower bounds'!T77</f>
        <v>131</v>
      </c>
      <c r="Z77">
        <f t="shared" si="10"/>
        <v>2.1857923497267762</v>
      </c>
      <c r="AA77">
        <f t="shared" si="11"/>
        <v>2.1857923497267762</v>
      </c>
      <c r="AB77">
        <f t="shared" si="12"/>
        <v>1</v>
      </c>
      <c r="AC77">
        <f t="shared" si="13"/>
        <v>1</v>
      </c>
      <c r="AD77">
        <f t="shared" si="14"/>
        <v>30.319148936170215</v>
      </c>
      <c r="AE77">
        <f t="shared" si="15"/>
        <v>28.415300546448087</v>
      </c>
      <c r="AF77">
        <f t="shared" si="16"/>
        <v>26.815642458100559</v>
      </c>
      <c r="AG77">
        <f t="shared" si="17"/>
        <v>26.815642458100559</v>
      </c>
    </row>
    <row r="78" spans="1:33" x14ac:dyDescent="0.2">
      <c r="A78" s="1" t="s">
        <v>82</v>
      </c>
      <c r="B78" s="1">
        <v>30</v>
      </c>
      <c r="C78" s="1">
        <v>8</v>
      </c>
      <c r="D78" s="1">
        <v>2.1</v>
      </c>
      <c r="E78" s="1">
        <v>0.5</v>
      </c>
      <c r="F78" s="1">
        <v>0.5</v>
      </c>
      <c r="G78" s="1">
        <v>600</v>
      </c>
      <c r="H78" s="1">
        <v>16.41</v>
      </c>
      <c r="I78" s="1">
        <v>183</v>
      </c>
      <c r="J78" s="1">
        <v>9.73</v>
      </c>
      <c r="K78" s="1">
        <v>57</v>
      </c>
      <c r="L78" s="1">
        <v>100</v>
      </c>
      <c r="M78" s="1">
        <v>600</v>
      </c>
      <c r="N78" s="1">
        <v>65.709999999999994</v>
      </c>
      <c r="O78" s="1">
        <v>183</v>
      </c>
      <c r="P78" s="1">
        <v>183</v>
      </c>
      <c r="Q78" s="1">
        <v>2.93</v>
      </c>
      <c r="R78" s="1">
        <v>6.06</v>
      </c>
      <c r="S78" s="1">
        <v>59.66</v>
      </c>
      <c r="T78" s="1">
        <v>191</v>
      </c>
      <c r="U78" s="1">
        <v>3600.1030000000001</v>
      </c>
      <c r="V78" s="1">
        <v>192</v>
      </c>
      <c r="W78" s="1">
        <v>3600.0219999999999</v>
      </c>
      <c r="X78">
        <f t="shared" si="9"/>
        <v>191</v>
      </c>
      <c r="Y78">
        <f>'lower bounds'!T78</f>
        <v>139</v>
      </c>
      <c r="Z78">
        <f t="shared" si="10"/>
        <v>4.1884816753926701</v>
      </c>
      <c r="AA78">
        <f t="shared" si="11"/>
        <v>4.1884816753926701</v>
      </c>
      <c r="AB78">
        <f t="shared" si="12"/>
        <v>1</v>
      </c>
      <c r="AC78">
        <f t="shared" si="13"/>
        <v>1</v>
      </c>
      <c r="AD78">
        <f t="shared" si="14"/>
        <v>27.225130890052355</v>
      </c>
      <c r="AE78">
        <f t="shared" si="15"/>
        <v>27.604166666666668</v>
      </c>
      <c r="AF78">
        <f t="shared" si="16"/>
        <v>24.043715846994534</v>
      </c>
      <c r="AG78">
        <f t="shared" si="17"/>
        <v>24.043715846994534</v>
      </c>
    </row>
    <row r="79" spans="1:33" x14ac:dyDescent="0.2">
      <c r="A79" s="1" t="s">
        <v>83</v>
      </c>
      <c r="B79" s="1">
        <v>30</v>
      </c>
      <c r="C79" s="1">
        <v>8</v>
      </c>
      <c r="D79" s="1">
        <v>2.1</v>
      </c>
      <c r="E79" s="1">
        <v>0.5</v>
      </c>
      <c r="F79" s="1">
        <v>0.75</v>
      </c>
      <c r="G79" s="1">
        <v>600</v>
      </c>
      <c r="H79" s="1">
        <v>13.93</v>
      </c>
      <c r="I79" s="1">
        <v>227</v>
      </c>
      <c r="J79" s="1">
        <v>1.96</v>
      </c>
      <c r="K79" s="1">
        <v>13</v>
      </c>
      <c r="L79" s="1">
        <v>100</v>
      </c>
      <c r="M79" s="1">
        <v>600</v>
      </c>
      <c r="N79" s="1">
        <v>72.73</v>
      </c>
      <c r="O79" s="1">
        <v>227</v>
      </c>
      <c r="P79" s="1">
        <v>227</v>
      </c>
      <c r="Q79" s="1">
        <v>7.0000000000000007E-2</v>
      </c>
      <c r="R79" s="1">
        <v>4.51</v>
      </c>
      <c r="S79" s="1">
        <v>68.209999999999994</v>
      </c>
      <c r="T79" s="1">
        <v>228</v>
      </c>
      <c r="U79" s="1">
        <v>3600.0369999999998</v>
      </c>
      <c r="V79" s="1">
        <v>243</v>
      </c>
      <c r="W79" s="1">
        <v>3600.0520000000001</v>
      </c>
      <c r="X79">
        <f t="shared" si="9"/>
        <v>228</v>
      </c>
      <c r="Y79">
        <f>'lower bounds'!T79</f>
        <v>140</v>
      </c>
      <c r="Z79">
        <f t="shared" si="10"/>
        <v>0.43859649122807015</v>
      </c>
      <c r="AA79">
        <f t="shared" si="11"/>
        <v>0.43859649122807015</v>
      </c>
      <c r="AB79">
        <f t="shared" si="12"/>
        <v>1</v>
      </c>
      <c r="AC79">
        <f t="shared" si="13"/>
        <v>1</v>
      </c>
      <c r="AD79">
        <f t="shared" si="14"/>
        <v>38.596491228070171</v>
      </c>
      <c r="AE79">
        <f t="shared" si="15"/>
        <v>42.386831275720169</v>
      </c>
      <c r="AF79">
        <f t="shared" si="16"/>
        <v>38.325991189427313</v>
      </c>
      <c r="AG79">
        <f t="shared" si="17"/>
        <v>38.325991189427313</v>
      </c>
    </row>
    <row r="80" spans="1:33" x14ac:dyDescent="0.2">
      <c r="A80" s="1" t="s">
        <v>84</v>
      </c>
      <c r="B80" s="1">
        <v>30</v>
      </c>
      <c r="C80" s="1">
        <v>8</v>
      </c>
      <c r="D80" s="1">
        <v>2.1</v>
      </c>
      <c r="E80" s="1">
        <v>0.75</v>
      </c>
      <c r="F80" s="1">
        <v>0.25</v>
      </c>
      <c r="G80" s="1">
        <v>600</v>
      </c>
      <c r="H80" s="1">
        <v>26.78</v>
      </c>
      <c r="I80" s="1">
        <v>213</v>
      </c>
      <c r="J80" s="1">
        <v>1.18</v>
      </c>
      <c r="K80" s="1">
        <v>3</v>
      </c>
      <c r="L80" s="1">
        <v>100</v>
      </c>
      <c r="M80" s="1">
        <v>600</v>
      </c>
      <c r="N80" s="1">
        <v>50.89</v>
      </c>
      <c r="O80" s="1">
        <v>214</v>
      </c>
      <c r="P80" s="1">
        <v>214</v>
      </c>
      <c r="Q80" s="1">
        <v>0.17</v>
      </c>
      <c r="R80" s="1">
        <v>8.5299999999999994</v>
      </c>
      <c r="S80" s="1">
        <v>42.36</v>
      </c>
      <c r="T80" s="1">
        <v>220</v>
      </c>
      <c r="U80" s="1">
        <v>3600.0990000000002</v>
      </c>
      <c r="V80" s="1">
        <v>218</v>
      </c>
      <c r="W80" s="1">
        <v>3600.076</v>
      </c>
      <c r="X80">
        <f t="shared" si="9"/>
        <v>218</v>
      </c>
      <c r="Y80">
        <f>'lower bounds'!T80</f>
        <v>169</v>
      </c>
      <c r="Z80">
        <f t="shared" si="10"/>
        <v>2.2935779816513762</v>
      </c>
      <c r="AA80">
        <f t="shared" si="11"/>
        <v>1.834862385321101</v>
      </c>
      <c r="AB80">
        <f t="shared" si="12"/>
        <v>1</v>
      </c>
      <c r="AC80">
        <f t="shared" si="13"/>
        <v>1</v>
      </c>
      <c r="AD80">
        <f t="shared" si="14"/>
        <v>23.18181818181818</v>
      </c>
      <c r="AE80">
        <f t="shared" si="15"/>
        <v>22.477064220183486</v>
      </c>
      <c r="AF80">
        <f t="shared" si="16"/>
        <v>20.657276995305164</v>
      </c>
      <c r="AG80">
        <f t="shared" si="17"/>
        <v>21.028037383177569</v>
      </c>
    </row>
    <row r="81" spans="1:33" x14ac:dyDescent="0.2">
      <c r="A81" s="1" t="s">
        <v>85</v>
      </c>
      <c r="B81" s="1">
        <v>30</v>
      </c>
      <c r="C81" s="1">
        <v>8</v>
      </c>
      <c r="D81" s="1">
        <v>2.1</v>
      </c>
      <c r="E81" s="1">
        <v>0.75</v>
      </c>
      <c r="F81" s="1">
        <v>0.5</v>
      </c>
      <c r="G81" s="1">
        <v>600</v>
      </c>
      <c r="H81" s="1">
        <v>29.02</v>
      </c>
      <c r="I81" s="1">
        <v>257</v>
      </c>
      <c r="J81" s="1">
        <v>0.75</v>
      </c>
      <c r="K81" s="1">
        <v>1</v>
      </c>
      <c r="L81" s="1">
        <v>100</v>
      </c>
      <c r="M81" s="1">
        <v>600</v>
      </c>
      <c r="N81" s="1">
        <v>60.04</v>
      </c>
      <c r="O81" s="1">
        <v>258</v>
      </c>
      <c r="P81" s="1">
        <v>258</v>
      </c>
      <c r="Q81" s="1">
        <v>1.85</v>
      </c>
      <c r="R81" s="1">
        <v>10.11</v>
      </c>
      <c r="S81" s="1">
        <v>49.93</v>
      </c>
      <c r="T81" s="1">
        <v>269</v>
      </c>
      <c r="U81" s="1">
        <v>3600.3739999999998</v>
      </c>
      <c r="V81" s="1">
        <v>268</v>
      </c>
      <c r="W81" s="1">
        <v>3600.1370000000002</v>
      </c>
      <c r="X81">
        <f t="shared" si="9"/>
        <v>268</v>
      </c>
      <c r="Y81">
        <f>'lower bounds'!T81</f>
        <v>181</v>
      </c>
      <c r="Z81">
        <f t="shared" si="10"/>
        <v>4.1044776119402986</v>
      </c>
      <c r="AA81">
        <f t="shared" si="11"/>
        <v>3.7313432835820892</v>
      </c>
      <c r="AB81">
        <f t="shared" si="12"/>
        <v>1</v>
      </c>
      <c r="AC81">
        <f t="shared" si="13"/>
        <v>1</v>
      </c>
      <c r="AD81">
        <f t="shared" si="14"/>
        <v>32.713754646840151</v>
      </c>
      <c r="AE81">
        <f t="shared" si="15"/>
        <v>32.462686567164177</v>
      </c>
      <c r="AF81">
        <f t="shared" si="16"/>
        <v>29.571984435797667</v>
      </c>
      <c r="AG81">
        <f t="shared" si="17"/>
        <v>29.844961240310074</v>
      </c>
    </row>
    <row r="82" spans="1:33" x14ac:dyDescent="0.2">
      <c r="A82" s="1" t="s">
        <v>86</v>
      </c>
      <c r="B82" s="1">
        <v>30</v>
      </c>
      <c r="C82" s="1">
        <v>8</v>
      </c>
      <c r="D82" s="1">
        <v>2.1</v>
      </c>
      <c r="E82" s="1">
        <v>0.75</v>
      </c>
      <c r="F82" s="1">
        <v>0.75</v>
      </c>
      <c r="G82" s="1">
        <v>600</v>
      </c>
      <c r="H82" s="1">
        <v>34.57</v>
      </c>
      <c r="I82" s="1">
        <v>278</v>
      </c>
      <c r="J82" s="1">
        <v>6.85</v>
      </c>
      <c r="K82" s="1">
        <v>19</v>
      </c>
      <c r="L82" s="1">
        <v>100</v>
      </c>
      <c r="M82" s="1">
        <v>600</v>
      </c>
      <c r="N82" s="1">
        <v>69.59</v>
      </c>
      <c r="O82" s="1">
        <v>279</v>
      </c>
      <c r="P82" s="1">
        <v>279</v>
      </c>
      <c r="Q82" s="1">
        <v>0.59</v>
      </c>
      <c r="R82" s="1">
        <v>11.95</v>
      </c>
      <c r="S82" s="1">
        <v>57.63</v>
      </c>
      <c r="T82" s="1">
        <v>285</v>
      </c>
      <c r="U82" s="1">
        <v>3603.6379999999999</v>
      </c>
      <c r="V82" s="1">
        <v>296</v>
      </c>
      <c r="W82" s="1">
        <v>3600.2710000000002</v>
      </c>
      <c r="X82">
        <f t="shared" si="9"/>
        <v>285</v>
      </c>
      <c r="Y82">
        <f>'lower bounds'!T82</f>
        <v>200</v>
      </c>
      <c r="Z82">
        <f t="shared" si="10"/>
        <v>2.4561403508771931</v>
      </c>
      <c r="AA82">
        <f t="shared" si="11"/>
        <v>2.1052631578947367</v>
      </c>
      <c r="AB82">
        <f t="shared" si="12"/>
        <v>1</v>
      </c>
      <c r="AC82">
        <f t="shared" si="13"/>
        <v>1</v>
      </c>
      <c r="AD82">
        <f t="shared" si="14"/>
        <v>29.82456140350877</v>
      </c>
      <c r="AE82">
        <f t="shared" si="15"/>
        <v>32.432432432432435</v>
      </c>
      <c r="AF82">
        <f t="shared" si="16"/>
        <v>28.057553956834528</v>
      </c>
      <c r="AG82">
        <f t="shared" si="17"/>
        <v>28.31541218637993</v>
      </c>
    </row>
    <row r="83" spans="1:33" x14ac:dyDescent="0.2">
      <c r="A83" s="1" t="s">
        <v>87</v>
      </c>
      <c r="B83" s="1">
        <v>30</v>
      </c>
      <c r="C83" s="1">
        <v>10</v>
      </c>
      <c r="D83" s="1">
        <v>1.5</v>
      </c>
      <c r="E83" s="1">
        <v>0.25</v>
      </c>
      <c r="F83" s="1">
        <v>0.25</v>
      </c>
      <c r="G83" s="1">
        <v>600</v>
      </c>
      <c r="H83" s="1">
        <v>4.2</v>
      </c>
      <c r="I83" s="1">
        <v>93</v>
      </c>
      <c r="J83" s="1">
        <v>0.03</v>
      </c>
      <c r="K83" s="1">
        <v>0</v>
      </c>
      <c r="L83" s="1">
        <v>100</v>
      </c>
      <c r="M83" s="1">
        <v>600</v>
      </c>
      <c r="N83" s="1">
        <v>40.5</v>
      </c>
      <c r="O83" s="1">
        <v>93</v>
      </c>
      <c r="P83" s="1">
        <v>93</v>
      </c>
      <c r="Q83" s="1">
        <v>0.01</v>
      </c>
      <c r="R83" s="1">
        <v>1.41</v>
      </c>
      <c r="S83" s="1">
        <v>39.090000000000003</v>
      </c>
      <c r="T83" s="1">
        <v>93</v>
      </c>
      <c r="U83" s="1">
        <v>65.343000000000004</v>
      </c>
      <c r="V83" s="1">
        <v>93</v>
      </c>
      <c r="W83" s="1">
        <v>6.1180000000000003</v>
      </c>
      <c r="X83">
        <f t="shared" si="9"/>
        <v>93</v>
      </c>
      <c r="Y83">
        <f>'lower bounds'!T83</f>
        <v>93</v>
      </c>
      <c r="Z83">
        <f t="shared" si="10"/>
        <v>0</v>
      </c>
      <c r="AA83">
        <f t="shared" si="11"/>
        <v>0</v>
      </c>
      <c r="AB83">
        <f t="shared" si="12"/>
        <v>1</v>
      </c>
      <c r="AC83">
        <f t="shared" si="13"/>
        <v>1</v>
      </c>
      <c r="AD83">
        <f t="shared" si="14"/>
        <v>0</v>
      </c>
      <c r="AE83">
        <f t="shared" si="15"/>
        <v>0</v>
      </c>
      <c r="AF83">
        <f t="shared" si="16"/>
        <v>0</v>
      </c>
      <c r="AG83">
        <f t="shared" si="17"/>
        <v>0</v>
      </c>
    </row>
    <row r="84" spans="1:33" x14ac:dyDescent="0.2">
      <c r="A84" t="s">
        <v>88</v>
      </c>
      <c r="B84">
        <v>30</v>
      </c>
      <c r="C84">
        <v>10</v>
      </c>
      <c r="D84">
        <v>1.5</v>
      </c>
      <c r="E84">
        <v>0.25</v>
      </c>
      <c r="F84">
        <v>0.5</v>
      </c>
      <c r="G84">
        <v>600</v>
      </c>
      <c r="H84" s="1">
        <v>5.94</v>
      </c>
      <c r="I84" s="1">
        <v>111</v>
      </c>
      <c r="J84" s="1">
        <v>3.31</v>
      </c>
      <c r="K84" s="1">
        <v>55</v>
      </c>
      <c r="L84" s="1">
        <v>100</v>
      </c>
      <c r="M84">
        <v>600</v>
      </c>
      <c r="N84" s="1">
        <v>125.7</v>
      </c>
      <c r="O84" s="1">
        <v>111</v>
      </c>
      <c r="P84" s="1">
        <v>111</v>
      </c>
      <c r="Q84" s="1">
        <v>0.43</v>
      </c>
      <c r="R84" s="1">
        <v>1.27</v>
      </c>
      <c r="S84" s="1">
        <v>124.42</v>
      </c>
      <c r="T84" s="1">
        <v>111</v>
      </c>
      <c r="U84" s="1">
        <v>3600.009</v>
      </c>
      <c r="V84" s="1">
        <v>111</v>
      </c>
      <c r="W84" s="1">
        <v>3076.7159999999999</v>
      </c>
      <c r="X84">
        <f t="shared" si="9"/>
        <v>111</v>
      </c>
      <c r="Y84">
        <f>'lower bounds'!T84</f>
        <v>111</v>
      </c>
      <c r="Z84">
        <f t="shared" si="10"/>
        <v>0</v>
      </c>
      <c r="AA84">
        <f t="shared" si="11"/>
        <v>0</v>
      </c>
      <c r="AB84">
        <f t="shared" si="12"/>
        <v>1</v>
      </c>
      <c r="AC84">
        <f t="shared" si="13"/>
        <v>1</v>
      </c>
      <c r="AD84">
        <f t="shared" si="14"/>
        <v>0</v>
      </c>
      <c r="AE84">
        <f t="shared" si="15"/>
        <v>0</v>
      </c>
      <c r="AF84">
        <f t="shared" si="16"/>
        <v>0</v>
      </c>
      <c r="AG84">
        <f t="shared" si="17"/>
        <v>0</v>
      </c>
    </row>
    <row r="85" spans="1:33" x14ac:dyDescent="0.2">
      <c r="A85" t="s">
        <v>89</v>
      </c>
      <c r="B85">
        <v>30</v>
      </c>
      <c r="C85">
        <v>10</v>
      </c>
      <c r="D85">
        <v>1.5</v>
      </c>
      <c r="E85">
        <v>0.25</v>
      </c>
      <c r="F85">
        <v>0.75</v>
      </c>
      <c r="G85">
        <v>600</v>
      </c>
      <c r="H85" s="1">
        <v>5.23</v>
      </c>
      <c r="I85" s="1">
        <v>120</v>
      </c>
      <c r="J85" s="1">
        <v>1.7</v>
      </c>
      <c r="K85" s="1">
        <v>28</v>
      </c>
      <c r="L85" s="1">
        <v>100</v>
      </c>
      <c r="M85">
        <v>600</v>
      </c>
      <c r="N85" s="1">
        <v>101.05</v>
      </c>
      <c r="O85" s="1">
        <v>120</v>
      </c>
      <c r="P85" s="1">
        <v>120</v>
      </c>
      <c r="Q85" s="1">
        <v>0.31</v>
      </c>
      <c r="R85" s="1">
        <v>1.05</v>
      </c>
      <c r="S85" s="1">
        <v>100</v>
      </c>
      <c r="T85" s="1">
        <v>120</v>
      </c>
      <c r="U85" s="1">
        <v>900.96600000000001</v>
      </c>
      <c r="V85" s="1">
        <v>120</v>
      </c>
      <c r="W85" s="1">
        <v>295.50599999999997</v>
      </c>
      <c r="X85">
        <f t="shared" si="9"/>
        <v>120</v>
      </c>
      <c r="Y85">
        <f>'lower bounds'!T85</f>
        <v>120</v>
      </c>
      <c r="Z85">
        <f t="shared" si="10"/>
        <v>0</v>
      </c>
      <c r="AA85">
        <f t="shared" si="11"/>
        <v>0</v>
      </c>
      <c r="AB85">
        <f t="shared" si="12"/>
        <v>1</v>
      </c>
      <c r="AC85">
        <f t="shared" si="13"/>
        <v>1</v>
      </c>
      <c r="AD85">
        <f t="shared" si="14"/>
        <v>0</v>
      </c>
      <c r="AE85">
        <f t="shared" si="15"/>
        <v>0</v>
      </c>
      <c r="AF85">
        <f t="shared" si="16"/>
        <v>0</v>
      </c>
      <c r="AG85">
        <f t="shared" si="17"/>
        <v>0</v>
      </c>
    </row>
    <row r="86" spans="1:33" x14ac:dyDescent="0.2">
      <c r="A86" s="1" t="s">
        <v>90</v>
      </c>
      <c r="B86" s="1">
        <v>30</v>
      </c>
      <c r="C86" s="1">
        <v>10</v>
      </c>
      <c r="D86" s="1">
        <v>1.5</v>
      </c>
      <c r="E86" s="1">
        <v>0.5</v>
      </c>
      <c r="F86" s="1">
        <v>0.25</v>
      </c>
      <c r="G86" s="1">
        <v>600</v>
      </c>
      <c r="H86" s="1">
        <v>21.01</v>
      </c>
      <c r="I86" s="1">
        <v>163</v>
      </c>
      <c r="J86" s="1">
        <v>1.19</v>
      </c>
      <c r="K86" s="1">
        <v>6</v>
      </c>
      <c r="L86" s="1">
        <v>100</v>
      </c>
      <c r="M86" s="1">
        <v>600</v>
      </c>
      <c r="N86" s="1">
        <v>114.59</v>
      </c>
      <c r="O86" s="1">
        <v>163</v>
      </c>
      <c r="P86" s="1">
        <v>163</v>
      </c>
      <c r="Q86" s="1">
        <v>1.06</v>
      </c>
      <c r="R86" s="1">
        <v>7.26</v>
      </c>
      <c r="S86" s="1">
        <v>107.33</v>
      </c>
      <c r="T86" s="1">
        <v>175</v>
      </c>
      <c r="U86" s="1">
        <v>3600.9090000000001</v>
      </c>
      <c r="V86" s="1">
        <v>174</v>
      </c>
      <c r="W86" s="1">
        <v>3600.27</v>
      </c>
      <c r="X86">
        <f t="shared" si="9"/>
        <v>174</v>
      </c>
      <c r="Y86">
        <f>'lower bounds'!T86</f>
        <v>120</v>
      </c>
      <c r="Z86">
        <f t="shared" si="10"/>
        <v>6.3218390804597711</v>
      </c>
      <c r="AA86">
        <f t="shared" si="11"/>
        <v>6.3218390804597711</v>
      </c>
      <c r="AB86">
        <f t="shared" si="12"/>
        <v>1</v>
      </c>
      <c r="AC86">
        <f t="shared" si="13"/>
        <v>1</v>
      </c>
      <c r="AD86">
        <f t="shared" si="14"/>
        <v>31.428571428571427</v>
      </c>
      <c r="AE86">
        <f t="shared" si="15"/>
        <v>31.03448275862069</v>
      </c>
      <c r="AF86">
        <f t="shared" si="16"/>
        <v>26.380368098159508</v>
      </c>
      <c r="AG86">
        <f t="shared" si="17"/>
        <v>26.380368098159508</v>
      </c>
    </row>
    <row r="87" spans="1:33" x14ac:dyDescent="0.2">
      <c r="A87" s="1" t="s">
        <v>91</v>
      </c>
      <c r="B87" s="1">
        <v>30</v>
      </c>
      <c r="C87" s="1">
        <v>10</v>
      </c>
      <c r="D87" s="1">
        <v>1.5</v>
      </c>
      <c r="E87" s="1">
        <v>0.5</v>
      </c>
      <c r="F87" s="1">
        <v>0.5</v>
      </c>
      <c r="G87" s="1">
        <v>600</v>
      </c>
      <c r="H87" s="1">
        <v>22.01</v>
      </c>
      <c r="I87" s="1">
        <v>182</v>
      </c>
      <c r="J87" s="1">
        <v>11.82</v>
      </c>
      <c r="K87" s="1">
        <v>53</v>
      </c>
      <c r="L87" s="1">
        <v>100</v>
      </c>
      <c r="M87" s="1">
        <v>600</v>
      </c>
      <c r="N87" s="1">
        <v>100.5</v>
      </c>
      <c r="O87" s="1">
        <v>183</v>
      </c>
      <c r="P87" s="1">
        <v>183</v>
      </c>
      <c r="Q87" s="1">
        <v>0.73</v>
      </c>
      <c r="R87" s="1">
        <v>6.95</v>
      </c>
      <c r="S87" s="1">
        <v>93.55</v>
      </c>
      <c r="T87" s="1">
        <v>196</v>
      </c>
      <c r="U87" s="1">
        <v>3600.09</v>
      </c>
      <c r="V87" s="1">
        <v>189</v>
      </c>
      <c r="W87" s="1">
        <v>3600.239</v>
      </c>
      <c r="X87">
        <f t="shared" si="9"/>
        <v>189</v>
      </c>
      <c r="Y87">
        <f>'lower bounds'!T87</f>
        <v>113</v>
      </c>
      <c r="Z87">
        <f t="shared" si="10"/>
        <v>3.7037037037037033</v>
      </c>
      <c r="AA87">
        <f t="shared" si="11"/>
        <v>3.1746031746031744</v>
      </c>
      <c r="AB87">
        <f t="shared" si="12"/>
        <v>1</v>
      </c>
      <c r="AC87">
        <f t="shared" si="13"/>
        <v>1</v>
      </c>
      <c r="AD87">
        <f t="shared" si="14"/>
        <v>42.346938775510203</v>
      </c>
      <c r="AE87">
        <f t="shared" si="15"/>
        <v>40.211640211640209</v>
      </c>
      <c r="AF87">
        <f t="shared" si="16"/>
        <v>37.912087912087912</v>
      </c>
      <c r="AG87">
        <f t="shared" si="17"/>
        <v>38.251366120218577</v>
      </c>
    </row>
    <row r="88" spans="1:33" x14ac:dyDescent="0.2">
      <c r="A88" s="1" t="s">
        <v>92</v>
      </c>
      <c r="B88" s="1">
        <v>30</v>
      </c>
      <c r="C88" s="1">
        <v>10</v>
      </c>
      <c r="D88" s="1">
        <v>1.5</v>
      </c>
      <c r="E88" s="1">
        <v>0.5</v>
      </c>
      <c r="F88" s="1">
        <v>0.75</v>
      </c>
      <c r="G88" s="1">
        <v>600</v>
      </c>
      <c r="H88" s="1">
        <v>23.19</v>
      </c>
      <c r="I88" s="1">
        <v>215</v>
      </c>
      <c r="J88" s="1">
        <v>6.61</v>
      </c>
      <c r="K88" s="1">
        <v>31</v>
      </c>
      <c r="L88" s="1">
        <v>100</v>
      </c>
      <c r="M88" s="1">
        <v>600</v>
      </c>
      <c r="N88" s="1">
        <v>102.09</v>
      </c>
      <c r="O88" s="1">
        <v>218</v>
      </c>
      <c r="P88" s="1">
        <v>218</v>
      </c>
      <c r="Q88" s="1">
        <v>2.97</v>
      </c>
      <c r="R88" s="1">
        <v>7.04</v>
      </c>
      <c r="S88" s="1">
        <v>95.05</v>
      </c>
      <c r="T88" s="1">
        <v>248</v>
      </c>
      <c r="U88" s="1">
        <v>3601.4609999999998</v>
      </c>
      <c r="V88" s="1">
        <v>242</v>
      </c>
      <c r="W88" s="1">
        <v>3600.3020000000001</v>
      </c>
      <c r="X88">
        <f t="shared" si="9"/>
        <v>242</v>
      </c>
      <c r="Y88">
        <f>'lower bounds'!T88</f>
        <v>142</v>
      </c>
      <c r="Z88">
        <f t="shared" si="10"/>
        <v>11.15702479338843</v>
      </c>
      <c r="AA88">
        <f t="shared" si="11"/>
        <v>9.9173553719008272</v>
      </c>
      <c r="AB88">
        <f t="shared" si="12"/>
        <v>1</v>
      </c>
      <c r="AC88">
        <f t="shared" si="13"/>
        <v>1</v>
      </c>
      <c r="AD88">
        <f t="shared" si="14"/>
        <v>42.741935483870968</v>
      </c>
      <c r="AE88">
        <f t="shared" si="15"/>
        <v>41.32231404958678</v>
      </c>
      <c r="AF88">
        <f t="shared" si="16"/>
        <v>33.95348837209302</v>
      </c>
      <c r="AG88">
        <f t="shared" si="17"/>
        <v>34.862385321100916</v>
      </c>
    </row>
    <row r="89" spans="1:33" x14ac:dyDescent="0.2">
      <c r="A89" s="1" t="s">
        <v>93</v>
      </c>
      <c r="B89" s="1">
        <v>30</v>
      </c>
      <c r="C89" s="1">
        <v>10</v>
      </c>
      <c r="D89" s="1">
        <v>1.5</v>
      </c>
      <c r="E89" s="1">
        <v>0.75</v>
      </c>
      <c r="F89" s="1">
        <v>0.25</v>
      </c>
      <c r="G89" s="1">
        <v>600</v>
      </c>
      <c r="H89" s="1">
        <v>30.47</v>
      </c>
      <c r="I89" s="1">
        <v>196</v>
      </c>
      <c r="J89" s="1">
        <v>0.47</v>
      </c>
      <c r="K89" s="1">
        <v>0</v>
      </c>
      <c r="L89" s="1">
        <v>100</v>
      </c>
      <c r="M89" s="1">
        <v>600</v>
      </c>
      <c r="N89" s="1">
        <v>69.540000000000006</v>
      </c>
      <c r="O89" s="1">
        <v>196</v>
      </c>
      <c r="P89" s="1">
        <v>196</v>
      </c>
      <c r="Q89" s="1">
        <v>0.74</v>
      </c>
      <c r="R89" s="1">
        <v>10.46</v>
      </c>
      <c r="S89" s="1">
        <v>59.08</v>
      </c>
      <c r="T89" s="1">
        <v>205</v>
      </c>
      <c r="U89" s="1">
        <v>3600.453</v>
      </c>
      <c r="V89" s="1">
        <v>198</v>
      </c>
      <c r="W89" s="1">
        <v>3600.27</v>
      </c>
      <c r="X89">
        <f t="shared" si="9"/>
        <v>198</v>
      </c>
      <c r="Y89">
        <f>'lower bounds'!T89</f>
        <v>150</v>
      </c>
      <c r="Z89">
        <f t="shared" si="10"/>
        <v>1.0101010101010102</v>
      </c>
      <c r="AA89">
        <f t="shared" si="11"/>
        <v>1.0101010101010102</v>
      </c>
      <c r="AB89">
        <f t="shared" si="12"/>
        <v>1</v>
      </c>
      <c r="AC89">
        <f t="shared" si="13"/>
        <v>1</v>
      </c>
      <c r="AD89">
        <f t="shared" si="14"/>
        <v>26.829268292682929</v>
      </c>
      <c r="AE89">
        <f t="shared" si="15"/>
        <v>24.242424242424242</v>
      </c>
      <c r="AF89">
        <f t="shared" si="16"/>
        <v>23.469387755102041</v>
      </c>
      <c r="AG89">
        <f t="shared" si="17"/>
        <v>23.469387755102041</v>
      </c>
    </row>
    <row r="90" spans="1:33" x14ac:dyDescent="0.2">
      <c r="A90" s="1" t="s">
        <v>94</v>
      </c>
      <c r="B90" s="1">
        <v>30</v>
      </c>
      <c r="C90" s="1">
        <v>10</v>
      </c>
      <c r="D90" s="1">
        <v>1.5</v>
      </c>
      <c r="E90" s="1">
        <v>0.75</v>
      </c>
      <c r="F90" s="1">
        <v>0.5</v>
      </c>
      <c r="G90" s="1">
        <v>600</v>
      </c>
      <c r="H90" s="1">
        <v>43.74</v>
      </c>
      <c r="I90" s="1">
        <v>258</v>
      </c>
      <c r="J90" s="1">
        <v>14.97</v>
      </c>
      <c r="K90" s="1">
        <v>32</v>
      </c>
      <c r="L90" s="1">
        <v>100</v>
      </c>
      <c r="M90" s="1">
        <v>600</v>
      </c>
      <c r="N90" s="1">
        <v>78.94</v>
      </c>
      <c r="O90" s="1">
        <v>259</v>
      </c>
      <c r="P90" s="1">
        <v>259</v>
      </c>
      <c r="Q90" s="1">
        <v>6.78</v>
      </c>
      <c r="R90" s="1">
        <v>12.62</v>
      </c>
      <c r="S90" s="1">
        <v>66.319999999999993</v>
      </c>
      <c r="T90" s="1">
        <v>278</v>
      </c>
      <c r="U90" s="1">
        <v>3600.2550000000001</v>
      </c>
      <c r="V90" s="1">
        <v>268</v>
      </c>
      <c r="W90" s="1">
        <v>3600.3850000000002</v>
      </c>
      <c r="X90">
        <f t="shared" si="9"/>
        <v>268</v>
      </c>
      <c r="Y90">
        <f>'lower bounds'!T90</f>
        <v>184</v>
      </c>
      <c r="Z90">
        <f t="shared" si="10"/>
        <v>3.7313432835820892</v>
      </c>
      <c r="AA90">
        <f t="shared" si="11"/>
        <v>3.3582089552238807</v>
      </c>
      <c r="AB90">
        <f t="shared" si="12"/>
        <v>1</v>
      </c>
      <c r="AC90">
        <f t="shared" si="13"/>
        <v>1</v>
      </c>
      <c r="AD90">
        <f t="shared" si="14"/>
        <v>33.812949640287769</v>
      </c>
      <c r="AE90">
        <f t="shared" si="15"/>
        <v>31.343283582089555</v>
      </c>
      <c r="AF90">
        <f t="shared" si="16"/>
        <v>28.68217054263566</v>
      </c>
      <c r="AG90">
        <f t="shared" si="17"/>
        <v>28.957528957528954</v>
      </c>
    </row>
    <row r="91" spans="1:33" x14ac:dyDescent="0.2">
      <c r="A91" s="1" t="s">
        <v>95</v>
      </c>
      <c r="B91" s="1">
        <v>30</v>
      </c>
      <c r="C91" s="1">
        <v>10</v>
      </c>
      <c r="D91" s="1">
        <v>1.5</v>
      </c>
      <c r="E91" s="1">
        <v>0.75</v>
      </c>
      <c r="F91" s="1">
        <v>0.75</v>
      </c>
      <c r="G91" s="1">
        <v>600</v>
      </c>
      <c r="H91" s="1">
        <v>58.16</v>
      </c>
      <c r="I91" s="1">
        <v>281</v>
      </c>
      <c r="J91" s="1">
        <v>0.6</v>
      </c>
      <c r="K91" s="1">
        <v>0</v>
      </c>
      <c r="L91" s="1">
        <v>100</v>
      </c>
      <c r="M91" s="1">
        <v>600</v>
      </c>
      <c r="N91" s="1">
        <v>85.51</v>
      </c>
      <c r="O91" s="1">
        <v>283</v>
      </c>
      <c r="P91" s="1">
        <v>283</v>
      </c>
      <c r="Q91" s="1">
        <v>9.74</v>
      </c>
      <c r="R91" s="1">
        <v>16.43</v>
      </c>
      <c r="S91" s="1">
        <v>69.09</v>
      </c>
      <c r="T91" s="1">
        <v>303</v>
      </c>
      <c r="U91" s="1">
        <v>3600.06</v>
      </c>
      <c r="V91" s="1">
        <v>299</v>
      </c>
      <c r="W91" s="1">
        <v>3600.1889999999999</v>
      </c>
      <c r="X91">
        <f t="shared" si="9"/>
        <v>299</v>
      </c>
      <c r="Y91">
        <f>'lower bounds'!T91</f>
        <v>189</v>
      </c>
      <c r="Z91">
        <f t="shared" si="10"/>
        <v>6.0200668896321075</v>
      </c>
      <c r="AA91">
        <f t="shared" si="11"/>
        <v>5.3511705685618729</v>
      </c>
      <c r="AB91">
        <f t="shared" si="12"/>
        <v>1</v>
      </c>
      <c r="AC91">
        <f t="shared" si="13"/>
        <v>1</v>
      </c>
      <c r="AD91">
        <f t="shared" si="14"/>
        <v>37.623762376237622</v>
      </c>
      <c r="AE91">
        <f t="shared" si="15"/>
        <v>36.789297658862871</v>
      </c>
      <c r="AF91">
        <f t="shared" si="16"/>
        <v>32.740213523131672</v>
      </c>
      <c r="AG91">
        <f t="shared" si="17"/>
        <v>33.215547703180206</v>
      </c>
    </row>
    <row r="92" spans="1:33" x14ac:dyDescent="0.2">
      <c r="A92" s="1" t="s">
        <v>96</v>
      </c>
      <c r="B92" s="1">
        <v>30</v>
      </c>
      <c r="C92" s="1">
        <v>10</v>
      </c>
      <c r="D92" s="1">
        <v>1.8</v>
      </c>
      <c r="E92" s="1">
        <v>0.25</v>
      </c>
      <c r="F92" s="1">
        <v>0.25</v>
      </c>
      <c r="G92" s="1">
        <v>600</v>
      </c>
      <c r="H92" s="1">
        <v>4.53</v>
      </c>
      <c r="I92" s="1">
        <v>98</v>
      </c>
      <c r="J92" s="1">
        <v>0.04</v>
      </c>
      <c r="K92" s="1">
        <v>0</v>
      </c>
      <c r="L92" s="1">
        <v>100</v>
      </c>
      <c r="M92" s="1">
        <v>600</v>
      </c>
      <c r="N92" s="1">
        <v>48.17</v>
      </c>
      <c r="O92" s="1">
        <v>98</v>
      </c>
      <c r="P92" s="1">
        <v>98</v>
      </c>
      <c r="Q92" s="1">
        <v>0.03</v>
      </c>
      <c r="R92" s="1">
        <v>1.49</v>
      </c>
      <c r="S92" s="1">
        <v>46.68</v>
      </c>
      <c r="T92" s="1">
        <v>98</v>
      </c>
      <c r="U92" s="1">
        <v>16.945</v>
      </c>
      <c r="V92" s="1">
        <v>98</v>
      </c>
      <c r="W92" s="1">
        <v>7.2859999999999996</v>
      </c>
      <c r="X92">
        <f t="shared" si="9"/>
        <v>98</v>
      </c>
      <c r="Y92">
        <f>'lower bounds'!T92</f>
        <v>98</v>
      </c>
      <c r="Z92">
        <f t="shared" si="10"/>
        <v>0</v>
      </c>
      <c r="AA92">
        <f t="shared" si="11"/>
        <v>0</v>
      </c>
      <c r="AB92">
        <f t="shared" si="12"/>
        <v>1</v>
      </c>
      <c r="AC92">
        <f t="shared" si="13"/>
        <v>1</v>
      </c>
      <c r="AD92">
        <f t="shared" si="14"/>
        <v>0</v>
      </c>
      <c r="AE92">
        <f t="shared" si="15"/>
        <v>0</v>
      </c>
      <c r="AF92">
        <f t="shared" si="16"/>
        <v>0</v>
      </c>
      <c r="AG92">
        <f t="shared" si="17"/>
        <v>0</v>
      </c>
    </row>
    <row r="93" spans="1:33" x14ac:dyDescent="0.2">
      <c r="A93" s="1" t="s">
        <v>97</v>
      </c>
      <c r="B93" s="1">
        <v>30</v>
      </c>
      <c r="C93" s="1">
        <v>10</v>
      </c>
      <c r="D93" s="1">
        <v>1.8</v>
      </c>
      <c r="E93" s="1">
        <v>0.25</v>
      </c>
      <c r="F93" s="1">
        <v>0.5</v>
      </c>
      <c r="G93" s="1">
        <v>600</v>
      </c>
      <c r="H93" s="1">
        <v>4.59</v>
      </c>
      <c r="I93" s="1">
        <v>97</v>
      </c>
      <c r="J93" s="1">
        <v>0.46</v>
      </c>
      <c r="K93" s="1">
        <v>9</v>
      </c>
      <c r="L93" s="1">
        <v>100</v>
      </c>
      <c r="M93" s="1">
        <v>600</v>
      </c>
      <c r="N93" s="1">
        <v>55.22</v>
      </c>
      <c r="O93" s="1">
        <v>97</v>
      </c>
      <c r="P93" s="1">
        <v>97</v>
      </c>
      <c r="Q93" s="1">
        <v>1</v>
      </c>
      <c r="R93" s="1">
        <v>1.54</v>
      </c>
      <c r="S93" s="1">
        <v>53.68</v>
      </c>
      <c r="T93" s="1">
        <v>97</v>
      </c>
      <c r="U93" s="1">
        <v>64.688000000000002</v>
      </c>
      <c r="V93" s="1">
        <v>97</v>
      </c>
      <c r="W93" s="1">
        <v>19.13</v>
      </c>
      <c r="X93">
        <f t="shared" si="9"/>
        <v>97</v>
      </c>
      <c r="Y93">
        <f>'lower bounds'!T93</f>
        <v>97</v>
      </c>
      <c r="Z93">
        <f t="shared" si="10"/>
        <v>0</v>
      </c>
      <c r="AA93">
        <f t="shared" si="11"/>
        <v>0</v>
      </c>
      <c r="AB93">
        <f t="shared" si="12"/>
        <v>1</v>
      </c>
      <c r="AC93">
        <f t="shared" si="13"/>
        <v>1</v>
      </c>
      <c r="AD93">
        <f t="shared" si="14"/>
        <v>0</v>
      </c>
      <c r="AE93">
        <f t="shared" si="15"/>
        <v>0</v>
      </c>
      <c r="AF93">
        <f t="shared" si="16"/>
        <v>0</v>
      </c>
      <c r="AG93">
        <f t="shared" si="17"/>
        <v>0</v>
      </c>
    </row>
    <row r="94" spans="1:33" x14ac:dyDescent="0.2">
      <c r="A94" s="1" t="s">
        <v>98</v>
      </c>
      <c r="B94" s="1">
        <v>30</v>
      </c>
      <c r="C94" s="1">
        <v>10</v>
      </c>
      <c r="D94" s="1">
        <v>1.8</v>
      </c>
      <c r="E94" s="1">
        <v>0.25</v>
      </c>
      <c r="F94" s="1">
        <v>0.75</v>
      </c>
      <c r="G94" s="1">
        <v>600</v>
      </c>
      <c r="H94" s="1">
        <v>4.29</v>
      </c>
      <c r="I94" s="1">
        <v>130</v>
      </c>
      <c r="J94" s="1">
        <v>0.1</v>
      </c>
      <c r="K94" s="1">
        <v>1</v>
      </c>
      <c r="L94" s="1">
        <v>100</v>
      </c>
      <c r="M94" s="1">
        <v>600</v>
      </c>
      <c r="N94" s="1">
        <v>38.68</v>
      </c>
      <c r="O94" s="1">
        <v>130</v>
      </c>
      <c r="P94" s="1">
        <v>130</v>
      </c>
      <c r="Q94" s="1">
        <v>7.0000000000000007E-2</v>
      </c>
      <c r="R94" s="1">
        <v>1.46</v>
      </c>
      <c r="S94" s="1">
        <v>37.229999999999997</v>
      </c>
      <c r="T94" s="1">
        <v>130</v>
      </c>
      <c r="U94" s="1">
        <v>27.63</v>
      </c>
      <c r="V94" s="1">
        <v>130</v>
      </c>
      <c r="W94" s="1">
        <v>11.102</v>
      </c>
      <c r="X94">
        <f t="shared" si="9"/>
        <v>130</v>
      </c>
      <c r="Y94">
        <f>'lower bounds'!T94</f>
        <v>130</v>
      </c>
      <c r="Z94">
        <f t="shared" si="10"/>
        <v>0</v>
      </c>
      <c r="AA94">
        <f t="shared" si="11"/>
        <v>0</v>
      </c>
      <c r="AB94">
        <f t="shared" si="12"/>
        <v>1</v>
      </c>
      <c r="AC94">
        <f t="shared" si="13"/>
        <v>1</v>
      </c>
      <c r="AD94">
        <f t="shared" si="14"/>
        <v>0</v>
      </c>
      <c r="AE94">
        <f t="shared" si="15"/>
        <v>0</v>
      </c>
      <c r="AF94">
        <f t="shared" si="16"/>
        <v>0</v>
      </c>
      <c r="AG94">
        <f t="shared" si="17"/>
        <v>0</v>
      </c>
    </row>
    <row r="95" spans="1:33" x14ac:dyDescent="0.2">
      <c r="A95" s="1" t="s">
        <v>99</v>
      </c>
      <c r="B95" s="1">
        <v>30</v>
      </c>
      <c r="C95" s="1">
        <v>10</v>
      </c>
      <c r="D95" s="1">
        <v>1.8</v>
      </c>
      <c r="E95" s="1">
        <v>0.5</v>
      </c>
      <c r="F95" s="1">
        <v>0.25</v>
      </c>
      <c r="G95" s="1">
        <v>600</v>
      </c>
      <c r="H95" s="1">
        <v>18.55</v>
      </c>
      <c r="I95" s="1">
        <v>211</v>
      </c>
      <c r="J95" s="1">
        <v>5.51</v>
      </c>
      <c r="K95" s="1">
        <v>28</v>
      </c>
      <c r="L95" s="1">
        <v>100</v>
      </c>
      <c r="M95" s="1">
        <v>600</v>
      </c>
      <c r="N95" s="1">
        <v>114.3</v>
      </c>
      <c r="O95" s="1">
        <v>212</v>
      </c>
      <c r="P95" s="1">
        <v>212</v>
      </c>
      <c r="Q95" s="1">
        <v>0.25</v>
      </c>
      <c r="R95" s="1">
        <v>6.48</v>
      </c>
      <c r="S95" s="1">
        <v>107.82</v>
      </c>
      <c r="T95" s="1">
        <v>218</v>
      </c>
      <c r="U95" s="1">
        <v>3600.038</v>
      </c>
      <c r="V95" s="1">
        <v>219</v>
      </c>
      <c r="W95" s="1">
        <v>3600.299</v>
      </c>
      <c r="X95">
        <f t="shared" si="9"/>
        <v>218</v>
      </c>
      <c r="Y95">
        <f>'lower bounds'!T95</f>
        <v>152</v>
      </c>
      <c r="Z95">
        <f t="shared" si="10"/>
        <v>3.2110091743119269</v>
      </c>
      <c r="AA95">
        <f t="shared" si="11"/>
        <v>2.7522935779816518</v>
      </c>
      <c r="AB95">
        <f t="shared" si="12"/>
        <v>1</v>
      </c>
      <c r="AC95">
        <f t="shared" si="13"/>
        <v>1</v>
      </c>
      <c r="AD95">
        <f t="shared" si="14"/>
        <v>30.275229357798167</v>
      </c>
      <c r="AE95">
        <f t="shared" si="15"/>
        <v>30.593607305936072</v>
      </c>
      <c r="AF95">
        <f t="shared" si="16"/>
        <v>27.962085308056871</v>
      </c>
      <c r="AG95">
        <f t="shared" si="17"/>
        <v>28.30188679245283</v>
      </c>
    </row>
    <row r="96" spans="1:33" x14ac:dyDescent="0.2">
      <c r="A96" s="1" t="s">
        <v>100</v>
      </c>
      <c r="B96" s="1">
        <v>30</v>
      </c>
      <c r="C96" s="1">
        <v>10</v>
      </c>
      <c r="D96" s="1">
        <v>1.8</v>
      </c>
      <c r="E96" s="1">
        <v>0.5</v>
      </c>
      <c r="F96" s="1">
        <v>0.5</v>
      </c>
      <c r="G96" s="1">
        <v>600</v>
      </c>
      <c r="H96" s="1">
        <v>21.21</v>
      </c>
      <c r="I96" s="1">
        <v>196</v>
      </c>
      <c r="J96" s="1">
        <v>5.98</v>
      </c>
      <c r="K96" s="1">
        <v>29</v>
      </c>
      <c r="L96" s="1">
        <v>100</v>
      </c>
      <c r="M96" s="1">
        <v>600</v>
      </c>
      <c r="N96" s="1">
        <v>133.33000000000001</v>
      </c>
      <c r="O96" s="1">
        <v>198</v>
      </c>
      <c r="P96" s="1">
        <v>198</v>
      </c>
      <c r="Q96" s="1">
        <v>1.79</v>
      </c>
      <c r="R96" s="1">
        <v>6.88</v>
      </c>
      <c r="S96" s="1">
        <v>126.45</v>
      </c>
      <c r="T96" s="1">
        <v>201</v>
      </c>
      <c r="U96" s="1">
        <v>3600.11</v>
      </c>
      <c r="V96" s="1">
        <v>210</v>
      </c>
      <c r="W96" s="1">
        <v>3600.2109999999998</v>
      </c>
      <c r="X96">
        <f t="shared" si="9"/>
        <v>201</v>
      </c>
      <c r="Y96">
        <f>'lower bounds'!T96</f>
        <v>121</v>
      </c>
      <c r="Z96">
        <f t="shared" si="10"/>
        <v>2.4875621890547266</v>
      </c>
      <c r="AA96">
        <f t="shared" si="11"/>
        <v>1.4925373134328357</v>
      </c>
      <c r="AB96">
        <f t="shared" si="12"/>
        <v>1</v>
      </c>
      <c r="AC96">
        <f t="shared" si="13"/>
        <v>1</v>
      </c>
      <c r="AD96">
        <f t="shared" si="14"/>
        <v>39.800995024875625</v>
      </c>
      <c r="AE96">
        <f t="shared" si="15"/>
        <v>42.38095238095238</v>
      </c>
      <c r="AF96">
        <f t="shared" si="16"/>
        <v>38.265306122448976</v>
      </c>
      <c r="AG96">
        <f t="shared" si="17"/>
        <v>38.888888888888893</v>
      </c>
    </row>
    <row r="97" spans="1:33" x14ac:dyDescent="0.2">
      <c r="A97" s="1" t="s">
        <v>101</v>
      </c>
      <c r="B97" s="1">
        <v>30</v>
      </c>
      <c r="C97" s="1">
        <v>10</v>
      </c>
      <c r="D97" s="1">
        <v>1.8</v>
      </c>
      <c r="E97" s="1">
        <v>0.5</v>
      </c>
      <c r="F97" s="1">
        <v>0.75</v>
      </c>
      <c r="G97" s="1">
        <v>600</v>
      </c>
      <c r="H97" s="1">
        <v>22.63</v>
      </c>
      <c r="I97" s="1">
        <v>221</v>
      </c>
      <c r="J97" s="1">
        <v>6.22</v>
      </c>
      <c r="K97" s="1">
        <v>26</v>
      </c>
      <c r="L97" s="1">
        <v>100</v>
      </c>
      <c r="M97" s="1">
        <v>600</v>
      </c>
      <c r="N97" s="1">
        <v>96.94</v>
      </c>
      <c r="O97" s="1">
        <v>224</v>
      </c>
      <c r="P97" s="1">
        <v>224</v>
      </c>
      <c r="Q97" s="1">
        <v>1.32</v>
      </c>
      <c r="R97" s="1">
        <v>6.93</v>
      </c>
      <c r="S97" s="1">
        <v>90.01</v>
      </c>
      <c r="T97" s="1">
        <v>252</v>
      </c>
      <c r="U97" s="1">
        <v>3600.0320000000002</v>
      </c>
      <c r="V97" s="1">
        <v>242</v>
      </c>
      <c r="W97" s="1">
        <v>3600.319</v>
      </c>
      <c r="X97">
        <f t="shared" si="9"/>
        <v>242</v>
      </c>
      <c r="Y97">
        <f>'lower bounds'!T97</f>
        <v>123</v>
      </c>
      <c r="Z97">
        <f t="shared" si="10"/>
        <v>8.677685950413224</v>
      </c>
      <c r="AA97">
        <f t="shared" si="11"/>
        <v>7.4380165289256199</v>
      </c>
      <c r="AB97">
        <f t="shared" si="12"/>
        <v>1</v>
      </c>
      <c r="AC97">
        <f t="shared" si="13"/>
        <v>1</v>
      </c>
      <c r="AD97">
        <f t="shared" si="14"/>
        <v>51.19047619047619</v>
      </c>
      <c r="AE97">
        <f t="shared" si="15"/>
        <v>49.173553719008268</v>
      </c>
      <c r="AF97">
        <f t="shared" si="16"/>
        <v>44.343891402714931</v>
      </c>
      <c r="AG97">
        <f t="shared" si="17"/>
        <v>45.089285714285715</v>
      </c>
    </row>
    <row r="98" spans="1:33" x14ac:dyDescent="0.2">
      <c r="A98" s="1" t="s">
        <v>102</v>
      </c>
      <c r="B98" s="1">
        <v>30</v>
      </c>
      <c r="C98" s="1">
        <v>10</v>
      </c>
      <c r="D98" s="1">
        <v>1.8</v>
      </c>
      <c r="E98" s="1">
        <v>0.75</v>
      </c>
      <c r="F98" s="1">
        <v>0.25</v>
      </c>
      <c r="G98" s="1">
        <v>600</v>
      </c>
      <c r="H98" s="1">
        <v>35.56</v>
      </c>
      <c r="I98" s="1">
        <v>218</v>
      </c>
      <c r="J98" s="1">
        <v>2.9</v>
      </c>
      <c r="K98" s="1">
        <v>7</v>
      </c>
      <c r="L98" s="1">
        <v>100</v>
      </c>
      <c r="M98" s="1">
        <v>600</v>
      </c>
      <c r="N98" s="1">
        <v>76.92</v>
      </c>
      <c r="O98" s="1">
        <v>218</v>
      </c>
      <c r="P98" s="1">
        <v>218</v>
      </c>
      <c r="Q98" s="1">
        <v>2.13</v>
      </c>
      <c r="R98" s="1">
        <v>11.76</v>
      </c>
      <c r="S98" s="1">
        <v>65.16</v>
      </c>
      <c r="T98" s="1">
        <v>226</v>
      </c>
      <c r="U98" s="1">
        <v>3600.203</v>
      </c>
      <c r="V98" s="1">
        <v>224</v>
      </c>
      <c r="W98" s="1">
        <v>3600.3710000000001</v>
      </c>
      <c r="X98">
        <f t="shared" si="9"/>
        <v>224</v>
      </c>
      <c r="Y98">
        <f>'lower bounds'!T98</f>
        <v>158</v>
      </c>
      <c r="Z98">
        <f t="shared" si="10"/>
        <v>2.6785714285714284</v>
      </c>
      <c r="AA98">
        <f t="shared" si="11"/>
        <v>2.6785714285714284</v>
      </c>
      <c r="AB98">
        <f t="shared" si="12"/>
        <v>1</v>
      </c>
      <c r="AC98">
        <f t="shared" si="13"/>
        <v>1</v>
      </c>
      <c r="AD98">
        <f t="shared" si="14"/>
        <v>30.088495575221241</v>
      </c>
      <c r="AE98">
        <f t="shared" si="15"/>
        <v>29.464285714285715</v>
      </c>
      <c r="AF98">
        <f t="shared" si="16"/>
        <v>27.522935779816514</v>
      </c>
      <c r="AG98">
        <f t="shared" si="17"/>
        <v>27.522935779816514</v>
      </c>
    </row>
    <row r="99" spans="1:33" x14ac:dyDescent="0.2">
      <c r="A99" s="1" t="s">
        <v>103</v>
      </c>
      <c r="B99" s="1">
        <v>30</v>
      </c>
      <c r="C99" s="1">
        <v>10</v>
      </c>
      <c r="D99" s="1">
        <v>1.8</v>
      </c>
      <c r="E99" s="1">
        <v>0.75</v>
      </c>
      <c r="F99" s="1">
        <v>0.5</v>
      </c>
      <c r="G99" s="1">
        <v>600</v>
      </c>
      <c r="H99" s="1">
        <v>44.8</v>
      </c>
      <c r="I99" s="1">
        <v>253</v>
      </c>
      <c r="J99" s="1">
        <v>16.489999999999998</v>
      </c>
      <c r="K99" s="1">
        <v>35</v>
      </c>
      <c r="L99" s="1">
        <v>100</v>
      </c>
      <c r="M99" s="1">
        <v>600</v>
      </c>
      <c r="N99" s="1">
        <v>85.87</v>
      </c>
      <c r="O99" s="1">
        <v>252</v>
      </c>
      <c r="P99" s="1">
        <v>253</v>
      </c>
      <c r="Q99" s="1">
        <v>22.12</v>
      </c>
      <c r="R99" s="1">
        <v>12.27</v>
      </c>
      <c r="S99" s="1">
        <v>73.599999999999994</v>
      </c>
      <c r="T99" s="1">
        <v>272</v>
      </c>
      <c r="U99" s="1">
        <v>3601.5030000000002</v>
      </c>
      <c r="V99" s="1">
        <v>263</v>
      </c>
      <c r="W99" s="1">
        <v>3600.3580000000002</v>
      </c>
      <c r="X99">
        <f t="shared" si="9"/>
        <v>263</v>
      </c>
      <c r="Y99">
        <f>'lower bounds'!T99</f>
        <v>184</v>
      </c>
      <c r="Z99">
        <f t="shared" si="10"/>
        <v>3.8022813688212929</v>
      </c>
      <c r="AA99">
        <f t="shared" si="11"/>
        <v>4.1825095057034218</v>
      </c>
      <c r="AB99">
        <f t="shared" si="12"/>
        <v>1</v>
      </c>
      <c r="AC99">
        <f t="shared" si="13"/>
        <v>1</v>
      </c>
      <c r="AD99">
        <f t="shared" si="14"/>
        <v>32.352941176470587</v>
      </c>
      <c r="AE99">
        <f t="shared" si="15"/>
        <v>30.038022813688215</v>
      </c>
      <c r="AF99">
        <f t="shared" si="16"/>
        <v>27.27272727272727</v>
      </c>
      <c r="AG99">
        <f t="shared" si="17"/>
        <v>26.984126984126984</v>
      </c>
    </row>
    <row r="100" spans="1:33" x14ac:dyDescent="0.2">
      <c r="A100" s="1" t="s">
        <v>104</v>
      </c>
      <c r="B100" s="1">
        <v>30</v>
      </c>
      <c r="C100" s="1">
        <v>10</v>
      </c>
      <c r="D100" s="1">
        <v>1.8</v>
      </c>
      <c r="E100" s="1">
        <v>0.75</v>
      </c>
      <c r="F100" s="1">
        <v>0.75</v>
      </c>
      <c r="G100" s="1">
        <v>600</v>
      </c>
      <c r="H100" s="1">
        <v>54.08</v>
      </c>
      <c r="I100" s="1">
        <v>304</v>
      </c>
      <c r="J100" s="1">
        <v>46.81</v>
      </c>
      <c r="K100" s="1">
        <v>85</v>
      </c>
      <c r="L100" s="1">
        <v>100</v>
      </c>
      <c r="M100" s="1">
        <v>600</v>
      </c>
      <c r="N100" s="1">
        <v>101.79</v>
      </c>
      <c r="O100" s="1">
        <v>306</v>
      </c>
      <c r="P100" s="1">
        <v>307</v>
      </c>
      <c r="Q100" s="1">
        <v>19.8</v>
      </c>
      <c r="R100" s="1">
        <v>15.73</v>
      </c>
      <c r="S100" s="1">
        <v>86.07</v>
      </c>
      <c r="T100" s="1">
        <v>333</v>
      </c>
      <c r="U100" s="1">
        <v>3600.08</v>
      </c>
      <c r="V100" s="1">
        <v>322</v>
      </c>
      <c r="W100" s="1">
        <v>3600.3580000000002</v>
      </c>
      <c r="X100">
        <f t="shared" si="9"/>
        <v>322</v>
      </c>
      <c r="Y100">
        <f>'lower bounds'!T100</f>
        <v>198</v>
      </c>
      <c r="Z100">
        <f t="shared" si="10"/>
        <v>5.5900621118012426</v>
      </c>
      <c r="AA100">
        <f t="shared" si="11"/>
        <v>4.9689440993788816</v>
      </c>
      <c r="AB100">
        <f t="shared" si="12"/>
        <v>1</v>
      </c>
      <c r="AC100">
        <f t="shared" si="13"/>
        <v>1</v>
      </c>
      <c r="AD100">
        <f t="shared" si="14"/>
        <v>40.54054054054054</v>
      </c>
      <c r="AE100">
        <f t="shared" si="15"/>
        <v>38.509316770186338</v>
      </c>
      <c r="AF100">
        <f t="shared" si="16"/>
        <v>34.868421052631575</v>
      </c>
      <c r="AG100">
        <f t="shared" si="17"/>
        <v>35.294117647058826</v>
      </c>
    </row>
    <row r="101" spans="1:33" x14ac:dyDescent="0.2">
      <c r="A101" s="1" t="s">
        <v>105</v>
      </c>
      <c r="B101" s="1">
        <v>30</v>
      </c>
      <c r="C101" s="1">
        <v>10</v>
      </c>
      <c r="D101" s="1">
        <v>2.1</v>
      </c>
      <c r="E101" s="1">
        <v>0.25</v>
      </c>
      <c r="F101" s="1">
        <v>0.25</v>
      </c>
      <c r="G101" s="1">
        <v>600</v>
      </c>
      <c r="H101" s="1">
        <v>4.2699999999999996</v>
      </c>
      <c r="I101" s="1">
        <v>103</v>
      </c>
      <c r="J101" s="1">
        <v>0.21</v>
      </c>
      <c r="K101" s="1">
        <v>5</v>
      </c>
      <c r="L101" s="1">
        <v>100</v>
      </c>
      <c r="M101" s="1">
        <v>600</v>
      </c>
      <c r="N101" s="1">
        <v>70.34</v>
      </c>
      <c r="O101" s="1">
        <v>103</v>
      </c>
      <c r="P101" s="1">
        <v>103</v>
      </c>
      <c r="Q101" s="1">
        <v>0.35</v>
      </c>
      <c r="R101" s="1">
        <v>1.46</v>
      </c>
      <c r="S101" s="1">
        <v>68.88</v>
      </c>
      <c r="T101" s="1">
        <v>103</v>
      </c>
      <c r="U101" s="1">
        <v>98.978999999999999</v>
      </c>
      <c r="V101" s="1">
        <v>103</v>
      </c>
      <c r="W101" s="1">
        <v>29.032</v>
      </c>
      <c r="X101">
        <f t="shared" si="9"/>
        <v>103</v>
      </c>
      <c r="Y101">
        <f>'lower bounds'!T101</f>
        <v>103</v>
      </c>
      <c r="Z101">
        <f t="shared" si="10"/>
        <v>0</v>
      </c>
      <c r="AA101">
        <f t="shared" si="11"/>
        <v>0</v>
      </c>
      <c r="AB101">
        <f t="shared" si="12"/>
        <v>1</v>
      </c>
      <c r="AC101">
        <f t="shared" si="13"/>
        <v>1</v>
      </c>
      <c r="AD101">
        <f t="shared" si="14"/>
        <v>0</v>
      </c>
      <c r="AE101">
        <f t="shared" si="15"/>
        <v>0</v>
      </c>
      <c r="AF101">
        <f t="shared" si="16"/>
        <v>0</v>
      </c>
      <c r="AG101">
        <f t="shared" si="17"/>
        <v>0</v>
      </c>
    </row>
    <row r="102" spans="1:33" x14ac:dyDescent="0.2">
      <c r="A102" s="1" t="s">
        <v>106</v>
      </c>
      <c r="B102" s="1">
        <v>30</v>
      </c>
      <c r="C102" s="1">
        <v>10</v>
      </c>
      <c r="D102" s="1">
        <v>2.1</v>
      </c>
      <c r="E102" s="1">
        <v>0.25</v>
      </c>
      <c r="F102" s="1">
        <v>0.5</v>
      </c>
      <c r="G102" s="1">
        <v>600</v>
      </c>
      <c r="H102" s="1">
        <v>4.46</v>
      </c>
      <c r="I102" s="1">
        <v>120</v>
      </c>
      <c r="J102" s="1">
        <v>7.0000000000000007E-2</v>
      </c>
      <c r="K102" s="1">
        <v>1</v>
      </c>
      <c r="L102" s="1">
        <v>100</v>
      </c>
      <c r="M102" s="1">
        <v>600</v>
      </c>
      <c r="N102" s="1">
        <v>76.900000000000006</v>
      </c>
      <c r="O102" s="1">
        <v>120</v>
      </c>
      <c r="P102" s="1">
        <v>120</v>
      </c>
      <c r="Q102" s="1">
        <v>0.41</v>
      </c>
      <c r="R102" s="1">
        <v>1.63</v>
      </c>
      <c r="S102" s="1">
        <v>75.27</v>
      </c>
      <c r="T102" s="1">
        <v>120</v>
      </c>
      <c r="U102" s="1">
        <v>187.71299999999999</v>
      </c>
      <c r="V102" s="1">
        <v>120</v>
      </c>
      <c r="W102" s="1">
        <v>79.185000000000002</v>
      </c>
      <c r="X102">
        <f t="shared" si="9"/>
        <v>120</v>
      </c>
      <c r="Y102">
        <f>'lower bounds'!T102</f>
        <v>120</v>
      </c>
      <c r="Z102">
        <f t="shared" si="10"/>
        <v>0</v>
      </c>
      <c r="AA102">
        <f t="shared" si="11"/>
        <v>0</v>
      </c>
      <c r="AB102">
        <f t="shared" si="12"/>
        <v>1</v>
      </c>
      <c r="AC102">
        <f t="shared" si="13"/>
        <v>1</v>
      </c>
      <c r="AD102">
        <f t="shared" si="14"/>
        <v>0</v>
      </c>
      <c r="AE102">
        <f t="shared" si="15"/>
        <v>0</v>
      </c>
      <c r="AF102">
        <f t="shared" si="16"/>
        <v>0</v>
      </c>
      <c r="AG102">
        <f t="shared" si="17"/>
        <v>0</v>
      </c>
    </row>
    <row r="103" spans="1:33" x14ac:dyDescent="0.2">
      <c r="A103" s="1" t="s">
        <v>107</v>
      </c>
      <c r="B103" s="1">
        <v>30</v>
      </c>
      <c r="C103" s="1">
        <v>10</v>
      </c>
      <c r="D103" s="1">
        <v>2.1</v>
      </c>
      <c r="E103" s="1">
        <v>0.25</v>
      </c>
      <c r="F103" s="1">
        <v>0.75</v>
      </c>
      <c r="G103" s="1">
        <v>600</v>
      </c>
      <c r="H103" s="1">
        <v>4.0599999999999996</v>
      </c>
      <c r="I103" s="1">
        <v>138</v>
      </c>
      <c r="J103" s="1">
        <v>0.16</v>
      </c>
      <c r="K103" s="1">
        <v>3</v>
      </c>
      <c r="L103" s="1">
        <v>100</v>
      </c>
      <c r="M103" s="1">
        <v>600</v>
      </c>
      <c r="N103" s="1">
        <v>62.54</v>
      </c>
      <c r="O103" s="1">
        <v>138</v>
      </c>
      <c r="P103" s="1">
        <v>138</v>
      </c>
      <c r="Q103" s="1">
        <v>0.04</v>
      </c>
      <c r="R103" s="1">
        <v>1.46</v>
      </c>
      <c r="S103" s="1">
        <v>61.08</v>
      </c>
      <c r="T103" s="1">
        <v>138</v>
      </c>
      <c r="U103" s="1">
        <v>96.3</v>
      </c>
      <c r="V103" s="1">
        <v>138</v>
      </c>
      <c r="W103" s="1">
        <v>22.451000000000001</v>
      </c>
      <c r="X103">
        <f t="shared" si="9"/>
        <v>138</v>
      </c>
      <c r="Y103">
        <f>'lower bounds'!T103</f>
        <v>138</v>
      </c>
      <c r="Z103">
        <f t="shared" si="10"/>
        <v>0</v>
      </c>
      <c r="AA103">
        <f t="shared" si="11"/>
        <v>0</v>
      </c>
      <c r="AB103">
        <f t="shared" si="12"/>
        <v>1</v>
      </c>
      <c r="AC103">
        <f t="shared" si="13"/>
        <v>1</v>
      </c>
      <c r="AD103">
        <f t="shared" si="14"/>
        <v>0</v>
      </c>
      <c r="AE103">
        <f t="shared" si="15"/>
        <v>0</v>
      </c>
      <c r="AF103">
        <f t="shared" si="16"/>
        <v>0</v>
      </c>
      <c r="AG103">
        <f t="shared" si="17"/>
        <v>0</v>
      </c>
    </row>
    <row r="104" spans="1:33" x14ac:dyDescent="0.2">
      <c r="A104" s="1" t="s">
        <v>108</v>
      </c>
      <c r="B104" s="1">
        <v>30</v>
      </c>
      <c r="C104" s="1">
        <v>10</v>
      </c>
      <c r="D104" s="1">
        <v>2.1</v>
      </c>
      <c r="E104" s="1">
        <v>0.5</v>
      </c>
      <c r="F104" s="1">
        <v>0.25</v>
      </c>
      <c r="G104" s="1">
        <v>600</v>
      </c>
      <c r="H104" s="1">
        <v>17.91</v>
      </c>
      <c r="I104" s="1">
        <v>213</v>
      </c>
      <c r="J104" s="1">
        <v>13.84</v>
      </c>
      <c r="K104" s="1">
        <v>76</v>
      </c>
      <c r="L104" s="1">
        <v>100</v>
      </c>
      <c r="M104" s="1">
        <v>600</v>
      </c>
      <c r="N104" s="1">
        <v>142.26</v>
      </c>
      <c r="O104" s="1">
        <v>214</v>
      </c>
      <c r="P104" s="1">
        <v>214</v>
      </c>
      <c r="Q104" s="1">
        <v>1.58</v>
      </c>
      <c r="R104" s="1">
        <v>6.15</v>
      </c>
      <c r="S104" s="1">
        <v>136.11000000000001</v>
      </c>
      <c r="T104" s="1">
        <v>215</v>
      </c>
      <c r="U104" s="1">
        <v>3601.212</v>
      </c>
      <c r="V104" s="1">
        <v>220</v>
      </c>
      <c r="W104" s="1">
        <v>3600.203</v>
      </c>
      <c r="X104">
        <f t="shared" si="9"/>
        <v>215</v>
      </c>
      <c r="Y104">
        <f>'lower bounds'!T104</f>
        <v>143</v>
      </c>
      <c r="Z104">
        <f t="shared" si="10"/>
        <v>0.93023255813953487</v>
      </c>
      <c r="AA104">
        <f t="shared" si="11"/>
        <v>0.46511627906976744</v>
      </c>
      <c r="AB104">
        <f t="shared" si="12"/>
        <v>1</v>
      </c>
      <c r="AC104">
        <f t="shared" si="13"/>
        <v>1</v>
      </c>
      <c r="AD104">
        <f t="shared" si="14"/>
        <v>33.488372093023258</v>
      </c>
      <c r="AE104">
        <f t="shared" si="15"/>
        <v>35</v>
      </c>
      <c r="AF104">
        <f t="shared" si="16"/>
        <v>32.863849765258216</v>
      </c>
      <c r="AG104">
        <f t="shared" si="17"/>
        <v>33.177570093457945</v>
      </c>
    </row>
    <row r="105" spans="1:33" x14ac:dyDescent="0.2">
      <c r="A105" s="1" t="s">
        <v>109</v>
      </c>
      <c r="B105" s="1">
        <v>30</v>
      </c>
      <c r="C105" s="1">
        <v>10</v>
      </c>
      <c r="D105" s="1">
        <v>2.1</v>
      </c>
      <c r="E105" s="1">
        <v>0.5</v>
      </c>
      <c r="F105" s="1">
        <v>0.5</v>
      </c>
      <c r="G105" s="1">
        <v>600</v>
      </c>
      <c r="H105" s="1">
        <v>17.22</v>
      </c>
      <c r="I105" s="1">
        <v>192</v>
      </c>
      <c r="J105" s="1">
        <v>8.01</v>
      </c>
      <c r="K105" s="1">
        <v>46</v>
      </c>
      <c r="L105" s="1">
        <v>100</v>
      </c>
      <c r="M105" s="1">
        <v>600</v>
      </c>
      <c r="N105" s="1">
        <v>115.43</v>
      </c>
      <c r="O105" s="1">
        <v>192</v>
      </c>
      <c r="P105" s="1">
        <v>192</v>
      </c>
      <c r="Q105" s="1">
        <v>1.92</v>
      </c>
      <c r="R105" s="1">
        <v>6.68</v>
      </c>
      <c r="S105" s="1">
        <v>108.75</v>
      </c>
      <c r="T105" s="1">
        <v>204</v>
      </c>
      <c r="U105" s="1">
        <v>3600.1190000000001</v>
      </c>
      <c r="V105" s="1">
        <v>202</v>
      </c>
      <c r="W105" s="1">
        <v>3600.1439999999998</v>
      </c>
      <c r="X105">
        <f t="shared" si="9"/>
        <v>202</v>
      </c>
      <c r="Y105">
        <f>'lower bounds'!T105</f>
        <v>133</v>
      </c>
      <c r="Z105">
        <f t="shared" si="10"/>
        <v>4.9504950495049505</v>
      </c>
      <c r="AA105">
        <f t="shared" si="11"/>
        <v>4.9504950495049505</v>
      </c>
      <c r="AB105">
        <f t="shared" si="12"/>
        <v>1</v>
      </c>
      <c r="AC105">
        <f t="shared" si="13"/>
        <v>1</v>
      </c>
      <c r="AD105">
        <f t="shared" si="14"/>
        <v>34.803921568627452</v>
      </c>
      <c r="AE105">
        <f t="shared" si="15"/>
        <v>34.158415841584159</v>
      </c>
      <c r="AF105">
        <f t="shared" si="16"/>
        <v>30.729166666666668</v>
      </c>
      <c r="AG105">
        <f t="shared" si="17"/>
        <v>30.729166666666668</v>
      </c>
    </row>
    <row r="106" spans="1:33" x14ac:dyDescent="0.2">
      <c r="A106" s="1" t="s">
        <v>110</v>
      </c>
      <c r="B106" s="1">
        <v>30</v>
      </c>
      <c r="C106" s="1">
        <v>10</v>
      </c>
      <c r="D106" s="1">
        <v>2.1</v>
      </c>
      <c r="E106" s="1">
        <v>0.5</v>
      </c>
      <c r="F106" s="1">
        <v>0.75</v>
      </c>
      <c r="G106" s="1">
        <v>600</v>
      </c>
      <c r="H106" s="1">
        <v>16.48</v>
      </c>
      <c r="I106" s="1">
        <v>249</v>
      </c>
      <c r="J106" s="1">
        <v>8.77</v>
      </c>
      <c r="K106" s="1">
        <v>51</v>
      </c>
      <c r="L106" s="1">
        <v>100</v>
      </c>
      <c r="M106" s="1">
        <v>600</v>
      </c>
      <c r="N106" s="1">
        <v>104.27</v>
      </c>
      <c r="O106" s="1">
        <v>249</v>
      </c>
      <c r="P106" s="1">
        <v>249</v>
      </c>
      <c r="Q106" s="1">
        <v>2.97</v>
      </c>
      <c r="R106" s="1">
        <v>6.18</v>
      </c>
      <c r="S106" s="1">
        <v>98.09</v>
      </c>
      <c r="T106" s="1">
        <v>254</v>
      </c>
      <c r="U106" s="1">
        <v>3600.0839999999998</v>
      </c>
      <c r="V106" s="1">
        <v>269</v>
      </c>
      <c r="W106" s="1">
        <v>3600.3009999999999</v>
      </c>
      <c r="X106">
        <f t="shared" si="9"/>
        <v>254</v>
      </c>
      <c r="Y106">
        <f>'lower bounds'!T106</f>
        <v>166</v>
      </c>
      <c r="Z106">
        <f t="shared" si="10"/>
        <v>1.9685039370078741</v>
      </c>
      <c r="AA106">
        <f t="shared" si="11"/>
        <v>1.9685039370078741</v>
      </c>
      <c r="AB106">
        <f t="shared" si="12"/>
        <v>1</v>
      </c>
      <c r="AC106">
        <f t="shared" si="13"/>
        <v>1</v>
      </c>
      <c r="AD106">
        <f t="shared" si="14"/>
        <v>34.645669291338585</v>
      </c>
      <c r="AE106">
        <f t="shared" si="15"/>
        <v>38.289962825278813</v>
      </c>
      <c r="AF106">
        <f t="shared" si="16"/>
        <v>33.333333333333329</v>
      </c>
      <c r="AG106">
        <f t="shared" si="17"/>
        <v>33.333333333333329</v>
      </c>
    </row>
    <row r="107" spans="1:33" x14ac:dyDescent="0.2">
      <c r="A107" s="1" t="s">
        <v>111</v>
      </c>
      <c r="B107" s="1">
        <v>30</v>
      </c>
      <c r="C107" s="1">
        <v>10</v>
      </c>
      <c r="D107" s="1">
        <v>2.1</v>
      </c>
      <c r="E107" s="1">
        <v>0.75</v>
      </c>
      <c r="F107" s="1">
        <v>0.25</v>
      </c>
      <c r="G107" s="1">
        <v>600</v>
      </c>
      <c r="H107" s="1">
        <v>32.409999999999997</v>
      </c>
      <c r="I107" s="1">
        <v>208</v>
      </c>
      <c r="J107" s="1">
        <v>0.39</v>
      </c>
      <c r="K107" s="1">
        <v>0</v>
      </c>
      <c r="L107" s="1">
        <v>100</v>
      </c>
      <c r="M107" s="1">
        <v>600</v>
      </c>
      <c r="N107" s="1">
        <v>71.98</v>
      </c>
      <c r="O107" s="1">
        <v>208</v>
      </c>
      <c r="P107" s="1">
        <v>208</v>
      </c>
      <c r="Q107" s="1">
        <v>2.8</v>
      </c>
      <c r="R107" s="1">
        <v>10.87</v>
      </c>
      <c r="S107" s="1">
        <v>61.11</v>
      </c>
      <c r="T107" s="1">
        <v>218</v>
      </c>
      <c r="U107" s="1">
        <v>3600.0810000000001</v>
      </c>
      <c r="V107" s="1">
        <v>214</v>
      </c>
      <c r="W107" s="1">
        <v>3600.2550000000001</v>
      </c>
      <c r="X107">
        <f t="shared" si="9"/>
        <v>214</v>
      </c>
      <c r="Y107">
        <f>'lower bounds'!T107</f>
        <v>153</v>
      </c>
      <c r="Z107">
        <f t="shared" si="10"/>
        <v>2.8037383177570092</v>
      </c>
      <c r="AA107">
        <f t="shared" si="11"/>
        <v>2.8037383177570092</v>
      </c>
      <c r="AB107">
        <f t="shared" si="12"/>
        <v>1</v>
      </c>
      <c r="AC107">
        <f t="shared" si="13"/>
        <v>1</v>
      </c>
      <c r="AD107">
        <f t="shared" si="14"/>
        <v>29.816513761467888</v>
      </c>
      <c r="AE107">
        <f t="shared" si="15"/>
        <v>28.504672897196258</v>
      </c>
      <c r="AF107">
        <f t="shared" si="16"/>
        <v>26.442307692307693</v>
      </c>
      <c r="AG107">
        <f t="shared" si="17"/>
        <v>26.442307692307693</v>
      </c>
    </row>
    <row r="108" spans="1:33" x14ac:dyDescent="0.2">
      <c r="A108" s="1" t="s">
        <v>112</v>
      </c>
      <c r="B108" s="1">
        <v>30</v>
      </c>
      <c r="C108" s="1">
        <v>10</v>
      </c>
      <c r="D108" s="1">
        <v>2.1</v>
      </c>
      <c r="E108" s="1">
        <v>0.75</v>
      </c>
      <c r="F108" s="1">
        <v>0.5</v>
      </c>
      <c r="G108" s="1">
        <v>600</v>
      </c>
      <c r="H108" s="1">
        <v>36.880000000000003</v>
      </c>
      <c r="I108" s="1">
        <v>282</v>
      </c>
      <c r="J108" s="1">
        <v>1.44</v>
      </c>
      <c r="K108" s="1">
        <v>3</v>
      </c>
      <c r="L108" s="1">
        <v>100</v>
      </c>
      <c r="M108" s="1">
        <v>600</v>
      </c>
      <c r="N108" s="1">
        <v>73.58</v>
      </c>
      <c r="O108" s="1">
        <v>282</v>
      </c>
      <c r="P108" s="1">
        <v>282</v>
      </c>
      <c r="Q108" s="1">
        <v>2.92</v>
      </c>
      <c r="R108" s="1">
        <v>11.58</v>
      </c>
      <c r="S108" s="1">
        <v>62</v>
      </c>
      <c r="T108" s="1">
        <v>297</v>
      </c>
      <c r="U108" s="1">
        <v>3600.134</v>
      </c>
      <c r="V108" s="1">
        <v>292</v>
      </c>
      <c r="W108" s="1">
        <v>3600.4009999999998</v>
      </c>
      <c r="X108">
        <f t="shared" si="9"/>
        <v>292</v>
      </c>
      <c r="Y108">
        <f>'lower bounds'!T108</f>
        <v>208</v>
      </c>
      <c r="Z108">
        <f t="shared" si="10"/>
        <v>3.4246575342465753</v>
      </c>
      <c r="AA108">
        <f t="shared" si="11"/>
        <v>3.4246575342465753</v>
      </c>
      <c r="AB108">
        <f t="shared" si="12"/>
        <v>1</v>
      </c>
      <c r="AC108">
        <f t="shared" si="13"/>
        <v>1</v>
      </c>
      <c r="AD108">
        <f t="shared" si="14"/>
        <v>29.966329966329969</v>
      </c>
      <c r="AE108">
        <f t="shared" si="15"/>
        <v>28.767123287671232</v>
      </c>
      <c r="AF108">
        <f t="shared" si="16"/>
        <v>26.24113475177305</v>
      </c>
      <c r="AG108">
        <f t="shared" si="17"/>
        <v>26.24113475177305</v>
      </c>
    </row>
    <row r="109" spans="1:33" x14ac:dyDescent="0.2">
      <c r="A109" s="1" t="s">
        <v>113</v>
      </c>
      <c r="B109" s="1">
        <v>30</v>
      </c>
      <c r="C109" s="1">
        <v>10</v>
      </c>
      <c r="D109" s="1">
        <v>2.1</v>
      </c>
      <c r="E109" s="1">
        <v>0.75</v>
      </c>
      <c r="F109" s="1">
        <v>0.75</v>
      </c>
      <c r="G109" s="1">
        <v>600</v>
      </c>
      <c r="H109" s="1">
        <v>39.340000000000003</v>
      </c>
      <c r="I109" s="1">
        <v>300</v>
      </c>
      <c r="J109" s="1">
        <v>8.5500000000000007</v>
      </c>
      <c r="K109" s="1">
        <v>21</v>
      </c>
      <c r="L109" s="1">
        <v>100</v>
      </c>
      <c r="M109" s="1">
        <v>600</v>
      </c>
      <c r="N109" s="1">
        <v>77.77</v>
      </c>
      <c r="O109" s="1">
        <v>301</v>
      </c>
      <c r="P109" s="1">
        <v>301</v>
      </c>
      <c r="Q109" s="1">
        <v>0.63</v>
      </c>
      <c r="R109" s="1">
        <v>13.41</v>
      </c>
      <c r="S109" s="1">
        <v>64.349999999999994</v>
      </c>
      <c r="T109" s="1">
        <v>320</v>
      </c>
      <c r="U109" s="1">
        <v>3609.2350000000001</v>
      </c>
      <c r="V109" s="1">
        <v>313</v>
      </c>
      <c r="W109" s="1">
        <v>3600.364</v>
      </c>
      <c r="X109">
        <f t="shared" si="9"/>
        <v>313</v>
      </c>
      <c r="Y109">
        <f>'lower bounds'!T109</f>
        <v>203</v>
      </c>
      <c r="Z109">
        <f t="shared" si="10"/>
        <v>4.1533546325878596</v>
      </c>
      <c r="AA109">
        <f t="shared" si="11"/>
        <v>3.8338658146964857</v>
      </c>
      <c r="AB109">
        <f t="shared" si="12"/>
        <v>1</v>
      </c>
      <c r="AC109">
        <f t="shared" si="13"/>
        <v>1</v>
      </c>
      <c r="AD109">
        <f t="shared" si="14"/>
        <v>36.5625</v>
      </c>
      <c r="AE109">
        <f t="shared" si="15"/>
        <v>35.143769968051117</v>
      </c>
      <c r="AF109">
        <f t="shared" si="16"/>
        <v>32.333333333333329</v>
      </c>
      <c r="AG109">
        <f t="shared" si="17"/>
        <v>32.558139534883722</v>
      </c>
    </row>
    <row r="110" spans="1:33" x14ac:dyDescent="0.2">
      <c r="A110" t="s">
        <v>114</v>
      </c>
      <c r="B110">
        <v>60</v>
      </c>
      <c r="C110">
        <v>4</v>
      </c>
      <c r="D110">
        <v>1.5</v>
      </c>
      <c r="E110">
        <v>0.25</v>
      </c>
      <c r="F110">
        <v>0.25</v>
      </c>
      <c r="G110">
        <v>600</v>
      </c>
      <c r="H110" s="1">
        <v>6.61</v>
      </c>
      <c r="I110" s="1">
        <v>130</v>
      </c>
      <c r="J110" s="1">
        <v>6.54</v>
      </c>
      <c r="K110" s="1">
        <v>98</v>
      </c>
      <c r="L110" s="1">
        <v>100</v>
      </c>
      <c r="M110">
        <v>600</v>
      </c>
      <c r="N110" s="1">
        <v>39.49</v>
      </c>
      <c r="O110" s="1">
        <v>131</v>
      </c>
      <c r="P110" s="1">
        <v>132</v>
      </c>
      <c r="Q110" s="1">
        <v>29.45</v>
      </c>
      <c r="R110" s="1">
        <v>1.98</v>
      </c>
      <c r="S110" s="1">
        <v>37.51</v>
      </c>
      <c r="T110" s="1">
        <v>131</v>
      </c>
      <c r="U110" s="1">
        <v>3600.0210000000002</v>
      </c>
      <c r="V110" s="1">
        <v>130</v>
      </c>
      <c r="W110" s="1">
        <v>3600.0459999999998</v>
      </c>
      <c r="X110">
        <f t="shared" si="9"/>
        <v>130</v>
      </c>
      <c r="Y110">
        <f>'lower bounds'!T110</f>
        <v>127</v>
      </c>
      <c r="Z110">
        <f t="shared" si="10"/>
        <v>0</v>
      </c>
      <c r="AA110">
        <f t="shared" si="11"/>
        <v>-0.76923076923076927</v>
      </c>
      <c r="AB110">
        <f t="shared" si="12"/>
        <v>1</v>
      </c>
      <c r="AC110">
        <f t="shared" si="13"/>
        <v>0</v>
      </c>
      <c r="AD110">
        <f t="shared" si="14"/>
        <v>3.0534351145038165</v>
      </c>
      <c r="AE110">
        <f t="shared" si="15"/>
        <v>2.3076923076923079</v>
      </c>
      <c r="AF110">
        <f t="shared" si="16"/>
        <v>2.3076923076923079</v>
      </c>
      <c r="AG110">
        <f t="shared" si="17"/>
        <v>3.0534351145038165</v>
      </c>
    </row>
    <row r="111" spans="1:33" x14ac:dyDescent="0.2">
      <c r="A111" t="s">
        <v>115</v>
      </c>
      <c r="B111">
        <v>60</v>
      </c>
      <c r="C111">
        <v>4</v>
      </c>
      <c r="D111">
        <v>1.5</v>
      </c>
      <c r="E111">
        <v>0.25</v>
      </c>
      <c r="F111">
        <v>0.5</v>
      </c>
      <c r="G111">
        <v>600</v>
      </c>
      <c r="H111" s="1">
        <v>7.22</v>
      </c>
      <c r="I111" s="1">
        <v>122</v>
      </c>
      <c r="J111" s="1">
        <v>0.39</v>
      </c>
      <c r="K111" s="1">
        <v>2</v>
      </c>
      <c r="L111" s="1">
        <v>100</v>
      </c>
      <c r="M111">
        <v>600</v>
      </c>
      <c r="N111" s="1">
        <v>33.43</v>
      </c>
      <c r="O111" s="1">
        <v>122</v>
      </c>
      <c r="P111" s="1">
        <v>123</v>
      </c>
      <c r="Q111" s="1">
        <v>28.32</v>
      </c>
      <c r="R111" s="1">
        <v>2.02</v>
      </c>
      <c r="S111" s="1">
        <v>31.42</v>
      </c>
      <c r="T111" s="1">
        <v>124</v>
      </c>
      <c r="U111" s="1">
        <v>3600.0120000000002</v>
      </c>
      <c r="V111" s="1">
        <v>121</v>
      </c>
      <c r="W111" s="1">
        <v>1369.056</v>
      </c>
      <c r="X111">
        <f t="shared" si="9"/>
        <v>121</v>
      </c>
      <c r="Y111">
        <f>'lower bounds'!T111</f>
        <v>121</v>
      </c>
      <c r="Z111">
        <f t="shared" si="10"/>
        <v>-0.82644628099173556</v>
      </c>
      <c r="AA111">
        <f t="shared" si="11"/>
        <v>-0.82644628099173556</v>
      </c>
      <c r="AB111">
        <f t="shared" si="12"/>
        <v>0</v>
      </c>
      <c r="AC111">
        <f t="shared" si="13"/>
        <v>0</v>
      </c>
      <c r="AD111">
        <f t="shared" si="14"/>
        <v>2.4193548387096775</v>
      </c>
      <c r="AE111">
        <f t="shared" si="15"/>
        <v>0</v>
      </c>
      <c r="AF111">
        <f t="shared" si="16"/>
        <v>0.81967213114754101</v>
      </c>
      <c r="AG111">
        <f t="shared" si="17"/>
        <v>0.81967213114754101</v>
      </c>
    </row>
    <row r="112" spans="1:33" x14ac:dyDescent="0.2">
      <c r="A112" s="1" t="s">
        <v>116</v>
      </c>
      <c r="B112" s="1">
        <v>60</v>
      </c>
      <c r="C112" s="1">
        <v>4</v>
      </c>
      <c r="D112" s="1">
        <v>1.5</v>
      </c>
      <c r="E112" s="1">
        <v>0.25</v>
      </c>
      <c r="F112" s="1">
        <v>0.75</v>
      </c>
      <c r="G112" s="1">
        <v>600</v>
      </c>
      <c r="H112" s="1">
        <v>11.57</v>
      </c>
      <c r="I112" s="1">
        <v>166</v>
      </c>
      <c r="J112" s="1">
        <v>1.58</v>
      </c>
      <c r="K112" s="1">
        <v>12</v>
      </c>
      <c r="L112" s="1">
        <v>100</v>
      </c>
      <c r="M112" s="1">
        <v>600</v>
      </c>
      <c r="N112" s="1">
        <v>39.450000000000003</v>
      </c>
      <c r="O112" s="1">
        <v>164</v>
      </c>
      <c r="P112" s="1">
        <v>165</v>
      </c>
      <c r="Q112" s="1">
        <v>4.12</v>
      </c>
      <c r="R112" s="1">
        <v>3.14</v>
      </c>
      <c r="S112" s="1">
        <v>36.32</v>
      </c>
      <c r="T112" s="1">
        <v>171</v>
      </c>
      <c r="U112" s="1">
        <v>3600.0149999999999</v>
      </c>
      <c r="V112" s="1">
        <v>177</v>
      </c>
      <c r="W112" s="1">
        <v>3600.0720000000001</v>
      </c>
      <c r="X112">
        <f t="shared" si="9"/>
        <v>171</v>
      </c>
      <c r="Y112">
        <f>'lower bounds'!T112</f>
        <v>149</v>
      </c>
      <c r="Z112">
        <f t="shared" si="10"/>
        <v>2.9239766081871341</v>
      </c>
      <c r="AA112">
        <f t="shared" si="11"/>
        <v>4.0935672514619883</v>
      </c>
      <c r="AB112">
        <f t="shared" si="12"/>
        <v>1</v>
      </c>
      <c r="AC112">
        <f t="shared" si="13"/>
        <v>1</v>
      </c>
      <c r="AD112">
        <f t="shared" si="14"/>
        <v>12.865497076023392</v>
      </c>
      <c r="AE112">
        <f t="shared" si="15"/>
        <v>15.819209039548024</v>
      </c>
      <c r="AF112">
        <f t="shared" si="16"/>
        <v>10.240963855421686</v>
      </c>
      <c r="AG112">
        <f t="shared" si="17"/>
        <v>9.1463414634146343</v>
      </c>
    </row>
    <row r="113" spans="1:33" x14ac:dyDescent="0.2">
      <c r="A113" s="1" t="s">
        <v>117</v>
      </c>
      <c r="B113" s="1">
        <v>60</v>
      </c>
      <c r="C113" s="1">
        <v>4</v>
      </c>
      <c r="D113" s="1">
        <v>1.5</v>
      </c>
      <c r="E113" s="1">
        <v>0.5</v>
      </c>
      <c r="F113" s="1">
        <v>0.25</v>
      </c>
      <c r="G113" s="1">
        <v>600</v>
      </c>
      <c r="H113" s="1">
        <v>47.9</v>
      </c>
      <c r="I113" s="1">
        <v>235</v>
      </c>
      <c r="J113" s="1">
        <v>5.84</v>
      </c>
      <c r="K113" s="1">
        <v>11</v>
      </c>
      <c r="L113" s="1">
        <v>100</v>
      </c>
      <c r="M113" s="1">
        <v>600</v>
      </c>
      <c r="N113" s="1">
        <v>58.56</v>
      </c>
      <c r="O113" s="1">
        <v>237</v>
      </c>
      <c r="P113" s="1">
        <v>237</v>
      </c>
      <c r="Q113" s="1">
        <v>14.44</v>
      </c>
      <c r="R113" s="1">
        <v>14.86</v>
      </c>
      <c r="S113" s="1">
        <v>43.71</v>
      </c>
      <c r="T113" s="1">
        <v>281</v>
      </c>
      <c r="U113" s="1">
        <v>3600.0160000000001</v>
      </c>
      <c r="V113" s="1">
        <v>275</v>
      </c>
      <c r="W113" s="1">
        <v>3600.0889999999999</v>
      </c>
      <c r="X113">
        <f t="shared" si="9"/>
        <v>275</v>
      </c>
      <c r="Y113">
        <f>'lower bounds'!T113</f>
        <v>213</v>
      </c>
      <c r="Z113">
        <f t="shared" si="10"/>
        <v>14.545454545454545</v>
      </c>
      <c r="AA113">
        <f t="shared" si="11"/>
        <v>13.818181818181818</v>
      </c>
      <c r="AB113">
        <f t="shared" si="12"/>
        <v>1</v>
      </c>
      <c r="AC113">
        <f t="shared" si="13"/>
        <v>1</v>
      </c>
      <c r="AD113">
        <f t="shared" si="14"/>
        <v>24.199288256227756</v>
      </c>
      <c r="AE113">
        <f t="shared" si="15"/>
        <v>22.545454545454547</v>
      </c>
      <c r="AF113">
        <f t="shared" si="16"/>
        <v>9.3617021276595747</v>
      </c>
      <c r="AG113">
        <f t="shared" si="17"/>
        <v>10.126582278481013</v>
      </c>
    </row>
    <row r="114" spans="1:33" x14ac:dyDescent="0.2">
      <c r="A114" s="1" t="s">
        <v>118</v>
      </c>
      <c r="B114" s="1">
        <v>60</v>
      </c>
      <c r="C114" s="1">
        <v>4</v>
      </c>
      <c r="D114" s="1">
        <v>1.5</v>
      </c>
      <c r="E114" s="1">
        <v>0.5</v>
      </c>
      <c r="F114" s="1">
        <v>0.5</v>
      </c>
      <c r="G114" s="1">
        <v>600</v>
      </c>
      <c r="H114" s="1">
        <v>54.46</v>
      </c>
      <c r="I114" s="1">
        <v>295</v>
      </c>
      <c r="J114" s="1">
        <v>26.26</v>
      </c>
      <c r="K114" s="1">
        <v>49</v>
      </c>
      <c r="L114" s="1">
        <v>100</v>
      </c>
      <c r="M114" s="1">
        <v>600</v>
      </c>
      <c r="N114" s="1">
        <v>62.64</v>
      </c>
      <c r="O114" s="1">
        <v>298</v>
      </c>
      <c r="P114" s="1">
        <v>298</v>
      </c>
      <c r="Q114" s="1">
        <v>13.99</v>
      </c>
      <c r="R114" s="1">
        <v>16.73</v>
      </c>
      <c r="S114" s="1">
        <v>45.9</v>
      </c>
      <c r="T114" s="1">
        <v>356</v>
      </c>
      <c r="U114" s="1">
        <v>3600.0160000000001</v>
      </c>
      <c r="V114" s="1">
        <v>349</v>
      </c>
      <c r="W114" s="1">
        <v>3600.1350000000002</v>
      </c>
      <c r="X114">
        <f t="shared" si="9"/>
        <v>349</v>
      </c>
      <c r="Y114">
        <f>'lower bounds'!T114</f>
        <v>242</v>
      </c>
      <c r="Z114">
        <f t="shared" si="10"/>
        <v>15.472779369627506</v>
      </c>
      <c r="AA114">
        <f t="shared" si="11"/>
        <v>14.613180515759314</v>
      </c>
      <c r="AB114">
        <f t="shared" si="12"/>
        <v>1</v>
      </c>
      <c r="AC114">
        <f t="shared" si="13"/>
        <v>1</v>
      </c>
      <c r="AD114">
        <f t="shared" si="14"/>
        <v>32.022471910112358</v>
      </c>
      <c r="AE114">
        <f t="shared" si="15"/>
        <v>30.659025787965614</v>
      </c>
      <c r="AF114">
        <f t="shared" si="16"/>
        <v>17.966101694915253</v>
      </c>
      <c r="AG114">
        <f t="shared" si="17"/>
        <v>18.791946308724832</v>
      </c>
    </row>
    <row r="115" spans="1:33" x14ac:dyDescent="0.2">
      <c r="A115" s="1" t="s">
        <v>119</v>
      </c>
      <c r="B115" s="1">
        <v>60</v>
      </c>
      <c r="C115" s="1">
        <v>4</v>
      </c>
      <c r="D115" s="1">
        <v>1.5</v>
      </c>
      <c r="E115" s="1">
        <v>0.5</v>
      </c>
      <c r="F115" s="1">
        <v>0.75</v>
      </c>
      <c r="G115" s="1">
        <v>600</v>
      </c>
      <c r="H115" s="1">
        <v>51.58</v>
      </c>
      <c r="I115" s="1">
        <v>322</v>
      </c>
      <c r="J115" s="1">
        <v>38.68</v>
      </c>
      <c r="K115" s="1">
        <v>75</v>
      </c>
      <c r="L115" s="1">
        <v>100</v>
      </c>
      <c r="M115" s="1">
        <v>600</v>
      </c>
      <c r="N115" s="1">
        <v>66.33</v>
      </c>
      <c r="O115" s="1">
        <v>327</v>
      </c>
      <c r="P115" s="1">
        <v>328</v>
      </c>
      <c r="Q115" s="1">
        <v>37.85</v>
      </c>
      <c r="R115" s="1">
        <v>16.62</v>
      </c>
      <c r="S115" s="1">
        <v>49.71</v>
      </c>
      <c r="T115" s="1">
        <v>361</v>
      </c>
      <c r="U115" s="1">
        <v>3600.0140000000001</v>
      </c>
      <c r="V115" s="1">
        <v>392</v>
      </c>
      <c r="W115" s="1">
        <v>3600.0659999999998</v>
      </c>
      <c r="X115">
        <f t="shared" si="9"/>
        <v>361</v>
      </c>
      <c r="Y115">
        <f>'lower bounds'!T115</f>
        <v>253</v>
      </c>
      <c r="Z115">
        <f t="shared" si="10"/>
        <v>10.803324099722991</v>
      </c>
      <c r="AA115">
        <f t="shared" si="11"/>
        <v>9.418282548476455</v>
      </c>
      <c r="AB115">
        <f t="shared" si="12"/>
        <v>1</v>
      </c>
      <c r="AC115">
        <f t="shared" si="13"/>
        <v>1</v>
      </c>
      <c r="AD115">
        <f t="shared" si="14"/>
        <v>29.916897506925206</v>
      </c>
      <c r="AE115">
        <f t="shared" si="15"/>
        <v>35.459183673469383</v>
      </c>
      <c r="AF115">
        <f t="shared" si="16"/>
        <v>21.428571428571427</v>
      </c>
      <c r="AG115">
        <f t="shared" si="17"/>
        <v>22.629969418960243</v>
      </c>
    </row>
    <row r="116" spans="1:33" x14ac:dyDescent="0.2">
      <c r="A116" s="1" t="s">
        <v>120</v>
      </c>
      <c r="B116" s="1">
        <v>60</v>
      </c>
      <c r="C116" s="1">
        <v>4</v>
      </c>
      <c r="D116" s="1">
        <v>1.5</v>
      </c>
      <c r="E116" s="1">
        <v>0.75</v>
      </c>
      <c r="F116" s="1">
        <v>0.25</v>
      </c>
      <c r="G116" s="1">
        <v>600</v>
      </c>
      <c r="H116" s="1">
        <v>150.49</v>
      </c>
      <c r="I116" s="1">
        <v>361</v>
      </c>
      <c r="J116" s="1">
        <v>112.15</v>
      </c>
      <c r="K116" s="1">
        <v>76</v>
      </c>
      <c r="L116" s="1">
        <v>100</v>
      </c>
      <c r="M116" s="1">
        <v>600</v>
      </c>
      <c r="N116" s="1">
        <v>80.37</v>
      </c>
      <c r="O116" s="1">
        <v>366</v>
      </c>
      <c r="P116" s="1">
        <v>366</v>
      </c>
      <c r="Q116" s="1">
        <v>10.99</v>
      </c>
      <c r="R116" s="1">
        <v>43.48</v>
      </c>
      <c r="S116" s="1">
        <v>36.89</v>
      </c>
      <c r="T116" s="1">
        <v>405</v>
      </c>
      <c r="U116" s="1">
        <v>3600.018</v>
      </c>
      <c r="V116" s="1">
        <v>399</v>
      </c>
      <c r="W116" s="1">
        <v>3600.2649999999999</v>
      </c>
      <c r="X116">
        <f t="shared" si="9"/>
        <v>399</v>
      </c>
      <c r="Y116">
        <f>'lower bounds'!T116</f>
        <v>313</v>
      </c>
      <c r="Z116">
        <f t="shared" si="10"/>
        <v>9.5238095238095237</v>
      </c>
      <c r="AA116">
        <f t="shared" si="11"/>
        <v>8.2706766917293226</v>
      </c>
      <c r="AB116">
        <f t="shared" si="12"/>
        <v>1</v>
      </c>
      <c r="AC116">
        <f t="shared" si="13"/>
        <v>1</v>
      </c>
      <c r="AD116">
        <f t="shared" si="14"/>
        <v>22.716049382716051</v>
      </c>
      <c r="AE116">
        <f t="shared" si="15"/>
        <v>21.553884711779446</v>
      </c>
      <c r="AF116">
        <f t="shared" si="16"/>
        <v>13.29639889196676</v>
      </c>
      <c r="AG116">
        <f t="shared" si="17"/>
        <v>14.480874316939889</v>
      </c>
    </row>
    <row r="117" spans="1:33" x14ac:dyDescent="0.2">
      <c r="A117" s="1" t="s">
        <v>121</v>
      </c>
      <c r="B117" s="1">
        <v>60</v>
      </c>
      <c r="C117" s="1">
        <v>4</v>
      </c>
      <c r="D117" s="1">
        <v>1.5</v>
      </c>
      <c r="E117" s="1">
        <v>0.75</v>
      </c>
      <c r="F117" s="1">
        <v>0.5</v>
      </c>
      <c r="G117" s="1">
        <v>600</v>
      </c>
      <c r="H117" s="1">
        <v>173.62</v>
      </c>
      <c r="I117" s="1">
        <v>402</v>
      </c>
      <c r="J117" s="1">
        <v>69.59</v>
      </c>
      <c r="K117" s="1">
        <v>39</v>
      </c>
      <c r="L117" s="1">
        <v>100</v>
      </c>
      <c r="M117" s="1">
        <v>600</v>
      </c>
      <c r="N117" s="1">
        <v>84.77</v>
      </c>
      <c r="O117" s="1">
        <v>408</v>
      </c>
      <c r="P117" s="1">
        <v>408</v>
      </c>
      <c r="Q117" s="1">
        <v>1.23</v>
      </c>
      <c r="R117" s="1">
        <v>47.06</v>
      </c>
      <c r="S117" s="1">
        <v>37.71</v>
      </c>
      <c r="T117" s="1">
        <v>461</v>
      </c>
      <c r="U117" s="1">
        <v>3600.0140000000001</v>
      </c>
      <c r="V117" s="1">
        <v>449</v>
      </c>
      <c r="W117" s="1">
        <v>3600.1010000000001</v>
      </c>
      <c r="X117">
        <f t="shared" si="9"/>
        <v>449</v>
      </c>
      <c r="Y117">
        <f>'lower bounds'!T117</f>
        <v>306</v>
      </c>
      <c r="Z117">
        <f t="shared" si="10"/>
        <v>10.46770601336303</v>
      </c>
      <c r="AA117">
        <f t="shared" si="11"/>
        <v>9.1314031180400885</v>
      </c>
      <c r="AB117">
        <f t="shared" si="12"/>
        <v>1</v>
      </c>
      <c r="AC117">
        <f t="shared" si="13"/>
        <v>1</v>
      </c>
      <c r="AD117">
        <f t="shared" si="14"/>
        <v>33.622559652928416</v>
      </c>
      <c r="AE117">
        <f t="shared" si="15"/>
        <v>31.848552338530066</v>
      </c>
      <c r="AF117">
        <f t="shared" si="16"/>
        <v>23.880597014925371</v>
      </c>
      <c r="AG117">
        <f t="shared" si="17"/>
        <v>25</v>
      </c>
    </row>
    <row r="118" spans="1:33" x14ac:dyDescent="0.2">
      <c r="A118" s="1" t="s">
        <v>122</v>
      </c>
      <c r="B118" s="1">
        <v>60</v>
      </c>
      <c r="C118" s="1">
        <v>4</v>
      </c>
      <c r="D118" s="1">
        <v>1.5</v>
      </c>
      <c r="E118" s="1">
        <v>0.75</v>
      </c>
      <c r="F118" s="1">
        <v>0.75</v>
      </c>
      <c r="G118" s="1">
        <v>600</v>
      </c>
      <c r="H118" s="1">
        <v>212.97</v>
      </c>
      <c r="I118" s="1">
        <v>446</v>
      </c>
      <c r="J118" s="1">
        <v>113.03</v>
      </c>
      <c r="K118" s="1">
        <v>53</v>
      </c>
      <c r="L118" s="1">
        <v>100</v>
      </c>
      <c r="M118" s="1">
        <v>600</v>
      </c>
      <c r="N118" s="1">
        <v>91.29</v>
      </c>
      <c r="O118" s="1">
        <v>463</v>
      </c>
      <c r="P118" s="1">
        <v>463</v>
      </c>
      <c r="Q118" s="1">
        <v>4.63</v>
      </c>
      <c r="R118" s="1">
        <v>56.94</v>
      </c>
      <c r="S118" s="1">
        <v>34.36</v>
      </c>
      <c r="T118" s="1">
        <v>549</v>
      </c>
      <c r="U118" s="1">
        <v>3600.0120000000002</v>
      </c>
      <c r="V118" s="1">
        <v>724</v>
      </c>
      <c r="W118" s="1">
        <v>3600.194</v>
      </c>
      <c r="X118">
        <f t="shared" si="9"/>
        <v>549</v>
      </c>
      <c r="Y118">
        <f>'lower bounds'!T118</f>
        <v>310</v>
      </c>
      <c r="Z118">
        <f t="shared" si="10"/>
        <v>18.761384335154826</v>
      </c>
      <c r="AA118">
        <f t="shared" si="11"/>
        <v>15.664845173041893</v>
      </c>
      <c r="AB118">
        <f t="shared" si="12"/>
        <v>1</v>
      </c>
      <c r="AC118">
        <f t="shared" si="13"/>
        <v>1</v>
      </c>
      <c r="AD118">
        <f t="shared" si="14"/>
        <v>43.533697632058285</v>
      </c>
      <c r="AE118">
        <f t="shared" si="15"/>
        <v>57.182320441988956</v>
      </c>
      <c r="AF118">
        <f t="shared" si="16"/>
        <v>30.493273542600896</v>
      </c>
      <c r="AG118">
        <f t="shared" si="17"/>
        <v>33.045356371490278</v>
      </c>
    </row>
    <row r="119" spans="1:33" x14ac:dyDescent="0.2">
      <c r="A119" t="s">
        <v>123</v>
      </c>
      <c r="B119">
        <v>60</v>
      </c>
      <c r="C119">
        <v>4</v>
      </c>
      <c r="D119">
        <v>1.8</v>
      </c>
      <c r="E119">
        <v>0.25</v>
      </c>
      <c r="F119">
        <v>0.25</v>
      </c>
      <c r="G119">
        <v>600</v>
      </c>
      <c r="H119" s="1">
        <v>7.76</v>
      </c>
      <c r="I119" s="1">
        <v>147</v>
      </c>
      <c r="J119" s="1">
        <v>1.03</v>
      </c>
      <c r="K119" s="1">
        <v>8</v>
      </c>
      <c r="L119" s="1">
        <v>100</v>
      </c>
      <c r="M119">
        <v>600</v>
      </c>
      <c r="N119" s="1">
        <v>43.14</v>
      </c>
      <c r="O119" s="1">
        <v>147</v>
      </c>
      <c r="P119" s="1">
        <v>147</v>
      </c>
      <c r="Q119" s="1">
        <v>0.79</v>
      </c>
      <c r="R119" s="1">
        <v>2.69</v>
      </c>
      <c r="S119" s="1">
        <v>40.46</v>
      </c>
      <c r="T119" s="1">
        <v>151</v>
      </c>
      <c r="U119" s="1">
        <v>3600.011</v>
      </c>
      <c r="V119" s="1">
        <v>147</v>
      </c>
      <c r="W119" s="1">
        <v>3600.1170000000002</v>
      </c>
      <c r="X119">
        <f t="shared" si="9"/>
        <v>147</v>
      </c>
      <c r="Y119">
        <f>'lower bounds'!T119</f>
        <v>137</v>
      </c>
      <c r="Z119">
        <f t="shared" si="10"/>
        <v>0</v>
      </c>
      <c r="AA119">
        <f t="shared" si="11"/>
        <v>0</v>
      </c>
      <c r="AB119">
        <f t="shared" si="12"/>
        <v>1</v>
      </c>
      <c r="AC119">
        <f t="shared" si="13"/>
        <v>1</v>
      </c>
      <c r="AD119">
        <f t="shared" si="14"/>
        <v>9.2715231788079464</v>
      </c>
      <c r="AE119">
        <f t="shared" si="15"/>
        <v>6.8027210884353746</v>
      </c>
      <c r="AF119">
        <f t="shared" si="16"/>
        <v>6.8027210884353746</v>
      </c>
      <c r="AG119">
        <f t="shared" si="17"/>
        <v>6.8027210884353746</v>
      </c>
    </row>
    <row r="120" spans="1:33" x14ac:dyDescent="0.2">
      <c r="A120" t="s">
        <v>124</v>
      </c>
      <c r="B120">
        <v>60</v>
      </c>
      <c r="C120">
        <v>4</v>
      </c>
      <c r="D120">
        <v>1.8</v>
      </c>
      <c r="E120">
        <v>0.25</v>
      </c>
      <c r="F120">
        <v>0.5</v>
      </c>
      <c r="G120">
        <v>600</v>
      </c>
      <c r="H120" s="1">
        <v>9.4600000000000009</v>
      </c>
      <c r="I120" s="1">
        <v>133</v>
      </c>
      <c r="J120" s="1">
        <v>4.04</v>
      </c>
      <c r="K120" s="1">
        <v>40</v>
      </c>
      <c r="L120" s="1">
        <v>100</v>
      </c>
      <c r="M120">
        <v>600</v>
      </c>
      <c r="N120" s="1">
        <v>36.06</v>
      </c>
      <c r="O120" s="1">
        <v>133</v>
      </c>
      <c r="P120" s="1">
        <v>138</v>
      </c>
      <c r="Q120" s="1">
        <v>20.92</v>
      </c>
      <c r="R120" s="1">
        <v>2.25</v>
      </c>
      <c r="S120" s="1">
        <v>33.81</v>
      </c>
      <c r="T120" s="1">
        <v>136</v>
      </c>
      <c r="U120" s="1">
        <v>3600.009</v>
      </c>
      <c r="V120" s="1">
        <v>132</v>
      </c>
      <c r="W120" s="1">
        <v>2087.3449999999998</v>
      </c>
      <c r="X120">
        <f t="shared" si="9"/>
        <v>132</v>
      </c>
      <c r="Y120">
        <f>'lower bounds'!T120</f>
        <v>132</v>
      </c>
      <c r="Z120">
        <f t="shared" si="10"/>
        <v>-0.75757575757575757</v>
      </c>
      <c r="AA120">
        <f t="shared" si="11"/>
        <v>-0.75757575757575757</v>
      </c>
      <c r="AB120">
        <f t="shared" si="12"/>
        <v>0</v>
      </c>
      <c r="AC120">
        <f t="shared" si="13"/>
        <v>0</v>
      </c>
      <c r="AD120">
        <f t="shared" si="14"/>
        <v>2.9411764705882351</v>
      </c>
      <c r="AE120">
        <f t="shared" si="15"/>
        <v>0</v>
      </c>
      <c r="AF120">
        <f t="shared" si="16"/>
        <v>0.75187969924812026</v>
      </c>
      <c r="AG120">
        <f t="shared" si="17"/>
        <v>0.75187969924812026</v>
      </c>
    </row>
    <row r="121" spans="1:33" x14ac:dyDescent="0.2">
      <c r="A121" s="1" t="s">
        <v>125</v>
      </c>
      <c r="B121" s="1">
        <v>60</v>
      </c>
      <c r="C121" s="1">
        <v>4</v>
      </c>
      <c r="D121" s="1">
        <v>1.8</v>
      </c>
      <c r="E121" s="1">
        <v>0.25</v>
      </c>
      <c r="F121" s="1">
        <v>0.75</v>
      </c>
      <c r="G121" s="1">
        <v>600</v>
      </c>
      <c r="H121" s="1">
        <v>8.9499999999999993</v>
      </c>
      <c r="I121" s="1">
        <v>164</v>
      </c>
      <c r="J121" s="1">
        <v>4.51</v>
      </c>
      <c r="K121" s="1">
        <v>50</v>
      </c>
      <c r="L121" s="1">
        <v>100</v>
      </c>
      <c r="M121" s="1">
        <v>600</v>
      </c>
      <c r="N121" s="1">
        <v>37.29</v>
      </c>
      <c r="O121" s="1">
        <v>162</v>
      </c>
      <c r="P121" s="1">
        <v>164</v>
      </c>
      <c r="Q121" s="1">
        <v>11.55</v>
      </c>
      <c r="R121" s="1">
        <v>3.02</v>
      </c>
      <c r="S121" s="1">
        <v>34.270000000000003</v>
      </c>
      <c r="T121" s="1">
        <v>165</v>
      </c>
      <c r="U121" s="1">
        <v>3600.009</v>
      </c>
      <c r="V121" s="1">
        <v>169</v>
      </c>
      <c r="W121" s="1">
        <v>3600.047</v>
      </c>
      <c r="X121">
        <f t="shared" si="9"/>
        <v>165</v>
      </c>
      <c r="Y121">
        <f>'lower bounds'!T121</f>
        <v>147</v>
      </c>
      <c r="Z121">
        <f t="shared" si="10"/>
        <v>0.60606060606060608</v>
      </c>
      <c r="AA121">
        <f t="shared" si="11"/>
        <v>1.8181818181818181</v>
      </c>
      <c r="AB121">
        <f t="shared" si="12"/>
        <v>1</v>
      </c>
      <c r="AC121">
        <f t="shared" si="13"/>
        <v>1</v>
      </c>
      <c r="AD121">
        <f t="shared" si="14"/>
        <v>10.909090909090908</v>
      </c>
      <c r="AE121">
        <f t="shared" si="15"/>
        <v>13.017751479289942</v>
      </c>
      <c r="AF121">
        <f t="shared" si="16"/>
        <v>10.365853658536585</v>
      </c>
      <c r="AG121">
        <f t="shared" si="17"/>
        <v>9.2592592592592595</v>
      </c>
    </row>
    <row r="122" spans="1:33" x14ac:dyDescent="0.2">
      <c r="A122" s="1" t="s">
        <v>126</v>
      </c>
      <c r="B122" s="1">
        <v>60</v>
      </c>
      <c r="C122" s="1">
        <v>4</v>
      </c>
      <c r="D122" s="1">
        <v>1.8</v>
      </c>
      <c r="E122" s="1">
        <v>0.5</v>
      </c>
      <c r="F122" s="1">
        <v>0.25</v>
      </c>
      <c r="G122" s="1">
        <v>600</v>
      </c>
      <c r="H122" s="1">
        <v>41.84</v>
      </c>
      <c r="I122" s="1">
        <v>276</v>
      </c>
      <c r="J122" s="1">
        <v>41.46</v>
      </c>
      <c r="K122" s="1">
        <v>98</v>
      </c>
      <c r="L122" s="1">
        <v>100</v>
      </c>
      <c r="M122" s="1">
        <v>600</v>
      </c>
      <c r="N122" s="1">
        <v>58</v>
      </c>
      <c r="O122" s="1">
        <v>276</v>
      </c>
      <c r="P122" s="1">
        <v>276</v>
      </c>
      <c r="Q122" s="1">
        <v>11.49</v>
      </c>
      <c r="R122" s="1">
        <v>13.91</v>
      </c>
      <c r="S122" s="1">
        <v>44.09</v>
      </c>
      <c r="T122" s="1">
        <v>306</v>
      </c>
      <c r="U122" s="1">
        <v>3600.0140000000001</v>
      </c>
      <c r="V122" s="1">
        <v>315</v>
      </c>
      <c r="W122" s="1">
        <v>3600.134</v>
      </c>
      <c r="X122">
        <f t="shared" si="9"/>
        <v>306</v>
      </c>
      <c r="Y122">
        <f>'lower bounds'!T122</f>
        <v>234</v>
      </c>
      <c r="Z122">
        <f t="shared" si="10"/>
        <v>9.8039215686274517</v>
      </c>
      <c r="AA122">
        <f t="shared" si="11"/>
        <v>9.8039215686274517</v>
      </c>
      <c r="AB122">
        <f t="shared" si="12"/>
        <v>1</v>
      </c>
      <c r="AC122">
        <f t="shared" si="13"/>
        <v>1</v>
      </c>
      <c r="AD122">
        <f t="shared" si="14"/>
        <v>23.52941176470588</v>
      </c>
      <c r="AE122">
        <f t="shared" si="15"/>
        <v>25.714285714285712</v>
      </c>
      <c r="AF122">
        <f t="shared" si="16"/>
        <v>15.217391304347828</v>
      </c>
      <c r="AG122">
        <f t="shared" si="17"/>
        <v>15.217391304347828</v>
      </c>
    </row>
    <row r="123" spans="1:33" x14ac:dyDescent="0.2">
      <c r="A123" s="1" t="s">
        <v>127</v>
      </c>
      <c r="B123" s="1">
        <v>60</v>
      </c>
      <c r="C123" s="1">
        <v>4</v>
      </c>
      <c r="D123" s="1">
        <v>1.8</v>
      </c>
      <c r="E123" s="1">
        <v>0.5</v>
      </c>
      <c r="F123" s="1">
        <v>0.5</v>
      </c>
      <c r="G123" s="1">
        <v>600</v>
      </c>
      <c r="H123" s="1">
        <v>48.94</v>
      </c>
      <c r="I123" s="1">
        <v>273</v>
      </c>
      <c r="J123" s="1">
        <v>23.11</v>
      </c>
      <c r="K123" s="1">
        <v>46</v>
      </c>
      <c r="L123" s="1">
        <v>100</v>
      </c>
      <c r="M123" s="1">
        <v>600</v>
      </c>
      <c r="N123" s="1">
        <v>57.15</v>
      </c>
      <c r="O123" s="1">
        <v>275</v>
      </c>
      <c r="P123" s="1">
        <v>277</v>
      </c>
      <c r="Q123" s="1">
        <v>27.13</v>
      </c>
      <c r="R123" s="1">
        <v>15.04</v>
      </c>
      <c r="S123" s="1">
        <v>42.11</v>
      </c>
      <c r="T123" s="1">
        <v>316</v>
      </c>
      <c r="U123" s="1">
        <v>3600.01</v>
      </c>
      <c r="V123" s="1">
        <v>310</v>
      </c>
      <c r="W123" s="1">
        <v>3600.0709999999999</v>
      </c>
      <c r="X123">
        <f t="shared" si="9"/>
        <v>310</v>
      </c>
      <c r="Y123">
        <f>'lower bounds'!T123</f>
        <v>222</v>
      </c>
      <c r="Z123">
        <f t="shared" si="10"/>
        <v>11.935483870967742</v>
      </c>
      <c r="AA123">
        <f t="shared" si="11"/>
        <v>11.29032258064516</v>
      </c>
      <c r="AB123">
        <f t="shared" si="12"/>
        <v>1</v>
      </c>
      <c r="AC123">
        <f t="shared" si="13"/>
        <v>1</v>
      </c>
      <c r="AD123">
        <f t="shared" si="14"/>
        <v>29.746835443037973</v>
      </c>
      <c r="AE123">
        <f t="shared" si="15"/>
        <v>28.387096774193548</v>
      </c>
      <c r="AF123">
        <f t="shared" si="16"/>
        <v>18.681318681318682</v>
      </c>
      <c r="AG123">
        <f t="shared" si="17"/>
        <v>19.272727272727273</v>
      </c>
    </row>
    <row r="124" spans="1:33" x14ac:dyDescent="0.2">
      <c r="A124" s="1" t="s">
        <v>128</v>
      </c>
      <c r="B124" s="1">
        <v>60</v>
      </c>
      <c r="C124" s="1">
        <v>4</v>
      </c>
      <c r="D124" s="1">
        <v>1.8</v>
      </c>
      <c r="E124" s="1">
        <v>0.5</v>
      </c>
      <c r="F124" s="1">
        <v>0.75</v>
      </c>
      <c r="G124" s="1">
        <v>600</v>
      </c>
      <c r="H124" s="1">
        <v>48.43</v>
      </c>
      <c r="I124" s="1">
        <v>313</v>
      </c>
      <c r="J124" s="1">
        <v>10</v>
      </c>
      <c r="K124" s="1">
        <v>18</v>
      </c>
      <c r="L124" s="1">
        <v>100</v>
      </c>
      <c r="M124" s="1">
        <v>600</v>
      </c>
      <c r="N124" s="1">
        <v>62.02</v>
      </c>
      <c r="O124" s="1">
        <v>320</v>
      </c>
      <c r="P124" s="1">
        <v>320</v>
      </c>
      <c r="Q124" s="1">
        <v>15.6</v>
      </c>
      <c r="R124" s="1">
        <v>15.7</v>
      </c>
      <c r="S124" s="1">
        <v>46.32</v>
      </c>
      <c r="T124" s="1">
        <v>379</v>
      </c>
      <c r="U124" s="1">
        <v>3600.0120000000002</v>
      </c>
      <c r="V124" s="1">
        <v>356</v>
      </c>
      <c r="W124" s="1">
        <v>3600.277</v>
      </c>
      <c r="X124">
        <f t="shared" si="9"/>
        <v>356</v>
      </c>
      <c r="Y124">
        <f>'lower bounds'!T124</f>
        <v>242</v>
      </c>
      <c r="Z124">
        <f t="shared" si="10"/>
        <v>12.078651685393259</v>
      </c>
      <c r="AA124">
        <f t="shared" si="11"/>
        <v>10.112359550561797</v>
      </c>
      <c r="AB124">
        <f t="shared" si="12"/>
        <v>1</v>
      </c>
      <c r="AC124">
        <f t="shared" si="13"/>
        <v>1</v>
      </c>
      <c r="AD124">
        <f t="shared" si="14"/>
        <v>36.147757255936675</v>
      </c>
      <c r="AE124">
        <f t="shared" si="15"/>
        <v>32.022471910112358</v>
      </c>
      <c r="AF124">
        <f t="shared" si="16"/>
        <v>22.683706070287542</v>
      </c>
      <c r="AG124">
        <f t="shared" si="17"/>
        <v>24.375</v>
      </c>
    </row>
    <row r="125" spans="1:33" x14ac:dyDescent="0.2">
      <c r="A125" s="1" t="s">
        <v>129</v>
      </c>
      <c r="B125" s="1">
        <v>60</v>
      </c>
      <c r="C125" s="1">
        <v>4</v>
      </c>
      <c r="D125" s="1">
        <v>1.8</v>
      </c>
      <c r="E125" s="1">
        <v>0.75</v>
      </c>
      <c r="F125" s="1">
        <v>0.25</v>
      </c>
      <c r="G125" s="1">
        <v>600</v>
      </c>
      <c r="H125" s="1">
        <v>122.82</v>
      </c>
      <c r="I125" s="1">
        <v>372</v>
      </c>
      <c r="J125" s="1">
        <v>17.23</v>
      </c>
      <c r="K125" s="1">
        <v>15</v>
      </c>
      <c r="L125" s="1">
        <v>100</v>
      </c>
      <c r="M125" s="1">
        <v>600</v>
      </c>
      <c r="N125" s="1">
        <v>71.56</v>
      </c>
      <c r="O125" s="1">
        <v>374</v>
      </c>
      <c r="P125" s="1">
        <v>374</v>
      </c>
      <c r="Q125" s="1">
        <v>1.25</v>
      </c>
      <c r="R125" s="1">
        <v>35.090000000000003</v>
      </c>
      <c r="S125" s="1">
        <v>36.47</v>
      </c>
      <c r="T125" s="1">
        <v>399</v>
      </c>
      <c r="U125" s="1">
        <v>3600.011</v>
      </c>
      <c r="V125" s="1">
        <v>403</v>
      </c>
      <c r="W125" s="1">
        <v>3600.4630000000002</v>
      </c>
      <c r="X125">
        <f t="shared" si="9"/>
        <v>399</v>
      </c>
      <c r="Y125">
        <f>'lower bounds'!T125</f>
        <v>312</v>
      </c>
      <c r="Z125">
        <f t="shared" si="10"/>
        <v>6.7669172932330826</v>
      </c>
      <c r="AA125">
        <f t="shared" si="11"/>
        <v>6.2656641604010019</v>
      </c>
      <c r="AB125">
        <f t="shared" si="12"/>
        <v>1</v>
      </c>
      <c r="AC125">
        <f t="shared" si="13"/>
        <v>1</v>
      </c>
      <c r="AD125">
        <f t="shared" si="14"/>
        <v>21.804511278195488</v>
      </c>
      <c r="AE125">
        <f t="shared" si="15"/>
        <v>22.58064516129032</v>
      </c>
      <c r="AF125">
        <f t="shared" si="16"/>
        <v>16.129032258064516</v>
      </c>
      <c r="AG125">
        <f t="shared" si="17"/>
        <v>16.577540106951872</v>
      </c>
    </row>
    <row r="126" spans="1:33" x14ac:dyDescent="0.2">
      <c r="A126" s="1" t="s">
        <v>130</v>
      </c>
      <c r="B126" s="1">
        <v>60</v>
      </c>
      <c r="C126" s="1">
        <v>4</v>
      </c>
      <c r="D126" s="1">
        <v>1.8</v>
      </c>
      <c r="E126" s="1">
        <v>0.75</v>
      </c>
      <c r="F126" s="1">
        <v>0.5</v>
      </c>
      <c r="G126" s="1">
        <v>600</v>
      </c>
      <c r="H126" s="1">
        <v>164.27</v>
      </c>
      <c r="I126" s="1">
        <v>395</v>
      </c>
      <c r="J126" s="1">
        <v>111.69</v>
      </c>
      <c r="K126" s="1">
        <v>67</v>
      </c>
      <c r="L126" s="1">
        <v>100</v>
      </c>
      <c r="M126" s="1">
        <v>600</v>
      </c>
      <c r="N126" s="1">
        <v>79.650000000000006</v>
      </c>
      <c r="O126" s="1">
        <v>404</v>
      </c>
      <c r="P126" s="1">
        <v>404</v>
      </c>
      <c r="Q126" s="1">
        <v>17.48</v>
      </c>
      <c r="R126" s="1">
        <v>45.1</v>
      </c>
      <c r="S126" s="1">
        <v>34.549999999999997</v>
      </c>
      <c r="T126" s="1">
        <v>455</v>
      </c>
      <c r="U126" s="1">
        <v>3600.0169999999998</v>
      </c>
      <c r="V126" s="1">
        <v>439</v>
      </c>
      <c r="W126" s="1">
        <v>3600.3389999999999</v>
      </c>
      <c r="X126">
        <f t="shared" si="9"/>
        <v>439</v>
      </c>
      <c r="Y126">
        <f>'lower bounds'!T126</f>
        <v>310</v>
      </c>
      <c r="Z126">
        <f t="shared" si="10"/>
        <v>10.022779043280181</v>
      </c>
      <c r="AA126">
        <f t="shared" si="11"/>
        <v>7.9726651480637818</v>
      </c>
      <c r="AB126">
        <f t="shared" si="12"/>
        <v>1</v>
      </c>
      <c r="AC126">
        <f t="shared" si="13"/>
        <v>1</v>
      </c>
      <c r="AD126">
        <f t="shared" si="14"/>
        <v>31.868131868131865</v>
      </c>
      <c r="AE126">
        <f t="shared" si="15"/>
        <v>29.384965831435078</v>
      </c>
      <c r="AF126">
        <f t="shared" si="16"/>
        <v>21.518987341772153</v>
      </c>
      <c r="AG126">
        <f t="shared" si="17"/>
        <v>23.267326732673268</v>
      </c>
    </row>
    <row r="127" spans="1:33" x14ac:dyDescent="0.2">
      <c r="A127" s="1" t="s">
        <v>131</v>
      </c>
      <c r="B127" s="1">
        <v>60</v>
      </c>
      <c r="C127" s="1">
        <v>4</v>
      </c>
      <c r="D127" s="1">
        <v>1.8</v>
      </c>
      <c r="E127" s="1">
        <v>0.75</v>
      </c>
      <c r="F127" s="1">
        <v>0.75</v>
      </c>
      <c r="G127" s="1">
        <v>600</v>
      </c>
      <c r="H127" s="1">
        <v>156.97</v>
      </c>
      <c r="I127" s="1">
        <v>446</v>
      </c>
      <c r="J127" s="1">
        <v>111.43</v>
      </c>
      <c r="K127" s="1">
        <v>69</v>
      </c>
      <c r="L127" s="1">
        <v>100</v>
      </c>
      <c r="M127" s="1">
        <v>600</v>
      </c>
      <c r="N127" s="1">
        <v>85.98</v>
      </c>
      <c r="O127" s="1">
        <v>455</v>
      </c>
      <c r="P127" s="1">
        <v>455</v>
      </c>
      <c r="Q127" s="1">
        <v>35.049999999999997</v>
      </c>
      <c r="R127" s="1">
        <v>48.55</v>
      </c>
      <c r="S127" s="1">
        <v>37.43</v>
      </c>
      <c r="T127" s="1">
        <v>539</v>
      </c>
      <c r="U127" s="1">
        <v>3600.0149999999999</v>
      </c>
      <c r="V127" s="1">
        <v>527</v>
      </c>
      <c r="W127" s="1">
        <v>3600.0909999999999</v>
      </c>
      <c r="X127">
        <f t="shared" si="9"/>
        <v>527</v>
      </c>
      <c r="Y127">
        <f>'lower bounds'!T127</f>
        <v>337</v>
      </c>
      <c r="Z127">
        <f t="shared" si="10"/>
        <v>15.370018975332068</v>
      </c>
      <c r="AA127">
        <f t="shared" si="11"/>
        <v>13.662239089184061</v>
      </c>
      <c r="AB127">
        <f t="shared" si="12"/>
        <v>1</v>
      </c>
      <c r="AC127">
        <f t="shared" si="13"/>
        <v>1</v>
      </c>
      <c r="AD127">
        <f t="shared" si="14"/>
        <v>37.476808905380331</v>
      </c>
      <c r="AE127">
        <f t="shared" si="15"/>
        <v>36.053130929791273</v>
      </c>
      <c r="AF127">
        <f t="shared" si="16"/>
        <v>24.439461883408072</v>
      </c>
      <c r="AG127">
        <f t="shared" si="17"/>
        <v>25.934065934065938</v>
      </c>
    </row>
    <row r="128" spans="1:33" x14ac:dyDescent="0.2">
      <c r="A128" s="1" t="s">
        <v>132</v>
      </c>
      <c r="B128" s="1">
        <v>60</v>
      </c>
      <c r="C128" s="1">
        <v>4</v>
      </c>
      <c r="D128" s="1">
        <v>2.1</v>
      </c>
      <c r="E128" s="1">
        <v>0.25</v>
      </c>
      <c r="F128" s="1">
        <v>0.25</v>
      </c>
      <c r="G128" s="1">
        <v>600</v>
      </c>
      <c r="H128" s="1">
        <v>8.6199999999999992</v>
      </c>
      <c r="I128" s="1">
        <v>153</v>
      </c>
      <c r="J128" s="1">
        <v>6.2</v>
      </c>
      <c r="K128" s="1">
        <v>74</v>
      </c>
      <c r="L128" s="1">
        <v>100</v>
      </c>
      <c r="M128" s="1">
        <v>600</v>
      </c>
      <c r="N128" s="1">
        <v>43.29</v>
      </c>
      <c r="O128" s="1">
        <v>154</v>
      </c>
      <c r="P128" s="1">
        <v>154</v>
      </c>
      <c r="Q128" s="1">
        <v>1.61</v>
      </c>
      <c r="R128" s="1">
        <v>2.8</v>
      </c>
      <c r="S128" s="1">
        <v>40.49</v>
      </c>
      <c r="T128" s="1">
        <v>154</v>
      </c>
      <c r="U128" s="1">
        <v>3600.01</v>
      </c>
      <c r="V128" s="1">
        <v>155</v>
      </c>
      <c r="W128" s="1">
        <v>3600.0839999999998</v>
      </c>
      <c r="X128">
        <f t="shared" si="9"/>
        <v>154</v>
      </c>
      <c r="Y128">
        <f>'lower bounds'!T128</f>
        <v>133</v>
      </c>
      <c r="Z128">
        <f t="shared" si="10"/>
        <v>0.64935064935064934</v>
      </c>
      <c r="AA128">
        <f t="shared" si="11"/>
        <v>0</v>
      </c>
      <c r="AB128">
        <f t="shared" si="12"/>
        <v>1</v>
      </c>
      <c r="AC128">
        <f t="shared" si="13"/>
        <v>1</v>
      </c>
      <c r="AD128">
        <f t="shared" si="14"/>
        <v>13.636363636363635</v>
      </c>
      <c r="AE128">
        <f t="shared" si="15"/>
        <v>14.193548387096774</v>
      </c>
      <c r="AF128">
        <f t="shared" si="16"/>
        <v>13.071895424836603</v>
      </c>
      <c r="AG128">
        <f t="shared" si="17"/>
        <v>13.636363636363635</v>
      </c>
    </row>
    <row r="129" spans="1:33" x14ac:dyDescent="0.2">
      <c r="A129" t="s">
        <v>133</v>
      </c>
      <c r="B129">
        <v>60</v>
      </c>
      <c r="C129">
        <v>4</v>
      </c>
      <c r="D129">
        <v>2.1</v>
      </c>
      <c r="E129">
        <v>0.25</v>
      </c>
      <c r="F129">
        <v>0.5</v>
      </c>
      <c r="G129">
        <v>600</v>
      </c>
      <c r="H129" s="1">
        <v>9.2100000000000009</v>
      </c>
      <c r="I129" s="1">
        <v>159</v>
      </c>
      <c r="J129" s="1">
        <v>2.2999999999999998</v>
      </c>
      <c r="K129" s="1">
        <v>23</v>
      </c>
      <c r="L129" s="1">
        <v>100</v>
      </c>
      <c r="M129">
        <v>600</v>
      </c>
      <c r="N129" s="1">
        <v>37.9</v>
      </c>
      <c r="O129" s="1">
        <v>159</v>
      </c>
      <c r="P129" s="1">
        <v>159</v>
      </c>
      <c r="Q129" s="1">
        <v>1.44</v>
      </c>
      <c r="R129" s="1">
        <v>2.09</v>
      </c>
      <c r="S129" s="1">
        <v>35.81</v>
      </c>
      <c r="T129" s="1">
        <v>163</v>
      </c>
      <c r="U129" s="1">
        <v>3600.011</v>
      </c>
      <c r="V129" s="1">
        <v>157</v>
      </c>
      <c r="W129" s="1">
        <v>3600.0169999999998</v>
      </c>
      <c r="X129">
        <f t="shared" si="9"/>
        <v>157</v>
      </c>
      <c r="Y129">
        <f>'lower bounds'!T129</f>
        <v>135</v>
      </c>
      <c r="Z129">
        <f t="shared" si="10"/>
        <v>-1.2738853503184715</v>
      </c>
      <c r="AA129">
        <f t="shared" si="11"/>
        <v>-1.2738853503184715</v>
      </c>
      <c r="AB129">
        <f t="shared" si="12"/>
        <v>0</v>
      </c>
      <c r="AC129">
        <f t="shared" si="13"/>
        <v>0</v>
      </c>
      <c r="AD129">
        <f t="shared" si="14"/>
        <v>17.177914110429448</v>
      </c>
      <c r="AE129">
        <f t="shared" si="15"/>
        <v>14.012738853503185</v>
      </c>
      <c r="AF129">
        <f t="shared" si="16"/>
        <v>15.09433962264151</v>
      </c>
      <c r="AG129">
        <f t="shared" si="17"/>
        <v>15.09433962264151</v>
      </c>
    </row>
    <row r="130" spans="1:33" x14ac:dyDescent="0.2">
      <c r="A130" s="1" t="s">
        <v>134</v>
      </c>
      <c r="B130" s="1">
        <v>60</v>
      </c>
      <c r="C130" s="1">
        <v>4</v>
      </c>
      <c r="D130" s="1">
        <v>2.1</v>
      </c>
      <c r="E130" s="1">
        <v>0.25</v>
      </c>
      <c r="F130" s="1">
        <v>0.75</v>
      </c>
      <c r="G130" s="1">
        <v>600</v>
      </c>
      <c r="H130" s="1">
        <v>10.119999999999999</v>
      </c>
      <c r="I130" s="1">
        <v>180</v>
      </c>
      <c r="J130" s="1">
        <v>0.37</v>
      </c>
      <c r="K130" s="1">
        <v>3</v>
      </c>
      <c r="L130" s="1">
        <v>100</v>
      </c>
      <c r="M130" s="1">
        <v>600</v>
      </c>
      <c r="N130" s="1">
        <v>43.54</v>
      </c>
      <c r="O130" s="1">
        <v>182</v>
      </c>
      <c r="P130" s="1">
        <v>182</v>
      </c>
      <c r="Q130" s="1">
        <v>0.89</v>
      </c>
      <c r="R130" s="1">
        <v>3.04</v>
      </c>
      <c r="S130" s="1">
        <v>40.5</v>
      </c>
      <c r="T130" s="1">
        <v>180</v>
      </c>
      <c r="U130" s="1">
        <v>3600.0129999999999</v>
      </c>
      <c r="V130" s="1">
        <v>183</v>
      </c>
      <c r="W130" s="1">
        <v>3600.0410000000002</v>
      </c>
      <c r="X130">
        <f t="shared" si="9"/>
        <v>180</v>
      </c>
      <c r="Y130">
        <f>'lower bounds'!T130</f>
        <v>169</v>
      </c>
      <c r="Z130">
        <f t="shared" si="10"/>
        <v>0</v>
      </c>
      <c r="AA130">
        <f t="shared" si="11"/>
        <v>-1.1111111111111112</v>
      </c>
      <c r="AB130">
        <f t="shared" si="12"/>
        <v>1</v>
      </c>
      <c r="AC130">
        <f t="shared" si="13"/>
        <v>0</v>
      </c>
      <c r="AD130">
        <f t="shared" si="14"/>
        <v>6.1111111111111107</v>
      </c>
      <c r="AE130">
        <f t="shared" si="15"/>
        <v>7.6502732240437163</v>
      </c>
      <c r="AF130">
        <f t="shared" si="16"/>
        <v>6.1111111111111107</v>
      </c>
      <c r="AG130">
        <f t="shared" si="17"/>
        <v>7.1428571428571423</v>
      </c>
    </row>
    <row r="131" spans="1:33" x14ac:dyDescent="0.2">
      <c r="A131" s="1" t="s">
        <v>135</v>
      </c>
      <c r="B131" s="1">
        <v>60</v>
      </c>
      <c r="C131" s="1">
        <v>4</v>
      </c>
      <c r="D131" s="1">
        <v>2.1</v>
      </c>
      <c r="E131" s="1">
        <v>0.5</v>
      </c>
      <c r="F131" s="1">
        <v>0.25</v>
      </c>
      <c r="G131" s="1">
        <v>600</v>
      </c>
      <c r="H131" s="1">
        <v>44.46</v>
      </c>
      <c r="I131" s="1">
        <v>273</v>
      </c>
      <c r="J131" s="1">
        <v>24.92</v>
      </c>
      <c r="K131" s="1">
        <v>54</v>
      </c>
      <c r="L131" s="1">
        <v>100</v>
      </c>
      <c r="M131" s="1">
        <v>600</v>
      </c>
      <c r="N131" s="1">
        <v>54.8</v>
      </c>
      <c r="O131" s="1">
        <v>277</v>
      </c>
      <c r="P131" s="1">
        <v>278</v>
      </c>
      <c r="Q131" s="1">
        <v>23.95</v>
      </c>
      <c r="R131" s="1">
        <v>13.22</v>
      </c>
      <c r="S131" s="1">
        <v>41.58</v>
      </c>
      <c r="T131" s="1">
        <v>319</v>
      </c>
      <c r="U131" s="1">
        <v>3600.0219999999999</v>
      </c>
      <c r="V131" s="1">
        <v>309</v>
      </c>
      <c r="W131" s="1">
        <v>3600.2159999999999</v>
      </c>
      <c r="X131">
        <f t="shared" ref="X131:X194" si="18">MIN(T131,V131)</f>
        <v>309</v>
      </c>
      <c r="Y131">
        <f>'lower bounds'!T131</f>
        <v>244</v>
      </c>
      <c r="Z131">
        <f t="shared" ref="Z131:Z194" si="19">-(I131-X131)/X131*100</f>
        <v>11.650485436893204</v>
      </c>
      <c r="AA131">
        <f t="shared" ref="AA131:AA194" si="20">-(O131-X131)/X131*100</f>
        <v>10.355987055016183</v>
      </c>
      <c r="AB131">
        <f t="shared" ref="AB131:AB194" si="21">IF(I131&lt;=X131,1,0)</f>
        <v>1</v>
      </c>
      <c r="AC131">
        <f t="shared" ref="AC131:AC194" si="22">IF(O131&lt;=X131,1,0)</f>
        <v>1</v>
      </c>
      <c r="AD131">
        <f t="shared" ref="AD131:AD194" si="23">(T131-Y131)/T131*100</f>
        <v>23.510971786833856</v>
      </c>
      <c r="AE131">
        <f t="shared" ref="AE131:AE194" si="24">(V131-Y131)/V131*100</f>
        <v>21.035598705501616</v>
      </c>
      <c r="AF131">
        <f t="shared" ref="AF131:AF194" si="25">(I131-Y131)/I131*100</f>
        <v>10.622710622710622</v>
      </c>
      <c r="AG131">
        <f t="shared" ref="AG131:AG194" si="26">(O131-Y131)/O131*100</f>
        <v>11.913357400722022</v>
      </c>
    </row>
    <row r="132" spans="1:33" x14ac:dyDescent="0.2">
      <c r="A132" s="1" t="s">
        <v>136</v>
      </c>
      <c r="B132" s="1">
        <v>60</v>
      </c>
      <c r="C132" s="1">
        <v>4</v>
      </c>
      <c r="D132" s="1">
        <v>2.1</v>
      </c>
      <c r="E132" s="1">
        <v>0.5</v>
      </c>
      <c r="F132" s="1">
        <v>0.5</v>
      </c>
      <c r="G132" s="1">
        <v>600</v>
      </c>
      <c r="H132" s="1">
        <v>42.79</v>
      </c>
      <c r="I132" s="1">
        <v>276</v>
      </c>
      <c r="J132" s="1">
        <v>1.22</v>
      </c>
      <c r="K132" s="1">
        <v>1</v>
      </c>
      <c r="L132" s="1">
        <v>100</v>
      </c>
      <c r="M132" s="1">
        <v>600</v>
      </c>
      <c r="N132" s="1">
        <v>54.83</v>
      </c>
      <c r="O132" s="1">
        <v>280</v>
      </c>
      <c r="P132" s="1">
        <v>281</v>
      </c>
      <c r="Q132" s="1">
        <v>54.83</v>
      </c>
      <c r="R132" s="1">
        <v>13.17</v>
      </c>
      <c r="S132" s="1">
        <v>41.66</v>
      </c>
      <c r="T132" s="1">
        <v>314</v>
      </c>
      <c r="U132" s="1">
        <v>3600.011</v>
      </c>
      <c r="V132" s="1">
        <v>313</v>
      </c>
      <c r="W132" s="1">
        <v>3600.498</v>
      </c>
      <c r="X132">
        <f t="shared" si="18"/>
        <v>313</v>
      </c>
      <c r="Y132">
        <f>'lower bounds'!T132</f>
        <v>239</v>
      </c>
      <c r="Z132">
        <f t="shared" si="19"/>
        <v>11.821086261980831</v>
      </c>
      <c r="AA132">
        <f t="shared" si="20"/>
        <v>10.543130990415335</v>
      </c>
      <c r="AB132">
        <f t="shared" si="21"/>
        <v>1</v>
      </c>
      <c r="AC132">
        <f t="shared" si="22"/>
        <v>1</v>
      </c>
      <c r="AD132">
        <f t="shared" si="23"/>
        <v>23.885350318471339</v>
      </c>
      <c r="AE132">
        <f t="shared" si="24"/>
        <v>23.642172523961662</v>
      </c>
      <c r="AF132">
        <f t="shared" si="25"/>
        <v>13.405797101449277</v>
      </c>
      <c r="AG132">
        <f t="shared" si="26"/>
        <v>14.642857142857144</v>
      </c>
    </row>
    <row r="133" spans="1:33" x14ac:dyDescent="0.2">
      <c r="A133" s="1" t="s">
        <v>137</v>
      </c>
      <c r="B133" s="1">
        <v>60</v>
      </c>
      <c r="C133" s="1">
        <v>4</v>
      </c>
      <c r="D133" s="1">
        <v>2.1</v>
      </c>
      <c r="E133" s="1">
        <v>0.5</v>
      </c>
      <c r="F133" s="1">
        <v>0.75</v>
      </c>
      <c r="G133" s="1">
        <v>600</v>
      </c>
      <c r="H133" s="1">
        <v>51.14</v>
      </c>
      <c r="I133" s="1">
        <v>321</v>
      </c>
      <c r="J133" s="1">
        <v>45.22</v>
      </c>
      <c r="K133" s="1">
        <v>88</v>
      </c>
      <c r="L133" s="1">
        <v>100</v>
      </c>
      <c r="M133" s="1">
        <v>600</v>
      </c>
      <c r="N133" s="1">
        <v>58.12</v>
      </c>
      <c r="O133" s="1">
        <v>330</v>
      </c>
      <c r="P133" s="1">
        <v>330</v>
      </c>
      <c r="Q133" s="1">
        <v>11.31</v>
      </c>
      <c r="R133" s="1">
        <v>15.87</v>
      </c>
      <c r="S133" s="1">
        <v>42.24</v>
      </c>
      <c r="T133" s="1">
        <v>388</v>
      </c>
      <c r="U133" s="1">
        <v>3600.0160000000001</v>
      </c>
      <c r="V133" s="1">
        <v>402</v>
      </c>
      <c r="W133" s="1">
        <v>3600.3159999999998</v>
      </c>
      <c r="X133">
        <f t="shared" si="18"/>
        <v>388</v>
      </c>
      <c r="Y133">
        <f>'lower bounds'!T133</f>
        <v>271</v>
      </c>
      <c r="Z133">
        <f t="shared" si="19"/>
        <v>17.268041237113401</v>
      </c>
      <c r="AA133">
        <f t="shared" si="20"/>
        <v>14.948453608247423</v>
      </c>
      <c r="AB133">
        <f t="shared" si="21"/>
        <v>1</v>
      </c>
      <c r="AC133">
        <f t="shared" si="22"/>
        <v>1</v>
      </c>
      <c r="AD133">
        <f t="shared" si="23"/>
        <v>30.154639175257731</v>
      </c>
      <c r="AE133">
        <f t="shared" si="24"/>
        <v>32.587064676616919</v>
      </c>
      <c r="AF133">
        <f t="shared" si="25"/>
        <v>15.57632398753894</v>
      </c>
      <c r="AG133">
        <f t="shared" si="26"/>
        <v>17.878787878787879</v>
      </c>
    </row>
    <row r="134" spans="1:33" x14ac:dyDescent="0.2">
      <c r="A134" s="1" t="s">
        <v>138</v>
      </c>
      <c r="B134" s="1">
        <v>60</v>
      </c>
      <c r="C134" s="1">
        <v>4</v>
      </c>
      <c r="D134" s="1">
        <v>2.1</v>
      </c>
      <c r="E134" s="1">
        <v>0.75</v>
      </c>
      <c r="F134" s="1">
        <v>0.25</v>
      </c>
      <c r="G134" s="1">
        <v>600</v>
      </c>
      <c r="H134" s="1">
        <v>121.8</v>
      </c>
      <c r="I134" s="1">
        <v>381</v>
      </c>
      <c r="J134" s="1">
        <v>40.98</v>
      </c>
      <c r="K134" s="1">
        <v>34</v>
      </c>
      <c r="L134" s="1">
        <v>100</v>
      </c>
      <c r="M134" s="1">
        <v>600</v>
      </c>
      <c r="N134" s="1">
        <v>74.88</v>
      </c>
      <c r="O134" s="1">
        <v>382</v>
      </c>
      <c r="P134" s="1">
        <v>382</v>
      </c>
      <c r="Q134" s="1">
        <v>6.65</v>
      </c>
      <c r="R134" s="1">
        <v>38.5</v>
      </c>
      <c r="S134" s="1">
        <v>36.369999999999997</v>
      </c>
      <c r="T134" s="1">
        <v>435</v>
      </c>
      <c r="U134" s="1">
        <v>3600.011</v>
      </c>
      <c r="V134" s="1">
        <v>409</v>
      </c>
      <c r="W134" s="1">
        <v>3600.2739999999999</v>
      </c>
      <c r="X134">
        <f t="shared" si="18"/>
        <v>409</v>
      </c>
      <c r="Y134">
        <f>'lower bounds'!T134</f>
        <v>290</v>
      </c>
      <c r="Z134">
        <f t="shared" si="19"/>
        <v>6.8459657701711487</v>
      </c>
      <c r="AA134">
        <f t="shared" si="20"/>
        <v>6.6014669926650367</v>
      </c>
      <c r="AB134">
        <f t="shared" si="21"/>
        <v>1</v>
      </c>
      <c r="AC134">
        <f t="shared" si="22"/>
        <v>1</v>
      </c>
      <c r="AD134">
        <f t="shared" si="23"/>
        <v>33.333333333333329</v>
      </c>
      <c r="AE134">
        <f t="shared" si="24"/>
        <v>29.095354523227385</v>
      </c>
      <c r="AF134">
        <f t="shared" si="25"/>
        <v>23.884514435695539</v>
      </c>
      <c r="AG134">
        <f t="shared" si="26"/>
        <v>24.083769633507853</v>
      </c>
    </row>
    <row r="135" spans="1:33" x14ac:dyDescent="0.2">
      <c r="A135" s="1" t="s">
        <v>139</v>
      </c>
      <c r="B135" s="1">
        <v>60</v>
      </c>
      <c r="C135" s="1">
        <v>4</v>
      </c>
      <c r="D135" s="1">
        <v>2.1</v>
      </c>
      <c r="E135" s="1">
        <v>0.75</v>
      </c>
      <c r="F135" s="1">
        <v>0.5</v>
      </c>
      <c r="G135" s="1">
        <v>600</v>
      </c>
      <c r="H135" s="1">
        <v>145.85</v>
      </c>
      <c r="I135" s="1">
        <v>410</v>
      </c>
      <c r="J135" s="1">
        <v>105.76</v>
      </c>
      <c r="K135" s="1">
        <v>70</v>
      </c>
      <c r="L135" s="1">
        <v>100</v>
      </c>
      <c r="M135" s="1">
        <v>600</v>
      </c>
      <c r="N135" s="1">
        <v>80.459999999999994</v>
      </c>
      <c r="O135" s="1">
        <v>416</v>
      </c>
      <c r="P135" s="1">
        <v>416</v>
      </c>
      <c r="Q135" s="1">
        <v>4.04</v>
      </c>
      <c r="R135" s="1">
        <v>46.48</v>
      </c>
      <c r="S135" s="1">
        <v>33.979999999999997</v>
      </c>
      <c r="T135" s="1">
        <v>479</v>
      </c>
      <c r="U135" s="1">
        <v>3600.0169999999998</v>
      </c>
      <c r="V135" s="1">
        <v>450</v>
      </c>
      <c r="W135" s="1">
        <v>3600.4229999999998</v>
      </c>
      <c r="X135">
        <f t="shared" si="18"/>
        <v>450</v>
      </c>
      <c r="Y135">
        <f>'lower bounds'!T135</f>
        <v>327</v>
      </c>
      <c r="Z135">
        <f t="shared" si="19"/>
        <v>8.8888888888888893</v>
      </c>
      <c r="AA135">
        <f t="shared" si="20"/>
        <v>7.5555555555555554</v>
      </c>
      <c r="AB135">
        <f t="shared" si="21"/>
        <v>1</v>
      </c>
      <c r="AC135">
        <f t="shared" si="22"/>
        <v>1</v>
      </c>
      <c r="AD135">
        <f t="shared" si="23"/>
        <v>31.732776617954073</v>
      </c>
      <c r="AE135">
        <f t="shared" si="24"/>
        <v>27.333333333333332</v>
      </c>
      <c r="AF135">
        <f t="shared" si="25"/>
        <v>20.243902439024392</v>
      </c>
      <c r="AG135">
        <f t="shared" si="26"/>
        <v>21.394230769230766</v>
      </c>
    </row>
    <row r="136" spans="1:33" x14ac:dyDescent="0.2">
      <c r="A136" s="1" t="s">
        <v>140</v>
      </c>
      <c r="B136" s="1">
        <v>60</v>
      </c>
      <c r="C136" s="1">
        <v>4</v>
      </c>
      <c r="D136" s="1">
        <v>2.1</v>
      </c>
      <c r="E136" s="1">
        <v>0.75</v>
      </c>
      <c r="F136" s="1">
        <v>0.75</v>
      </c>
      <c r="G136" s="1">
        <v>600</v>
      </c>
      <c r="H136" s="1">
        <v>193.51</v>
      </c>
      <c r="I136" s="1">
        <v>470</v>
      </c>
      <c r="J136" s="1">
        <v>56.96</v>
      </c>
      <c r="K136" s="1">
        <v>28</v>
      </c>
      <c r="L136" s="1">
        <v>100</v>
      </c>
      <c r="M136" s="1">
        <v>600</v>
      </c>
      <c r="N136" s="1">
        <v>88.44</v>
      </c>
      <c r="O136" s="1">
        <v>485</v>
      </c>
      <c r="P136" s="1">
        <v>486</v>
      </c>
      <c r="Q136" s="1">
        <v>60.83</v>
      </c>
      <c r="R136" s="1">
        <v>54.19</v>
      </c>
      <c r="S136" s="1">
        <v>34.25</v>
      </c>
      <c r="T136" s="1">
        <v>572</v>
      </c>
      <c r="U136" s="1">
        <v>3600.0160000000001</v>
      </c>
      <c r="V136" s="1">
        <v>741</v>
      </c>
      <c r="W136" s="1">
        <v>3600.134</v>
      </c>
      <c r="X136">
        <f t="shared" si="18"/>
        <v>572</v>
      </c>
      <c r="Y136">
        <f>'lower bounds'!T136</f>
        <v>377</v>
      </c>
      <c r="Z136">
        <f t="shared" si="19"/>
        <v>17.832167832167833</v>
      </c>
      <c r="AA136">
        <f t="shared" si="20"/>
        <v>15.209790209790212</v>
      </c>
      <c r="AB136">
        <f t="shared" si="21"/>
        <v>1</v>
      </c>
      <c r="AC136">
        <f t="shared" si="22"/>
        <v>1</v>
      </c>
      <c r="AD136">
        <f t="shared" si="23"/>
        <v>34.090909090909086</v>
      </c>
      <c r="AE136">
        <f t="shared" si="24"/>
        <v>49.122807017543856</v>
      </c>
      <c r="AF136">
        <f t="shared" si="25"/>
        <v>19.787234042553191</v>
      </c>
      <c r="AG136">
        <f t="shared" si="26"/>
        <v>22.268041237113405</v>
      </c>
    </row>
    <row r="137" spans="1:33" x14ac:dyDescent="0.2">
      <c r="A137" s="1" t="s">
        <v>141</v>
      </c>
      <c r="B137" s="1">
        <v>60</v>
      </c>
      <c r="C137" s="1">
        <v>6</v>
      </c>
      <c r="D137" s="1">
        <v>1.5</v>
      </c>
      <c r="E137" s="1">
        <v>0.25</v>
      </c>
      <c r="F137" s="1">
        <v>0.25</v>
      </c>
      <c r="G137" s="1">
        <v>600</v>
      </c>
      <c r="H137" s="1">
        <v>11.46</v>
      </c>
      <c r="I137" s="1">
        <v>151</v>
      </c>
      <c r="J137" s="1">
        <v>1.44</v>
      </c>
      <c r="K137" s="1">
        <v>10</v>
      </c>
      <c r="L137" s="1">
        <v>100</v>
      </c>
      <c r="M137" s="1">
        <v>600</v>
      </c>
      <c r="N137" s="1">
        <v>135.61000000000001</v>
      </c>
      <c r="O137" s="1">
        <v>154</v>
      </c>
      <c r="P137" s="1">
        <v>154</v>
      </c>
      <c r="Q137" s="1">
        <v>0.46</v>
      </c>
      <c r="R137" s="1">
        <v>4.55</v>
      </c>
      <c r="S137" s="1">
        <v>131.07</v>
      </c>
      <c r="T137" s="1">
        <v>157</v>
      </c>
      <c r="U137" s="1">
        <v>3600.0349999999999</v>
      </c>
      <c r="V137" s="1">
        <v>156</v>
      </c>
      <c r="W137" s="1">
        <v>3600.0140000000001</v>
      </c>
      <c r="X137">
        <f t="shared" si="18"/>
        <v>156</v>
      </c>
      <c r="Y137">
        <f>'lower bounds'!T137</f>
        <v>141</v>
      </c>
      <c r="Z137">
        <f t="shared" si="19"/>
        <v>3.2051282051282048</v>
      </c>
      <c r="AA137">
        <f t="shared" si="20"/>
        <v>1.2820512820512819</v>
      </c>
      <c r="AB137">
        <f t="shared" si="21"/>
        <v>1</v>
      </c>
      <c r="AC137">
        <f t="shared" si="22"/>
        <v>1</v>
      </c>
      <c r="AD137">
        <f t="shared" si="23"/>
        <v>10.191082802547772</v>
      </c>
      <c r="AE137">
        <f t="shared" si="24"/>
        <v>9.6153846153846168</v>
      </c>
      <c r="AF137">
        <f t="shared" si="25"/>
        <v>6.6225165562913908</v>
      </c>
      <c r="AG137">
        <f t="shared" si="26"/>
        <v>8.4415584415584419</v>
      </c>
    </row>
    <row r="138" spans="1:33" x14ac:dyDescent="0.2">
      <c r="A138" t="s">
        <v>142</v>
      </c>
      <c r="B138">
        <v>60</v>
      </c>
      <c r="C138">
        <v>6</v>
      </c>
      <c r="D138">
        <v>1.5</v>
      </c>
      <c r="E138">
        <v>0.25</v>
      </c>
      <c r="F138">
        <v>0.5</v>
      </c>
      <c r="G138">
        <v>600</v>
      </c>
      <c r="H138" s="1">
        <v>14.21</v>
      </c>
      <c r="I138" s="1">
        <v>143</v>
      </c>
      <c r="J138" s="1">
        <v>3.27</v>
      </c>
      <c r="K138" s="1">
        <v>21</v>
      </c>
      <c r="L138" s="1">
        <v>100</v>
      </c>
      <c r="M138">
        <v>600</v>
      </c>
      <c r="N138" s="1">
        <v>111.45</v>
      </c>
      <c r="O138" s="1">
        <v>143</v>
      </c>
      <c r="P138" s="1">
        <v>146</v>
      </c>
      <c r="Q138" s="1">
        <v>63.16</v>
      </c>
      <c r="R138" s="1">
        <v>2.66</v>
      </c>
      <c r="S138" s="1">
        <v>108.8</v>
      </c>
      <c r="T138" s="1">
        <v>156</v>
      </c>
      <c r="U138" s="1">
        <v>3600.027</v>
      </c>
      <c r="V138" s="1">
        <v>143</v>
      </c>
      <c r="W138" s="1">
        <v>3600.0450000000001</v>
      </c>
      <c r="X138">
        <f t="shared" si="18"/>
        <v>143</v>
      </c>
      <c r="Y138">
        <f>'lower bounds'!T138</f>
        <v>118</v>
      </c>
      <c r="Z138">
        <f t="shared" si="19"/>
        <v>0</v>
      </c>
      <c r="AA138">
        <f t="shared" si="20"/>
        <v>0</v>
      </c>
      <c r="AB138">
        <f t="shared" si="21"/>
        <v>1</v>
      </c>
      <c r="AC138">
        <f t="shared" si="22"/>
        <v>1</v>
      </c>
      <c r="AD138">
        <f t="shared" si="23"/>
        <v>24.358974358974358</v>
      </c>
      <c r="AE138">
        <f t="shared" si="24"/>
        <v>17.482517482517483</v>
      </c>
      <c r="AF138">
        <f t="shared" si="25"/>
        <v>17.482517482517483</v>
      </c>
      <c r="AG138">
        <f t="shared" si="26"/>
        <v>17.482517482517483</v>
      </c>
    </row>
    <row r="139" spans="1:33" x14ac:dyDescent="0.2">
      <c r="A139" s="1" t="s">
        <v>143</v>
      </c>
      <c r="B139" s="1">
        <v>60</v>
      </c>
      <c r="C139" s="1">
        <v>6</v>
      </c>
      <c r="D139" s="1">
        <v>1.5</v>
      </c>
      <c r="E139" s="1">
        <v>0.25</v>
      </c>
      <c r="F139" s="1">
        <v>0.75</v>
      </c>
      <c r="G139" s="1">
        <v>600</v>
      </c>
      <c r="H139" s="1">
        <v>17.36</v>
      </c>
      <c r="I139" s="1">
        <v>195</v>
      </c>
      <c r="J139" s="1">
        <v>16.149999999999999</v>
      </c>
      <c r="K139" s="1">
        <v>93</v>
      </c>
      <c r="L139" s="1">
        <v>100</v>
      </c>
      <c r="M139" s="1">
        <v>600</v>
      </c>
      <c r="N139" s="1">
        <v>132.61000000000001</v>
      </c>
      <c r="O139" s="1">
        <v>196</v>
      </c>
      <c r="P139" s="1">
        <v>197</v>
      </c>
      <c r="Q139" s="1">
        <v>132.61000000000001</v>
      </c>
      <c r="R139" s="1">
        <v>5.05</v>
      </c>
      <c r="S139" s="1">
        <v>127.56</v>
      </c>
      <c r="T139" s="1">
        <v>214</v>
      </c>
      <c r="U139" s="1">
        <v>3600.0250000000001</v>
      </c>
      <c r="V139" s="1">
        <v>699</v>
      </c>
      <c r="W139" s="1">
        <v>3600.01</v>
      </c>
      <c r="X139">
        <f t="shared" si="18"/>
        <v>214</v>
      </c>
      <c r="Y139">
        <f>'lower bounds'!T139</f>
        <v>179</v>
      </c>
      <c r="Z139">
        <f t="shared" si="19"/>
        <v>8.8785046728971952</v>
      </c>
      <c r="AA139">
        <f t="shared" si="20"/>
        <v>8.4112149532710276</v>
      </c>
      <c r="AB139">
        <f t="shared" si="21"/>
        <v>1</v>
      </c>
      <c r="AC139">
        <f t="shared" si="22"/>
        <v>1</v>
      </c>
      <c r="AD139">
        <f t="shared" si="23"/>
        <v>16.355140186915886</v>
      </c>
      <c r="AE139">
        <f t="shared" si="24"/>
        <v>74.391988555078683</v>
      </c>
      <c r="AF139">
        <f t="shared" si="25"/>
        <v>8.2051282051282044</v>
      </c>
      <c r="AG139">
        <f t="shared" si="26"/>
        <v>8.6734693877551017</v>
      </c>
    </row>
    <row r="140" spans="1:33" x14ac:dyDescent="0.2">
      <c r="A140" s="1" t="s">
        <v>144</v>
      </c>
      <c r="B140" s="1">
        <v>60</v>
      </c>
      <c r="C140" s="1">
        <v>6</v>
      </c>
      <c r="D140" s="1">
        <v>1.5</v>
      </c>
      <c r="E140" s="1">
        <v>0.5</v>
      </c>
      <c r="F140" s="1">
        <v>0.25</v>
      </c>
      <c r="G140" s="1">
        <v>600</v>
      </c>
      <c r="H140" s="1">
        <v>83.7</v>
      </c>
      <c r="I140" s="1">
        <v>288</v>
      </c>
      <c r="J140" s="1">
        <v>74.92</v>
      </c>
      <c r="K140" s="1">
        <v>89</v>
      </c>
      <c r="L140" s="1">
        <v>100</v>
      </c>
      <c r="M140" s="1">
        <v>600</v>
      </c>
      <c r="N140" s="1">
        <v>106.38</v>
      </c>
      <c r="O140" s="1">
        <v>297</v>
      </c>
      <c r="P140" s="1">
        <v>297</v>
      </c>
      <c r="Q140" s="1">
        <v>0.89</v>
      </c>
      <c r="R140" s="1">
        <v>24.85</v>
      </c>
      <c r="S140" s="1">
        <v>81.53</v>
      </c>
      <c r="T140" s="1">
        <v>342</v>
      </c>
      <c r="U140" s="1">
        <v>3600.0230000000001</v>
      </c>
      <c r="V140" s="1">
        <v>332</v>
      </c>
      <c r="W140" s="1">
        <v>3600.444</v>
      </c>
      <c r="X140">
        <f t="shared" si="18"/>
        <v>332</v>
      </c>
      <c r="Y140">
        <f>'lower bounds'!T140</f>
        <v>220</v>
      </c>
      <c r="Z140">
        <f t="shared" si="19"/>
        <v>13.253012048192772</v>
      </c>
      <c r="AA140">
        <f t="shared" si="20"/>
        <v>10.542168674698797</v>
      </c>
      <c r="AB140">
        <f t="shared" si="21"/>
        <v>1</v>
      </c>
      <c r="AC140">
        <f t="shared" si="22"/>
        <v>1</v>
      </c>
      <c r="AD140">
        <f t="shared" si="23"/>
        <v>35.672514619883039</v>
      </c>
      <c r="AE140">
        <f t="shared" si="24"/>
        <v>33.734939759036145</v>
      </c>
      <c r="AF140">
        <f t="shared" si="25"/>
        <v>23.611111111111111</v>
      </c>
      <c r="AG140">
        <f t="shared" si="26"/>
        <v>25.925925925925924</v>
      </c>
    </row>
    <row r="141" spans="1:33" x14ac:dyDescent="0.2">
      <c r="A141" s="1" t="s">
        <v>145</v>
      </c>
      <c r="B141" s="1">
        <v>60</v>
      </c>
      <c r="C141" s="1">
        <v>6</v>
      </c>
      <c r="D141" s="1">
        <v>1.5</v>
      </c>
      <c r="E141" s="1">
        <v>0.5</v>
      </c>
      <c r="F141" s="1">
        <v>0.5</v>
      </c>
      <c r="G141" s="1">
        <v>600</v>
      </c>
      <c r="H141" s="1">
        <v>90.82</v>
      </c>
      <c r="I141" s="1">
        <v>315</v>
      </c>
      <c r="J141" s="1">
        <v>35.1</v>
      </c>
      <c r="K141" s="1">
        <v>37</v>
      </c>
      <c r="L141" s="1">
        <v>100</v>
      </c>
      <c r="M141" s="1">
        <v>600</v>
      </c>
      <c r="N141" s="1">
        <v>158.35</v>
      </c>
      <c r="O141" s="1">
        <v>318</v>
      </c>
      <c r="P141" s="1">
        <v>321</v>
      </c>
      <c r="Q141" s="1">
        <v>118.27</v>
      </c>
      <c r="R141" s="1">
        <v>28.49</v>
      </c>
      <c r="S141" s="1">
        <v>129.86000000000001</v>
      </c>
      <c r="T141" s="1">
        <v>387</v>
      </c>
      <c r="U141" s="1">
        <v>3600.0259999999998</v>
      </c>
      <c r="V141" s="1">
        <v>388</v>
      </c>
      <c r="W141" s="1">
        <v>3600.1579999999999</v>
      </c>
      <c r="X141">
        <f t="shared" si="18"/>
        <v>387</v>
      </c>
      <c r="Y141">
        <f>'lower bounds'!T141</f>
        <v>238</v>
      </c>
      <c r="Z141">
        <f t="shared" si="19"/>
        <v>18.604651162790699</v>
      </c>
      <c r="AA141">
        <f t="shared" si="20"/>
        <v>17.829457364341085</v>
      </c>
      <c r="AB141">
        <f t="shared" si="21"/>
        <v>1</v>
      </c>
      <c r="AC141">
        <f t="shared" si="22"/>
        <v>1</v>
      </c>
      <c r="AD141">
        <f t="shared" si="23"/>
        <v>38.501291989664082</v>
      </c>
      <c r="AE141">
        <f t="shared" si="24"/>
        <v>38.659793814432994</v>
      </c>
      <c r="AF141">
        <f t="shared" si="25"/>
        <v>24.444444444444443</v>
      </c>
      <c r="AG141">
        <f t="shared" si="26"/>
        <v>25.157232704402517</v>
      </c>
    </row>
    <row r="142" spans="1:33" x14ac:dyDescent="0.2">
      <c r="A142" s="1" t="s">
        <v>146</v>
      </c>
      <c r="B142" s="1">
        <v>60</v>
      </c>
      <c r="C142" s="1">
        <v>6</v>
      </c>
      <c r="D142" s="1">
        <v>1.5</v>
      </c>
      <c r="E142" s="1">
        <v>0.5</v>
      </c>
      <c r="F142" s="1">
        <v>0.75</v>
      </c>
      <c r="G142" s="1">
        <v>600</v>
      </c>
      <c r="H142" s="1">
        <v>94</v>
      </c>
      <c r="I142" s="1">
        <v>375</v>
      </c>
      <c r="J142" s="1">
        <v>91.79</v>
      </c>
      <c r="K142" s="1">
        <v>98</v>
      </c>
      <c r="L142" s="1">
        <v>100</v>
      </c>
      <c r="M142" s="1">
        <v>600</v>
      </c>
      <c r="N142" s="1">
        <v>126.01</v>
      </c>
      <c r="O142" s="1">
        <v>382</v>
      </c>
      <c r="P142" s="1">
        <v>383</v>
      </c>
      <c r="Q142" s="1">
        <v>90.94</v>
      </c>
      <c r="R142" s="1">
        <v>28.61</v>
      </c>
      <c r="S142" s="1">
        <v>97.4</v>
      </c>
      <c r="T142" s="1">
        <v>494</v>
      </c>
      <c r="U142" s="1">
        <v>3600.049</v>
      </c>
      <c r="V142" s="1">
        <v>467</v>
      </c>
      <c r="W142" s="1">
        <v>3600.13</v>
      </c>
      <c r="X142">
        <f t="shared" si="18"/>
        <v>467</v>
      </c>
      <c r="Y142">
        <f>'lower bounds'!T142</f>
        <v>256</v>
      </c>
      <c r="Z142">
        <f t="shared" si="19"/>
        <v>19.700214132762312</v>
      </c>
      <c r="AA142">
        <f t="shared" si="20"/>
        <v>18.201284796573873</v>
      </c>
      <c r="AB142">
        <f t="shared" si="21"/>
        <v>1</v>
      </c>
      <c r="AC142">
        <f t="shared" si="22"/>
        <v>1</v>
      </c>
      <c r="AD142">
        <f t="shared" si="23"/>
        <v>48.178137651821864</v>
      </c>
      <c r="AE142">
        <f t="shared" si="24"/>
        <v>45.182012847965744</v>
      </c>
      <c r="AF142">
        <f t="shared" si="25"/>
        <v>31.733333333333334</v>
      </c>
      <c r="AG142">
        <f t="shared" si="26"/>
        <v>32.984293193717278</v>
      </c>
    </row>
    <row r="143" spans="1:33" x14ac:dyDescent="0.2">
      <c r="A143" s="1" t="s">
        <v>147</v>
      </c>
      <c r="B143" s="1">
        <v>60</v>
      </c>
      <c r="C143" s="1">
        <v>6</v>
      </c>
      <c r="D143" s="1">
        <v>1.5</v>
      </c>
      <c r="E143" s="1">
        <v>0.75</v>
      </c>
      <c r="F143" s="1">
        <v>0.25</v>
      </c>
      <c r="G143" s="1">
        <v>600</v>
      </c>
      <c r="H143" s="1">
        <v>230.52</v>
      </c>
      <c r="I143" s="1">
        <v>390</v>
      </c>
      <c r="J143" s="1">
        <v>121.8</v>
      </c>
      <c r="K143" s="1">
        <v>54</v>
      </c>
      <c r="L143" s="1">
        <v>100</v>
      </c>
      <c r="M143" s="1">
        <v>600</v>
      </c>
      <c r="N143" s="1">
        <v>128.82</v>
      </c>
      <c r="O143" s="1">
        <v>395</v>
      </c>
      <c r="P143" s="1">
        <v>396</v>
      </c>
      <c r="Q143" s="1">
        <v>88.79</v>
      </c>
      <c r="R143" s="1">
        <v>64.23</v>
      </c>
      <c r="S143" s="1">
        <v>64.59</v>
      </c>
      <c r="T143" s="1">
        <v>436</v>
      </c>
      <c r="U143" s="1">
        <v>3600.0169999999998</v>
      </c>
      <c r="V143" s="1">
        <v>424</v>
      </c>
      <c r="W143" s="1">
        <v>3600.0729999999999</v>
      </c>
      <c r="X143">
        <f t="shared" si="18"/>
        <v>424</v>
      </c>
      <c r="Y143">
        <f>'lower bounds'!T143</f>
        <v>314</v>
      </c>
      <c r="Z143">
        <f t="shared" si="19"/>
        <v>8.0188679245283012</v>
      </c>
      <c r="AA143">
        <f t="shared" si="20"/>
        <v>6.8396226415094334</v>
      </c>
      <c r="AB143">
        <f t="shared" si="21"/>
        <v>1</v>
      </c>
      <c r="AC143">
        <f t="shared" si="22"/>
        <v>1</v>
      </c>
      <c r="AD143">
        <f t="shared" si="23"/>
        <v>27.981651376146786</v>
      </c>
      <c r="AE143">
        <f t="shared" si="24"/>
        <v>25.943396226415093</v>
      </c>
      <c r="AF143">
        <f t="shared" si="25"/>
        <v>19.487179487179489</v>
      </c>
      <c r="AG143">
        <f t="shared" si="26"/>
        <v>20.506329113924053</v>
      </c>
    </row>
    <row r="144" spans="1:33" x14ac:dyDescent="0.2">
      <c r="A144" s="1" t="s">
        <v>148</v>
      </c>
      <c r="B144" s="1">
        <v>60</v>
      </c>
      <c r="C144" s="1">
        <v>6</v>
      </c>
      <c r="D144" s="1">
        <v>1.5</v>
      </c>
      <c r="E144" s="1">
        <v>0.75</v>
      </c>
      <c r="F144" s="1">
        <v>0.5</v>
      </c>
      <c r="G144" s="1">
        <v>600</v>
      </c>
      <c r="H144" s="1">
        <v>295.7</v>
      </c>
      <c r="I144" s="1">
        <v>455</v>
      </c>
      <c r="J144" s="1">
        <v>85.81</v>
      </c>
      <c r="K144" s="1">
        <v>25</v>
      </c>
      <c r="L144" s="1">
        <v>100</v>
      </c>
      <c r="M144" s="1">
        <v>600</v>
      </c>
      <c r="N144" s="1">
        <v>151.6</v>
      </c>
      <c r="O144" s="1">
        <v>460</v>
      </c>
      <c r="P144" s="1">
        <v>461</v>
      </c>
      <c r="Q144" s="1">
        <v>111.52</v>
      </c>
      <c r="R144" s="1">
        <v>77.44</v>
      </c>
      <c r="S144" s="1">
        <v>74.16</v>
      </c>
      <c r="T144" s="1">
        <v>507</v>
      </c>
      <c r="U144" s="1">
        <v>3600.0160000000001</v>
      </c>
      <c r="V144" s="1">
        <v>510</v>
      </c>
      <c r="W144" s="1">
        <v>3600.672</v>
      </c>
      <c r="X144">
        <f t="shared" si="18"/>
        <v>507</v>
      </c>
      <c r="Y144">
        <f>'lower bounds'!T144</f>
        <v>333</v>
      </c>
      <c r="Z144">
        <f t="shared" si="19"/>
        <v>10.256410256410255</v>
      </c>
      <c r="AA144">
        <f t="shared" si="20"/>
        <v>9.2702169625246551</v>
      </c>
      <c r="AB144">
        <f t="shared" si="21"/>
        <v>1</v>
      </c>
      <c r="AC144">
        <f t="shared" si="22"/>
        <v>1</v>
      </c>
      <c r="AD144">
        <f t="shared" si="23"/>
        <v>34.319526627218934</v>
      </c>
      <c r="AE144">
        <f t="shared" si="24"/>
        <v>34.705882352941174</v>
      </c>
      <c r="AF144">
        <f t="shared" si="25"/>
        <v>26.813186813186814</v>
      </c>
      <c r="AG144">
        <f t="shared" si="26"/>
        <v>27.608695652173914</v>
      </c>
    </row>
    <row r="145" spans="1:33" x14ac:dyDescent="0.2">
      <c r="A145" s="1" t="s">
        <v>149</v>
      </c>
      <c r="B145" s="1">
        <v>60</v>
      </c>
      <c r="C145" s="1">
        <v>6</v>
      </c>
      <c r="D145" s="1">
        <v>1.5</v>
      </c>
      <c r="E145" s="1">
        <v>0.75</v>
      </c>
      <c r="F145" s="1">
        <v>0.75</v>
      </c>
      <c r="G145" s="1">
        <v>600</v>
      </c>
      <c r="H145" s="1">
        <v>328.76</v>
      </c>
      <c r="I145" s="1">
        <v>513</v>
      </c>
      <c r="J145" s="1">
        <v>271.32</v>
      </c>
      <c r="K145" s="1">
        <v>79</v>
      </c>
      <c r="L145" s="1">
        <v>100</v>
      </c>
      <c r="M145" s="1">
        <v>600</v>
      </c>
      <c r="N145" s="1">
        <v>162.09</v>
      </c>
      <c r="O145" s="1">
        <v>524</v>
      </c>
      <c r="P145" s="1">
        <v>524</v>
      </c>
      <c r="Q145" s="1">
        <v>81.17</v>
      </c>
      <c r="R145" s="1">
        <v>84.74</v>
      </c>
      <c r="S145" s="1">
        <v>77.349999999999994</v>
      </c>
      <c r="T145" s="1">
        <v>612</v>
      </c>
      <c r="U145" s="1">
        <v>3600.0149999999999</v>
      </c>
      <c r="V145" s="1">
        <v>753</v>
      </c>
      <c r="W145" s="1">
        <v>3600.076</v>
      </c>
      <c r="X145">
        <f t="shared" si="18"/>
        <v>612</v>
      </c>
      <c r="Y145">
        <f>'lower bounds'!T145</f>
        <v>361</v>
      </c>
      <c r="Z145">
        <f t="shared" si="19"/>
        <v>16.176470588235293</v>
      </c>
      <c r="AA145">
        <f t="shared" si="20"/>
        <v>14.37908496732026</v>
      </c>
      <c r="AB145">
        <f t="shared" si="21"/>
        <v>1</v>
      </c>
      <c r="AC145">
        <f t="shared" si="22"/>
        <v>1</v>
      </c>
      <c r="AD145">
        <f t="shared" si="23"/>
        <v>41.013071895424837</v>
      </c>
      <c r="AE145">
        <f t="shared" si="24"/>
        <v>52.058432934926955</v>
      </c>
      <c r="AF145">
        <f t="shared" si="25"/>
        <v>29.629629629629626</v>
      </c>
      <c r="AG145">
        <f t="shared" si="26"/>
        <v>31.106870229007633</v>
      </c>
    </row>
    <row r="146" spans="1:33" x14ac:dyDescent="0.2">
      <c r="A146" s="1" t="s">
        <v>150</v>
      </c>
      <c r="B146" s="1">
        <v>60</v>
      </c>
      <c r="C146" s="1">
        <v>6</v>
      </c>
      <c r="D146" s="1">
        <v>1.8</v>
      </c>
      <c r="E146" s="1">
        <v>0.25</v>
      </c>
      <c r="F146" s="1">
        <v>0.25</v>
      </c>
      <c r="G146" s="1">
        <v>600</v>
      </c>
      <c r="H146" s="1">
        <v>11.5</v>
      </c>
      <c r="I146" s="1">
        <v>148</v>
      </c>
      <c r="J146" s="1">
        <v>1.51</v>
      </c>
      <c r="K146" s="1">
        <v>13</v>
      </c>
      <c r="L146" s="1">
        <v>100</v>
      </c>
      <c r="M146" s="1">
        <v>600</v>
      </c>
      <c r="N146" s="1">
        <v>97.65</v>
      </c>
      <c r="O146" s="1">
        <v>151</v>
      </c>
      <c r="P146" s="1">
        <v>151</v>
      </c>
      <c r="Q146" s="1">
        <v>3.08</v>
      </c>
      <c r="R146" s="1">
        <v>4.26</v>
      </c>
      <c r="S146" s="1">
        <v>93.39</v>
      </c>
      <c r="T146" s="1">
        <v>161</v>
      </c>
      <c r="U146" s="1">
        <v>3600.0210000000002</v>
      </c>
      <c r="V146" s="1">
        <v>151</v>
      </c>
      <c r="W146" s="1">
        <v>3600.1750000000002</v>
      </c>
      <c r="X146">
        <f t="shared" si="18"/>
        <v>151</v>
      </c>
      <c r="Y146">
        <f>'lower bounds'!T146</f>
        <v>119</v>
      </c>
      <c r="Z146">
        <f t="shared" si="19"/>
        <v>1.9867549668874174</v>
      </c>
      <c r="AA146">
        <f t="shared" si="20"/>
        <v>0</v>
      </c>
      <c r="AB146">
        <f t="shared" si="21"/>
        <v>1</v>
      </c>
      <c r="AC146">
        <f t="shared" si="22"/>
        <v>1</v>
      </c>
      <c r="AD146">
        <f t="shared" si="23"/>
        <v>26.086956521739129</v>
      </c>
      <c r="AE146">
        <f t="shared" si="24"/>
        <v>21.192052980132452</v>
      </c>
      <c r="AF146">
        <f t="shared" si="25"/>
        <v>19.594594594594593</v>
      </c>
      <c r="AG146">
        <f t="shared" si="26"/>
        <v>21.192052980132452</v>
      </c>
    </row>
    <row r="147" spans="1:33" x14ac:dyDescent="0.2">
      <c r="A147" s="1" t="s">
        <v>151</v>
      </c>
      <c r="B147" s="1">
        <v>60</v>
      </c>
      <c r="C147" s="1">
        <v>6</v>
      </c>
      <c r="D147" s="1">
        <v>1.8</v>
      </c>
      <c r="E147" s="1">
        <v>0.25</v>
      </c>
      <c r="F147" s="1">
        <v>0.5</v>
      </c>
      <c r="G147" s="1">
        <v>600</v>
      </c>
      <c r="H147" s="1">
        <v>14.56</v>
      </c>
      <c r="I147" s="1">
        <v>150</v>
      </c>
      <c r="J147" s="1">
        <v>14.45</v>
      </c>
      <c r="K147" s="1">
        <v>98</v>
      </c>
      <c r="L147" s="1">
        <v>100</v>
      </c>
      <c r="M147" s="1">
        <v>600</v>
      </c>
      <c r="N147" s="1">
        <v>116.01</v>
      </c>
      <c r="O147" s="1">
        <v>156</v>
      </c>
      <c r="P147" s="1">
        <v>156</v>
      </c>
      <c r="Q147" s="1">
        <v>2.74</v>
      </c>
      <c r="R147" s="1">
        <v>4.5599999999999996</v>
      </c>
      <c r="S147" s="1">
        <v>111.45</v>
      </c>
      <c r="T147" s="1">
        <v>165</v>
      </c>
      <c r="U147" s="1">
        <v>3600.0189999999998</v>
      </c>
      <c r="V147" s="1">
        <v>160</v>
      </c>
      <c r="W147" s="1">
        <v>3600.0369999999998</v>
      </c>
      <c r="X147">
        <f t="shared" si="18"/>
        <v>160</v>
      </c>
      <c r="Y147">
        <f>'lower bounds'!T147</f>
        <v>133</v>
      </c>
      <c r="Z147">
        <f t="shared" si="19"/>
        <v>6.25</v>
      </c>
      <c r="AA147">
        <f t="shared" si="20"/>
        <v>2.5</v>
      </c>
      <c r="AB147">
        <f t="shared" si="21"/>
        <v>1</v>
      </c>
      <c r="AC147">
        <f t="shared" si="22"/>
        <v>1</v>
      </c>
      <c r="AD147">
        <f t="shared" si="23"/>
        <v>19.393939393939394</v>
      </c>
      <c r="AE147">
        <f t="shared" si="24"/>
        <v>16.875</v>
      </c>
      <c r="AF147">
        <f t="shared" si="25"/>
        <v>11.333333333333332</v>
      </c>
      <c r="AG147">
        <f t="shared" si="26"/>
        <v>14.743589743589745</v>
      </c>
    </row>
    <row r="148" spans="1:33" x14ac:dyDescent="0.2">
      <c r="A148" s="1" t="s">
        <v>152</v>
      </c>
      <c r="B148" s="1">
        <v>60</v>
      </c>
      <c r="C148" s="1">
        <v>6</v>
      </c>
      <c r="D148" s="1">
        <v>1.8</v>
      </c>
      <c r="E148" s="1">
        <v>0.25</v>
      </c>
      <c r="F148" s="1">
        <v>0.75</v>
      </c>
      <c r="G148" s="1">
        <v>600</v>
      </c>
      <c r="H148" s="1">
        <v>16.22</v>
      </c>
      <c r="I148" s="1">
        <v>205</v>
      </c>
      <c r="J148" s="1">
        <v>4.76</v>
      </c>
      <c r="K148" s="1">
        <v>29</v>
      </c>
      <c r="L148" s="1">
        <v>100</v>
      </c>
      <c r="M148" s="1">
        <v>600</v>
      </c>
      <c r="N148" s="1">
        <v>110.57</v>
      </c>
      <c r="O148" s="1">
        <v>210</v>
      </c>
      <c r="P148" s="1">
        <v>210</v>
      </c>
      <c r="Q148" s="1">
        <v>0.27</v>
      </c>
      <c r="R148" s="1">
        <v>4.66</v>
      </c>
      <c r="S148" s="1">
        <v>105.91</v>
      </c>
      <c r="T148" s="1">
        <v>227</v>
      </c>
      <c r="U148" s="1">
        <v>3600.0479999999998</v>
      </c>
      <c r="V148" s="1">
        <v>230</v>
      </c>
      <c r="W148" s="1">
        <v>3600.1869999999999</v>
      </c>
      <c r="X148">
        <f t="shared" si="18"/>
        <v>227</v>
      </c>
      <c r="Y148">
        <f>'lower bounds'!T148</f>
        <v>160</v>
      </c>
      <c r="Z148">
        <f t="shared" si="19"/>
        <v>9.6916299559471373</v>
      </c>
      <c r="AA148">
        <f t="shared" si="20"/>
        <v>7.4889867841409687</v>
      </c>
      <c r="AB148">
        <f t="shared" si="21"/>
        <v>1</v>
      </c>
      <c r="AC148">
        <f t="shared" si="22"/>
        <v>1</v>
      </c>
      <c r="AD148">
        <f t="shared" si="23"/>
        <v>29.515418502202646</v>
      </c>
      <c r="AE148">
        <f t="shared" si="24"/>
        <v>30.434782608695656</v>
      </c>
      <c r="AF148">
        <f t="shared" si="25"/>
        <v>21.951219512195124</v>
      </c>
      <c r="AG148">
        <f t="shared" si="26"/>
        <v>23.809523809523807</v>
      </c>
    </row>
    <row r="149" spans="1:33" x14ac:dyDescent="0.2">
      <c r="A149" s="1" t="s">
        <v>153</v>
      </c>
      <c r="B149" s="1">
        <v>60</v>
      </c>
      <c r="C149" s="1">
        <v>6</v>
      </c>
      <c r="D149" s="1">
        <v>1.8</v>
      </c>
      <c r="E149" s="1">
        <v>0.5</v>
      </c>
      <c r="F149" s="1">
        <v>0.25</v>
      </c>
      <c r="G149" s="1">
        <v>600</v>
      </c>
      <c r="H149" s="1">
        <v>70.81</v>
      </c>
      <c r="I149" s="1">
        <v>279</v>
      </c>
      <c r="J149" s="1">
        <v>12.64</v>
      </c>
      <c r="K149" s="1">
        <v>19</v>
      </c>
      <c r="L149" s="1">
        <v>100</v>
      </c>
      <c r="M149" s="1">
        <v>600</v>
      </c>
      <c r="N149" s="1">
        <v>131.97</v>
      </c>
      <c r="O149" s="1">
        <v>280</v>
      </c>
      <c r="P149" s="1">
        <v>280</v>
      </c>
      <c r="Q149" s="1">
        <v>0.68</v>
      </c>
      <c r="R149" s="1">
        <v>24.87</v>
      </c>
      <c r="S149" s="1">
        <v>107.1</v>
      </c>
      <c r="T149" s="1">
        <v>343</v>
      </c>
      <c r="U149" s="1">
        <v>3600.0160000000001</v>
      </c>
      <c r="V149" s="1">
        <v>329</v>
      </c>
      <c r="W149" s="1">
        <v>3600.038</v>
      </c>
      <c r="X149">
        <f t="shared" si="18"/>
        <v>329</v>
      </c>
      <c r="Y149">
        <f>'lower bounds'!T149</f>
        <v>220</v>
      </c>
      <c r="Z149">
        <f t="shared" si="19"/>
        <v>15.19756838905775</v>
      </c>
      <c r="AA149">
        <f t="shared" si="20"/>
        <v>14.893617021276595</v>
      </c>
      <c r="AB149">
        <f t="shared" si="21"/>
        <v>1</v>
      </c>
      <c r="AC149">
        <f t="shared" si="22"/>
        <v>1</v>
      </c>
      <c r="AD149">
        <f t="shared" si="23"/>
        <v>35.860058309037903</v>
      </c>
      <c r="AE149">
        <f t="shared" si="24"/>
        <v>33.130699088145896</v>
      </c>
      <c r="AF149">
        <f t="shared" si="25"/>
        <v>21.146953405017921</v>
      </c>
      <c r="AG149">
        <f t="shared" si="26"/>
        <v>21.428571428571427</v>
      </c>
    </row>
    <row r="150" spans="1:33" x14ac:dyDescent="0.2">
      <c r="A150" s="1" t="s">
        <v>154</v>
      </c>
      <c r="B150" s="1">
        <v>60</v>
      </c>
      <c r="C150" s="1">
        <v>6</v>
      </c>
      <c r="D150" s="1">
        <v>1.8</v>
      </c>
      <c r="E150" s="1">
        <v>0.5</v>
      </c>
      <c r="F150" s="1">
        <v>0.5</v>
      </c>
      <c r="G150" s="1">
        <v>600</v>
      </c>
      <c r="H150" s="1">
        <v>86.16</v>
      </c>
      <c r="I150" s="1">
        <v>341</v>
      </c>
      <c r="J150" s="1">
        <v>47.03</v>
      </c>
      <c r="K150" s="1">
        <v>52</v>
      </c>
      <c r="L150" s="1">
        <v>100</v>
      </c>
      <c r="M150" s="1">
        <v>600</v>
      </c>
      <c r="N150" s="1">
        <v>139.53</v>
      </c>
      <c r="O150" s="1">
        <v>351</v>
      </c>
      <c r="P150" s="1">
        <v>351</v>
      </c>
      <c r="Q150" s="1">
        <v>7.13</v>
      </c>
      <c r="R150" s="1">
        <v>27.89</v>
      </c>
      <c r="S150" s="1">
        <v>111.64</v>
      </c>
      <c r="T150" s="1">
        <v>416</v>
      </c>
      <c r="U150" s="1">
        <v>3600.0239999999999</v>
      </c>
      <c r="V150" s="1">
        <v>396</v>
      </c>
      <c r="W150" s="1">
        <v>3600.1869999999999</v>
      </c>
      <c r="X150">
        <f t="shared" si="18"/>
        <v>396</v>
      </c>
      <c r="Y150">
        <f>'lower bounds'!T150</f>
        <v>260</v>
      </c>
      <c r="Z150">
        <f t="shared" si="19"/>
        <v>13.888888888888889</v>
      </c>
      <c r="AA150">
        <f t="shared" si="20"/>
        <v>11.363636363636363</v>
      </c>
      <c r="AB150">
        <f t="shared" si="21"/>
        <v>1</v>
      </c>
      <c r="AC150">
        <f t="shared" si="22"/>
        <v>1</v>
      </c>
      <c r="AD150">
        <f t="shared" si="23"/>
        <v>37.5</v>
      </c>
      <c r="AE150">
        <f t="shared" si="24"/>
        <v>34.343434343434339</v>
      </c>
      <c r="AF150">
        <f t="shared" si="25"/>
        <v>23.75366568914956</v>
      </c>
      <c r="AG150">
        <f t="shared" si="26"/>
        <v>25.925925925925924</v>
      </c>
    </row>
    <row r="151" spans="1:33" x14ac:dyDescent="0.2">
      <c r="A151" s="1" t="s">
        <v>155</v>
      </c>
      <c r="B151" s="1">
        <v>60</v>
      </c>
      <c r="C151" s="1">
        <v>6</v>
      </c>
      <c r="D151" s="1">
        <v>1.8</v>
      </c>
      <c r="E151" s="1">
        <v>0.5</v>
      </c>
      <c r="F151" s="1">
        <v>0.75</v>
      </c>
      <c r="G151" s="1">
        <v>600</v>
      </c>
      <c r="H151" s="1">
        <v>93.38</v>
      </c>
      <c r="I151" s="1">
        <v>375</v>
      </c>
      <c r="J151" s="1">
        <v>71.62</v>
      </c>
      <c r="K151" s="1">
        <v>76</v>
      </c>
      <c r="L151" s="1">
        <v>100</v>
      </c>
      <c r="M151" s="1">
        <v>600</v>
      </c>
      <c r="N151" s="1">
        <v>129.03</v>
      </c>
      <c r="O151" s="1">
        <v>379</v>
      </c>
      <c r="P151" s="1">
        <v>379</v>
      </c>
      <c r="Q151" s="1">
        <v>20.87</v>
      </c>
      <c r="R151" s="1">
        <v>26.9</v>
      </c>
      <c r="S151" s="1">
        <v>102.13</v>
      </c>
      <c r="T151" s="1">
        <v>430</v>
      </c>
      <c r="U151" s="1">
        <v>3600.029</v>
      </c>
      <c r="V151" s="1">
        <v>441</v>
      </c>
      <c r="W151" s="1">
        <v>3600.587</v>
      </c>
      <c r="X151">
        <f t="shared" si="18"/>
        <v>430</v>
      </c>
      <c r="Y151">
        <f>'lower bounds'!T151</f>
        <v>305</v>
      </c>
      <c r="Z151">
        <f t="shared" si="19"/>
        <v>12.790697674418606</v>
      </c>
      <c r="AA151">
        <f t="shared" si="20"/>
        <v>11.86046511627907</v>
      </c>
      <c r="AB151">
        <f t="shared" si="21"/>
        <v>1</v>
      </c>
      <c r="AC151">
        <f t="shared" si="22"/>
        <v>1</v>
      </c>
      <c r="AD151">
        <f t="shared" si="23"/>
        <v>29.069767441860467</v>
      </c>
      <c r="AE151">
        <f t="shared" si="24"/>
        <v>30.839002267573694</v>
      </c>
      <c r="AF151">
        <f t="shared" si="25"/>
        <v>18.666666666666668</v>
      </c>
      <c r="AG151">
        <f t="shared" si="26"/>
        <v>19.525065963060687</v>
      </c>
    </row>
    <row r="152" spans="1:33" x14ac:dyDescent="0.2">
      <c r="A152" s="1" t="s">
        <v>156</v>
      </c>
      <c r="B152" s="1">
        <v>60</v>
      </c>
      <c r="C152" s="1">
        <v>6</v>
      </c>
      <c r="D152" s="1">
        <v>1.8</v>
      </c>
      <c r="E152" s="1">
        <v>0.75</v>
      </c>
      <c r="F152" s="1">
        <v>0.25</v>
      </c>
      <c r="G152" s="1">
        <v>600</v>
      </c>
      <c r="H152" s="1">
        <v>192.62</v>
      </c>
      <c r="I152" s="1">
        <v>408</v>
      </c>
      <c r="J152" s="1">
        <v>24.5</v>
      </c>
      <c r="K152" s="1">
        <v>11</v>
      </c>
      <c r="L152" s="1">
        <v>100</v>
      </c>
      <c r="M152" s="1">
        <v>600</v>
      </c>
      <c r="N152" s="1">
        <v>119.3</v>
      </c>
      <c r="O152" s="1">
        <v>411</v>
      </c>
      <c r="P152" s="1">
        <v>411</v>
      </c>
      <c r="Q152" s="1">
        <v>42.92</v>
      </c>
      <c r="R152" s="1">
        <v>53.66</v>
      </c>
      <c r="S152" s="1">
        <v>65.650000000000006</v>
      </c>
      <c r="T152" s="1">
        <v>444</v>
      </c>
      <c r="U152" s="1">
        <v>3600.0219999999999</v>
      </c>
      <c r="V152" s="1">
        <v>439</v>
      </c>
      <c r="W152" s="1">
        <v>3600.7359999999999</v>
      </c>
      <c r="X152">
        <f t="shared" si="18"/>
        <v>439</v>
      </c>
      <c r="Y152">
        <f>'lower bounds'!T152</f>
        <v>324</v>
      </c>
      <c r="Z152">
        <f t="shared" si="19"/>
        <v>7.0615034168564916</v>
      </c>
      <c r="AA152">
        <f t="shared" si="20"/>
        <v>6.3781321184510258</v>
      </c>
      <c r="AB152">
        <f t="shared" si="21"/>
        <v>1</v>
      </c>
      <c r="AC152">
        <f t="shared" si="22"/>
        <v>1</v>
      </c>
      <c r="AD152">
        <f t="shared" si="23"/>
        <v>27.027027027027028</v>
      </c>
      <c r="AE152">
        <f t="shared" si="24"/>
        <v>26.195899772209568</v>
      </c>
      <c r="AF152">
        <f t="shared" si="25"/>
        <v>20.588235294117645</v>
      </c>
      <c r="AG152">
        <f t="shared" si="26"/>
        <v>21.167883211678831</v>
      </c>
    </row>
    <row r="153" spans="1:33" x14ac:dyDescent="0.2">
      <c r="A153" s="1" t="s">
        <v>157</v>
      </c>
      <c r="B153" s="1">
        <v>60</v>
      </c>
      <c r="C153" s="1">
        <v>6</v>
      </c>
      <c r="D153" s="1">
        <v>1.8</v>
      </c>
      <c r="E153" s="1">
        <v>0.75</v>
      </c>
      <c r="F153" s="1">
        <v>0.5</v>
      </c>
      <c r="G153" s="1">
        <v>600</v>
      </c>
      <c r="H153" s="1">
        <v>247.65</v>
      </c>
      <c r="I153" s="1">
        <v>435</v>
      </c>
      <c r="J153" s="1">
        <v>187.94</v>
      </c>
      <c r="K153" s="1">
        <v>75</v>
      </c>
      <c r="L153" s="1">
        <v>100</v>
      </c>
      <c r="M153" s="1">
        <v>600</v>
      </c>
      <c r="N153" s="1">
        <v>138.07</v>
      </c>
      <c r="O153" s="1">
        <v>441</v>
      </c>
      <c r="P153" s="1">
        <v>441</v>
      </c>
      <c r="Q153" s="1">
        <v>47.26</v>
      </c>
      <c r="R153" s="1">
        <v>67.31</v>
      </c>
      <c r="S153" s="1">
        <v>70.760000000000005</v>
      </c>
      <c r="T153" s="1">
        <v>492</v>
      </c>
      <c r="U153" s="1">
        <v>3600.0219999999999</v>
      </c>
      <c r="V153" s="1">
        <v>478</v>
      </c>
      <c r="W153" s="1">
        <v>3600.8389999999999</v>
      </c>
      <c r="X153">
        <f t="shared" si="18"/>
        <v>478</v>
      </c>
      <c r="Y153">
        <f>'lower bounds'!T153</f>
        <v>330</v>
      </c>
      <c r="Z153">
        <f t="shared" si="19"/>
        <v>8.99581589958159</v>
      </c>
      <c r="AA153">
        <f t="shared" si="20"/>
        <v>7.7405857740585766</v>
      </c>
      <c r="AB153">
        <f t="shared" si="21"/>
        <v>1</v>
      </c>
      <c r="AC153">
        <f t="shared" si="22"/>
        <v>1</v>
      </c>
      <c r="AD153">
        <f t="shared" si="23"/>
        <v>32.926829268292686</v>
      </c>
      <c r="AE153">
        <f t="shared" si="24"/>
        <v>30.962343096234306</v>
      </c>
      <c r="AF153">
        <f t="shared" si="25"/>
        <v>24.137931034482758</v>
      </c>
      <c r="AG153">
        <f t="shared" si="26"/>
        <v>25.170068027210885</v>
      </c>
    </row>
    <row r="154" spans="1:33" x14ac:dyDescent="0.2">
      <c r="A154" s="1" t="s">
        <v>158</v>
      </c>
      <c r="B154" s="1">
        <v>60</v>
      </c>
      <c r="C154" s="1">
        <v>6</v>
      </c>
      <c r="D154" s="1">
        <v>1.8</v>
      </c>
      <c r="E154" s="1">
        <v>0.75</v>
      </c>
      <c r="F154" s="1">
        <v>0.75</v>
      </c>
      <c r="G154" s="1">
        <v>600</v>
      </c>
      <c r="H154" s="1">
        <v>304.26</v>
      </c>
      <c r="I154" s="1">
        <v>535</v>
      </c>
      <c r="J154" s="1">
        <v>298.10000000000002</v>
      </c>
      <c r="K154" s="1">
        <v>97</v>
      </c>
      <c r="L154" s="1">
        <v>100</v>
      </c>
      <c r="M154" s="1">
        <v>600</v>
      </c>
      <c r="N154" s="1">
        <v>161.86000000000001</v>
      </c>
      <c r="O154" s="1">
        <v>541</v>
      </c>
      <c r="P154" s="1">
        <v>543</v>
      </c>
      <c r="Q154" s="1">
        <v>136.81</v>
      </c>
      <c r="R154" s="1">
        <v>82.47</v>
      </c>
      <c r="S154" s="1">
        <v>79.39</v>
      </c>
      <c r="T154" s="1">
        <v>626</v>
      </c>
      <c r="U154" s="1">
        <v>3600.029</v>
      </c>
      <c r="V154" s="1">
        <v>780</v>
      </c>
      <c r="W154" s="1">
        <v>3600.0830000000001</v>
      </c>
      <c r="X154">
        <f t="shared" si="18"/>
        <v>626</v>
      </c>
      <c r="Y154">
        <f>'lower bounds'!T154</f>
        <v>382</v>
      </c>
      <c r="Z154">
        <f t="shared" si="19"/>
        <v>14.536741214057509</v>
      </c>
      <c r="AA154">
        <f t="shared" si="20"/>
        <v>13.578274760383385</v>
      </c>
      <c r="AB154">
        <f t="shared" si="21"/>
        <v>1</v>
      </c>
      <c r="AC154">
        <f t="shared" si="22"/>
        <v>1</v>
      </c>
      <c r="AD154">
        <f t="shared" si="23"/>
        <v>38.977635782747605</v>
      </c>
      <c r="AE154">
        <f t="shared" si="24"/>
        <v>51.025641025641022</v>
      </c>
      <c r="AF154">
        <f t="shared" si="25"/>
        <v>28.598130841121495</v>
      </c>
      <c r="AG154">
        <f t="shared" si="26"/>
        <v>29.390018484288355</v>
      </c>
    </row>
    <row r="155" spans="1:33" x14ac:dyDescent="0.2">
      <c r="A155" t="s">
        <v>159</v>
      </c>
      <c r="B155">
        <v>60</v>
      </c>
      <c r="C155">
        <v>6</v>
      </c>
      <c r="D155">
        <v>2.1</v>
      </c>
      <c r="E155">
        <v>0.25</v>
      </c>
      <c r="F155">
        <v>0.25</v>
      </c>
      <c r="G155">
        <v>600</v>
      </c>
      <c r="H155" s="1">
        <v>11.32</v>
      </c>
      <c r="I155" s="1">
        <v>150</v>
      </c>
      <c r="J155" s="1">
        <v>6.32</v>
      </c>
      <c r="K155" s="1">
        <v>52</v>
      </c>
      <c r="L155" s="1">
        <v>100</v>
      </c>
      <c r="M155">
        <v>600</v>
      </c>
      <c r="N155" s="1">
        <v>80.760000000000005</v>
      </c>
      <c r="O155" s="1">
        <v>151</v>
      </c>
      <c r="P155" s="1">
        <v>152</v>
      </c>
      <c r="Q155" s="1">
        <v>11.88</v>
      </c>
      <c r="R155" s="1">
        <v>2.5</v>
      </c>
      <c r="S155" s="1">
        <v>78.260000000000005</v>
      </c>
      <c r="T155" s="1">
        <v>173</v>
      </c>
      <c r="U155" s="1">
        <v>3600.0129999999999</v>
      </c>
      <c r="V155" s="1">
        <v>152</v>
      </c>
      <c r="W155" s="1">
        <v>3600.1129999999998</v>
      </c>
      <c r="X155">
        <f t="shared" si="18"/>
        <v>152</v>
      </c>
      <c r="Y155">
        <f>'lower bounds'!T155</f>
        <v>116</v>
      </c>
      <c r="Z155">
        <f t="shared" si="19"/>
        <v>1.3157894736842104</v>
      </c>
      <c r="AA155">
        <f t="shared" si="20"/>
        <v>0.6578947368421052</v>
      </c>
      <c r="AB155">
        <f t="shared" si="21"/>
        <v>1</v>
      </c>
      <c r="AC155">
        <f t="shared" si="22"/>
        <v>1</v>
      </c>
      <c r="AD155">
        <f t="shared" si="23"/>
        <v>32.947976878612714</v>
      </c>
      <c r="AE155">
        <f t="shared" si="24"/>
        <v>23.684210526315788</v>
      </c>
      <c r="AF155">
        <f t="shared" si="25"/>
        <v>22.666666666666664</v>
      </c>
      <c r="AG155">
        <f t="shared" si="26"/>
        <v>23.178807947019866</v>
      </c>
    </row>
    <row r="156" spans="1:33" x14ac:dyDescent="0.2">
      <c r="A156" s="1" t="s">
        <v>160</v>
      </c>
      <c r="B156" s="1">
        <v>60</v>
      </c>
      <c r="C156" s="1">
        <v>6</v>
      </c>
      <c r="D156" s="1">
        <v>2.1</v>
      </c>
      <c r="E156" s="1">
        <v>0.25</v>
      </c>
      <c r="F156" s="1">
        <v>0.5</v>
      </c>
      <c r="G156" s="1">
        <v>600</v>
      </c>
      <c r="H156" s="1">
        <v>12.86</v>
      </c>
      <c r="I156" s="1">
        <v>174</v>
      </c>
      <c r="J156" s="1">
        <v>5.34</v>
      </c>
      <c r="K156" s="1">
        <v>37</v>
      </c>
      <c r="L156" s="1">
        <v>100</v>
      </c>
      <c r="M156" s="1">
        <v>600</v>
      </c>
      <c r="N156" s="1">
        <v>91.75</v>
      </c>
      <c r="O156" s="1">
        <v>174</v>
      </c>
      <c r="P156" s="1">
        <v>174</v>
      </c>
      <c r="Q156" s="1">
        <v>1.26</v>
      </c>
      <c r="R156" s="1">
        <v>4.2</v>
      </c>
      <c r="S156" s="1">
        <v>87.55</v>
      </c>
      <c r="T156" s="1">
        <v>179</v>
      </c>
      <c r="U156" s="1">
        <v>3600.0189999999998</v>
      </c>
      <c r="V156" s="1">
        <v>176</v>
      </c>
      <c r="W156" s="1">
        <v>3600.163</v>
      </c>
      <c r="X156">
        <f t="shared" si="18"/>
        <v>176</v>
      </c>
      <c r="Y156">
        <f>'lower bounds'!T156</f>
        <v>140</v>
      </c>
      <c r="Z156">
        <f t="shared" si="19"/>
        <v>1.1363636363636365</v>
      </c>
      <c r="AA156">
        <f t="shared" si="20"/>
        <v>1.1363636363636365</v>
      </c>
      <c r="AB156">
        <f t="shared" si="21"/>
        <v>1</v>
      </c>
      <c r="AC156">
        <f t="shared" si="22"/>
        <v>1</v>
      </c>
      <c r="AD156">
        <f t="shared" si="23"/>
        <v>21.787709497206702</v>
      </c>
      <c r="AE156">
        <f t="shared" si="24"/>
        <v>20.454545454545457</v>
      </c>
      <c r="AF156">
        <f t="shared" si="25"/>
        <v>19.540229885057471</v>
      </c>
      <c r="AG156">
        <f t="shared" si="26"/>
        <v>19.540229885057471</v>
      </c>
    </row>
    <row r="157" spans="1:33" x14ac:dyDescent="0.2">
      <c r="A157" s="1" t="s">
        <v>161</v>
      </c>
      <c r="B157" s="1">
        <v>60</v>
      </c>
      <c r="C157" s="1">
        <v>6</v>
      </c>
      <c r="D157" s="1">
        <v>2.1</v>
      </c>
      <c r="E157" s="1">
        <v>0.25</v>
      </c>
      <c r="F157" s="1">
        <v>0.75</v>
      </c>
      <c r="G157" s="1">
        <v>600</v>
      </c>
      <c r="H157" s="1">
        <v>11.9</v>
      </c>
      <c r="I157" s="1">
        <v>187</v>
      </c>
      <c r="J157" s="1">
        <v>2.63</v>
      </c>
      <c r="K157" s="1">
        <v>21</v>
      </c>
      <c r="L157" s="1">
        <v>100</v>
      </c>
      <c r="M157" s="1">
        <v>600</v>
      </c>
      <c r="N157" s="1">
        <v>92.44</v>
      </c>
      <c r="O157" s="1">
        <v>191</v>
      </c>
      <c r="P157" s="1">
        <v>191</v>
      </c>
      <c r="Q157" s="1">
        <v>2.4300000000000002</v>
      </c>
      <c r="R157" s="1">
        <v>4</v>
      </c>
      <c r="S157" s="1">
        <v>88.44</v>
      </c>
      <c r="T157" s="1">
        <v>196</v>
      </c>
      <c r="U157" s="1">
        <v>3600.0149999999999</v>
      </c>
      <c r="V157" s="1">
        <v>207</v>
      </c>
      <c r="W157" s="1">
        <v>3600.0830000000001</v>
      </c>
      <c r="X157">
        <f t="shared" si="18"/>
        <v>196</v>
      </c>
      <c r="Y157">
        <f>'lower bounds'!T157</f>
        <v>149</v>
      </c>
      <c r="Z157">
        <f t="shared" si="19"/>
        <v>4.591836734693878</v>
      </c>
      <c r="AA157">
        <f t="shared" si="20"/>
        <v>2.5510204081632653</v>
      </c>
      <c r="AB157">
        <f t="shared" si="21"/>
        <v>1</v>
      </c>
      <c r="AC157">
        <f t="shared" si="22"/>
        <v>1</v>
      </c>
      <c r="AD157">
        <f t="shared" si="23"/>
        <v>23.979591836734691</v>
      </c>
      <c r="AE157">
        <f t="shared" si="24"/>
        <v>28.019323671497588</v>
      </c>
      <c r="AF157">
        <f t="shared" si="25"/>
        <v>20.320855614973262</v>
      </c>
      <c r="AG157">
        <f t="shared" si="26"/>
        <v>21.98952879581152</v>
      </c>
    </row>
    <row r="158" spans="1:33" x14ac:dyDescent="0.2">
      <c r="A158" s="1" t="s">
        <v>162</v>
      </c>
      <c r="B158" s="1">
        <v>60</v>
      </c>
      <c r="C158" s="1">
        <v>6</v>
      </c>
      <c r="D158" s="1">
        <v>2.1</v>
      </c>
      <c r="E158" s="1">
        <v>0.5</v>
      </c>
      <c r="F158" s="1">
        <v>0.25</v>
      </c>
      <c r="G158" s="1">
        <v>600</v>
      </c>
      <c r="H158" s="1">
        <v>63.54</v>
      </c>
      <c r="I158" s="1">
        <v>291</v>
      </c>
      <c r="J158" s="1">
        <v>41.22</v>
      </c>
      <c r="K158" s="1">
        <v>62</v>
      </c>
      <c r="L158" s="1">
        <v>100</v>
      </c>
      <c r="M158" s="1">
        <v>600</v>
      </c>
      <c r="N158" s="1">
        <v>135.24</v>
      </c>
      <c r="O158" s="1">
        <v>292</v>
      </c>
      <c r="P158" s="1">
        <v>292</v>
      </c>
      <c r="Q158" s="1">
        <v>14.1</v>
      </c>
      <c r="R158" s="1">
        <v>20.48</v>
      </c>
      <c r="S158" s="1">
        <v>114.76</v>
      </c>
      <c r="T158" s="1">
        <v>325</v>
      </c>
      <c r="U158" s="1">
        <v>3600.018</v>
      </c>
      <c r="V158" s="1">
        <v>334</v>
      </c>
      <c r="W158" s="1">
        <v>3600.1880000000001</v>
      </c>
      <c r="X158">
        <f t="shared" si="18"/>
        <v>325</v>
      </c>
      <c r="Y158">
        <f>'lower bounds'!T158</f>
        <v>212</v>
      </c>
      <c r="Z158">
        <f t="shared" si="19"/>
        <v>10.461538461538462</v>
      </c>
      <c r="AA158">
        <f t="shared" si="20"/>
        <v>10.153846153846153</v>
      </c>
      <c r="AB158">
        <f t="shared" si="21"/>
        <v>1</v>
      </c>
      <c r="AC158">
        <f t="shared" si="22"/>
        <v>1</v>
      </c>
      <c r="AD158">
        <f t="shared" si="23"/>
        <v>34.769230769230766</v>
      </c>
      <c r="AE158">
        <f t="shared" si="24"/>
        <v>36.526946107784433</v>
      </c>
      <c r="AF158">
        <f t="shared" si="25"/>
        <v>27.147766323024054</v>
      </c>
      <c r="AG158">
        <f t="shared" si="26"/>
        <v>27.397260273972602</v>
      </c>
    </row>
    <row r="159" spans="1:33" x14ac:dyDescent="0.2">
      <c r="A159" s="1" t="s">
        <v>163</v>
      </c>
      <c r="B159" s="1">
        <v>60</v>
      </c>
      <c r="C159" s="1">
        <v>6</v>
      </c>
      <c r="D159" s="1">
        <v>2.1</v>
      </c>
      <c r="E159" s="1">
        <v>0.5</v>
      </c>
      <c r="F159" s="1">
        <v>0.5</v>
      </c>
      <c r="G159" s="1">
        <v>600</v>
      </c>
      <c r="H159" s="1">
        <v>75.44</v>
      </c>
      <c r="I159" s="1">
        <v>311</v>
      </c>
      <c r="J159" s="1">
        <v>58.44</v>
      </c>
      <c r="K159" s="1">
        <v>75</v>
      </c>
      <c r="L159" s="1">
        <v>100</v>
      </c>
      <c r="M159" s="1">
        <v>600</v>
      </c>
      <c r="N159" s="1">
        <v>133.62</v>
      </c>
      <c r="O159" s="1">
        <v>312</v>
      </c>
      <c r="P159" s="1">
        <v>313</v>
      </c>
      <c r="Q159" s="1">
        <v>98.6</v>
      </c>
      <c r="R159" s="1">
        <v>25.37</v>
      </c>
      <c r="S159" s="1">
        <v>108.25</v>
      </c>
      <c r="T159" s="1">
        <v>369</v>
      </c>
      <c r="U159" s="1">
        <v>3600.018</v>
      </c>
      <c r="V159" s="1">
        <v>355</v>
      </c>
      <c r="W159" s="1">
        <v>3600.337</v>
      </c>
      <c r="X159">
        <f t="shared" si="18"/>
        <v>355</v>
      </c>
      <c r="Y159">
        <f>'lower bounds'!T159</f>
        <v>245</v>
      </c>
      <c r="Z159">
        <f t="shared" si="19"/>
        <v>12.394366197183098</v>
      </c>
      <c r="AA159">
        <f t="shared" si="20"/>
        <v>12.112676056338028</v>
      </c>
      <c r="AB159">
        <f t="shared" si="21"/>
        <v>1</v>
      </c>
      <c r="AC159">
        <f t="shared" si="22"/>
        <v>1</v>
      </c>
      <c r="AD159">
        <f t="shared" si="23"/>
        <v>33.604336043360433</v>
      </c>
      <c r="AE159">
        <f t="shared" si="24"/>
        <v>30.985915492957744</v>
      </c>
      <c r="AF159">
        <f t="shared" si="25"/>
        <v>21.221864951768488</v>
      </c>
      <c r="AG159">
        <f t="shared" si="26"/>
        <v>21.474358974358974</v>
      </c>
    </row>
    <row r="160" spans="1:33" x14ac:dyDescent="0.2">
      <c r="A160" s="1" t="s">
        <v>164</v>
      </c>
      <c r="B160" s="1">
        <v>60</v>
      </c>
      <c r="C160" s="1">
        <v>6</v>
      </c>
      <c r="D160" s="1">
        <v>2.1</v>
      </c>
      <c r="E160" s="1">
        <v>0.5</v>
      </c>
      <c r="F160" s="1">
        <v>0.75</v>
      </c>
      <c r="G160" s="1">
        <v>600</v>
      </c>
      <c r="H160" s="1">
        <v>76.55</v>
      </c>
      <c r="I160" s="1">
        <v>388</v>
      </c>
      <c r="J160" s="1">
        <v>55.13</v>
      </c>
      <c r="K160" s="1">
        <v>71</v>
      </c>
      <c r="L160" s="1">
        <v>100</v>
      </c>
      <c r="M160" s="1">
        <v>600</v>
      </c>
      <c r="N160" s="1">
        <v>96.38</v>
      </c>
      <c r="O160" s="1">
        <v>395</v>
      </c>
      <c r="P160" s="1">
        <v>395</v>
      </c>
      <c r="Q160" s="1">
        <v>14.79</v>
      </c>
      <c r="R160" s="1">
        <v>26.33</v>
      </c>
      <c r="S160" s="1">
        <v>70.05</v>
      </c>
      <c r="T160" s="1">
        <v>495</v>
      </c>
      <c r="U160" s="1">
        <v>3600.0219999999999</v>
      </c>
      <c r="V160" s="1">
        <v>463</v>
      </c>
      <c r="W160" s="1">
        <v>3600.1979999999999</v>
      </c>
      <c r="X160">
        <f t="shared" si="18"/>
        <v>463</v>
      </c>
      <c r="Y160">
        <f>'lower bounds'!T160</f>
        <v>291</v>
      </c>
      <c r="Z160">
        <f t="shared" si="19"/>
        <v>16.198704103671709</v>
      </c>
      <c r="AA160">
        <f t="shared" si="20"/>
        <v>14.686825053995682</v>
      </c>
      <c r="AB160">
        <f t="shared" si="21"/>
        <v>1</v>
      </c>
      <c r="AC160">
        <f t="shared" si="22"/>
        <v>1</v>
      </c>
      <c r="AD160">
        <f t="shared" si="23"/>
        <v>41.212121212121211</v>
      </c>
      <c r="AE160">
        <f t="shared" si="24"/>
        <v>37.149028077753783</v>
      </c>
      <c r="AF160">
        <f t="shared" si="25"/>
        <v>25</v>
      </c>
      <c r="AG160">
        <f t="shared" si="26"/>
        <v>26.329113924050635</v>
      </c>
    </row>
    <row r="161" spans="1:33" x14ac:dyDescent="0.2">
      <c r="A161" s="1" t="s">
        <v>165</v>
      </c>
      <c r="B161" s="1">
        <v>60</v>
      </c>
      <c r="C161" s="1">
        <v>6</v>
      </c>
      <c r="D161" s="1">
        <v>2.1</v>
      </c>
      <c r="E161" s="1">
        <v>0.75</v>
      </c>
      <c r="F161" s="1">
        <v>0.25</v>
      </c>
      <c r="G161" s="1">
        <v>600</v>
      </c>
      <c r="H161" s="1">
        <v>194.68</v>
      </c>
      <c r="I161" s="1">
        <v>420</v>
      </c>
      <c r="J161" s="1">
        <v>54.87</v>
      </c>
      <c r="K161" s="1">
        <v>26</v>
      </c>
      <c r="L161" s="1">
        <v>100</v>
      </c>
      <c r="M161" s="1">
        <v>600</v>
      </c>
      <c r="N161" s="1">
        <v>130.85</v>
      </c>
      <c r="O161" s="1">
        <v>422</v>
      </c>
      <c r="P161" s="1">
        <v>423</v>
      </c>
      <c r="Q161" s="1">
        <v>105.84</v>
      </c>
      <c r="R161" s="1">
        <v>54.77</v>
      </c>
      <c r="S161" s="1">
        <v>76.08</v>
      </c>
      <c r="T161" s="1">
        <v>470</v>
      </c>
      <c r="U161" s="1">
        <v>3600.0129999999999</v>
      </c>
      <c r="V161" s="1">
        <v>454</v>
      </c>
      <c r="W161" s="1">
        <v>3600.1750000000002</v>
      </c>
      <c r="X161">
        <f t="shared" si="18"/>
        <v>454</v>
      </c>
      <c r="Y161">
        <f>'lower bounds'!T161</f>
        <v>323</v>
      </c>
      <c r="Z161">
        <f t="shared" si="19"/>
        <v>7.4889867841409687</v>
      </c>
      <c r="AA161">
        <f t="shared" si="20"/>
        <v>7.0484581497797363</v>
      </c>
      <c r="AB161">
        <f t="shared" si="21"/>
        <v>1</v>
      </c>
      <c r="AC161">
        <f t="shared" si="22"/>
        <v>1</v>
      </c>
      <c r="AD161">
        <f t="shared" si="23"/>
        <v>31.276595744680851</v>
      </c>
      <c r="AE161">
        <f t="shared" si="24"/>
        <v>28.854625550660796</v>
      </c>
      <c r="AF161">
        <f t="shared" si="25"/>
        <v>23.095238095238095</v>
      </c>
      <c r="AG161">
        <f t="shared" si="26"/>
        <v>23.459715639810426</v>
      </c>
    </row>
    <row r="162" spans="1:33" x14ac:dyDescent="0.2">
      <c r="A162" s="1" t="s">
        <v>166</v>
      </c>
      <c r="B162" s="1">
        <v>60</v>
      </c>
      <c r="C162" s="1">
        <v>6</v>
      </c>
      <c r="D162" s="1">
        <v>2.1</v>
      </c>
      <c r="E162" s="1">
        <v>0.75</v>
      </c>
      <c r="F162" s="1">
        <v>0.5</v>
      </c>
      <c r="G162" s="1">
        <v>600</v>
      </c>
      <c r="H162" s="1">
        <v>224.1</v>
      </c>
      <c r="I162" s="1">
        <v>487</v>
      </c>
      <c r="J162" s="1">
        <v>17.420000000000002</v>
      </c>
      <c r="K162" s="1">
        <v>7</v>
      </c>
      <c r="L162" s="1">
        <v>100</v>
      </c>
      <c r="M162" s="1">
        <v>600</v>
      </c>
      <c r="N162" s="1">
        <v>136.32</v>
      </c>
      <c r="O162" s="1">
        <v>491</v>
      </c>
      <c r="P162" s="1">
        <v>492</v>
      </c>
      <c r="Q162" s="1">
        <v>65.209999999999994</v>
      </c>
      <c r="R162" s="1">
        <v>64.13</v>
      </c>
      <c r="S162" s="1">
        <v>72.19</v>
      </c>
      <c r="T162" s="1">
        <v>538</v>
      </c>
      <c r="U162" s="1">
        <v>3600.0140000000001</v>
      </c>
      <c r="V162" s="1">
        <v>540</v>
      </c>
      <c r="W162" s="1">
        <v>3600.962</v>
      </c>
      <c r="X162">
        <f t="shared" si="18"/>
        <v>538</v>
      </c>
      <c r="Y162">
        <f>'lower bounds'!T162</f>
        <v>348</v>
      </c>
      <c r="Z162">
        <f t="shared" si="19"/>
        <v>9.4795539033457246</v>
      </c>
      <c r="AA162">
        <f t="shared" si="20"/>
        <v>8.7360594795539033</v>
      </c>
      <c r="AB162">
        <f t="shared" si="21"/>
        <v>1</v>
      </c>
      <c r="AC162">
        <f t="shared" si="22"/>
        <v>1</v>
      </c>
      <c r="AD162">
        <f t="shared" si="23"/>
        <v>35.315985130111528</v>
      </c>
      <c r="AE162">
        <f t="shared" si="24"/>
        <v>35.555555555555557</v>
      </c>
      <c r="AF162">
        <f t="shared" si="25"/>
        <v>28.542094455852158</v>
      </c>
      <c r="AG162">
        <f t="shared" si="26"/>
        <v>29.124236252545828</v>
      </c>
    </row>
    <row r="163" spans="1:33" x14ac:dyDescent="0.2">
      <c r="A163" s="1" t="s">
        <v>167</v>
      </c>
      <c r="B163" s="1">
        <v>60</v>
      </c>
      <c r="C163" s="1">
        <v>6</v>
      </c>
      <c r="D163" s="1">
        <v>2.1</v>
      </c>
      <c r="E163" s="1">
        <v>0.75</v>
      </c>
      <c r="F163" s="1">
        <v>0.75</v>
      </c>
      <c r="G163" s="1">
        <v>600</v>
      </c>
      <c r="H163" s="1">
        <v>240.29</v>
      </c>
      <c r="I163" s="1">
        <v>508</v>
      </c>
      <c r="J163" s="1">
        <v>37.28</v>
      </c>
      <c r="K163" s="1">
        <v>13</v>
      </c>
      <c r="L163" s="1">
        <v>100</v>
      </c>
      <c r="M163" s="1">
        <v>600</v>
      </c>
      <c r="N163" s="1">
        <v>142.81</v>
      </c>
      <c r="O163" s="1">
        <v>515</v>
      </c>
      <c r="P163" s="1">
        <v>515</v>
      </c>
      <c r="Q163" s="1">
        <v>15.88</v>
      </c>
      <c r="R163" s="1">
        <v>67.849999999999994</v>
      </c>
      <c r="S163" s="1">
        <v>74.959999999999994</v>
      </c>
      <c r="T163" s="1">
        <v>591</v>
      </c>
      <c r="U163" s="1">
        <v>3600.01</v>
      </c>
      <c r="V163" s="1">
        <v>584</v>
      </c>
      <c r="W163" s="1">
        <v>3600.4279999999999</v>
      </c>
      <c r="X163">
        <f t="shared" si="18"/>
        <v>584</v>
      </c>
      <c r="Y163">
        <f>'lower bounds'!T163</f>
        <v>338</v>
      </c>
      <c r="Z163">
        <f t="shared" si="19"/>
        <v>13.013698630136986</v>
      </c>
      <c r="AA163">
        <f t="shared" si="20"/>
        <v>11.815068493150685</v>
      </c>
      <c r="AB163">
        <f t="shared" si="21"/>
        <v>1</v>
      </c>
      <c r="AC163">
        <f t="shared" si="22"/>
        <v>1</v>
      </c>
      <c r="AD163">
        <f t="shared" si="23"/>
        <v>42.808798646362099</v>
      </c>
      <c r="AE163">
        <f t="shared" si="24"/>
        <v>42.12328767123288</v>
      </c>
      <c r="AF163">
        <f t="shared" si="25"/>
        <v>33.464566929133859</v>
      </c>
      <c r="AG163">
        <f t="shared" si="26"/>
        <v>34.368932038834956</v>
      </c>
    </row>
    <row r="164" spans="1:33" x14ac:dyDescent="0.2">
      <c r="A164" s="1" t="s">
        <v>168</v>
      </c>
      <c r="B164" s="1">
        <v>60</v>
      </c>
      <c r="C164" s="1">
        <v>8</v>
      </c>
      <c r="D164" s="1">
        <v>1.5</v>
      </c>
      <c r="E164" s="1">
        <v>0.25</v>
      </c>
      <c r="F164" s="1">
        <v>0.25</v>
      </c>
      <c r="G164" s="1">
        <v>600</v>
      </c>
      <c r="H164" s="1">
        <v>15.83</v>
      </c>
      <c r="I164" s="1">
        <v>156</v>
      </c>
      <c r="J164" s="1">
        <v>7.59</v>
      </c>
      <c r="K164" s="1">
        <v>45</v>
      </c>
      <c r="L164" s="1">
        <v>100</v>
      </c>
      <c r="M164" s="1">
        <v>600</v>
      </c>
      <c r="N164" s="1">
        <v>160.47</v>
      </c>
      <c r="O164" s="1">
        <v>159</v>
      </c>
      <c r="P164" s="1">
        <v>160</v>
      </c>
      <c r="Q164" s="1">
        <v>24.44</v>
      </c>
      <c r="R164" s="1">
        <v>6.21</v>
      </c>
      <c r="S164" s="1">
        <v>154.26</v>
      </c>
      <c r="T164" s="1">
        <v>168</v>
      </c>
      <c r="U164" s="1">
        <v>3600.0390000000002</v>
      </c>
      <c r="V164" s="1">
        <v>170</v>
      </c>
      <c r="W164" s="1">
        <v>3600.0619999999999</v>
      </c>
      <c r="X164">
        <f t="shared" si="18"/>
        <v>168</v>
      </c>
      <c r="Y164">
        <f>'lower bounds'!T164</f>
        <v>141</v>
      </c>
      <c r="Z164">
        <f t="shared" si="19"/>
        <v>7.1428571428571423</v>
      </c>
      <c r="AA164">
        <f t="shared" si="20"/>
        <v>5.3571428571428568</v>
      </c>
      <c r="AB164">
        <f t="shared" si="21"/>
        <v>1</v>
      </c>
      <c r="AC164">
        <f t="shared" si="22"/>
        <v>1</v>
      </c>
      <c r="AD164">
        <f t="shared" si="23"/>
        <v>16.071428571428573</v>
      </c>
      <c r="AE164">
        <f t="shared" si="24"/>
        <v>17.058823529411764</v>
      </c>
      <c r="AF164">
        <f t="shared" si="25"/>
        <v>9.6153846153846168</v>
      </c>
      <c r="AG164">
        <f t="shared" si="26"/>
        <v>11.320754716981133</v>
      </c>
    </row>
    <row r="165" spans="1:33" x14ac:dyDescent="0.2">
      <c r="A165" s="1" t="s">
        <v>169</v>
      </c>
      <c r="B165" s="1">
        <v>60</v>
      </c>
      <c r="C165" s="1">
        <v>8</v>
      </c>
      <c r="D165" s="1">
        <v>1.5</v>
      </c>
      <c r="E165" s="1">
        <v>0.25</v>
      </c>
      <c r="F165" s="1">
        <v>0.5</v>
      </c>
      <c r="G165" s="1">
        <v>600</v>
      </c>
      <c r="H165" s="1">
        <v>20.51</v>
      </c>
      <c r="I165" s="1">
        <v>182</v>
      </c>
      <c r="J165" s="1">
        <v>16.190000000000001</v>
      </c>
      <c r="K165" s="1">
        <v>78</v>
      </c>
      <c r="L165" s="1">
        <v>100</v>
      </c>
      <c r="M165" s="1">
        <v>600</v>
      </c>
      <c r="N165" s="1">
        <v>126.72</v>
      </c>
      <c r="O165" s="1">
        <v>185</v>
      </c>
      <c r="P165" s="1">
        <v>185</v>
      </c>
      <c r="Q165" s="1">
        <v>2.88</v>
      </c>
      <c r="R165" s="1">
        <v>6.2</v>
      </c>
      <c r="S165" s="1">
        <v>120.52</v>
      </c>
      <c r="T165" s="1">
        <v>216</v>
      </c>
      <c r="U165" s="1">
        <v>3600.0320000000002</v>
      </c>
      <c r="V165" s="1">
        <v>200</v>
      </c>
      <c r="W165" s="1">
        <v>3600.0940000000001</v>
      </c>
      <c r="X165">
        <f t="shared" si="18"/>
        <v>200</v>
      </c>
      <c r="Y165">
        <f>'lower bounds'!T165</f>
        <v>153</v>
      </c>
      <c r="Z165">
        <f t="shared" si="19"/>
        <v>9</v>
      </c>
      <c r="AA165">
        <f t="shared" si="20"/>
        <v>7.5</v>
      </c>
      <c r="AB165">
        <f t="shared" si="21"/>
        <v>1</v>
      </c>
      <c r="AC165">
        <f t="shared" si="22"/>
        <v>1</v>
      </c>
      <c r="AD165">
        <f t="shared" si="23"/>
        <v>29.166666666666668</v>
      </c>
      <c r="AE165">
        <f t="shared" si="24"/>
        <v>23.5</v>
      </c>
      <c r="AF165">
        <f t="shared" si="25"/>
        <v>15.934065934065933</v>
      </c>
      <c r="AG165">
        <f t="shared" si="26"/>
        <v>17.297297297297298</v>
      </c>
    </row>
    <row r="166" spans="1:33" x14ac:dyDescent="0.2">
      <c r="A166" s="1" t="s">
        <v>170</v>
      </c>
      <c r="B166" s="1">
        <v>60</v>
      </c>
      <c r="C166" s="1">
        <v>8</v>
      </c>
      <c r="D166" s="1">
        <v>1.5</v>
      </c>
      <c r="E166" s="1">
        <v>0.25</v>
      </c>
      <c r="F166" s="1">
        <v>0.75</v>
      </c>
      <c r="G166" s="1">
        <v>600</v>
      </c>
      <c r="H166" s="1">
        <v>22.22</v>
      </c>
      <c r="I166" s="1">
        <v>214</v>
      </c>
      <c r="J166" s="1">
        <v>15.72</v>
      </c>
      <c r="K166" s="1">
        <v>70</v>
      </c>
      <c r="L166" s="1">
        <v>100</v>
      </c>
      <c r="M166" s="1">
        <v>600</v>
      </c>
      <c r="N166" s="1">
        <v>159.49</v>
      </c>
      <c r="O166" s="1">
        <v>214</v>
      </c>
      <c r="P166" s="1">
        <v>216</v>
      </c>
      <c r="Q166" s="1">
        <v>89.47</v>
      </c>
      <c r="R166" s="1">
        <v>6.32</v>
      </c>
      <c r="S166" s="1">
        <v>153.16999999999999</v>
      </c>
      <c r="T166" s="1">
        <v>245</v>
      </c>
      <c r="U166" s="1">
        <v>3600.0210000000002</v>
      </c>
      <c r="V166" s="1">
        <v>725</v>
      </c>
      <c r="W166" s="1">
        <v>3600.0030000000002</v>
      </c>
      <c r="X166">
        <f t="shared" si="18"/>
        <v>245</v>
      </c>
      <c r="Y166">
        <f>'lower bounds'!T166</f>
        <v>151</v>
      </c>
      <c r="Z166">
        <f t="shared" si="19"/>
        <v>12.653061224489795</v>
      </c>
      <c r="AA166">
        <f t="shared" si="20"/>
        <v>12.653061224489795</v>
      </c>
      <c r="AB166">
        <f t="shared" si="21"/>
        <v>1</v>
      </c>
      <c r="AC166">
        <f t="shared" si="22"/>
        <v>1</v>
      </c>
      <c r="AD166">
        <f t="shared" si="23"/>
        <v>38.367346938775512</v>
      </c>
      <c r="AE166">
        <f t="shared" si="24"/>
        <v>79.172413793103445</v>
      </c>
      <c r="AF166">
        <f t="shared" si="25"/>
        <v>29.439252336448597</v>
      </c>
      <c r="AG166">
        <f t="shared" si="26"/>
        <v>29.439252336448597</v>
      </c>
    </row>
    <row r="167" spans="1:33" x14ac:dyDescent="0.2">
      <c r="A167" s="1" t="s">
        <v>171</v>
      </c>
      <c r="B167" s="1">
        <v>60</v>
      </c>
      <c r="C167" s="1">
        <v>8</v>
      </c>
      <c r="D167" s="1">
        <v>1.5</v>
      </c>
      <c r="E167" s="1">
        <v>0.5</v>
      </c>
      <c r="F167" s="1">
        <v>0.25</v>
      </c>
      <c r="G167" s="1">
        <v>600</v>
      </c>
      <c r="H167" s="1">
        <v>117.09</v>
      </c>
      <c r="I167" s="1">
        <v>299</v>
      </c>
      <c r="J167" s="1">
        <v>79.8</v>
      </c>
      <c r="K167" s="1">
        <v>64</v>
      </c>
      <c r="L167" s="1">
        <v>100</v>
      </c>
      <c r="M167" s="1">
        <v>600</v>
      </c>
      <c r="N167" s="1">
        <v>165.75</v>
      </c>
      <c r="O167" s="1">
        <v>303</v>
      </c>
      <c r="P167" s="1">
        <v>304</v>
      </c>
      <c r="Q167" s="1">
        <v>70.709999999999994</v>
      </c>
      <c r="R167" s="1">
        <v>37.01</v>
      </c>
      <c r="S167" s="1">
        <v>128.74</v>
      </c>
      <c r="T167" s="1">
        <v>374</v>
      </c>
      <c r="U167" s="1">
        <v>3600.0259999999998</v>
      </c>
      <c r="V167" s="1">
        <v>341</v>
      </c>
      <c r="W167" s="1">
        <v>3600.1030000000001</v>
      </c>
      <c r="X167">
        <f t="shared" si="18"/>
        <v>341</v>
      </c>
      <c r="Y167">
        <f>'lower bounds'!T167</f>
        <v>225</v>
      </c>
      <c r="Z167">
        <f t="shared" si="19"/>
        <v>12.316715542521994</v>
      </c>
      <c r="AA167">
        <f t="shared" si="20"/>
        <v>11.143695014662756</v>
      </c>
      <c r="AB167">
        <f t="shared" si="21"/>
        <v>1</v>
      </c>
      <c r="AC167">
        <f t="shared" si="22"/>
        <v>1</v>
      </c>
      <c r="AD167">
        <f t="shared" si="23"/>
        <v>39.839572192513366</v>
      </c>
      <c r="AE167">
        <f t="shared" si="24"/>
        <v>34.017595307917887</v>
      </c>
      <c r="AF167">
        <f t="shared" si="25"/>
        <v>24.749163879598662</v>
      </c>
      <c r="AG167">
        <f t="shared" si="26"/>
        <v>25.742574257425744</v>
      </c>
    </row>
    <row r="168" spans="1:33" x14ac:dyDescent="0.2">
      <c r="A168" s="1" t="s">
        <v>172</v>
      </c>
      <c r="B168" s="1">
        <v>60</v>
      </c>
      <c r="C168" s="1">
        <v>8</v>
      </c>
      <c r="D168" s="1">
        <v>1.5</v>
      </c>
      <c r="E168" s="1">
        <v>0.5</v>
      </c>
      <c r="F168" s="1">
        <v>0.5</v>
      </c>
      <c r="G168" s="1">
        <v>600</v>
      </c>
      <c r="H168" s="1">
        <v>155.87</v>
      </c>
      <c r="I168" s="1">
        <v>358</v>
      </c>
      <c r="J168" s="1">
        <v>122.64</v>
      </c>
      <c r="K168" s="1">
        <v>75</v>
      </c>
      <c r="L168" s="1">
        <v>100</v>
      </c>
      <c r="M168" s="1">
        <v>600</v>
      </c>
      <c r="N168" s="1">
        <v>160.77000000000001</v>
      </c>
      <c r="O168" s="1">
        <v>363</v>
      </c>
      <c r="P168" s="1">
        <v>363</v>
      </c>
      <c r="Q168" s="1">
        <v>41.08</v>
      </c>
      <c r="R168" s="1">
        <v>45.13</v>
      </c>
      <c r="S168" s="1">
        <v>115.65</v>
      </c>
      <c r="T168" s="1">
        <v>460</v>
      </c>
      <c r="U168" s="1">
        <v>3600.0540000000001</v>
      </c>
      <c r="V168" s="1">
        <v>446</v>
      </c>
      <c r="W168" s="1">
        <v>3601.0859999999998</v>
      </c>
      <c r="X168">
        <f t="shared" si="18"/>
        <v>446</v>
      </c>
      <c r="Y168">
        <f>'lower bounds'!T168</f>
        <v>265</v>
      </c>
      <c r="Z168">
        <f t="shared" si="19"/>
        <v>19.730941704035875</v>
      </c>
      <c r="AA168">
        <f t="shared" si="20"/>
        <v>18.609865470852018</v>
      </c>
      <c r="AB168">
        <f t="shared" si="21"/>
        <v>1</v>
      </c>
      <c r="AC168">
        <f t="shared" si="22"/>
        <v>1</v>
      </c>
      <c r="AD168">
        <f t="shared" si="23"/>
        <v>42.391304347826086</v>
      </c>
      <c r="AE168">
        <f t="shared" si="24"/>
        <v>40.582959641255606</v>
      </c>
      <c r="AF168">
        <f t="shared" si="25"/>
        <v>25.977653631284912</v>
      </c>
      <c r="AG168">
        <f t="shared" si="26"/>
        <v>26.997245179063363</v>
      </c>
    </row>
    <row r="169" spans="1:33" x14ac:dyDescent="0.2">
      <c r="A169" s="1" t="s">
        <v>173</v>
      </c>
      <c r="B169" s="1">
        <v>60</v>
      </c>
      <c r="C169" s="1">
        <v>8</v>
      </c>
      <c r="D169" s="1">
        <v>1.5</v>
      </c>
      <c r="E169" s="1">
        <v>0.5</v>
      </c>
      <c r="F169" s="1">
        <v>0.75</v>
      </c>
      <c r="G169" s="1">
        <v>600</v>
      </c>
      <c r="H169" s="1">
        <v>140.72999999999999</v>
      </c>
      <c r="I169" s="1">
        <v>428</v>
      </c>
      <c r="J169" s="1">
        <v>107.27</v>
      </c>
      <c r="K169" s="1">
        <v>73</v>
      </c>
      <c r="L169" s="1">
        <v>100</v>
      </c>
      <c r="M169" s="1">
        <v>600</v>
      </c>
      <c r="N169" s="1">
        <v>166.06</v>
      </c>
      <c r="O169" s="1">
        <v>438</v>
      </c>
      <c r="P169" s="1">
        <v>439</v>
      </c>
      <c r="Q169" s="1">
        <v>73.02</v>
      </c>
      <c r="R169" s="1">
        <v>63.72</v>
      </c>
      <c r="S169" s="1">
        <v>102.34</v>
      </c>
      <c r="T169" s="1">
        <v>539</v>
      </c>
      <c r="U169" s="1">
        <v>3600.0259999999998</v>
      </c>
      <c r="V169" s="1">
        <v>803</v>
      </c>
      <c r="W169" s="1">
        <v>3600.1</v>
      </c>
      <c r="X169">
        <f t="shared" si="18"/>
        <v>539</v>
      </c>
      <c r="Y169">
        <f>'lower bounds'!T169</f>
        <v>277</v>
      </c>
      <c r="Z169">
        <f t="shared" si="19"/>
        <v>20.593692022263451</v>
      </c>
      <c r="AA169">
        <f t="shared" si="20"/>
        <v>18.738404452690165</v>
      </c>
      <c r="AB169">
        <f t="shared" si="21"/>
        <v>1</v>
      </c>
      <c r="AC169">
        <f t="shared" si="22"/>
        <v>1</v>
      </c>
      <c r="AD169">
        <f t="shared" si="23"/>
        <v>48.608534322820034</v>
      </c>
      <c r="AE169">
        <f t="shared" si="24"/>
        <v>65.504358655043575</v>
      </c>
      <c r="AF169">
        <f t="shared" si="25"/>
        <v>35.280373831775705</v>
      </c>
      <c r="AG169">
        <f t="shared" si="26"/>
        <v>36.757990867579906</v>
      </c>
    </row>
    <row r="170" spans="1:33" x14ac:dyDescent="0.2">
      <c r="A170" s="1" t="s">
        <v>174</v>
      </c>
      <c r="B170" s="1">
        <v>60</v>
      </c>
      <c r="C170" s="1">
        <v>8</v>
      </c>
      <c r="D170" s="1">
        <v>1.5</v>
      </c>
      <c r="E170" s="1">
        <v>0.75</v>
      </c>
      <c r="F170" s="1">
        <v>0.25</v>
      </c>
      <c r="G170" s="1">
        <v>600</v>
      </c>
      <c r="H170" s="1">
        <v>271.77999999999997</v>
      </c>
      <c r="I170" s="1">
        <v>419</v>
      </c>
      <c r="J170" s="1">
        <v>202.77</v>
      </c>
      <c r="K170" s="1">
        <v>73</v>
      </c>
      <c r="L170" s="1">
        <v>100</v>
      </c>
      <c r="M170" s="1">
        <v>600</v>
      </c>
      <c r="N170" s="1">
        <v>168.5</v>
      </c>
      <c r="O170" s="1">
        <v>419</v>
      </c>
      <c r="P170" s="1">
        <v>419</v>
      </c>
      <c r="Q170" s="1">
        <v>15.56</v>
      </c>
      <c r="R170" s="1">
        <v>70.900000000000006</v>
      </c>
      <c r="S170" s="1">
        <v>97.6</v>
      </c>
      <c r="T170" s="1">
        <v>459</v>
      </c>
      <c r="U170" s="1">
        <v>3600.018</v>
      </c>
      <c r="V170" s="1">
        <v>439</v>
      </c>
      <c r="W170" s="1">
        <v>3601.049</v>
      </c>
      <c r="X170">
        <f t="shared" si="18"/>
        <v>439</v>
      </c>
      <c r="Y170">
        <f>'lower bounds'!T170</f>
        <v>312</v>
      </c>
      <c r="Z170">
        <f t="shared" si="19"/>
        <v>4.5558086560364464</v>
      </c>
      <c r="AA170">
        <f t="shared" si="20"/>
        <v>4.5558086560364464</v>
      </c>
      <c r="AB170">
        <f t="shared" si="21"/>
        <v>1</v>
      </c>
      <c r="AC170">
        <f t="shared" si="22"/>
        <v>1</v>
      </c>
      <c r="AD170">
        <f t="shared" si="23"/>
        <v>32.026143790849673</v>
      </c>
      <c r="AE170">
        <f t="shared" si="24"/>
        <v>28.929384965831435</v>
      </c>
      <c r="AF170">
        <f t="shared" si="25"/>
        <v>25.536992840095461</v>
      </c>
      <c r="AG170">
        <f t="shared" si="26"/>
        <v>25.536992840095461</v>
      </c>
    </row>
    <row r="171" spans="1:33" x14ac:dyDescent="0.2">
      <c r="A171" s="1" t="s">
        <v>175</v>
      </c>
      <c r="B171" s="1">
        <v>60</v>
      </c>
      <c r="C171" s="1">
        <v>8</v>
      </c>
      <c r="D171" s="1">
        <v>1.5</v>
      </c>
      <c r="E171" s="1">
        <v>0.75</v>
      </c>
      <c r="F171" s="1">
        <v>0.5</v>
      </c>
      <c r="G171" s="1">
        <v>600</v>
      </c>
      <c r="H171" s="1">
        <v>348.41</v>
      </c>
      <c r="I171" s="1">
        <v>474</v>
      </c>
      <c r="J171" s="1">
        <v>40.04</v>
      </c>
      <c r="K171" s="1">
        <v>11</v>
      </c>
      <c r="L171" s="1">
        <v>100</v>
      </c>
      <c r="M171" s="1">
        <v>600</v>
      </c>
      <c r="N171" s="1">
        <v>209.4</v>
      </c>
      <c r="O171" s="1">
        <v>481</v>
      </c>
      <c r="P171" s="1">
        <v>481</v>
      </c>
      <c r="Q171" s="1">
        <v>9.92</v>
      </c>
      <c r="R171" s="1">
        <v>94.03</v>
      </c>
      <c r="S171" s="1">
        <v>115.37</v>
      </c>
      <c r="T171" s="1">
        <v>524</v>
      </c>
      <c r="U171" s="1">
        <v>3600.0230000000001</v>
      </c>
      <c r="V171" s="1">
        <v>527</v>
      </c>
      <c r="W171" s="1">
        <v>3601.5509999999999</v>
      </c>
      <c r="X171">
        <f t="shared" si="18"/>
        <v>524</v>
      </c>
      <c r="Y171">
        <f>'lower bounds'!T171</f>
        <v>339</v>
      </c>
      <c r="Z171">
        <f t="shared" si="19"/>
        <v>9.5419847328244281</v>
      </c>
      <c r="AA171">
        <f t="shared" si="20"/>
        <v>8.2061068702290072</v>
      </c>
      <c r="AB171">
        <f t="shared" si="21"/>
        <v>1</v>
      </c>
      <c r="AC171">
        <f t="shared" si="22"/>
        <v>1</v>
      </c>
      <c r="AD171">
        <f t="shared" si="23"/>
        <v>35.305343511450381</v>
      </c>
      <c r="AE171">
        <f t="shared" si="24"/>
        <v>35.673624288425046</v>
      </c>
      <c r="AF171">
        <f t="shared" si="25"/>
        <v>28.481012658227851</v>
      </c>
      <c r="AG171">
        <f t="shared" si="26"/>
        <v>29.521829521829524</v>
      </c>
    </row>
    <row r="172" spans="1:33" x14ac:dyDescent="0.2">
      <c r="A172" s="1" t="s">
        <v>176</v>
      </c>
      <c r="B172" s="1">
        <v>60</v>
      </c>
      <c r="C172" s="1">
        <v>8</v>
      </c>
      <c r="D172" s="1">
        <v>1.5</v>
      </c>
      <c r="E172" s="1">
        <v>0.75</v>
      </c>
      <c r="F172" s="1">
        <v>0.75</v>
      </c>
      <c r="G172" s="1">
        <v>600</v>
      </c>
      <c r="H172" s="1">
        <v>428.57</v>
      </c>
      <c r="I172" s="1">
        <v>543</v>
      </c>
      <c r="J172" s="1">
        <v>357.32</v>
      </c>
      <c r="K172" s="1">
        <v>84</v>
      </c>
      <c r="L172" s="1">
        <v>100</v>
      </c>
      <c r="M172" s="1">
        <v>600</v>
      </c>
      <c r="N172" s="1">
        <v>217.17</v>
      </c>
      <c r="O172" s="1">
        <v>555</v>
      </c>
      <c r="P172" s="1">
        <v>555</v>
      </c>
      <c r="Q172" s="1">
        <v>38.619999999999997</v>
      </c>
      <c r="R172" s="1">
        <v>108.37</v>
      </c>
      <c r="S172" s="1">
        <v>108.81</v>
      </c>
      <c r="T172" s="1">
        <v>633</v>
      </c>
      <c r="U172" s="1">
        <v>3600.0210000000002</v>
      </c>
      <c r="V172" s="1">
        <v>759</v>
      </c>
      <c r="W172" s="1">
        <v>3600.34</v>
      </c>
      <c r="X172">
        <f t="shared" si="18"/>
        <v>633</v>
      </c>
      <c r="Y172">
        <f>'lower bounds'!T172</f>
        <v>329</v>
      </c>
      <c r="Z172">
        <f t="shared" si="19"/>
        <v>14.218009478672986</v>
      </c>
      <c r="AA172">
        <f t="shared" si="20"/>
        <v>12.322274881516588</v>
      </c>
      <c r="AB172">
        <f t="shared" si="21"/>
        <v>1</v>
      </c>
      <c r="AC172">
        <f t="shared" si="22"/>
        <v>1</v>
      </c>
      <c r="AD172">
        <f t="shared" si="23"/>
        <v>48.025276461295419</v>
      </c>
      <c r="AE172">
        <f t="shared" si="24"/>
        <v>56.653491436100133</v>
      </c>
      <c r="AF172">
        <f t="shared" si="25"/>
        <v>39.410681399631677</v>
      </c>
      <c r="AG172">
        <f t="shared" si="26"/>
        <v>40.72072072072072</v>
      </c>
    </row>
    <row r="173" spans="1:33" x14ac:dyDescent="0.2">
      <c r="A173" s="1" t="s">
        <v>177</v>
      </c>
      <c r="B173" s="1">
        <v>60</v>
      </c>
      <c r="C173" s="1">
        <v>8</v>
      </c>
      <c r="D173" s="1">
        <v>1.8</v>
      </c>
      <c r="E173" s="1">
        <v>0.25</v>
      </c>
      <c r="F173" s="1">
        <v>0.25</v>
      </c>
      <c r="G173" s="1">
        <v>600</v>
      </c>
      <c r="H173" s="1">
        <v>15.33</v>
      </c>
      <c r="I173" s="1">
        <v>151</v>
      </c>
      <c r="J173" s="1">
        <v>10.67</v>
      </c>
      <c r="K173" s="1">
        <v>69</v>
      </c>
      <c r="L173" s="1">
        <v>100</v>
      </c>
      <c r="M173" s="1">
        <v>600</v>
      </c>
      <c r="N173" s="1">
        <v>130.49</v>
      </c>
      <c r="O173" s="1">
        <v>155</v>
      </c>
      <c r="P173" s="1">
        <v>155</v>
      </c>
      <c r="Q173" s="1">
        <v>5.52</v>
      </c>
      <c r="R173" s="1">
        <v>6.07</v>
      </c>
      <c r="S173" s="1">
        <v>124.42</v>
      </c>
      <c r="T173" s="1">
        <v>174</v>
      </c>
      <c r="U173" s="1">
        <v>3600.0189999999998</v>
      </c>
      <c r="V173" s="1">
        <v>164</v>
      </c>
      <c r="W173" s="1">
        <v>3600.04</v>
      </c>
      <c r="X173">
        <f t="shared" si="18"/>
        <v>164</v>
      </c>
      <c r="Y173">
        <f>'lower bounds'!T173</f>
        <v>123</v>
      </c>
      <c r="Z173">
        <f t="shared" si="19"/>
        <v>7.9268292682926829</v>
      </c>
      <c r="AA173">
        <f t="shared" si="20"/>
        <v>5.4878048780487809</v>
      </c>
      <c r="AB173">
        <f t="shared" si="21"/>
        <v>1</v>
      </c>
      <c r="AC173">
        <f t="shared" si="22"/>
        <v>1</v>
      </c>
      <c r="AD173">
        <f t="shared" si="23"/>
        <v>29.310344827586203</v>
      </c>
      <c r="AE173">
        <f t="shared" si="24"/>
        <v>25</v>
      </c>
      <c r="AF173">
        <f t="shared" si="25"/>
        <v>18.543046357615893</v>
      </c>
      <c r="AG173">
        <f t="shared" si="26"/>
        <v>20.64516129032258</v>
      </c>
    </row>
    <row r="174" spans="1:33" x14ac:dyDescent="0.2">
      <c r="A174" s="1" t="s">
        <v>178</v>
      </c>
      <c r="B174" s="1">
        <v>60</v>
      </c>
      <c r="C174" s="1">
        <v>8</v>
      </c>
      <c r="D174" s="1">
        <v>1.8</v>
      </c>
      <c r="E174" s="1">
        <v>0.25</v>
      </c>
      <c r="F174" s="1">
        <v>0.5</v>
      </c>
      <c r="G174" s="1">
        <v>600</v>
      </c>
      <c r="H174" s="1">
        <v>19.12</v>
      </c>
      <c r="I174" s="1">
        <v>193</v>
      </c>
      <c r="J174" s="1">
        <v>14.02</v>
      </c>
      <c r="K174" s="1">
        <v>74</v>
      </c>
      <c r="L174" s="1">
        <v>100</v>
      </c>
      <c r="M174" s="1">
        <v>600</v>
      </c>
      <c r="N174" s="1">
        <v>178.93</v>
      </c>
      <c r="O174" s="1">
        <v>191</v>
      </c>
      <c r="P174" s="1">
        <v>192</v>
      </c>
      <c r="Q174" s="1">
        <v>86.43</v>
      </c>
      <c r="R174" s="1">
        <v>6.12</v>
      </c>
      <c r="S174" s="1">
        <v>172.81</v>
      </c>
      <c r="T174" s="1">
        <v>224</v>
      </c>
      <c r="U174" s="1">
        <v>3600.0259999999998</v>
      </c>
      <c r="V174" s="1">
        <v>209</v>
      </c>
      <c r="W174" s="1">
        <v>3600.0450000000001</v>
      </c>
      <c r="X174">
        <f t="shared" si="18"/>
        <v>209</v>
      </c>
      <c r="Y174">
        <f>'lower bounds'!T174</f>
        <v>160</v>
      </c>
      <c r="Z174">
        <f t="shared" si="19"/>
        <v>7.6555023923444976</v>
      </c>
      <c r="AA174">
        <f t="shared" si="20"/>
        <v>8.6124401913875595</v>
      </c>
      <c r="AB174">
        <f t="shared" si="21"/>
        <v>1</v>
      </c>
      <c r="AC174">
        <f t="shared" si="22"/>
        <v>1</v>
      </c>
      <c r="AD174">
        <f t="shared" si="23"/>
        <v>28.571428571428569</v>
      </c>
      <c r="AE174">
        <f t="shared" si="24"/>
        <v>23.444976076555022</v>
      </c>
      <c r="AF174">
        <f t="shared" si="25"/>
        <v>17.098445595854923</v>
      </c>
      <c r="AG174">
        <f t="shared" si="26"/>
        <v>16.230366492146597</v>
      </c>
    </row>
    <row r="175" spans="1:33" x14ac:dyDescent="0.2">
      <c r="A175" s="1" t="s">
        <v>179</v>
      </c>
      <c r="B175" s="1">
        <v>60</v>
      </c>
      <c r="C175" s="1">
        <v>8</v>
      </c>
      <c r="D175" s="1">
        <v>1.8</v>
      </c>
      <c r="E175" s="1">
        <v>0.25</v>
      </c>
      <c r="F175" s="1">
        <v>0.75</v>
      </c>
      <c r="G175" s="1">
        <v>600</v>
      </c>
      <c r="H175" s="1">
        <v>19.63</v>
      </c>
      <c r="I175" s="1">
        <v>197</v>
      </c>
      <c r="J175" s="1">
        <v>8.7200000000000006</v>
      </c>
      <c r="K175" s="1">
        <v>44</v>
      </c>
      <c r="L175" s="1">
        <v>100</v>
      </c>
      <c r="M175" s="1">
        <v>600</v>
      </c>
      <c r="N175" s="1">
        <v>112.5</v>
      </c>
      <c r="O175" s="1">
        <v>202</v>
      </c>
      <c r="P175" s="1">
        <v>203</v>
      </c>
      <c r="Q175" s="1">
        <v>57.46</v>
      </c>
      <c r="R175" s="1">
        <v>5.82</v>
      </c>
      <c r="S175" s="1">
        <v>106.68</v>
      </c>
      <c r="T175" s="1">
        <v>223</v>
      </c>
      <c r="U175" s="1">
        <v>3600.0349999999999</v>
      </c>
      <c r="V175" s="1">
        <v>220</v>
      </c>
      <c r="W175" s="1">
        <v>3600.09</v>
      </c>
      <c r="X175">
        <f t="shared" si="18"/>
        <v>220</v>
      </c>
      <c r="Y175">
        <f>'lower bounds'!T175</f>
        <v>136</v>
      </c>
      <c r="Z175">
        <f t="shared" si="19"/>
        <v>10.454545454545453</v>
      </c>
      <c r="AA175">
        <f t="shared" si="20"/>
        <v>8.1818181818181817</v>
      </c>
      <c r="AB175">
        <f t="shared" si="21"/>
        <v>1</v>
      </c>
      <c r="AC175">
        <f t="shared" si="22"/>
        <v>1</v>
      </c>
      <c r="AD175">
        <f t="shared" si="23"/>
        <v>39.013452914798208</v>
      </c>
      <c r="AE175">
        <f t="shared" si="24"/>
        <v>38.181818181818187</v>
      </c>
      <c r="AF175">
        <f t="shared" si="25"/>
        <v>30.964467005076141</v>
      </c>
      <c r="AG175">
        <f t="shared" si="26"/>
        <v>32.673267326732677</v>
      </c>
    </row>
    <row r="176" spans="1:33" x14ac:dyDescent="0.2">
      <c r="A176" s="1" t="s">
        <v>180</v>
      </c>
      <c r="B176" s="1">
        <v>60</v>
      </c>
      <c r="C176" s="1">
        <v>8</v>
      </c>
      <c r="D176" s="1">
        <v>1.8</v>
      </c>
      <c r="E176" s="1">
        <v>0.5</v>
      </c>
      <c r="F176" s="1">
        <v>0.25</v>
      </c>
      <c r="G176" s="1">
        <v>600</v>
      </c>
      <c r="H176" s="1">
        <v>115.71</v>
      </c>
      <c r="I176" s="1">
        <v>324</v>
      </c>
      <c r="J176" s="1">
        <v>18.96</v>
      </c>
      <c r="K176" s="1">
        <v>15</v>
      </c>
      <c r="L176" s="1">
        <v>100</v>
      </c>
      <c r="M176" s="1">
        <v>600</v>
      </c>
      <c r="N176" s="1">
        <v>137.32</v>
      </c>
      <c r="O176" s="1">
        <v>328</v>
      </c>
      <c r="P176" s="1">
        <v>328</v>
      </c>
      <c r="Q176" s="1">
        <v>7.28</v>
      </c>
      <c r="R176" s="1">
        <v>33.81</v>
      </c>
      <c r="S176" s="1">
        <v>103.51</v>
      </c>
      <c r="T176" s="1">
        <v>395</v>
      </c>
      <c r="U176" s="1">
        <v>3600.0259999999998</v>
      </c>
      <c r="V176" s="1">
        <v>367</v>
      </c>
      <c r="W176" s="1">
        <v>3600.3359999999998</v>
      </c>
      <c r="X176">
        <f t="shared" si="18"/>
        <v>367</v>
      </c>
      <c r="Y176">
        <f>'lower bounds'!T176</f>
        <v>241</v>
      </c>
      <c r="Z176">
        <f t="shared" si="19"/>
        <v>11.716621253405995</v>
      </c>
      <c r="AA176">
        <f t="shared" si="20"/>
        <v>10.626702997275205</v>
      </c>
      <c r="AB176">
        <f t="shared" si="21"/>
        <v>1</v>
      </c>
      <c r="AC176">
        <f t="shared" si="22"/>
        <v>1</v>
      </c>
      <c r="AD176">
        <f t="shared" si="23"/>
        <v>38.9873417721519</v>
      </c>
      <c r="AE176">
        <f t="shared" si="24"/>
        <v>34.332425068119896</v>
      </c>
      <c r="AF176">
        <f t="shared" si="25"/>
        <v>25.617283950617285</v>
      </c>
      <c r="AG176">
        <f t="shared" si="26"/>
        <v>26.524390243902442</v>
      </c>
    </row>
    <row r="177" spans="1:33" x14ac:dyDescent="0.2">
      <c r="A177" s="1" t="s">
        <v>181</v>
      </c>
      <c r="B177" s="1">
        <v>60</v>
      </c>
      <c r="C177" s="1">
        <v>8</v>
      </c>
      <c r="D177" s="1">
        <v>1.8</v>
      </c>
      <c r="E177" s="1">
        <v>0.5</v>
      </c>
      <c r="F177" s="1">
        <v>0.5</v>
      </c>
      <c r="G177" s="1">
        <v>600</v>
      </c>
      <c r="H177" s="1">
        <v>133.51</v>
      </c>
      <c r="I177" s="1">
        <v>389</v>
      </c>
      <c r="J177" s="1">
        <v>57.52</v>
      </c>
      <c r="K177" s="1">
        <v>42</v>
      </c>
      <c r="L177" s="1">
        <v>100</v>
      </c>
      <c r="M177" s="1">
        <v>600</v>
      </c>
      <c r="N177" s="1">
        <v>167.2</v>
      </c>
      <c r="O177" s="1">
        <v>393</v>
      </c>
      <c r="P177" s="1">
        <v>393</v>
      </c>
      <c r="Q177" s="1">
        <v>3.35</v>
      </c>
      <c r="R177" s="1">
        <v>42.16</v>
      </c>
      <c r="S177" s="1">
        <v>125.04</v>
      </c>
      <c r="T177" s="1">
        <v>474</v>
      </c>
      <c r="U177" s="1">
        <v>3600.0279999999998</v>
      </c>
      <c r="V177" s="1">
        <v>459</v>
      </c>
      <c r="W177" s="1">
        <v>3600.6889999999999</v>
      </c>
      <c r="X177">
        <f t="shared" si="18"/>
        <v>459</v>
      </c>
      <c r="Y177">
        <f>'lower bounds'!T177</f>
        <v>268</v>
      </c>
      <c r="Z177">
        <f t="shared" si="19"/>
        <v>15.250544662309368</v>
      </c>
      <c r="AA177">
        <f t="shared" si="20"/>
        <v>14.37908496732026</v>
      </c>
      <c r="AB177">
        <f t="shared" si="21"/>
        <v>1</v>
      </c>
      <c r="AC177">
        <f t="shared" si="22"/>
        <v>1</v>
      </c>
      <c r="AD177">
        <f t="shared" si="23"/>
        <v>43.459915611814345</v>
      </c>
      <c r="AE177">
        <f t="shared" si="24"/>
        <v>41.612200435729847</v>
      </c>
      <c r="AF177">
        <f t="shared" si="25"/>
        <v>31.105398457583551</v>
      </c>
      <c r="AG177">
        <f t="shared" si="26"/>
        <v>31.806615776081426</v>
      </c>
    </row>
    <row r="178" spans="1:33" x14ac:dyDescent="0.2">
      <c r="A178" s="1" t="s">
        <v>182</v>
      </c>
      <c r="B178" s="1">
        <v>60</v>
      </c>
      <c r="C178" s="1">
        <v>8</v>
      </c>
      <c r="D178" s="1">
        <v>1.8</v>
      </c>
      <c r="E178" s="1">
        <v>0.5</v>
      </c>
      <c r="F178" s="1">
        <v>0.75</v>
      </c>
      <c r="G178" s="1">
        <v>600</v>
      </c>
      <c r="H178" s="1">
        <v>135.86000000000001</v>
      </c>
      <c r="I178" s="1">
        <v>405</v>
      </c>
      <c r="J178" s="1">
        <v>7.7</v>
      </c>
      <c r="K178" s="1">
        <v>5</v>
      </c>
      <c r="L178" s="1">
        <v>100</v>
      </c>
      <c r="M178" s="1">
        <v>600</v>
      </c>
      <c r="N178" s="1">
        <v>182.57</v>
      </c>
      <c r="O178" s="1">
        <v>410</v>
      </c>
      <c r="P178" s="1">
        <v>411</v>
      </c>
      <c r="Q178" s="1">
        <v>58.35</v>
      </c>
      <c r="R178" s="1">
        <v>41.73</v>
      </c>
      <c r="S178" s="1">
        <v>140.84</v>
      </c>
      <c r="T178" s="1">
        <v>489</v>
      </c>
      <c r="U178" s="1">
        <v>3600.0230000000001</v>
      </c>
      <c r="V178" s="1">
        <v>490</v>
      </c>
      <c r="W178" s="1">
        <v>3600.5259999999998</v>
      </c>
      <c r="X178">
        <f t="shared" si="18"/>
        <v>489</v>
      </c>
      <c r="Y178">
        <f>'lower bounds'!T178</f>
        <v>273</v>
      </c>
      <c r="Z178">
        <f t="shared" si="19"/>
        <v>17.177914110429448</v>
      </c>
      <c r="AA178">
        <f t="shared" si="20"/>
        <v>16.155419222903884</v>
      </c>
      <c r="AB178">
        <f t="shared" si="21"/>
        <v>1</v>
      </c>
      <c r="AC178">
        <f t="shared" si="22"/>
        <v>1</v>
      </c>
      <c r="AD178">
        <f t="shared" si="23"/>
        <v>44.171779141104295</v>
      </c>
      <c r="AE178">
        <f t="shared" si="24"/>
        <v>44.285714285714285</v>
      </c>
      <c r="AF178">
        <f t="shared" si="25"/>
        <v>32.592592592592595</v>
      </c>
      <c r="AG178">
        <f t="shared" si="26"/>
        <v>33.414634146341463</v>
      </c>
    </row>
    <row r="179" spans="1:33" x14ac:dyDescent="0.2">
      <c r="A179" s="1" t="s">
        <v>183</v>
      </c>
      <c r="B179" s="1">
        <v>60</v>
      </c>
      <c r="C179" s="1">
        <v>8</v>
      </c>
      <c r="D179" s="1">
        <v>1.8</v>
      </c>
      <c r="E179" s="1">
        <v>0.75</v>
      </c>
      <c r="F179" s="1">
        <v>0.25</v>
      </c>
      <c r="G179" s="1">
        <v>600</v>
      </c>
      <c r="H179" s="1">
        <v>220.53</v>
      </c>
      <c r="I179" s="1">
        <v>411</v>
      </c>
      <c r="J179" s="1">
        <v>205.24</v>
      </c>
      <c r="K179" s="1">
        <v>93</v>
      </c>
      <c r="L179" s="1">
        <v>100</v>
      </c>
      <c r="M179" s="1">
        <v>600</v>
      </c>
      <c r="N179" s="1">
        <v>164.44</v>
      </c>
      <c r="O179" s="1">
        <v>415</v>
      </c>
      <c r="P179" s="1">
        <v>415</v>
      </c>
      <c r="Q179" s="1">
        <v>9.36</v>
      </c>
      <c r="R179" s="1">
        <v>70.72</v>
      </c>
      <c r="S179" s="1">
        <v>93.72</v>
      </c>
      <c r="T179" s="1">
        <v>446</v>
      </c>
      <c r="U179" s="1">
        <v>3600.029</v>
      </c>
      <c r="V179" s="1">
        <v>436</v>
      </c>
      <c r="W179" s="1">
        <v>3600.2089999999998</v>
      </c>
      <c r="X179">
        <f t="shared" si="18"/>
        <v>436</v>
      </c>
      <c r="Y179">
        <f>'lower bounds'!T179</f>
        <v>301</v>
      </c>
      <c r="Z179">
        <f t="shared" si="19"/>
        <v>5.7339449541284404</v>
      </c>
      <c r="AA179">
        <f t="shared" si="20"/>
        <v>4.8165137614678901</v>
      </c>
      <c r="AB179">
        <f t="shared" si="21"/>
        <v>1</v>
      </c>
      <c r="AC179">
        <f t="shared" si="22"/>
        <v>1</v>
      </c>
      <c r="AD179">
        <f t="shared" si="23"/>
        <v>32.511210762331835</v>
      </c>
      <c r="AE179">
        <f t="shared" si="24"/>
        <v>30.963302752293576</v>
      </c>
      <c r="AF179">
        <f t="shared" si="25"/>
        <v>26.763990267639905</v>
      </c>
      <c r="AG179">
        <f t="shared" si="26"/>
        <v>27.469879518072286</v>
      </c>
    </row>
    <row r="180" spans="1:33" x14ac:dyDescent="0.2">
      <c r="A180" s="1" t="s">
        <v>184</v>
      </c>
      <c r="B180" s="1">
        <v>60</v>
      </c>
      <c r="C180" s="1">
        <v>8</v>
      </c>
      <c r="D180" s="1">
        <v>1.8</v>
      </c>
      <c r="E180" s="1">
        <v>0.75</v>
      </c>
      <c r="F180" s="1">
        <v>0.5</v>
      </c>
      <c r="G180" s="1">
        <v>600</v>
      </c>
      <c r="H180" s="1">
        <v>342.11</v>
      </c>
      <c r="I180" s="1">
        <v>501</v>
      </c>
      <c r="J180" s="1">
        <v>174.35</v>
      </c>
      <c r="K180" s="1">
        <v>49</v>
      </c>
      <c r="L180" s="1">
        <v>100</v>
      </c>
      <c r="M180" s="1">
        <v>600</v>
      </c>
      <c r="N180" s="1">
        <v>194.5</v>
      </c>
      <c r="O180" s="1">
        <v>508</v>
      </c>
      <c r="P180" s="1">
        <v>509</v>
      </c>
      <c r="Q180" s="1">
        <v>101.45</v>
      </c>
      <c r="R180" s="1">
        <v>91.87</v>
      </c>
      <c r="S180" s="1">
        <v>102.63</v>
      </c>
      <c r="T180" s="1">
        <v>543</v>
      </c>
      <c r="U180" s="1">
        <v>3600.0149999999999</v>
      </c>
      <c r="V180" s="1">
        <v>552</v>
      </c>
      <c r="W180" s="1">
        <v>3601.4549999999999</v>
      </c>
      <c r="X180">
        <f t="shared" si="18"/>
        <v>543</v>
      </c>
      <c r="Y180">
        <f>'lower bounds'!T180</f>
        <v>374</v>
      </c>
      <c r="Z180">
        <f t="shared" si="19"/>
        <v>7.7348066298342539</v>
      </c>
      <c r="AA180">
        <f t="shared" si="20"/>
        <v>6.4456721915285451</v>
      </c>
      <c r="AB180">
        <f t="shared" si="21"/>
        <v>1</v>
      </c>
      <c r="AC180">
        <f t="shared" si="22"/>
        <v>1</v>
      </c>
      <c r="AD180">
        <f t="shared" si="23"/>
        <v>31.123388581952117</v>
      </c>
      <c r="AE180">
        <f t="shared" si="24"/>
        <v>32.246376811594203</v>
      </c>
      <c r="AF180">
        <f t="shared" si="25"/>
        <v>25.349301397205586</v>
      </c>
      <c r="AG180">
        <f t="shared" si="26"/>
        <v>26.377952755905511</v>
      </c>
    </row>
    <row r="181" spans="1:33" x14ac:dyDescent="0.2">
      <c r="A181" s="1" t="s">
        <v>185</v>
      </c>
      <c r="B181" s="1">
        <v>60</v>
      </c>
      <c r="C181" s="1">
        <v>8</v>
      </c>
      <c r="D181" s="1">
        <v>1.8</v>
      </c>
      <c r="E181" s="1">
        <v>0.75</v>
      </c>
      <c r="F181" s="1">
        <v>0.75</v>
      </c>
      <c r="G181" s="1">
        <v>600</v>
      </c>
      <c r="H181" s="1">
        <v>362.61</v>
      </c>
      <c r="I181" s="1">
        <v>580</v>
      </c>
      <c r="J181" s="1">
        <v>244.15</v>
      </c>
      <c r="K181" s="1">
        <v>66</v>
      </c>
      <c r="L181" s="1">
        <v>100</v>
      </c>
      <c r="M181" s="1">
        <v>600</v>
      </c>
      <c r="N181" s="1">
        <v>210.5</v>
      </c>
      <c r="O181" s="1">
        <v>587</v>
      </c>
      <c r="P181" s="1">
        <v>588</v>
      </c>
      <c r="Q181" s="1">
        <v>210.5</v>
      </c>
      <c r="R181" s="1">
        <v>104.93</v>
      </c>
      <c r="S181" s="1">
        <v>105.56</v>
      </c>
      <c r="T181" s="1">
        <v>650</v>
      </c>
      <c r="U181" s="1">
        <v>3600.0210000000002</v>
      </c>
      <c r="V181" s="1">
        <v>637</v>
      </c>
      <c r="W181" s="1">
        <v>3601.4459999999999</v>
      </c>
      <c r="X181">
        <f t="shared" si="18"/>
        <v>637</v>
      </c>
      <c r="Y181">
        <f>'lower bounds'!T181</f>
        <v>392</v>
      </c>
      <c r="Z181">
        <f t="shared" si="19"/>
        <v>8.9481946624803772</v>
      </c>
      <c r="AA181">
        <f t="shared" si="20"/>
        <v>7.8492935635792778</v>
      </c>
      <c r="AB181">
        <f t="shared" si="21"/>
        <v>1</v>
      </c>
      <c r="AC181">
        <f t="shared" si="22"/>
        <v>1</v>
      </c>
      <c r="AD181">
        <f t="shared" si="23"/>
        <v>39.692307692307693</v>
      </c>
      <c r="AE181">
        <f t="shared" si="24"/>
        <v>38.461538461538467</v>
      </c>
      <c r="AF181">
        <f t="shared" si="25"/>
        <v>32.41379310344827</v>
      </c>
      <c r="AG181">
        <f t="shared" si="26"/>
        <v>33.219761499148213</v>
      </c>
    </row>
    <row r="182" spans="1:33" x14ac:dyDescent="0.2">
      <c r="A182" s="1" t="s">
        <v>186</v>
      </c>
      <c r="B182" s="1">
        <v>60</v>
      </c>
      <c r="C182" s="1">
        <v>8</v>
      </c>
      <c r="D182" s="1">
        <v>2.1</v>
      </c>
      <c r="E182" s="1">
        <v>0.25</v>
      </c>
      <c r="F182" s="1">
        <v>0.25</v>
      </c>
      <c r="G182" s="1">
        <v>600</v>
      </c>
      <c r="H182" s="1">
        <v>15.68</v>
      </c>
      <c r="I182" s="1">
        <v>150</v>
      </c>
      <c r="J182" s="1">
        <v>6.08</v>
      </c>
      <c r="K182" s="1">
        <v>36</v>
      </c>
      <c r="L182" s="1">
        <v>100</v>
      </c>
      <c r="M182" s="1">
        <v>600</v>
      </c>
      <c r="N182" s="1">
        <v>149.28</v>
      </c>
      <c r="O182" s="1">
        <v>148</v>
      </c>
      <c r="P182" s="1">
        <v>151</v>
      </c>
      <c r="Q182" s="1">
        <v>149.28</v>
      </c>
      <c r="R182" s="1">
        <v>5.71</v>
      </c>
      <c r="S182" s="1">
        <v>143.58000000000001</v>
      </c>
      <c r="T182" s="1">
        <v>160</v>
      </c>
      <c r="U182" s="1">
        <v>3600.0250000000001</v>
      </c>
      <c r="V182" s="1">
        <v>156</v>
      </c>
      <c r="W182" s="1">
        <v>3600.2240000000002</v>
      </c>
      <c r="X182">
        <f t="shared" si="18"/>
        <v>156</v>
      </c>
      <c r="Y182">
        <f>'lower bounds'!T182</f>
        <v>135</v>
      </c>
      <c r="Z182">
        <f t="shared" si="19"/>
        <v>3.8461538461538463</v>
      </c>
      <c r="AA182">
        <f t="shared" si="20"/>
        <v>5.1282051282051277</v>
      </c>
      <c r="AB182">
        <f t="shared" si="21"/>
        <v>1</v>
      </c>
      <c r="AC182">
        <f t="shared" si="22"/>
        <v>1</v>
      </c>
      <c r="AD182">
        <f t="shared" si="23"/>
        <v>15.625</v>
      </c>
      <c r="AE182">
        <f t="shared" si="24"/>
        <v>13.461538461538462</v>
      </c>
      <c r="AF182">
        <f t="shared" si="25"/>
        <v>10</v>
      </c>
      <c r="AG182">
        <f t="shared" si="26"/>
        <v>8.7837837837837842</v>
      </c>
    </row>
    <row r="183" spans="1:33" x14ac:dyDescent="0.2">
      <c r="A183" s="1" t="s">
        <v>187</v>
      </c>
      <c r="B183" s="1">
        <v>60</v>
      </c>
      <c r="C183" s="1">
        <v>8</v>
      </c>
      <c r="D183" s="1">
        <v>2.1</v>
      </c>
      <c r="E183" s="1">
        <v>0.25</v>
      </c>
      <c r="F183" s="1">
        <v>0.5</v>
      </c>
      <c r="G183" s="1">
        <v>600</v>
      </c>
      <c r="H183" s="1">
        <v>17.91</v>
      </c>
      <c r="I183" s="1">
        <v>193</v>
      </c>
      <c r="J183" s="1">
        <v>4.99</v>
      </c>
      <c r="K183" s="1">
        <v>25</v>
      </c>
      <c r="L183" s="1">
        <v>100</v>
      </c>
      <c r="M183" s="1">
        <v>600</v>
      </c>
      <c r="N183" s="1">
        <v>104.52</v>
      </c>
      <c r="O183" s="1">
        <v>191</v>
      </c>
      <c r="P183" s="1">
        <v>191</v>
      </c>
      <c r="Q183" s="1">
        <v>3.18</v>
      </c>
      <c r="R183" s="1">
        <v>5.9</v>
      </c>
      <c r="S183" s="1">
        <v>98.62</v>
      </c>
      <c r="T183" s="1">
        <v>222</v>
      </c>
      <c r="U183" s="1">
        <v>3600.0189999999998</v>
      </c>
      <c r="V183" s="1">
        <v>204</v>
      </c>
      <c r="W183" s="1">
        <v>3600.1570000000002</v>
      </c>
      <c r="X183">
        <f t="shared" si="18"/>
        <v>204</v>
      </c>
      <c r="Y183">
        <f>'lower bounds'!T183</f>
        <v>137</v>
      </c>
      <c r="Z183">
        <f t="shared" si="19"/>
        <v>5.3921568627450984</v>
      </c>
      <c r="AA183">
        <f t="shared" si="20"/>
        <v>6.3725490196078427</v>
      </c>
      <c r="AB183">
        <f t="shared" si="21"/>
        <v>1</v>
      </c>
      <c r="AC183">
        <f t="shared" si="22"/>
        <v>1</v>
      </c>
      <c r="AD183">
        <f t="shared" si="23"/>
        <v>38.288288288288285</v>
      </c>
      <c r="AE183">
        <f t="shared" si="24"/>
        <v>32.843137254901961</v>
      </c>
      <c r="AF183">
        <f t="shared" si="25"/>
        <v>29.015544041450774</v>
      </c>
      <c r="AG183">
        <f t="shared" si="26"/>
        <v>28.272251308900525</v>
      </c>
    </row>
    <row r="184" spans="1:33" x14ac:dyDescent="0.2">
      <c r="A184" s="1" t="s">
        <v>188</v>
      </c>
      <c r="B184" s="1">
        <v>60</v>
      </c>
      <c r="C184" s="1">
        <v>8</v>
      </c>
      <c r="D184" s="1">
        <v>2.1</v>
      </c>
      <c r="E184" s="1">
        <v>0.25</v>
      </c>
      <c r="F184" s="1">
        <v>0.75</v>
      </c>
      <c r="G184" s="1">
        <v>600</v>
      </c>
      <c r="H184" s="1">
        <v>19.32</v>
      </c>
      <c r="I184" s="1">
        <v>201</v>
      </c>
      <c r="J184" s="1">
        <v>0.69</v>
      </c>
      <c r="K184" s="1">
        <v>2</v>
      </c>
      <c r="L184" s="1">
        <v>100</v>
      </c>
      <c r="M184" s="1">
        <v>600</v>
      </c>
      <c r="N184" s="1">
        <v>170.71</v>
      </c>
      <c r="O184" s="1">
        <v>199</v>
      </c>
      <c r="P184" s="1">
        <v>201</v>
      </c>
      <c r="Q184" s="1">
        <v>170.71</v>
      </c>
      <c r="R184" s="1">
        <v>5.98</v>
      </c>
      <c r="S184" s="1">
        <v>164.73</v>
      </c>
      <c r="T184" s="1">
        <v>214</v>
      </c>
      <c r="U184" s="1">
        <v>3600.0329999999999</v>
      </c>
      <c r="V184" s="1">
        <v>210</v>
      </c>
      <c r="W184" s="1">
        <v>3600.0839999999998</v>
      </c>
      <c r="X184">
        <f t="shared" si="18"/>
        <v>210</v>
      </c>
      <c r="Y184">
        <f>'lower bounds'!T184</f>
        <v>148</v>
      </c>
      <c r="Z184">
        <f t="shared" si="19"/>
        <v>4.2857142857142856</v>
      </c>
      <c r="AA184">
        <f t="shared" si="20"/>
        <v>5.2380952380952381</v>
      </c>
      <c r="AB184">
        <f t="shared" si="21"/>
        <v>1</v>
      </c>
      <c r="AC184">
        <f t="shared" si="22"/>
        <v>1</v>
      </c>
      <c r="AD184">
        <f t="shared" si="23"/>
        <v>30.841121495327101</v>
      </c>
      <c r="AE184">
        <f t="shared" si="24"/>
        <v>29.523809523809526</v>
      </c>
      <c r="AF184">
        <f t="shared" si="25"/>
        <v>26.368159203980102</v>
      </c>
      <c r="AG184">
        <f t="shared" si="26"/>
        <v>25.628140703517587</v>
      </c>
    </row>
    <row r="185" spans="1:33" x14ac:dyDescent="0.2">
      <c r="A185" s="1" t="s">
        <v>189</v>
      </c>
      <c r="B185" s="1">
        <v>60</v>
      </c>
      <c r="C185" s="1">
        <v>8</v>
      </c>
      <c r="D185" s="1">
        <v>2.1</v>
      </c>
      <c r="E185" s="1">
        <v>0.5</v>
      </c>
      <c r="F185" s="1">
        <v>0.25</v>
      </c>
      <c r="G185" s="1">
        <v>600</v>
      </c>
      <c r="H185" s="1">
        <v>85.13</v>
      </c>
      <c r="I185" s="1">
        <v>292</v>
      </c>
      <c r="J185" s="1">
        <v>23.38</v>
      </c>
      <c r="K185" s="1">
        <v>30</v>
      </c>
      <c r="L185" s="1">
        <v>100</v>
      </c>
      <c r="M185" s="1">
        <v>600</v>
      </c>
      <c r="N185" s="1">
        <v>162.47999999999999</v>
      </c>
      <c r="O185" s="1">
        <v>293</v>
      </c>
      <c r="P185" s="1">
        <v>293</v>
      </c>
      <c r="Q185" s="1">
        <v>27.34</v>
      </c>
      <c r="R185" s="1">
        <v>29.11</v>
      </c>
      <c r="S185" s="1">
        <v>133.38</v>
      </c>
      <c r="T185" s="1">
        <v>329</v>
      </c>
      <c r="U185" s="1">
        <v>3600.0189999999998</v>
      </c>
      <c r="V185" s="1">
        <v>322</v>
      </c>
      <c r="W185" s="1">
        <v>3601.0320000000002</v>
      </c>
      <c r="X185">
        <f t="shared" si="18"/>
        <v>322</v>
      </c>
      <c r="Y185">
        <f>'lower bounds'!T185</f>
        <v>218</v>
      </c>
      <c r="Z185">
        <f t="shared" si="19"/>
        <v>9.316770186335404</v>
      </c>
      <c r="AA185">
        <f t="shared" si="20"/>
        <v>9.0062111801242235</v>
      </c>
      <c r="AB185">
        <f t="shared" si="21"/>
        <v>1</v>
      </c>
      <c r="AC185">
        <f t="shared" si="22"/>
        <v>1</v>
      </c>
      <c r="AD185">
        <f t="shared" si="23"/>
        <v>33.738601823708208</v>
      </c>
      <c r="AE185">
        <f t="shared" si="24"/>
        <v>32.298136645962735</v>
      </c>
      <c r="AF185">
        <f t="shared" si="25"/>
        <v>25.342465753424658</v>
      </c>
      <c r="AG185">
        <f t="shared" si="26"/>
        <v>25.597269624573375</v>
      </c>
    </row>
    <row r="186" spans="1:33" x14ac:dyDescent="0.2">
      <c r="A186" s="1" t="s">
        <v>190</v>
      </c>
      <c r="B186" s="1">
        <v>60</v>
      </c>
      <c r="C186" s="1">
        <v>8</v>
      </c>
      <c r="D186" s="1">
        <v>2.1</v>
      </c>
      <c r="E186" s="1">
        <v>0.5</v>
      </c>
      <c r="F186" s="1">
        <v>0.5</v>
      </c>
      <c r="G186" s="1">
        <v>600</v>
      </c>
      <c r="H186" s="1">
        <v>118.31</v>
      </c>
      <c r="I186" s="1">
        <v>356</v>
      </c>
      <c r="J186" s="1">
        <v>66.81</v>
      </c>
      <c r="K186" s="1">
        <v>55</v>
      </c>
      <c r="L186" s="1">
        <v>100</v>
      </c>
      <c r="M186" s="1">
        <v>600</v>
      </c>
      <c r="N186" s="1">
        <v>137.31</v>
      </c>
      <c r="O186" s="1">
        <v>365</v>
      </c>
      <c r="P186" s="1">
        <v>365</v>
      </c>
      <c r="Q186" s="1">
        <v>24.8</v>
      </c>
      <c r="R186" s="1">
        <v>34.92</v>
      </c>
      <c r="S186" s="1">
        <v>102.39</v>
      </c>
      <c r="T186" s="1">
        <v>430</v>
      </c>
      <c r="U186" s="1">
        <v>3600.0230000000001</v>
      </c>
      <c r="V186" s="1">
        <v>417</v>
      </c>
      <c r="W186" s="1">
        <v>3600.694</v>
      </c>
      <c r="X186">
        <f t="shared" si="18"/>
        <v>417</v>
      </c>
      <c r="Y186">
        <f>'lower bounds'!T186</f>
        <v>262</v>
      </c>
      <c r="Z186">
        <f t="shared" si="19"/>
        <v>14.628297362110313</v>
      </c>
      <c r="AA186">
        <f t="shared" si="20"/>
        <v>12.470023980815348</v>
      </c>
      <c r="AB186">
        <f t="shared" si="21"/>
        <v>1</v>
      </c>
      <c r="AC186">
        <f t="shared" si="22"/>
        <v>1</v>
      </c>
      <c r="AD186">
        <f t="shared" si="23"/>
        <v>39.069767441860463</v>
      </c>
      <c r="AE186">
        <f t="shared" si="24"/>
        <v>37.170263788968825</v>
      </c>
      <c r="AF186">
        <f t="shared" si="25"/>
        <v>26.40449438202247</v>
      </c>
      <c r="AG186">
        <f t="shared" si="26"/>
        <v>28.219178082191782</v>
      </c>
    </row>
    <row r="187" spans="1:33" x14ac:dyDescent="0.2">
      <c r="A187" s="1" t="s">
        <v>191</v>
      </c>
      <c r="B187" s="1">
        <v>60</v>
      </c>
      <c r="C187" s="1">
        <v>8</v>
      </c>
      <c r="D187" s="1">
        <v>2.1</v>
      </c>
      <c r="E187" s="1">
        <v>0.5</v>
      </c>
      <c r="F187" s="1">
        <v>0.75</v>
      </c>
      <c r="G187" s="1">
        <v>600</v>
      </c>
      <c r="H187" s="1">
        <v>128.66999999999999</v>
      </c>
      <c r="I187" s="1">
        <v>383</v>
      </c>
      <c r="J187" s="1">
        <v>51.97</v>
      </c>
      <c r="K187" s="1">
        <v>39</v>
      </c>
      <c r="L187" s="1">
        <v>100</v>
      </c>
      <c r="M187" s="1">
        <v>600</v>
      </c>
      <c r="N187" s="1">
        <v>188.8</v>
      </c>
      <c r="O187" s="1">
        <v>391</v>
      </c>
      <c r="P187" s="1">
        <v>391</v>
      </c>
      <c r="Q187" s="1">
        <v>28.14</v>
      </c>
      <c r="R187" s="1">
        <v>36.14</v>
      </c>
      <c r="S187" s="1">
        <v>152.66999999999999</v>
      </c>
      <c r="T187" s="1">
        <v>460</v>
      </c>
      <c r="U187" s="1">
        <v>3600.0259999999998</v>
      </c>
      <c r="V187" s="1">
        <v>720</v>
      </c>
      <c r="W187" s="1">
        <v>3600.0450000000001</v>
      </c>
      <c r="X187">
        <f t="shared" si="18"/>
        <v>460</v>
      </c>
      <c r="Y187">
        <f>'lower bounds'!T187</f>
        <v>232</v>
      </c>
      <c r="Z187">
        <f t="shared" si="19"/>
        <v>16.739130434782609</v>
      </c>
      <c r="AA187">
        <f t="shared" si="20"/>
        <v>15</v>
      </c>
      <c r="AB187">
        <f t="shared" si="21"/>
        <v>1</v>
      </c>
      <c r="AC187">
        <f t="shared" si="22"/>
        <v>1</v>
      </c>
      <c r="AD187">
        <f t="shared" si="23"/>
        <v>49.565217391304351</v>
      </c>
      <c r="AE187">
        <f t="shared" si="24"/>
        <v>67.777777777777786</v>
      </c>
      <c r="AF187">
        <f t="shared" si="25"/>
        <v>39.425587467362924</v>
      </c>
      <c r="AG187">
        <f t="shared" si="26"/>
        <v>40.664961636828643</v>
      </c>
    </row>
    <row r="188" spans="1:33" x14ac:dyDescent="0.2">
      <c r="A188" s="1" t="s">
        <v>192</v>
      </c>
      <c r="B188" s="1">
        <v>60</v>
      </c>
      <c r="C188" s="1">
        <v>8</v>
      </c>
      <c r="D188" s="1">
        <v>2.1</v>
      </c>
      <c r="E188" s="1">
        <v>0.75</v>
      </c>
      <c r="F188" s="1">
        <v>0.25</v>
      </c>
      <c r="G188" s="1">
        <v>600</v>
      </c>
      <c r="H188" s="1">
        <v>231.28</v>
      </c>
      <c r="I188" s="1">
        <v>399</v>
      </c>
      <c r="J188" s="1">
        <v>58.74</v>
      </c>
      <c r="K188" s="1">
        <v>23</v>
      </c>
      <c r="L188" s="1">
        <v>100</v>
      </c>
      <c r="M188" s="1">
        <v>600</v>
      </c>
      <c r="N188" s="1">
        <v>161.38</v>
      </c>
      <c r="O188" s="1">
        <v>403</v>
      </c>
      <c r="P188" s="1">
        <v>403</v>
      </c>
      <c r="Q188" s="1">
        <v>4.25</v>
      </c>
      <c r="R188" s="1">
        <v>66.37</v>
      </c>
      <c r="S188" s="1">
        <v>95.01</v>
      </c>
      <c r="T188" s="1">
        <v>435</v>
      </c>
      <c r="U188" s="1">
        <v>3600.0230000000001</v>
      </c>
      <c r="V188" s="1">
        <v>425</v>
      </c>
      <c r="W188" s="1">
        <v>3601.3710000000001</v>
      </c>
      <c r="X188">
        <f t="shared" si="18"/>
        <v>425</v>
      </c>
      <c r="Y188">
        <f>'lower bounds'!T188</f>
        <v>309</v>
      </c>
      <c r="Z188">
        <f t="shared" si="19"/>
        <v>6.1176470588235299</v>
      </c>
      <c r="AA188">
        <f t="shared" si="20"/>
        <v>5.1764705882352944</v>
      </c>
      <c r="AB188">
        <f t="shared" si="21"/>
        <v>1</v>
      </c>
      <c r="AC188">
        <f t="shared" si="22"/>
        <v>1</v>
      </c>
      <c r="AD188">
        <f t="shared" si="23"/>
        <v>28.965517241379313</v>
      </c>
      <c r="AE188">
        <f t="shared" si="24"/>
        <v>27.294117647058826</v>
      </c>
      <c r="AF188">
        <f t="shared" si="25"/>
        <v>22.556390977443609</v>
      </c>
      <c r="AG188">
        <f t="shared" si="26"/>
        <v>23.325062034739457</v>
      </c>
    </row>
    <row r="189" spans="1:33" x14ac:dyDescent="0.2">
      <c r="A189" s="1" t="s">
        <v>193</v>
      </c>
      <c r="B189" s="1">
        <v>60</v>
      </c>
      <c r="C189" s="1">
        <v>8</v>
      </c>
      <c r="D189" s="1">
        <v>2.1</v>
      </c>
      <c r="E189" s="1">
        <v>0.75</v>
      </c>
      <c r="F189" s="1">
        <v>0.5</v>
      </c>
      <c r="G189" s="1">
        <v>600</v>
      </c>
      <c r="H189" s="1">
        <v>295.70999999999998</v>
      </c>
      <c r="I189" s="1">
        <v>518</v>
      </c>
      <c r="J189" s="1">
        <v>18.649999999999999</v>
      </c>
      <c r="K189" s="1">
        <v>4</v>
      </c>
      <c r="L189" s="1">
        <v>100</v>
      </c>
      <c r="M189" s="1">
        <v>600</v>
      </c>
      <c r="N189" s="1">
        <v>184.74</v>
      </c>
      <c r="O189" s="1">
        <v>523</v>
      </c>
      <c r="P189" s="1">
        <v>523</v>
      </c>
      <c r="Q189" s="1">
        <v>23.98</v>
      </c>
      <c r="R189" s="1">
        <v>83.1</v>
      </c>
      <c r="S189" s="1">
        <v>101.64</v>
      </c>
      <c r="T189" s="1">
        <v>569</v>
      </c>
      <c r="U189" s="1">
        <v>3600.0219999999999</v>
      </c>
      <c r="V189" s="1">
        <v>557</v>
      </c>
      <c r="W189" s="1">
        <v>3601.3969999999999</v>
      </c>
      <c r="X189">
        <f t="shared" si="18"/>
        <v>557</v>
      </c>
      <c r="Y189">
        <f>'lower bounds'!T189</f>
        <v>354</v>
      </c>
      <c r="Z189">
        <f t="shared" si="19"/>
        <v>7.0017953321364459</v>
      </c>
      <c r="AA189">
        <f t="shared" si="20"/>
        <v>6.1041292639138236</v>
      </c>
      <c r="AB189">
        <f t="shared" si="21"/>
        <v>1</v>
      </c>
      <c r="AC189">
        <f t="shared" si="22"/>
        <v>1</v>
      </c>
      <c r="AD189">
        <f t="shared" si="23"/>
        <v>37.785588752196837</v>
      </c>
      <c r="AE189">
        <f t="shared" si="24"/>
        <v>36.445242369838418</v>
      </c>
      <c r="AF189">
        <f t="shared" si="25"/>
        <v>31.660231660231659</v>
      </c>
      <c r="AG189">
        <f t="shared" si="26"/>
        <v>32.313575525812624</v>
      </c>
    </row>
    <row r="190" spans="1:33" x14ac:dyDescent="0.2">
      <c r="A190" s="1" t="s">
        <v>194</v>
      </c>
      <c r="B190" s="1">
        <v>60</v>
      </c>
      <c r="C190" s="1">
        <v>8</v>
      </c>
      <c r="D190" s="1">
        <v>2.1</v>
      </c>
      <c r="E190" s="1">
        <v>0.75</v>
      </c>
      <c r="F190" s="1">
        <v>0.75</v>
      </c>
      <c r="G190" s="1">
        <v>600</v>
      </c>
      <c r="H190" s="1">
        <v>328.64</v>
      </c>
      <c r="I190" s="1">
        <v>545</v>
      </c>
      <c r="J190" s="1">
        <v>90.91</v>
      </c>
      <c r="K190" s="1">
        <v>27</v>
      </c>
      <c r="L190" s="1">
        <v>100</v>
      </c>
      <c r="M190" s="1">
        <v>600</v>
      </c>
      <c r="N190" s="1">
        <v>205.63</v>
      </c>
      <c r="O190" s="1">
        <v>552</v>
      </c>
      <c r="P190" s="1">
        <v>552</v>
      </c>
      <c r="Q190" s="1">
        <v>75.78</v>
      </c>
      <c r="R190" s="1">
        <v>104.47</v>
      </c>
      <c r="S190" s="1">
        <v>101.15</v>
      </c>
      <c r="T190" s="1">
        <v>626</v>
      </c>
      <c r="U190" s="1">
        <v>3600.027</v>
      </c>
      <c r="V190" s="1">
        <v>602</v>
      </c>
      <c r="W190" s="1">
        <v>3600.0740000000001</v>
      </c>
      <c r="X190">
        <f t="shared" si="18"/>
        <v>602</v>
      </c>
      <c r="Y190">
        <f>'lower bounds'!T190</f>
        <v>356</v>
      </c>
      <c r="Z190">
        <f t="shared" si="19"/>
        <v>9.4684385382059801</v>
      </c>
      <c r="AA190">
        <f t="shared" si="20"/>
        <v>8.3056478405315612</v>
      </c>
      <c r="AB190">
        <f t="shared" si="21"/>
        <v>1</v>
      </c>
      <c r="AC190">
        <f t="shared" si="22"/>
        <v>1</v>
      </c>
      <c r="AD190">
        <f t="shared" si="23"/>
        <v>43.130990415335461</v>
      </c>
      <c r="AE190">
        <f t="shared" si="24"/>
        <v>40.863787375415285</v>
      </c>
      <c r="AF190">
        <f t="shared" si="25"/>
        <v>34.678899082568812</v>
      </c>
      <c r="AG190">
        <f t="shared" si="26"/>
        <v>35.507246376811594</v>
      </c>
    </row>
    <row r="191" spans="1:33" x14ac:dyDescent="0.2">
      <c r="A191" s="1" t="s">
        <v>195</v>
      </c>
      <c r="B191" s="1">
        <v>60</v>
      </c>
      <c r="C191" s="1">
        <v>10</v>
      </c>
      <c r="D191" s="1">
        <v>1.5</v>
      </c>
      <c r="E191" s="1">
        <v>0.25</v>
      </c>
      <c r="F191" s="1">
        <v>0.25</v>
      </c>
      <c r="G191" s="1">
        <v>600</v>
      </c>
      <c r="H191" s="1">
        <v>21.83</v>
      </c>
      <c r="I191" s="1">
        <v>174</v>
      </c>
      <c r="J191" s="1">
        <v>5.57</v>
      </c>
      <c r="K191" s="1">
        <v>25</v>
      </c>
      <c r="L191" s="1">
        <v>100</v>
      </c>
      <c r="M191" s="1">
        <v>600</v>
      </c>
      <c r="N191" s="1">
        <v>170.41</v>
      </c>
      <c r="O191" s="1">
        <v>177</v>
      </c>
      <c r="P191" s="1">
        <v>177</v>
      </c>
      <c r="Q191" s="1">
        <v>1.62</v>
      </c>
      <c r="R191" s="1">
        <v>7.93</v>
      </c>
      <c r="S191" s="1">
        <v>162.47999999999999</v>
      </c>
      <c r="T191" s="1">
        <v>199</v>
      </c>
      <c r="U191" s="1">
        <v>3600.0349999999999</v>
      </c>
      <c r="V191" s="1">
        <v>194</v>
      </c>
      <c r="W191" s="1">
        <v>3600.1239999999998</v>
      </c>
      <c r="X191">
        <f t="shared" si="18"/>
        <v>194</v>
      </c>
      <c r="Y191">
        <f>'lower bounds'!T191</f>
        <v>128</v>
      </c>
      <c r="Z191">
        <f t="shared" si="19"/>
        <v>10.309278350515463</v>
      </c>
      <c r="AA191">
        <f t="shared" si="20"/>
        <v>8.7628865979381434</v>
      </c>
      <c r="AB191">
        <f t="shared" si="21"/>
        <v>1</v>
      </c>
      <c r="AC191">
        <f t="shared" si="22"/>
        <v>1</v>
      </c>
      <c r="AD191">
        <f t="shared" si="23"/>
        <v>35.678391959798994</v>
      </c>
      <c r="AE191">
        <f t="shared" si="24"/>
        <v>34.020618556701031</v>
      </c>
      <c r="AF191">
        <f t="shared" si="25"/>
        <v>26.436781609195403</v>
      </c>
      <c r="AG191">
        <f t="shared" si="26"/>
        <v>27.683615819209038</v>
      </c>
    </row>
    <row r="192" spans="1:33" x14ac:dyDescent="0.2">
      <c r="A192" s="1" t="s">
        <v>196</v>
      </c>
      <c r="B192" s="1">
        <v>60</v>
      </c>
      <c r="C192" s="1">
        <v>10</v>
      </c>
      <c r="D192" s="1">
        <v>1.5</v>
      </c>
      <c r="E192" s="1">
        <v>0.25</v>
      </c>
      <c r="F192" s="1">
        <v>0.5</v>
      </c>
      <c r="G192" s="1">
        <v>600</v>
      </c>
      <c r="H192" s="1">
        <v>25.57</v>
      </c>
      <c r="I192" s="1">
        <v>189</v>
      </c>
      <c r="J192" s="1">
        <v>0.76</v>
      </c>
      <c r="K192" s="1">
        <v>1</v>
      </c>
      <c r="L192" s="1">
        <v>100</v>
      </c>
      <c r="M192" s="1">
        <v>600</v>
      </c>
      <c r="N192" s="1">
        <v>200.66</v>
      </c>
      <c r="O192" s="1">
        <v>194</v>
      </c>
      <c r="P192" s="1">
        <v>197</v>
      </c>
      <c r="Q192" s="1">
        <v>100.63</v>
      </c>
      <c r="R192" s="1">
        <v>7.78</v>
      </c>
      <c r="S192" s="1">
        <v>192.88</v>
      </c>
      <c r="T192" s="1">
        <v>213</v>
      </c>
      <c r="U192" s="1">
        <v>3600.0859999999998</v>
      </c>
      <c r="V192" s="1">
        <v>213</v>
      </c>
      <c r="W192" s="1">
        <v>3600.2040000000002</v>
      </c>
      <c r="X192">
        <f t="shared" si="18"/>
        <v>213</v>
      </c>
      <c r="Y192">
        <f>'lower bounds'!T192</f>
        <v>153</v>
      </c>
      <c r="Z192">
        <f t="shared" si="19"/>
        <v>11.267605633802818</v>
      </c>
      <c r="AA192">
        <f t="shared" si="20"/>
        <v>8.92018779342723</v>
      </c>
      <c r="AB192">
        <f t="shared" si="21"/>
        <v>1</v>
      </c>
      <c r="AC192">
        <f t="shared" si="22"/>
        <v>1</v>
      </c>
      <c r="AD192">
        <f t="shared" si="23"/>
        <v>28.169014084507044</v>
      </c>
      <c r="AE192">
        <f t="shared" si="24"/>
        <v>28.169014084507044</v>
      </c>
      <c r="AF192">
        <f t="shared" si="25"/>
        <v>19.047619047619047</v>
      </c>
      <c r="AG192">
        <f t="shared" si="26"/>
        <v>21.134020618556701</v>
      </c>
    </row>
    <row r="193" spans="1:33" x14ac:dyDescent="0.2">
      <c r="A193" s="1" t="s">
        <v>197</v>
      </c>
      <c r="B193" s="1">
        <v>60</v>
      </c>
      <c r="C193" s="1">
        <v>10</v>
      </c>
      <c r="D193" s="1">
        <v>1.5</v>
      </c>
      <c r="E193" s="1">
        <v>0.25</v>
      </c>
      <c r="F193" s="1">
        <v>0.75</v>
      </c>
      <c r="G193" s="1">
        <v>600</v>
      </c>
      <c r="H193" s="1">
        <v>28.08</v>
      </c>
      <c r="I193" s="1">
        <v>243</v>
      </c>
      <c r="J193" s="1">
        <v>8.2200000000000006</v>
      </c>
      <c r="K193" s="1">
        <v>31</v>
      </c>
      <c r="L193" s="1">
        <v>100</v>
      </c>
      <c r="M193" s="1">
        <v>600</v>
      </c>
      <c r="N193" s="1">
        <v>237.67</v>
      </c>
      <c r="O193" s="1">
        <v>247</v>
      </c>
      <c r="P193" s="1">
        <v>249</v>
      </c>
      <c r="Q193" s="1">
        <v>182.65</v>
      </c>
      <c r="R193" s="1">
        <v>8.61</v>
      </c>
      <c r="S193" s="1">
        <v>229.05</v>
      </c>
      <c r="T193" s="1">
        <v>288</v>
      </c>
      <c r="U193" s="1">
        <v>3600.0610000000001</v>
      </c>
      <c r="V193" s="1">
        <v>273</v>
      </c>
      <c r="W193" s="1">
        <v>3600.1089999999999</v>
      </c>
      <c r="X193">
        <f t="shared" si="18"/>
        <v>273</v>
      </c>
      <c r="Y193">
        <f>'lower bounds'!T193</f>
        <v>172</v>
      </c>
      <c r="Z193">
        <f t="shared" si="19"/>
        <v>10.989010989010989</v>
      </c>
      <c r="AA193">
        <f t="shared" si="20"/>
        <v>9.5238095238095237</v>
      </c>
      <c r="AB193">
        <f t="shared" si="21"/>
        <v>1</v>
      </c>
      <c r="AC193">
        <f t="shared" si="22"/>
        <v>1</v>
      </c>
      <c r="AD193">
        <f t="shared" si="23"/>
        <v>40.277777777777779</v>
      </c>
      <c r="AE193">
        <f t="shared" si="24"/>
        <v>36.996336996337</v>
      </c>
      <c r="AF193">
        <f t="shared" si="25"/>
        <v>29.218106995884774</v>
      </c>
      <c r="AG193">
        <f t="shared" si="26"/>
        <v>30.364372469635626</v>
      </c>
    </row>
    <row r="194" spans="1:33" x14ac:dyDescent="0.2">
      <c r="A194" s="1" t="s">
        <v>198</v>
      </c>
      <c r="B194" s="1">
        <v>60</v>
      </c>
      <c r="C194" s="1">
        <v>10</v>
      </c>
      <c r="D194" s="1">
        <v>1.5</v>
      </c>
      <c r="E194" s="1">
        <v>0.5</v>
      </c>
      <c r="F194" s="1">
        <v>0.25</v>
      </c>
      <c r="G194" s="1">
        <v>600</v>
      </c>
      <c r="H194" s="1">
        <v>170.17</v>
      </c>
      <c r="I194" s="1">
        <v>336</v>
      </c>
      <c r="J194" s="1">
        <v>13.43</v>
      </c>
      <c r="K194" s="1">
        <v>7</v>
      </c>
      <c r="L194" s="1">
        <v>100</v>
      </c>
      <c r="M194" s="1">
        <v>600</v>
      </c>
      <c r="N194" s="1">
        <v>209.62</v>
      </c>
      <c r="O194" s="1">
        <v>339</v>
      </c>
      <c r="P194" s="1">
        <v>339</v>
      </c>
      <c r="Q194" s="1">
        <v>39.81</v>
      </c>
      <c r="R194" s="1">
        <v>49.9</v>
      </c>
      <c r="S194" s="1">
        <v>159.71</v>
      </c>
      <c r="T194" s="1">
        <v>417</v>
      </c>
      <c r="U194" s="1">
        <v>3600.0210000000002</v>
      </c>
      <c r="V194" s="1">
        <v>369</v>
      </c>
      <c r="W194" s="1">
        <v>3600.625</v>
      </c>
      <c r="X194">
        <f t="shared" si="18"/>
        <v>369</v>
      </c>
      <c r="Y194">
        <f>'lower bounds'!T194</f>
        <v>236</v>
      </c>
      <c r="Z194">
        <f t="shared" si="19"/>
        <v>8.9430894308943092</v>
      </c>
      <c r="AA194">
        <f t="shared" si="20"/>
        <v>8.1300813008130071</v>
      </c>
      <c r="AB194">
        <f t="shared" si="21"/>
        <v>1</v>
      </c>
      <c r="AC194">
        <f t="shared" si="22"/>
        <v>1</v>
      </c>
      <c r="AD194">
        <f t="shared" si="23"/>
        <v>43.405275779376502</v>
      </c>
      <c r="AE194">
        <f t="shared" si="24"/>
        <v>36.043360433604335</v>
      </c>
      <c r="AF194">
        <f t="shared" si="25"/>
        <v>29.761904761904763</v>
      </c>
      <c r="AG194">
        <f t="shared" si="26"/>
        <v>30.383480825958703</v>
      </c>
    </row>
    <row r="195" spans="1:33" x14ac:dyDescent="0.2">
      <c r="A195" s="1" t="s">
        <v>199</v>
      </c>
      <c r="B195" s="1">
        <v>60</v>
      </c>
      <c r="C195" s="1">
        <v>10</v>
      </c>
      <c r="D195" s="1">
        <v>1.5</v>
      </c>
      <c r="E195" s="1">
        <v>0.5</v>
      </c>
      <c r="F195" s="1">
        <v>0.5</v>
      </c>
      <c r="G195" s="1">
        <v>600</v>
      </c>
      <c r="H195" s="1">
        <v>182.74</v>
      </c>
      <c r="I195" s="1">
        <v>379</v>
      </c>
      <c r="J195" s="1">
        <v>43.23</v>
      </c>
      <c r="K195" s="1">
        <v>22</v>
      </c>
      <c r="L195" s="1">
        <v>100</v>
      </c>
      <c r="M195" s="1">
        <v>600</v>
      </c>
      <c r="N195" s="1">
        <v>147.76</v>
      </c>
      <c r="O195" s="1">
        <v>381</v>
      </c>
      <c r="P195" s="1">
        <v>381</v>
      </c>
      <c r="Q195" s="1">
        <v>52.64</v>
      </c>
      <c r="R195" s="1">
        <v>53.4</v>
      </c>
      <c r="S195" s="1">
        <v>94.36</v>
      </c>
      <c r="T195" s="1">
        <v>456</v>
      </c>
      <c r="U195" s="1">
        <v>3600.0149999999999</v>
      </c>
      <c r="V195" s="1">
        <v>605</v>
      </c>
      <c r="W195" s="1">
        <v>3600.098</v>
      </c>
      <c r="X195">
        <f t="shared" ref="X195:X258" si="27">MIN(T195,V195)</f>
        <v>456</v>
      </c>
      <c r="Y195">
        <f>'lower bounds'!T195</f>
        <v>275</v>
      </c>
      <c r="Z195">
        <f t="shared" ref="Z195:Z258" si="28">-(I195-X195)/X195*100</f>
        <v>16.885964912280702</v>
      </c>
      <c r="AA195">
        <f t="shared" ref="AA195:AA258" si="29">-(O195-X195)/X195*100</f>
        <v>16.447368421052634</v>
      </c>
      <c r="AB195">
        <f t="shared" ref="AB195:AB258" si="30">IF(I195&lt;=X195,1,0)</f>
        <v>1</v>
      </c>
      <c r="AC195">
        <f t="shared" ref="AC195:AC258" si="31">IF(O195&lt;=X195,1,0)</f>
        <v>1</v>
      </c>
      <c r="AD195">
        <f t="shared" ref="AD195:AD258" si="32">(T195-Y195)/T195*100</f>
        <v>39.692982456140349</v>
      </c>
      <c r="AE195">
        <f t="shared" ref="AE195:AE258" si="33">(V195-Y195)/V195*100</f>
        <v>54.54545454545454</v>
      </c>
      <c r="AF195">
        <f t="shared" ref="AF195:AF258" si="34">(I195-Y195)/I195*100</f>
        <v>27.440633245382585</v>
      </c>
      <c r="AG195">
        <f t="shared" ref="AG195:AG258" si="35">(O195-Y195)/O195*100</f>
        <v>27.821522309711288</v>
      </c>
    </row>
    <row r="196" spans="1:33" x14ac:dyDescent="0.2">
      <c r="A196" s="1" t="s">
        <v>200</v>
      </c>
      <c r="B196" s="1">
        <v>60</v>
      </c>
      <c r="C196" s="1">
        <v>10</v>
      </c>
      <c r="D196" s="1">
        <v>1.5</v>
      </c>
      <c r="E196" s="1">
        <v>0.5</v>
      </c>
      <c r="F196" s="1">
        <v>0.75</v>
      </c>
      <c r="G196" s="1">
        <v>600</v>
      </c>
      <c r="H196" s="1">
        <v>242.32</v>
      </c>
      <c r="I196" s="1">
        <v>470</v>
      </c>
      <c r="J196" s="1">
        <v>33.53</v>
      </c>
      <c r="K196" s="1">
        <v>15</v>
      </c>
      <c r="L196" s="1">
        <v>100</v>
      </c>
      <c r="M196" s="1">
        <v>600</v>
      </c>
      <c r="N196" s="1">
        <v>176.41</v>
      </c>
      <c r="O196" s="1">
        <v>479</v>
      </c>
      <c r="P196" s="1">
        <v>479</v>
      </c>
      <c r="Q196" s="1">
        <v>29.35</v>
      </c>
      <c r="R196" s="1">
        <v>65.7</v>
      </c>
      <c r="S196" s="1">
        <v>110.71</v>
      </c>
      <c r="T196" s="1">
        <v>588</v>
      </c>
      <c r="U196" s="1">
        <v>3600.0149999999999</v>
      </c>
      <c r="V196" s="1">
        <v>801</v>
      </c>
      <c r="W196" s="1">
        <v>3600.0520000000001</v>
      </c>
      <c r="X196">
        <f t="shared" si="27"/>
        <v>588</v>
      </c>
      <c r="Y196">
        <f>'lower bounds'!T196</f>
        <v>274</v>
      </c>
      <c r="Z196">
        <f t="shared" si="28"/>
        <v>20.068027210884352</v>
      </c>
      <c r="AA196">
        <f t="shared" si="29"/>
        <v>18.537414965986397</v>
      </c>
      <c r="AB196">
        <f t="shared" si="30"/>
        <v>1</v>
      </c>
      <c r="AC196">
        <f t="shared" si="31"/>
        <v>1</v>
      </c>
      <c r="AD196">
        <f t="shared" si="32"/>
        <v>53.401360544217688</v>
      </c>
      <c r="AE196">
        <f t="shared" si="33"/>
        <v>65.792759051186025</v>
      </c>
      <c r="AF196">
        <f t="shared" si="34"/>
        <v>41.702127659574465</v>
      </c>
      <c r="AG196">
        <f t="shared" si="35"/>
        <v>42.797494780793322</v>
      </c>
    </row>
    <row r="197" spans="1:33" x14ac:dyDescent="0.2">
      <c r="A197" s="1" t="s">
        <v>201</v>
      </c>
      <c r="B197" s="1">
        <v>60</v>
      </c>
      <c r="C197" s="1">
        <v>10</v>
      </c>
      <c r="D197" s="1">
        <v>1.5</v>
      </c>
      <c r="E197" s="1">
        <v>0.75</v>
      </c>
      <c r="F197" s="1">
        <v>0.25</v>
      </c>
      <c r="G197" s="1">
        <v>600</v>
      </c>
      <c r="H197" s="1">
        <v>300.77</v>
      </c>
      <c r="I197" s="1">
        <v>483</v>
      </c>
      <c r="J197" s="1">
        <v>225.03</v>
      </c>
      <c r="K197" s="1">
        <v>73</v>
      </c>
      <c r="L197" s="1">
        <v>100</v>
      </c>
      <c r="M197" s="1">
        <v>600</v>
      </c>
      <c r="N197" s="1">
        <v>222.44</v>
      </c>
      <c r="O197" s="1">
        <v>485</v>
      </c>
      <c r="P197" s="1">
        <v>485</v>
      </c>
      <c r="Q197" s="1">
        <v>32.15</v>
      </c>
      <c r="R197" s="1">
        <v>93.63</v>
      </c>
      <c r="S197" s="1">
        <v>128.81</v>
      </c>
      <c r="T197" s="1">
        <v>523</v>
      </c>
      <c r="U197" s="1">
        <v>3600.0140000000001</v>
      </c>
      <c r="V197" s="1">
        <v>499</v>
      </c>
      <c r="W197" s="1">
        <v>3601.4740000000002</v>
      </c>
      <c r="X197">
        <f t="shared" si="27"/>
        <v>499</v>
      </c>
      <c r="Y197">
        <f>'lower bounds'!T197</f>
        <v>359</v>
      </c>
      <c r="Z197">
        <f t="shared" si="28"/>
        <v>3.2064128256513023</v>
      </c>
      <c r="AA197">
        <f t="shared" si="29"/>
        <v>2.8056112224448899</v>
      </c>
      <c r="AB197">
        <f t="shared" si="30"/>
        <v>1</v>
      </c>
      <c r="AC197">
        <f t="shared" si="31"/>
        <v>1</v>
      </c>
      <c r="AD197">
        <f t="shared" si="32"/>
        <v>31.357552581261949</v>
      </c>
      <c r="AE197">
        <f t="shared" si="33"/>
        <v>28.056112224448899</v>
      </c>
      <c r="AF197">
        <f t="shared" si="34"/>
        <v>25.672877846790893</v>
      </c>
      <c r="AG197">
        <f t="shared" si="35"/>
        <v>25.979381443298973</v>
      </c>
    </row>
    <row r="198" spans="1:33" x14ac:dyDescent="0.2">
      <c r="A198" s="1" t="s">
        <v>202</v>
      </c>
      <c r="B198" s="1">
        <v>60</v>
      </c>
      <c r="C198" s="1">
        <v>10</v>
      </c>
      <c r="D198" s="1">
        <v>1.5</v>
      </c>
      <c r="E198" s="1">
        <v>0.75</v>
      </c>
      <c r="F198" s="1">
        <v>0.5</v>
      </c>
      <c r="G198" s="1">
        <v>600</v>
      </c>
      <c r="H198" s="1">
        <v>399.41</v>
      </c>
      <c r="I198" s="1">
        <v>511</v>
      </c>
      <c r="J198" s="1">
        <v>63.91</v>
      </c>
      <c r="K198" s="1">
        <v>15</v>
      </c>
      <c r="L198" s="1">
        <v>100</v>
      </c>
      <c r="M198" s="1">
        <v>600</v>
      </c>
      <c r="N198" s="1">
        <v>229.32</v>
      </c>
      <c r="O198" s="1">
        <v>518</v>
      </c>
      <c r="P198" s="1">
        <v>519</v>
      </c>
      <c r="Q198" s="1">
        <v>135.22999999999999</v>
      </c>
      <c r="R198" s="1">
        <v>110.64</v>
      </c>
      <c r="S198" s="1">
        <v>118.68</v>
      </c>
      <c r="T198" s="1">
        <v>565</v>
      </c>
      <c r="U198" s="1">
        <v>3600.0120000000002</v>
      </c>
      <c r="V198" s="1">
        <v>559</v>
      </c>
      <c r="W198" s="1">
        <v>3601.99</v>
      </c>
      <c r="X198">
        <f t="shared" si="27"/>
        <v>559</v>
      </c>
      <c r="Y198">
        <f>'lower bounds'!T198</f>
        <v>357</v>
      </c>
      <c r="Z198">
        <f t="shared" si="28"/>
        <v>8.5867620751341676</v>
      </c>
      <c r="AA198">
        <f t="shared" si="29"/>
        <v>7.3345259391771016</v>
      </c>
      <c r="AB198">
        <f t="shared" si="30"/>
        <v>1</v>
      </c>
      <c r="AC198">
        <f t="shared" si="31"/>
        <v>1</v>
      </c>
      <c r="AD198">
        <f t="shared" si="32"/>
        <v>36.814159292035399</v>
      </c>
      <c r="AE198">
        <f t="shared" si="33"/>
        <v>36.135957066189626</v>
      </c>
      <c r="AF198">
        <f t="shared" si="34"/>
        <v>30.136986301369863</v>
      </c>
      <c r="AG198">
        <f t="shared" si="35"/>
        <v>31.081081081081081</v>
      </c>
    </row>
    <row r="199" spans="1:33" x14ac:dyDescent="0.2">
      <c r="A199" s="1" t="s">
        <v>203</v>
      </c>
      <c r="B199" s="1">
        <v>60</v>
      </c>
      <c r="C199" s="1">
        <v>10</v>
      </c>
      <c r="D199" s="1">
        <v>1.5</v>
      </c>
      <c r="E199" s="1">
        <v>0.75</v>
      </c>
      <c r="F199" s="1">
        <v>0.75</v>
      </c>
      <c r="G199" s="1">
        <v>600</v>
      </c>
      <c r="H199" s="1">
        <v>567.87</v>
      </c>
      <c r="I199" s="1">
        <v>578</v>
      </c>
      <c r="J199" s="1">
        <v>128.52000000000001</v>
      </c>
      <c r="K199" s="1">
        <v>22</v>
      </c>
      <c r="L199" s="1">
        <v>100</v>
      </c>
      <c r="M199" s="1">
        <v>600</v>
      </c>
      <c r="N199" s="1">
        <v>278.35000000000002</v>
      </c>
      <c r="O199" s="1">
        <v>588</v>
      </c>
      <c r="P199" s="1">
        <v>588</v>
      </c>
      <c r="Q199" s="1">
        <v>23.58</v>
      </c>
      <c r="R199" s="1">
        <v>134.27000000000001</v>
      </c>
      <c r="S199" s="1">
        <v>144.08000000000001</v>
      </c>
      <c r="T199" s="1">
        <v>652</v>
      </c>
      <c r="U199" s="1">
        <v>3600.0129999999999</v>
      </c>
      <c r="V199" s="1">
        <v>772</v>
      </c>
      <c r="W199" s="1">
        <v>3600.0410000000002</v>
      </c>
      <c r="X199">
        <f t="shared" si="27"/>
        <v>652</v>
      </c>
      <c r="Y199">
        <f>'lower bounds'!T199</f>
        <v>371</v>
      </c>
      <c r="Z199">
        <f t="shared" si="28"/>
        <v>11.349693251533742</v>
      </c>
      <c r="AA199">
        <f t="shared" si="29"/>
        <v>9.8159509202453989</v>
      </c>
      <c r="AB199">
        <f t="shared" si="30"/>
        <v>1</v>
      </c>
      <c r="AC199">
        <f t="shared" si="31"/>
        <v>1</v>
      </c>
      <c r="AD199">
        <f t="shared" si="32"/>
        <v>43.098159509202453</v>
      </c>
      <c r="AE199">
        <f t="shared" si="33"/>
        <v>51.943005181347147</v>
      </c>
      <c r="AF199">
        <f t="shared" si="34"/>
        <v>35.813148788927336</v>
      </c>
      <c r="AG199">
        <f t="shared" si="35"/>
        <v>36.904761904761905</v>
      </c>
    </row>
    <row r="200" spans="1:33" x14ac:dyDescent="0.2">
      <c r="A200" s="1" t="s">
        <v>204</v>
      </c>
      <c r="B200" s="1">
        <v>60</v>
      </c>
      <c r="C200" s="1">
        <v>10</v>
      </c>
      <c r="D200" s="1">
        <v>1.8</v>
      </c>
      <c r="E200" s="1">
        <v>0.25</v>
      </c>
      <c r="F200" s="1">
        <v>0.25</v>
      </c>
      <c r="G200" s="1">
        <v>600</v>
      </c>
      <c r="H200" s="1">
        <v>20.37</v>
      </c>
      <c r="I200" s="1">
        <v>163</v>
      </c>
      <c r="J200" s="1">
        <v>1.26</v>
      </c>
      <c r="K200" s="1">
        <v>6</v>
      </c>
      <c r="L200" s="1">
        <v>100</v>
      </c>
      <c r="M200" s="1">
        <v>600</v>
      </c>
      <c r="N200" s="1">
        <v>193.2</v>
      </c>
      <c r="O200" s="1">
        <v>166</v>
      </c>
      <c r="P200" s="1">
        <v>167</v>
      </c>
      <c r="Q200" s="1">
        <v>35.36</v>
      </c>
      <c r="R200" s="1">
        <v>7.27</v>
      </c>
      <c r="S200" s="1">
        <v>185.93</v>
      </c>
      <c r="T200" s="1">
        <v>187</v>
      </c>
      <c r="U200" s="1">
        <v>3600.0160000000001</v>
      </c>
      <c r="V200" s="1">
        <v>176</v>
      </c>
      <c r="W200" s="1">
        <v>3600.152</v>
      </c>
      <c r="X200">
        <f t="shared" si="27"/>
        <v>176</v>
      </c>
      <c r="Y200">
        <f>'lower bounds'!T200</f>
        <v>122</v>
      </c>
      <c r="Z200">
        <f t="shared" si="28"/>
        <v>7.3863636363636367</v>
      </c>
      <c r="AA200">
        <f t="shared" si="29"/>
        <v>5.6818181818181817</v>
      </c>
      <c r="AB200">
        <f t="shared" si="30"/>
        <v>1</v>
      </c>
      <c r="AC200">
        <f t="shared" si="31"/>
        <v>1</v>
      </c>
      <c r="AD200">
        <f t="shared" si="32"/>
        <v>34.759358288770052</v>
      </c>
      <c r="AE200">
        <f t="shared" si="33"/>
        <v>30.681818181818183</v>
      </c>
      <c r="AF200">
        <f t="shared" si="34"/>
        <v>25.153374233128833</v>
      </c>
      <c r="AG200">
        <f t="shared" si="35"/>
        <v>26.506024096385545</v>
      </c>
    </row>
    <row r="201" spans="1:33" x14ac:dyDescent="0.2">
      <c r="A201" s="1" t="s">
        <v>205</v>
      </c>
      <c r="B201" s="1">
        <v>60</v>
      </c>
      <c r="C201" s="1">
        <v>10</v>
      </c>
      <c r="D201" s="1">
        <v>1.8</v>
      </c>
      <c r="E201" s="1">
        <v>0.25</v>
      </c>
      <c r="F201" s="1">
        <v>0.5</v>
      </c>
      <c r="G201" s="1">
        <v>600</v>
      </c>
      <c r="H201" s="1">
        <v>24.3</v>
      </c>
      <c r="I201" s="1">
        <v>197</v>
      </c>
      <c r="J201" s="1">
        <v>10.73</v>
      </c>
      <c r="K201" s="1">
        <v>43</v>
      </c>
      <c r="L201" s="1">
        <v>100</v>
      </c>
      <c r="M201" s="1">
        <v>600</v>
      </c>
      <c r="N201" s="1">
        <v>128.29</v>
      </c>
      <c r="O201" s="1">
        <v>198</v>
      </c>
      <c r="P201" s="1">
        <v>199</v>
      </c>
      <c r="Q201" s="1">
        <v>48.27</v>
      </c>
      <c r="R201" s="1">
        <v>7.91</v>
      </c>
      <c r="S201" s="1">
        <v>120.38</v>
      </c>
      <c r="T201" s="1">
        <v>223</v>
      </c>
      <c r="U201" s="1">
        <v>3600.018</v>
      </c>
      <c r="V201" s="1">
        <v>223</v>
      </c>
      <c r="W201" s="1">
        <v>3600.4</v>
      </c>
      <c r="X201">
        <f t="shared" si="27"/>
        <v>223</v>
      </c>
      <c r="Y201">
        <f>'lower bounds'!T201</f>
        <v>126</v>
      </c>
      <c r="Z201">
        <f t="shared" si="28"/>
        <v>11.659192825112108</v>
      </c>
      <c r="AA201">
        <f t="shared" si="29"/>
        <v>11.210762331838566</v>
      </c>
      <c r="AB201">
        <f t="shared" si="30"/>
        <v>1</v>
      </c>
      <c r="AC201">
        <f t="shared" si="31"/>
        <v>1</v>
      </c>
      <c r="AD201">
        <f t="shared" si="32"/>
        <v>43.497757847533627</v>
      </c>
      <c r="AE201">
        <f t="shared" si="33"/>
        <v>43.497757847533627</v>
      </c>
      <c r="AF201">
        <f t="shared" si="34"/>
        <v>36.040609137055839</v>
      </c>
      <c r="AG201">
        <f t="shared" si="35"/>
        <v>36.363636363636367</v>
      </c>
    </row>
    <row r="202" spans="1:33" x14ac:dyDescent="0.2">
      <c r="A202" s="1" t="s">
        <v>206</v>
      </c>
      <c r="B202" s="1">
        <v>60</v>
      </c>
      <c r="C202" s="1">
        <v>10</v>
      </c>
      <c r="D202" s="1">
        <v>1.8</v>
      </c>
      <c r="E202" s="1">
        <v>0.25</v>
      </c>
      <c r="F202" s="1">
        <v>0.75</v>
      </c>
      <c r="G202" s="1">
        <v>600</v>
      </c>
      <c r="H202" s="1">
        <v>25.84</v>
      </c>
      <c r="I202" s="1">
        <v>215</v>
      </c>
      <c r="J202" s="1">
        <v>3.01</v>
      </c>
      <c r="K202" s="1">
        <v>12</v>
      </c>
      <c r="L202" s="1">
        <v>100</v>
      </c>
      <c r="M202" s="1">
        <v>600</v>
      </c>
      <c r="N202" s="1">
        <v>240.34</v>
      </c>
      <c r="O202" s="1">
        <v>218</v>
      </c>
      <c r="P202" s="1">
        <v>219</v>
      </c>
      <c r="Q202" s="1">
        <v>240.34</v>
      </c>
      <c r="R202" s="1">
        <v>9.02</v>
      </c>
      <c r="S202" s="1">
        <v>231.32</v>
      </c>
      <c r="T202" s="1">
        <v>257</v>
      </c>
      <c r="U202" s="1">
        <v>3600.0169999999998</v>
      </c>
      <c r="V202" s="1">
        <v>250</v>
      </c>
      <c r="W202" s="1">
        <v>3600.3539999999998</v>
      </c>
      <c r="X202">
        <f t="shared" si="27"/>
        <v>250</v>
      </c>
      <c r="Y202">
        <f>'lower bounds'!T202</f>
        <v>155</v>
      </c>
      <c r="Z202">
        <f t="shared" si="28"/>
        <v>14.000000000000002</v>
      </c>
      <c r="AA202">
        <f t="shared" si="29"/>
        <v>12.8</v>
      </c>
      <c r="AB202">
        <f t="shared" si="30"/>
        <v>1</v>
      </c>
      <c r="AC202">
        <f t="shared" si="31"/>
        <v>1</v>
      </c>
      <c r="AD202">
        <f t="shared" si="32"/>
        <v>39.688715953307394</v>
      </c>
      <c r="AE202">
        <f t="shared" si="33"/>
        <v>38</v>
      </c>
      <c r="AF202">
        <f t="shared" si="34"/>
        <v>27.906976744186046</v>
      </c>
      <c r="AG202">
        <f t="shared" si="35"/>
        <v>28.899082568807337</v>
      </c>
    </row>
    <row r="203" spans="1:33" x14ac:dyDescent="0.2">
      <c r="A203" s="1" t="s">
        <v>207</v>
      </c>
      <c r="B203" s="1">
        <v>60</v>
      </c>
      <c r="C203" s="1">
        <v>10</v>
      </c>
      <c r="D203" s="1">
        <v>1.8</v>
      </c>
      <c r="E203" s="1">
        <v>0.5</v>
      </c>
      <c r="F203" s="1">
        <v>0.25</v>
      </c>
      <c r="G203" s="1">
        <v>600</v>
      </c>
      <c r="H203" s="1">
        <v>162.31</v>
      </c>
      <c r="I203" s="1">
        <v>373</v>
      </c>
      <c r="J203" s="1">
        <v>62.91</v>
      </c>
      <c r="K203" s="1">
        <v>36</v>
      </c>
      <c r="L203" s="1">
        <v>100</v>
      </c>
      <c r="M203" s="1">
        <v>600</v>
      </c>
      <c r="N203" s="1">
        <v>178.27</v>
      </c>
      <c r="O203" s="1">
        <v>375</v>
      </c>
      <c r="P203" s="1">
        <v>376</v>
      </c>
      <c r="Q203" s="1">
        <v>63.37</v>
      </c>
      <c r="R203" s="1">
        <v>44.29</v>
      </c>
      <c r="S203" s="1">
        <v>133.97999999999999</v>
      </c>
      <c r="T203" s="1">
        <v>435</v>
      </c>
      <c r="U203" s="1">
        <v>3600.0129999999999</v>
      </c>
      <c r="V203" s="1">
        <v>410</v>
      </c>
      <c r="W203" s="1">
        <v>3600.08</v>
      </c>
      <c r="X203">
        <f t="shared" si="27"/>
        <v>410</v>
      </c>
      <c r="Y203">
        <f>'lower bounds'!T203</f>
        <v>246</v>
      </c>
      <c r="Z203">
        <f t="shared" si="28"/>
        <v>9.0243902439024382</v>
      </c>
      <c r="AA203">
        <f t="shared" si="29"/>
        <v>8.536585365853659</v>
      </c>
      <c r="AB203">
        <f t="shared" si="30"/>
        <v>1</v>
      </c>
      <c r="AC203">
        <f t="shared" si="31"/>
        <v>1</v>
      </c>
      <c r="AD203">
        <f t="shared" si="32"/>
        <v>43.448275862068961</v>
      </c>
      <c r="AE203">
        <f t="shared" si="33"/>
        <v>40</v>
      </c>
      <c r="AF203">
        <f t="shared" si="34"/>
        <v>34.048257372654156</v>
      </c>
      <c r="AG203">
        <f t="shared" si="35"/>
        <v>34.4</v>
      </c>
    </row>
    <row r="204" spans="1:33" x14ac:dyDescent="0.2">
      <c r="A204" s="1" t="s">
        <v>208</v>
      </c>
      <c r="B204" s="1">
        <v>60</v>
      </c>
      <c r="C204" s="1">
        <v>10</v>
      </c>
      <c r="D204" s="1">
        <v>1.8</v>
      </c>
      <c r="E204" s="1">
        <v>0.5</v>
      </c>
      <c r="F204" s="1">
        <v>0.5</v>
      </c>
      <c r="G204" s="1">
        <v>600</v>
      </c>
      <c r="H204" s="1">
        <v>173.02</v>
      </c>
      <c r="I204" s="1">
        <v>411</v>
      </c>
      <c r="J204" s="1">
        <v>111.45</v>
      </c>
      <c r="K204" s="1">
        <v>65</v>
      </c>
      <c r="L204" s="1">
        <v>100</v>
      </c>
      <c r="M204" s="1">
        <v>600</v>
      </c>
      <c r="N204" s="1">
        <v>138.72</v>
      </c>
      <c r="O204" s="1">
        <v>417</v>
      </c>
      <c r="P204" s="1">
        <v>418</v>
      </c>
      <c r="Q204" s="1">
        <v>72.11</v>
      </c>
      <c r="R204" s="1">
        <v>51.84</v>
      </c>
      <c r="S204" s="1">
        <v>86.88</v>
      </c>
      <c r="T204" s="1">
        <v>474</v>
      </c>
      <c r="U204" s="1">
        <v>3600.0129999999999</v>
      </c>
      <c r="V204" s="1">
        <v>476</v>
      </c>
      <c r="W204" s="1">
        <v>3600.1489999999999</v>
      </c>
      <c r="X204">
        <f t="shared" si="27"/>
        <v>474</v>
      </c>
      <c r="Y204">
        <f>'lower bounds'!T204</f>
        <v>257</v>
      </c>
      <c r="Z204">
        <f t="shared" si="28"/>
        <v>13.291139240506327</v>
      </c>
      <c r="AA204">
        <f t="shared" si="29"/>
        <v>12.025316455696203</v>
      </c>
      <c r="AB204">
        <f t="shared" si="30"/>
        <v>1</v>
      </c>
      <c r="AC204">
        <f t="shared" si="31"/>
        <v>1</v>
      </c>
      <c r="AD204">
        <f t="shared" si="32"/>
        <v>45.780590717299582</v>
      </c>
      <c r="AE204">
        <f t="shared" si="33"/>
        <v>46.008403361344534</v>
      </c>
      <c r="AF204">
        <f t="shared" si="34"/>
        <v>37.469586374695865</v>
      </c>
      <c r="AG204">
        <f t="shared" si="35"/>
        <v>38.369304556354919</v>
      </c>
    </row>
    <row r="205" spans="1:33" x14ac:dyDescent="0.2">
      <c r="A205" s="1" t="s">
        <v>209</v>
      </c>
      <c r="B205" s="1">
        <v>60</v>
      </c>
      <c r="C205" s="1">
        <v>10</v>
      </c>
      <c r="D205" s="1">
        <v>1.8</v>
      </c>
      <c r="E205" s="1">
        <v>0.5</v>
      </c>
      <c r="F205" s="1">
        <v>0.75</v>
      </c>
      <c r="G205" s="1">
        <v>600</v>
      </c>
      <c r="H205" s="1">
        <v>160.61000000000001</v>
      </c>
      <c r="I205" s="1">
        <v>413</v>
      </c>
      <c r="J205" s="1">
        <v>85.51</v>
      </c>
      <c r="K205" s="1">
        <v>52</v>
      </c>
      <c r="L205" s="1">
        <v>100</v>
      </c>
      <c r="M205" s="1">
        <v>600</v>
      </c>
      <c r="N205" s="1">
        <v>197.87</v>
      </c>
      <c r="O205" s="1">
        <v>418</v>
      </c>
      <c r="P205" s="1">
        <v>418</v>
      </c>
      <c r="Q205" s="1">
        <v>18.579999999999998</v>
      </c>
      <c r="R205" s="1">
        <v>52.09</v>
      </c>
      <c r="S205" s="1">
        <v>145.78</v>
      </c>
      <c r="T205" s="1">
        <v>738</v>
      </c>
      <c r="U205" s="1">
        <v>3600.0030000000002</v>
      </c>
      <c r="V205" s="1">
        <v>515</v>
      </c>
      <c r="W205" s="1">
        <v>3600.8719999999998</v>
      </c>
      <c r="X205">
        <f t="shared" si="27"/>
        <v>515</v>
      </c>
      <c r="Y205">
        <f>'lower bounds'!T205</f>
        <v>237</v>
      </c>
      <c r="Z205">
        <f t="shared" si="28"/>
        <v>19.805825242718448</v>
      </c>
      <c r="AA205">
        <f t="shared" si="29"/>
        <v>18.83495145631068</v>
      </c>
      <c r="AB205">
        <f t="shared" si="30"/>
        <v>1</v>
      </c>
      <c r="AC205">
        <f t="shared" si="31"/>
        <v>1</v>
      </c>
      <c r="AD205">
        <f t="shared" si="32"/>
        <v>67.886178861788622</v>
      </c>
      <c r="AE205">
        <f t="shared" si="33"/>
        <v>53.980582524271846</v>
      </c>
      <c r="AF205">
        <f t="shared" si="34"/>
        <v>42.615012106537534</v>
      </c>
      <c r="AG205">
        <f t="shared" si="35"/>
        <v>43.301435406698566</v>
      </c>
    </row>
    <row r="206" spans="1:33" x14ac:dyDescent="0.2">
      <c r="A206" s="1" t="s">
        <v>210</v>
      </c>
      <c r="B206" s="1">
        <v>60</v>
      </c>
      <c r="C206" s="1">
        <v>10</v>
      </c>
      <c r="D206" s="1">
        <v>1.8</v>
      </c>
      <c r="E206" s="1">
        <v>0.75</v>
      </c>
      <c r="F206" s="1">
        <v>0.25</v>
      </c>
      <c r="G206" s="1">
        <v>600</v>
      </c>
      <c r="H206" s="1">
        <v>271.72000000000003</v>
      </c>
      <c r="I206" s="1">
        <v>395</v>
      </c>
      <c r="J206" s="1">
        <v>144.35</v>
      </c>
      <c r="K206" s="1">
        <v>53</v>
      </c>
      <c r="L206" s="1">
        <v>100</v>
      </c>
      <c r="M206" s="1">
        <v>600</v>
      </c>
      <c r="N206" s="1">
        <v>205.92</v>
      </c>
      <c r="O206" s="1">
        <v>397</v>
      </c>
      <c r="P206" s="1">
        <v>398</v>
      </c>
      <c r="Q206" s="1">
        <v>150.74</v>
      </c>
      <c r="R206" s="1">
        <v>75.59</v>
      </c>
      <c r="S206" s="1">
        <v>130.33000000000001</v>
      </c>
      <c r="T206" s="1">
        <v>419</v>
      </c>
      <c r="U206" s="1">
        <v>3600.0189999999998</v>
      </c>
      <c r="V206" s="1">
        <v>413</v>
      </c>
      <c r="W206" s="1">
        <v>3601.8530000000001</v>
      </c>
      <c r="X206">
        <f t="shared" si="27"/>
        <v>413</v>
      </c>
      <c r="Y206">
        <f>'lower bounds'!T206</f>
        <v>297</v>
      </c>
      <c r="Z206">
        <f t="shared" si="28"/>
        <v>4.3583535108958831</v>
      </c>
      <c r="AA206">
        <f t="shared" si="29"/>
        <v>3.87409200968523</v>
      </c>
      <c r="AB206">
        <f t="shared" si="30"/>
        <v>1</v>
      </c>
      <c r="AC206">
        <f t="shared" si="31"/>
        <v>1</v>
      </c>
      <c r="AD206">
        <f t="shared" si="32"/>
        <v>29.116945107398568</v>
      </c>
      <c r="AE206">
        <f t="shared" si="33"/>
        <v>28.087167070217916</v>
      </c>
      <c r="AF206">
        <f t="shared" si="34"/>
        <v>24.810126582278478</v>
      </c>
      <c r="AG206">
        <f t="shared" si="35"/>
        <v>25.188916876574307</v>
      </c>
    </row>
    <row r="207" spans="1:33" x14ac:dyDescent="0.2">
      <c r="A207" s="1" t="s">
        <v>211</v>
      </c>
      <c r="B207" s="1">
        <v>60</v>
      </c>
      <c r="C207" s="1">
        <v>10</v>
      </c>
      <c r="D207" s="1">
        <v>1.8</v>
      </c>
      <c r="E207" s="1">
        <v>0.75</v>
      </c>
      <c r="F207" s="1">
        <v>0.5</v>
      </c>
      <c r="G207" s="1">
        <v>600</v>
      </c>
      <c r="H207" s="1">
        <v>404.68</v>
      </c>
      <c r="I207" s="1">
        <v>469</v>
      </c>
      <c r="J207" s="1">
        <v>63.85</v>
      </c>
      <c r="K207" s="1">
        <v>13</v>
      </c>
      <c r="L207" s="1">
        <v>100</v>
      </c>
      <c r="M207" s="1">
        <v>600</v>
      </c>
      <c r="N207" s="1">
        <v>227.88</v>
      </c>
      <c r="O207" s="1">
        <v>476</v>
      </c>
      <c r="P207" s="1">
        <v>477</v>
      </c>
      <c r="Q207" s="1">
        <v>128.58000000000001</v>
      </c>
      <c r="R207" s="1">
        <v>107.77</v>
      </c>
      <c r="S207" s="1">
        <v>120.1</v>
      </c>
      <c r="T207" s="1">
        <v>517</v>
      </c>
      <c r="U207" s="1">
        <v>3600.0129999999999</v>
      </c>
      <c r="V207" s="1">
        <v>517</v>
      </c>
      <c r="W207" s="1">
        <v>3601.95</v>
      </c>
      <c r="X207">
        <f t="shared" si="27"/>
        <v>517</v>
      </c>
      <c r="Y207">
        <f>'lower bounds'!T207</f>
        <v>326</v>
      </c>
      <c r="Z207">
        <f t="shared" si="28"/>
        <v>9.2843326885880089</v>
      </c>
      <c r="AA207">
        <f t="shared" si="29"/>
        <v>7.9303675048355888</v>
      </c>
      <c r="AB207">
        <f t="shared" si="30"/>
        <v>1</v>
      </c>
      <c r="AC207">
        <f t="shared" si="31"/>
        <v>1</v>
      </c>
      <c r="AD207">
        <f t="shared" si="32"/>
        <v>36.943907156673113</v>
      </c>
      <c r="AE207">
        <f t="shared" si="33"/>
        <v>36.943907156673113</v>
      </c>
      <c r="AF207">
        <f t="shared" si="34"/>
        <v>30.49040511727079</v>
      </c>
      <c r="AG207">
        <f t="shared" si="35"/>
        <v>31.512605042016805</v>
      </c>
    </row>
    <row r="208" spans="1:33" x14ac:dyDescent="0.2">
      <c r="A208" s="1" t="s">
        <v>212</v>
      </c>
      <c r="B208" s="1">
        <v>60</v>
      </c>
      <c r="C208" s="1">
        <v>10</v>
      </c>
      <c r="D208" s="1">
        <v>1.8</v>
      </c>
      <c r="E208" s="1">
        <v>0.75</v>
      </c>
      <c r="F208" s="1">
        <v>0.75</v>
      </c>
      <c r="G208" s="1">
        <v>600</v>
      </c>
      <c r="H208" s="1">
        <v>493.37</v>
      </c>
      <c r="I208" s="1">
        <v>586</v>
      </c>
      <c r="J208" s="1">
        <v>299.79000000000002</v>
      </c>
      <c r="K208" s="1">
        <v>57</v>
      </c>
      <c r="L208" s="1">
        <v>100</v>
      </c>
      <c r="M208" s="1">
        <v>600</v>
      </c>
      <c r="N208" s="1">
        <v>275.39999999999998</v>
      </c>
      <c r="O208" s="1">
        <v>595</v>
      </c>
      <c r="P208" s="1">
        <v>595</v>
      </c>
      <c r="Q208" s="1">
        <v>18</v>
      </c>
      <c r="R208" s="1">
        <v>131.56</v>
      </c>
      <c r="S208" s="1">
        <v>143.84</v>
      </c>
      <c r="T208" s="1">
        <v>665</v>
      </c>
      <c r="U208" s="1">
        <v>3600.0120000000002</v>
      </c>
      <c r="V208" s="1">
        <v>785</v>
      </c>
      <c r="W208" s="1">
        <v>3600.0790000000002</v>
      </c>
      <c r="X208">
        <f t="shared" si="27"/>
        <v>665</v>
      </c>
      <c r="Y208">
        <f>'lower bounds'!T208</f>
        <v>369</v>
      </c>
      <c r="Z208">
        <f t="shared" si="28"/>
        <v>11.879699248120302</v>
      </c>
      <c r="AA208">
        <f t="shared" si="29"/>
        <v>10.526315789473683</v>
      </c>
      <c r="AB208">
        <f t="shared" si="30"/>
        <v>1</v>
      </c>
      <c r="AC208">
        <f t="shared" si="31"/>
        <v>1</v>
      </c>
      <c r="AD208">
        <f t="shared" si="32"/>
        <v>44.511278195488721</v>
      </c>
      <c r="AE208">
        <f t="shared" si="33"/>
        <v>52.99363057324841</v>
      </c>
      <c r="AF208">
        <f t="shared" si="34"/>
        <v>37.030716723549489</v>
      </c>
      <c r="AG208">
        <f t="shared" si="35"/>
        <v>37.983193277310924</v>
      </c>
    </row>
    <row r="209" spans="1:33" x14ac:dyDescent="0.2">
      <c r="A209" s="1" t="s">
        <v>213</v>
      </c>
      <c r="B209" s="1">
        <v>60</v>
      </c>
      <c r="C209" s="1">
        <v>10</v>
      </c>
      <c r="D209" s="1">
        <v>2.1</v>
      </c>
      <c r="E209" s="1">
        <v>0.25</v>
      </c>
      <c r="F209" s="1">
        <v>0.25</v>
      </c>
      <c r="G209" s="1">
        <v>600</v>
      </c>
      <c r="H209" s="1">
        <v>21.32</v>
      </c>
      <c r="I209" s="1">
        <v>183</v>
      </c>
      <c r="J209" s="1">
        <v>1.72</v>
      </c>
      <c r="K209" s="1">
        <v>8</v>
      </c>
      <c r="L209" s="1">
        <v>100</v>
      </c>
      <c r="M209" s="1">
        <v>600</v>
      </c>
      <c r="N209" s="1">
        <v>146.85</v>
      </c>
      <c r="O209" s="1">
        <v>187</v>
      </c>
      <c r="P209" s="1">
        <v>190</v>
      </c>
      <c r="Q209" s="1">
        <v>46.76</v>
      </c>
      <c r="R209" s="1">
        <v>8.3699999999999992</v>
      </c>
      <c r="S209" s="1">
        <v>138.47999999999999</v>
      </c>
      <c r="T209" s="1">
        <v>212</v>
      </c>
      <c r="U209" s="1">
        <v>3600.0149999999999</v>
      </c>
      <c r="V209" s="1">
        <v>196</v>
      </c>
      <c r="W209" s="1">
        <v>3600.2739999999999</v>
      </c>
      <c r="X209">
        <f t="shared" si="27"/>
        <v>196</v>
      </c>
      <c r="Y209">
        <f>'lower bounds'!T209</f>
        <v>146</v>
      </c>
      <c r="Z209">
        <f t="shared" si="28"/>
        <v>6.6326530612244898</v>
      </c>
      <c r="AA209">
        <f t="shared" si="29"/>
        <v>4.591836734693878</v>
      </c>
      <c r="AB209">
        <f t="shared" si="30"/>
        <v>1</v>
      </c>
      <c r="AC209">
        <f t="shared" si="31"/>
        <v>1</v>
      </c>
      <c r="AD209">
        <f t="shared" si="32"/>
        <v>31.132075471698112</v>
      </c>
      <c r="AE209">
        <f t="shared" si="33"/>
        <v>25.510204081632654</v>
      </c>
      <c r="AF209">
        <f t="shared" si="34"/>
        <v>20.21857923497268</v>
      </c>
      <c r="AG209">
        <f t="shared" si="35"/>
        <v>21.925133689839569</v>
      </c>
    </row>
    <row r="210" spans="1:33" x14ac:dyDescent="0.2">
      <c r="A210" s="1" t="s">
        <v>214</v>
      </c>
      <c r="B210" s="1">
        <v>60</v>
      </c>
      <c r="C210" s="1">
        <v>10</v>
      </c>
      <c r="D210" s="1">
        <v>2.1</v>
      </c>
      <c r="E210" s="1">
        <v>0.25</v>
      </c>
      <c r="F210" s="1">
        <v>0.5</v>
      </c>
      <c r="G210" s="1">
        <v>600</v>
      </c>
      <c r="H210" s="1">
        <v>24.6</v>
      </c>
      <c r="I210" s="1">
        <v>202</v>
      </c>
      <c r="J210" s="1">
        <v>3.54</v>
      </c>
      <c r="K210" s="1">
        <v>13</v>
      </c>
      <c r="L210" s="1">
        <v>100</v>
      </c>
      <c r="M210" s="1">
        <v>600</v>
      </c>
      <c r="N210" s="1">
        <v>152.52000000000001</v>
      </c>
      <c r="O210" s="1">
        <v>205</v>
      </c>
      <c r="P210" s="1">
        <v>206</v>
      </c>
      <c r="Q210" s="1">
        <v>77.5</v>
      </c>
      <c r="R210" s="1">
        <v>7.81</v>
      </c>
      <c r="S210" s="1">
        <v>144.71</v>
      </c>
      <c r="T210" s="1">
        <v>226</v>
      </c>
      <c r="U210" s="1">
        <v>3600.0189999999998</v>
      </c>
      <c r="V210" s="1">
        <v>233</v>
      </c>
      <c r="W210" s="1">
        <v>3600.4110000000001</v>
      </c>
      <c r="X210">
        <f t="shared" si="27"/>
        <v>226</v>
      </c>
      <c r="Y210">
        <f>'lower bounds'!T210</f>
        <v>145</v>
      </c>
      <c r="Z210">
        <f t="shared" si="28"/>
        <v>10.619469026548673</v>
      </c>
      <c r="AA210">
        <f t="shared" si="29"/>
        <v>9.2920353982300892</v>
      </c>
      <c r="AB210">
        <f t="shared" si="30"/>
        <v>1</v>
      </c>
      <c r="AC210">
        <f t="shared" si="31"/>
        <v>1</v>
      </c>
      <c r="AD210">
        <f t="shared" si="32"/>
        <v>35.840707964601769</v>
      </c>
      <c r="AE210">
        <f t="shared" si="33"/>
        <v>37.768240343347642</v>
      </c>
      <c r="AF210">
        <f t="shared" si="34"/>
        <v>28.217821782178216</v>
      </c>
      <c r="AG210">
        <f t="shared" si="35"/>
        <v>29.268292682926827</v>
      </c>
    </row>
    <row r="211" spans="1:33" x14ac:dyDescent="0.2">
      <c r="A211" s="1" t="s">
        <v>215</v>
      </c>
      <c r="B211" s="1">
        <v>60</v>
      </c>
      <c r="C211" s="1">
        <v>10</v>
      </c>
      <c r="D211" s="1">
        <v>2.1</v>
      </c>
      <c r="E211" s="1">
        <v>0.25</v>
      </c>
      <c r="F211" s="1">
        <v>0.75</v>
      </c>
      <c r="G211" s="1">
        <v>600</v>
      </c>
      <c r="H211" s="1">
        <v>24.48</v>
      </c>
      <c r="I211" s="1">
        <v>219</v>
      </c>
      <c r="J211" s="1">
        <v>3.56</v>
      </c>
      <c r="K211" s="1">
        <v>10</v>
      </c>
      <c r="L211" s="1">
        <v>100</v>
      </c>
      <c r="M211" s="1">
        <v>600</v>
      </c>
      <c r="N211" s="1">
        <v>122.24</v>
      </c>
      <c r="O211" s="1">
        <v>217</v>
      </c>
      <c r="P211" s="1">
        <v>217</v>
      </c>
      <c r="Q211" s="1">
        <v>7.7</v>
      </c>
      <c r="R211" s="1">
        <v>7.8</v>
      </c>
      <c r="S211" s="1">
        <v>114.44</v>
      </c>
      <c r="T211" s="1">
        <v>230</v>
      </c>
      <c r="U211" s="1">
        <v>3600.0210000000002</v>
      </c>
      <c r="V211" s="1">
        <v>252</v>
      </c>
      <c r="W211" s="1">
        <v>3600.09</v>
      </c>
      <c r="X211">
        <f t="shared" si="27"/>
        <v>230</v>
      </c>
      <c r="Y211">
        <f>'lower bounds'!T211</f>
        <v>157</v>
      </c>
      <c r="Z211">
        <f t="shared" si="28"/>
        <v>4.7826086956521738</v>
      </c>
      <c r="AA211">
        <f t="shared" si="29"/>
        <v>5.6521739130434785</v>
      </c>
      <c r="AB211">
        <f t="shared" si="30"/>
        <v>1</v>
      </c>
      <c r="AC211">
        <f t="shared" si="31"/>
        <v>1</v>
      </c>
      <c r="AD211">
        <f t="shared" si="32"/>
        <v>31.739130434782609</v>
      </c>
      <c r="AE211">
        <f t="shared" si="33"/>
        <v>37.698412698412696</v>
      </c>
      <c r="AF211">
        <f t="shared" si="34"/>
        <v>28.31050228310502</v>
      </c>
      <c r="AG211">
        <f t="shared" si="35"/>
        <v>27.649769585253459</v>
      </c>
    </row>
    <row r="212" spans="1:33" x14ac:dyDescent="0.2">
      <c r="A212" s="1" t="s">
        <v>216</v>
      </c>
      <c r="B212" s="1">
        <v>60</v>
      </c>
      <c r="C212" s="1">
        <v>10</v>
      </c>
      <c r="D212" s="1">
        <v>2.1</v>
      </c>
      <c r="E212" s="1">
        <v>0.5</v>
      </c>
      <c r="F212" s="1">
        <v>0.25</v>
      </c>
      <c r="G212" s="1">
        <v>600</v>
      </c>
      <c r="H212" s="1">
        <v>147.25</v>
      </c>
      <c r="I212" s="1">
        <v>300</v>
      </c>
      <c r="J212" s="1">
        <v>17.62</v>
      </c>
      <c r="K212" s="1">
        <v>12</v>
      </c>
      <c r="L212" s="1">
        <v>100</v>
      </c>
      <c r="M212" s="1">
        <v>600</v>
      </c>
      <c r="N212" s="1">
        <v>165.75</v>
      </c>
      <c r="O212" s="1">
        <v>304</v>
      </c>
      <c r="P212" s="1">
        <v>304</v>
      </c>
      <c r="Q212" s="1">
        <v>42.7</v>
      </c>
      <c r="R212" s="1">
        <v>44.59</v>
      </c>
      <c r="S212" s="1">
        <v>121.15</v>
      </c>
      <c r="T212" s="1">
        <v>345</v>
      </c>
      <c r="U212" s="1">
        <v>3600.0129999999999</v>
      </c>
      <c r="V212" s="1">
        <v>329</v>
      </c>
      <c r="W212" s="1">
        <v>3600.1759999999999</v>
      </c>
      <c r="X212">
        <f t="shared" si="27"/>
        <v>329</v>
      </c>
      <c r="Y212">
        <f>'lower bounds'!T212</f>
        <v>190</v>
      </c>
      <c r="Z212">
        <f t="shared" si="28"/>
        <v>8.8145896656534948</v>
      </c>
      <c r="AA212">
        <f t="shared" si="29"/>
        <v>7.598784194528875</v>
      </c>
      <c r="AB212">
        <f t="shared" si="30"/>
        <v>1</v>
      </c>
      <c r="AC212">
        <f t="shared" si="31"/>
        <v>1</v>
      </c>
      <c r="AD212">
        <f t="shared" si="32"/>
        <v>44.927536231884055</v>
      </c>
      <c r="AE212">
        <f t="shared" si="33"/>
        <v>42.249240121580542</v>
      </c>
      <c r="AF212">
        <f t="shared" si="34"/>
        <v>36.666666666666664</v>
      </c>
      <c r="AG212">
        <f t="shared" si="35"/>
        <v>37.5</v>
      </c>
    </row>
    <row r="213" spans="1:33" x14ac:dyDescent="0.2">
      <c r="A213" s="1" t="s">
        <v>217</v>
      </c>
      <c r="B213" s="1">
        <v>60</v>
      </c>
      <c r="C213" s="1">
        <v>10</v>
      </c>
      <c r="D213" s="1">
        <v>2.1</v>
      </c>
      <c r="E213" s="1">
        <v>0.5</v>
      </c>
      <c r="F213" s="1">
        <v>0.5</v>
      </c>
      <c r="G213" s="1">
        <v>600</v>
      </c>
      <c r="H213" s="1">
        <v>145.69999999999999</v>
      </c>
      <c r="I213" s="1">
        <v>381</v>
      </c>
      <c r="J213" s="1">
        <v>23.96</v>
      </c>
      <c r="K213" s="1">
        <v>18</v>
      </c>
      <c r="L213" s="1">
        <v>100</v>
      </c>
      <c r="M213" s="1">
        <v>600</v>
      </c>
      <c r="N213" s="1">
        <v>180.62</v>
      </c>
      <c r="O213" s="1">
        <v>384</v>
      </c>
      <c r="P213" s="1">
        <v>384</v>
      </c>
      <c r="Q213" s="1">
        <v>27.23</v>
      </c>
      <c r="R213" s="1">
        <v>47.93</v>
      </c>
      <c r="S213" s="1">
        <v>132.69</v>
      </c>
      <c r="T213" s="1">
        <v>461</v>
      </c>
      <c r="U213" s="1">
        <v>3600.0149999999999</v>
      </c>
      <c r="V213" s="1">
        <v>440</v>
      </c>
      <c r="W213" s="1">
        <v>3601.3879999999999</v>
      </c>
      <c r="X213">
        <f t="shared" si="27"/>
        <v>440</v>
      </c>
      <c r="Y213">
        <f>'lower bounds'!T213</f>
        <v>243</v>
      </c>
      <c r="Z213">
        <f t="shared" si="28"/>
        <v>13.40909090909091</v>
      </c>
      <c r="AA213">
        <f t="shared" si="29"/>
        <v>12.727272727272727</v>
      </c>
      <c r="AB213">
        <f t="shared" si="30"/>
        <v>1</v>
      </c>
      <c r="AC213">
        <f t="shared" si="31"/>
        <v>1</v>
      </c>
      <c r="AD213">
        <f t="shared" si="32"/>
        <v>47.288503253796094</v>
      </c>
      <c r="AE213">
        <f t="shared" si="33"/>
        <v>44.772727272727273</v>
      </c>
      <c r="AF213">
        <f t="shared" si="34"/>
        <v>36.220472440944881</v>
      </c>
      <c r="AG213">
        <f t="shared" si="35"/>
        <v>36.71875</v>
      </c>
    </row>
    <row r="214" spans="1:33" x14ac:dyDescent="0.2">
      <c r="A214" s="1" t="s">
        <v>218</v>
      </c>
      <c r="B214" s="1">
        <v>60</v>
      </c>
      <c r="C214" s="1">
        <v>10</v>
      </c>
      <c r="D214" s="1">
        <v>2.1</v>
      </c>
      <c r="E214" s="1">
        <v>0.5</v>
      </c>
      <c r="F214" s="1">
        <v>0.75</v>
      </c>
      <c r="G214" s="1">
        <v>600</v>
      </c>
      <c r="H214" s="1">
        <v>151.02000000000001</v>
      </c>
      <c r="I214" s="1">
        <v>429</v>
      </c>
      <c r="J214" s="1">
        <v>8.67</v>
      </c>
      <c r="K214" s="1">
        <v>5</v>
      </c>
      <c r="L214" s="1">
        <v>100</v>
      </c>
      <c r="M214" s="1">
        <v>600</v>
      </c>
      <c r="N214" s="1">
        <v>218.36</v>
      </c>
      <c r="O214" s="1">
        <v>434</v>
      </c>
      <c r="P214" s="1">
        <v>434</v>
      </c>
      <c r="Q214" s="1">
        <v>26.9</v>
      </c>
      <c r="R214" s="1">
        <v>46.88</v>
      </c>
      <c r="S214" s="1">
        <v>171.48</v>
      </c>
      <c r="T214" s="1">
        <v>751</v>
      </c>
      <c r="U214" s="1">
        <v>3600.0030000000002</v>
      </c>
      <c r="V214" s="1">
        <v>499</v>
      </c>
      <c r="W214" s="1">
        <v>3601.4110000000001</v>
      </c>
      <c r="X214">
        <f t="shared" si="27"/>
        <v>499</v>
      </c>
      <c r="Y214">
        <f>'lower bounds'!T214</f>
        <v>259</v>
      </c>
      <c r="Z214">
        <f t="shared" si="28"/>
        <v>14.02805611222445</v>
      </c>
      <c r="AA214">
        <f t="shared" si="29"/>
        <v>13.026052104208416</v>
      </c>
      <c r="AB214">
        <f t="shared" si="30"/>
        <v>1</v>
      </c>
      <c r="AC214">
        <f t="shared" si="31"/>
        <v>1</v>
      </c>
      <c r="AD214">
        <f t="shared" si="32"/>
        <v>65.512649800266303</v>
      </c>
      <c r="AE214">
        <f t="shared" si="33"/>
        <v>48.096192384769537</v>
      </c>
      <c r="AF214">
        <f t="shared" si="34"/>
        <v>39.627039627039629</v>
      </c>
      <c r="AG214">
        <f t="shared" si="35"/>
        <v>40.322580645161288</v>
      </c>
    </row>
    <row r="215" spans="1:33" x14ac:dyDescent="0.2">
      <c r="A215" s="1" t="s">
        <v>219</v>
      </c>
      <c r="B215" s="1">
        <v>60</v>
      </c>
      <c r="C215" s="1">
        <v>10</v>
      </c>
      <c r="D215" s="1">
        <v>2.1</v>
      </c>
      <c r="E215" s="1">
        <v>0.75</v>
      </c>
      <c r="F215" s="1">
        <v>0.25</v>
      </c>
      <c r="G215" s="1">
        <v>600</v>
      </c>
      <c r="H215" s="1">
        <v>314.43</v>
      </c>
      <c r="I215" s="1">
        <v>432</v>
      </c>
      <c r="J215" s="1">
        <v>221.01</v>
      </c>
      <c r="K215" s="1">
        <v>69</v>
      </c>
      <c r="L215" s="1">
        <v>100</v>
      </c>
      <c r="M215" s="1">
        <v>600</v>
      </c>
      <c r="N215" s="1">
        <v>202.94</v>
      </c>
      <c r="O215" s="1">
        <v>433</v>
      </c>
      <c r="P215" s="1">
        <v>434</v>
      </c>
      <c r="Q215" s="1">
        <v>126.66</v>
      </c>
      <c r="R215" s="1">
        <v>90.45</v>
      </c>
      <c r="S215" s="1">
        <v>112.5</v>
      </c>
      <c r="T215" s="1">
        <v>465</v>
      </c>
      <c r="U215" s="1">
        <v>3600.0210000000002</v>
      </c>
      <c r="V215" s="1">
        <v>453</v>
      </c>
      <c r="W215" s="1">
        <v>3601.7049999999999</v>
      </c>
      <c r="X215">
        <f t="shared" si="27"/>
        <v>453</v>
      </c>
      <c r="Y215">
        <f>'lower bounds'!T215</f>
        <v>329</v>
      </c>
      <c r="Z215">
        <f t="shared" si="28"/>
        <v>4.6357615894039732</v>
      </c>
      <c r="AA215">
        <f t="shared" si="29"/>
        <v>4.4150110375275942</v>
      </c>
      <c r="AB215">
        <f t="shared" si="30"/>
        <v>1</v>
      </c>
      <c r="AC215">
        <f t="shared" si="31"/>
        <v>1</v>
      </c>
      <c r="AD215">
        <f t="shared" si="32"/>
        <v>29.247311827956992</v>
      </c>
      <c r="AE215">
        <f t="shared" si="33"/>
        <v>27.373068432671083</v>
      </c>
      <c r="AF215">
        <f t="shared" si="34"/>
        <v>23.842592592592592</v>
      </c>
      <c r="AG215">
        <f t="shared" si="35"/>
        <v>24.018475750577366</v>
      </c>
    </row>
    <row r="216" spans="1:33" x14ac:dyDescent="0.2">
      <c r="A216" s="1" t="s">
        <v>220</v>
      </c>
      <c r="B216" s="1">
        <v>60</v>
      </c>
      <c r="C216" s="1">
        <v>10</v>
      </c>
      <c r="D216" s="1">
        <v>2.1</v>
      </c>
      <c r="E216" s="1">
        <v>0.75</v>
      </c>
      <c r="F216" s="1">
        <v>0.5</v>
      </c>
      <c r="G216" s="1">
        <v>600</v>
      </c>
      <c r="H216" s="1">
        <v>371.48</v>
      </c>
      <c r="I216" s="1">
        <v>474</v>
      </c>
      <c r="J216" s="1">
        <v>139.82</v>
      </c>
      <c r="K216" s="1">
        <v>36</v>
      </c>
      <c r="L216" s="1">
        <v>100</v>
      </c>
      <c r="M216" s="1">
        <v>600</v>
      </c>
      <c r="N216" s="1">
        <v>231.24</v>
      </c>
      <c r="O216" s="1">
        <v>481</v>
      </c>
      <c r="P216" s="1">
        <v>481</v>
      </c>
      <c r="Q216" s="1">
        <v>8.51</v>
      </c>
      <c r="R216" s="1">
        <v>105.57</v>
      </c>
      <c r="S216" s="1">
        <v>125.68</v>
      </c>
      <c r="T216" s="1">
        <v>514</v>
      </c>
      <c r="U216" s="1">
        <v>3600.02</v>
      </c>
      <c r="V216" s="1">
        <v>508</v>
      </c>
      <c r="W216" s="1">
        <v>3601.614</v>
      </c>
      <c r="X216">
        <f t="shared" si="27"/>
        <v>508</v>
      </c>
      <c r="Y216">
        <f>'lower bounds'!T216</f>
        <v>321</v>
      </c>
      <c r="Z216">
        <f t="shared" si="28"/>
        <v>6.6929133858267722</v>
      </c>
      <c r="AA216">
        <f t="shared" si="29"/>
        <v>5.3149606299212602</v>
      </c>
      <c r="AB216">
        <f t="shared" si="30"/>
        <v>1</v>
      </c>
      <c r="AC216">
        <f t="shared" si="31"/>
        <v>1</v>
      </c>
      <c r="AD216">
        <f t="shared" si="32"/>
        <v>37.548638132295721</v>
      </c>
      <c r="AE216">
        <f t="shared" si="33"/>
        <v>36.811023622047244</v>
      </c>
      <c r="AF216">
        <f t="shared" si="34"/>
        <v>32.278481012658226</v>
      </c>
      <c r="AG216">
        <f t="shared" si="35"/>
        <v>33.264033264033266</v>
      </c>
    </row>
    <row r="217" spans="1:33" x14ac:dyDescent="0.2">
      <c r="A217" s="1" t="s">
        <v>221</v>
      </c>
      <c r="B217" s="1">
        <v>60</v>
      </c>
      <c r="C217" s="1">
        <v>10</v>
      </c>
      <c r="D217" s="1">
        <v>2.1</v>
      </c>
      <c r="E217" s="1">
        <v>0.75</v>
      </c>
      <c r="F217" s="1">
        <v>0.75</v>
      </c>
      <c r="G217" s="1">
        <v>600</v>
      </c>
      <c r="H217" s="1">
        <v>462.24</v>
      </c>
      <c r="I217" s="1">
        <v>577</v>
      </c>
      <c r="J217" s="1">
        <v>213.06</v>
      </c>
      <c r="K217" s="1">
        <v>45</v>
      </c>
      <c r="L217" s="1">
        <v>100</v>
      </c>
      <c r="M217" s="1">
        <v>600</v>
      </c>
      <c r="N217" s="1">
        <v>256.08</v>
      </c>
      <c r="O217" s="1">
        <v>587</v>
      </c>
      <c r="P217" s="1">
        <v>588</v>
      </c>
      <c r="Q217" s="1">
        <v>156.43</v>
      </c>
      <c r="R217" s="1">
        <v>120.65</v>
      </c>
      <c r="S217" s="1">
        <v>135.43</v>
      </c>
      <c r="T217" s="1">
        <v>656</v>
      </c>
      <c r="U217" s="1">
        <v>3600.0140000000001</v>
      </c>
      <c r="V217" s="1">
        <v>641</v>
      </c>
      <c r="W217" s="1">
        <v>3601.8159999999998</v>
      </c>
      <c r="X217">
        <f t="shared" si="27"/>
        <v>641</v>
      </c>
      <c r="Y217">
        <f>'lower bounds'!T217</f>
        <v>367</v>
      </c>
      <c r="Z217">
        <f t="shared" si="28"/>
        <v>9.9843993759750393</v>
      </c>
      <c r="AA217">
        <f t="shared" si="29"/>
        <v>8.4243369734789386</v>
      </c>
      <c r="AB217">
        <f t="shared" si="30"/>
        <v>1</v>
      </c>
      <c r="AC217">
        <f t="shared" si="31"/>
        <v>1</v>
      </c>
      <c r="AD217">
        <f t="shared" si="32"/>
        <v>44.054878048780488</v>
      </c>
      <c r="AE217">
        <f t="shared" si="33"/>
        <v>42.745709828393139</v>
      </c>
      <c r="AF217">
        <f t="shared" si="34"/>
        <v>36.395147313691503</v>
      </c>
      <c r="AG217">
        <f t="shared" si="35"/>
        <v>37.478705281090292</v>
      </c>
    </row>
    <row r="218" spans="1:33" x14ac:dyDescent="0.2">
      <c r="A218" s="1" t="s">
        <v>222</v>
      </c>
      <c r="B218" s="1">
        <v>90</v>
      </c>
      <c r="C218" s="1">
        <v>4</v>
      </c>
      <c r="D218" s="1">
        <v>1.5</v>
      </c>
      <c r="E218" s="1">
        <v>0.25</v>
      </c>
      <c r="F218" s="1">
        <v>0.25</v>
      </c>
      <c r="G218" s="1">
        <v>600</v>
      </c>
      <c r="H218" s="1">
        <v>28.78</v>
      </c>
      <c r="I218" s="1">
        <v>239</v>
      </c>
      <c r="J218" s="1">
        <v>1.1399999999999999</v>
      </c>
      <c r="K218" s="1">
        <v>3</v>
      </c>
      <c r="L218" s="1">
        <v>100</v>
      </c>
      <c r="M218" s="1">
        <v>600</v>
      </c>
      <c r="N218" s="1">
        <v>50.88</v>
      </c>
      <c r="O218" s="1">
        <v>239</v>
      </c>
      <c r="P218" s="1">
        <v>239</v>
      </c>
      <c r="Q218" s="1">
        <v>7</v>
      </c>
      <c r="R218" s="1">
        <v>9.5500000000000007</v>
      </c>
      <c r="S218" s="1">
        <v>41.34</v>
      </c>
      <c r="T218" s="1">
        <v>243</v>
      </c>
      <c r="U218" s="1">
        <v>3600.02</v>
      </c>
      <c r="V218" s="1">
        <v>258</v>
      </c>
      <c r="W218" s="1">
        <v>3600.105</v>
      </c>
      <c r="X218">
        <f t="shared" si="27"/>
        <v>243</v>
      </c>
      <c r="Y218">
        <f>'lower bounds'!T218</f>
        <v>231</v>
      </c>
      <c r="Z218">
        <f t="shared" si="28"/>
        <v>1.6460905349794239</v>
      </c>
      <c r="AA218">
        <f t="shared" si="29"/>
        <v>1.6460905349794239</v>
      </c>
      <c r="AB218">
        <f t="shared" si="30"/>
        <v>1</v>
      </c>
      <c r="AC218">
        <f t="shared" si="31"/>
        <v>1</v>
      </c>
      <c r="AD218">
        <f t="shared" si="32"/>
        <v>4.9382716049382713</v>
      </c>
      <c r="AE218">
        <f t="shared" si="33"/>
        <v>10.465116279069768</v>
      </c>
      <c r="AF218">
        <f t="shared" si="34"/>
        <v>3.3472803347280333</v>
      </c>
      <c r="AG218">
        <f t="shared" si="35"/>
        <v>3.3472803347280333</v>
      </c>
    </row>
    <row r="219" spans="1:33" x14ac:dyDescent="0.2">
      <c r="A219" s="1" t="s">
        <v>223</v>
      </c>
      <c r="B219" s="1">
        <v>90</v>
      </c>
      <c r="C219" s="1">
        <v>4</v>
      </c>
      <c r="D219" s="1">
        <v>1.5</v>
      </c>
      <c r="E219" s="1">
        <v>0.25</v>
      </c>
      <c r="F219" s="1">
        <v>0.5</v>
      </c>
      <c r="G219" s="1">
        <v>600</v>
      </c>
      <c r="H219" s="1">
        <v>22.47</v>
      </c>
      <c r="I219" s="1">
        <v>205</v>
      </c>
      <c r="J219" s="1">
        <v>1.26</v>
      </c>
      <c r="K219" s="1">
        <v>3</v>
      </c>
      <c r="L219" s="1">
        <v>100</v>
      </c>
      <c r="M219" s="1">
        <v>600</v>
      </c>
      <c r="N219" s="1">
        <v>50.37</v>
      </c>
      <c r="O219" s="1">
        <v>208</v>
      </c>
      <c r="P219" s="1">
        <v>209</v>
      </c>
      <c r="Q219" s="1">
        <v>50.37</v>
      </c>
      <c r="R219" s="1">
        <v>6.9</v>
      </c>
      <c r="S219" s="1">
        <v>43.48</v>
      </c>
      <c r="T219" s="1">
        <v>216</v>
      </c>
      <c r="U219" s="1">
        <v>3600.0929999999998</v>
      </c>
      <c r="V219" s="1">
        <v>833</v>
      </c>
      <c r="W219" s="1">
        <v>3600.0210000000002</v>
      </c>
      <c r="X219">
        <f t="shared" si="27"/>
        <v>216</v>
      </c>
      <c r="Y219">
        <f>'lower bounds'!T219</f>
        <v>190</v>
      </c>
      <c r="Z219">
        <f t="shared" si="28"/>
        <v>5.0925925925925926</v>
      </c>
      <c r="AA219">
        <f t="shared" si="29"/>
        <v>3.7037037037037033</v>
      </c>
      <c r="AB219">
        <f t="shared" si="30"/>
        <v>1</v>
      </c>
      <c r="AC219">
        <f t="shared" si="31"/>
        <v>1</v>
      </c>
      <c r="AD219">
        <f t="shared" si="32"/>
        <v>12.037037037037036</v>
      </c>
      <c r="AE219">
        <f t="shared" si="33"/>
        <v>77.190876350540222</v>
      </c>
      <c r="AF219">
        <f t="shared" si="34"/>
        <v>7.3170731707317067</v>
      </c>
      <c r="AG219">
        <f t="shared" si="35"/>
        <v>8.6538461538461533</v>
      </c>
    </row>
    <row r="220" spans="1:33" x14ac:dyDescent="0.2">
      <c r="A220" s="1" t="s">
        <v>224</v>
      </c>
      <c r="B220" s="1">
        <v>90</v>
      </c>
      <c r="C220" s="1">
        <v>4</v>
      </c>
      <c r="D220" s="1">
        <v>1.5</v>
      </c>
      <c r="E220" s="1">
        <v>0.25</v>
      </c>
      <c r="F220" s="1">
        <v>0.75</v>
      </c>
      <c r="G220" s="1">
        <v>600</v>
      </c>
      <c r="H220" s="1">
        <v>24.17</v>
      </c>
      <c r="I220" s="1">
        <v>225</v>
      </c>
      <c r="J220" s="1">
        <v>5.57</v>
      </c>
      <c r="K220" s="1">
        <v>22</v>
      </c>
      <c r="L220" s="1">
        <v>100</v>
      </c>
      <c r="M220" s="1">
        <v>600</v>
      </c>
      <c r="N220" s="1">
        <v>59.12</v>
      </c>
      <c r="O220" s="1">
        <v>224</v>
      </c>
      <c r="P220" s="1">
        <v>225</v>
      </c>
      <c r="Q220" s="1">
        <v>34.049999999999997</v>
      </c>
      <c r="R220" s="1">
        <v>7.32</v>
      </c>
      <c r="S220" s="1">
        <v>51.8</v>
      </c>
      <c r="T220" s="1">
        <v>221</v>
      </c>
      <c r="U220" s="1">
        <v>3600.0360000000001</v>
      </c>
      <c r="V220" s="1">
        <v>1027</v>
      </c>
      <c r="W220" s="1">
        <v>3600.0479999999998</v>
      </c>
      <c r="X220">
        <f t="shared" si="27"/>
        <v>221</v>
      </c>
      <c r="Y220">
        <f>'lower bounds'!T220</f>
        <v>195</v>
      </c>
      <c r="Z220">
        <f t="shared" si="28"/>
        <v>-1.809954751131222</v>
      </c>
      <c r="AA220">
        <f t="shared" si="29"/>
        <v>-1.3574660633484164</v>
      </c>
      <c r="AB220">
        <f t="shared" si="30"/>
        <v>0</v>
      </c>
      <c r="AC220">
        <f t="shared" si="31"/>
        <v>0</v>
      </c>
      <c r="AD220">
        <f t="shared" si="32"/>
        <v>11.76470588235294</v>
      </c>
      <c r="AE220">
        <f t="shared" si="33"/>
        <v>81.012658227848107</v>
      </c>
      <c r="AF220">
        <f t="shared" si="34"/>
        <v>13.333333333333334</v>
      </c>
      <c r="AG220">
        <f t="shared" si="35"/>
        <v>12.946428571428573</v>
      </c>
    </row>
    <row r="221" spans="1:33" x14ac:dyDescent="0.2">
      <c r="A221" s="1" t="s">
        <v>225</v>
      </c>
      <c r="B221" s="1">
        <v>90</v>
      </c>
      <c r="C221" s="1">
        <v>4</v>
      </c>
      <c r="D221" s="1">
        <v>1.5</v>
      </c>
      <c r="E221" s="1">
        <v>0.5</v>
      </c>
      <c r="F221" s="1">
        <v>0.25</v>
      </c>
      <c r="G221" s="1">
        <v>600</v>
      </c>
      <c r="H221" s="1">
        <v>157.76</v>
      </c>
      <c r="I221" s="1">
        <v>363</v>
      </c>
      <c r="J221" s="1">
        <v>60.76</v>
      </c>
      <c r="K221" s="1">
        <v>34</v>
      </c>
      <c r="L221" s="1">
        <v>100</v>
      </c>
      <c r="M221" s="1">
        <v>600</v>
      </c>
      <c r="N221" s="1">
        <v>109.03</v>
      </c>
      <c r="O221" s="1">
        <v>371</v>
      </c>
      <c r="P221" s="1">
        <v>371</v>
      </c>
      <c r="Q221" s="1">
        <v>20.95</v>
      </c>
      <c r="R221" s="1">
        <v>50.6</v>
      </c>
      <c r="S221" s="1">
        <v>58.43</v>
      </c>
      <c r="T221" s="1">
        <v>433</v>
      </c>
      <c r="U221" s="1">
        <v>3600.038</v>
      </c>
      <c r="V221" s="1">
        <v>422</v>
      </c>
      <c r="W221" s="1">
        <v>3601.152</v>
      </c>
      <c r="X221">
        <f t="shared" si="27"/>
        <v>422</v>
      </c>
      <c r="Y221">
        <f>'lower bounds'!T221</f>
        <v>296</v>
      </c>
      <c r="Z221">
        <f t="shared" si="28"/>
        <v>13.981042654028435</v>
      </c>
      <c r="AA221">
        <f t="shared" si="29"/>
        <v>12.085308056872037</v>
      </c>
      <c r="AB221">
        <f t="shared" si="30"/>
        <v>1</v>
      </c>
      <c r="AC221">
        <f t="shared" si="31"/>
        <v>1</v>
      </c>
      <c r="AD221">
        <f t="shared" si="32"/>
        <v>31.639722863741337</v>
      </c>
      <c r="AE221">
        <f t="shared" si="33"/>
        <v>29.857819905213269</v>
      </c>
      <c r="AF221">
        <f t="shared" si="34"/>
        <v>18.457300275482094</v>
      </c>
      <c r="AG221">
        <f t="shared" si="35"/>
        <v>20.215633423180591</v>
      </c>
    </row>
    <row r="222" spans="1:33" x14ac:dyDescent="0.2">
      <c r="A222" s="1" t="s">
        <v>226</v>
      </c>
      <c r="B222" s="1">
        <v>90</v>
      </c>
      <c r="C222" s="1">
        <v>4</v>
      </c>
      <c r="D222" s="1">
        <v>1.5</v>
      </c>
      <c r="E222" s="1">
        <v>0.5</v>
      </c>
      <c r="F222" s="1">
        <v>0.5</v>
      </c>
      <c r="G222" s="1">
        <v>600</v>
      </c>
      <c r="H222" s="1">
        <v>163.28</v>
      </c>
      <c r="I222" s="1">
        <v>447</v>
      </c>
      <c r="J222" s="1">
        <v>3.86</v>
      </c>
      <c r="K222" s="1">
        <v>1</v>
      </c>
      <c r="L222" s="1">
        <v>100</v>
      </c>
      <c r="M222" s="1">
        <v>600</v>
      </c>
      <c r="N222" s="1">
        <v>111.5</v>
      </c>
      <c r="O222" s="1">
        <v>453</v>
      </c>
      <c r="P222" s="1">
        <v>453</v>
      </c>
      <c r="Q222" s="1">
        <v>12.49</v>
      </c>
      <c r="R222" s="1">
        <v>48.86</v>
      </c>
      <c r="S222" s="1">
        <v>62.64</v>
      </c>
      <c r="T222" s="1">
        <v>526</v>
      </c>
      <c r="U222" s="1">
        <v>3600.027</v>
      </c>
      <c r="V222" s="1">
        <v>511</v>
      </c>
      <c r="W222" s="1">
        <v>3600.7890000000002</v>
      </c>
      <c r="X222">
        <f t="shared" si="27"/>
        <v>511</v>
      </c>
      <c r="Y222">
        <f>'lower bounds'!T222</f>
        <v>347</v>
      </c>
      <c r="Z222">
        <f t="shared" si="28"/>
        <v>12.524461839530332</v>
      </c>
      <c r="AA222">
        <f t="shared" si="29"/>
        <v>11.350293542074363</v>
      </c>
      <c r="AB222">
        <f t="shared" si="30"/>
        <v>1</v>
      </c>
      <c r="AC222">
        <f t="shared" si="31"/>
        <v>1</v>
      </c>
      <c r="AD222">
        <f t="shared" si="32"/>
        <v>34.030418250950575</v>
      </c>
      <c r="AE222">
        <f t="shared" si="33"/>
        <v>32.093933463796475</v>
      </c>
      <c r="AF222">
        <f t="shared" si="34"/>
        <v>22.371364653243848</v>
      </c>
      <c r="AG222">
        <f t="shared" si="35"/>
        <v>23.399558498896248</v>
      </c>
    </row>
    <row r="223" spans="1:33" x14ac:dyDescent="0.2">
      <c r="A223" s="1" t="s">
        <v>227</v>
      </c>
      <c r="B223" s="1">
        <v>90</v>
      </c>
      <c r="C223" s="1">
        <v>4</v>
      </c>
      <c r="D223" s="1">
        <v>1.5</v>
      </c>
      <c r="E223" s="1">
        <v>0.5</v>
      </c>
      <c r="F223" s="1">
        <v>0.75</v>
      </c>
      <c r="G223" s="1">
        <v>600</v>
      </c>
      <c r="H223" s="1">
        <v>173.04</v>
      </c>
      <c r="I223" s="1">
        <v>447</v>
      </c>
      <c r="J223" s="1">
        <v>107.81</v>
      </c>
      <c r="K223" s="1">
        <v>62</v>
      </c>
      <c r="L223" s="1">
        <v>100</v>
      </c>
      <c r="M223" s="1">
        <v>600</v>
      </c>
      <c r="N223" s="1">
        <v>117.07</v>
      </c>
      <c r="O223" s="1">
        <v>459</v>
      </c>
      <c r="P223" s="1">
        <v>459</v>
      </c>
      <c r="Q223" s="1">
        <v>15.78</v>
      </c>
      <c r="R223" s="1">
        <v>50.65</v>
      </c>
      <c r="S223" s="1">
        <v>66.42</v>
      </c>
      <c r="T223" s="1">
        <v>538</v>
      </c>
      <c r="U223" s="1">
        <v>3600.0320000000002</v>
      </c>
      <c r="V223" s="1">
        <v>1081</v>
      </c>
      <c r="W223" s="1">
        <v>3600.17</v>
      </c>
      <c r="X223">
        <f t="shared" si="27"/>
        <v>538</v>
      </c>
      <c r="Y223">
        <f>'lower bounds'!T223</f>
        <v>292</v>
      </c>
      <c r="Z223">
        <f t="shared" si="28"/>
        <v>16.914498141263941</v>
      </c>
      <c r="AA223">
        <f t="shared" si="29"/>
        <v>14.684014869888475</v>
      </c>
      <c r="AB223">
        <f t="shared" si="30"/>
        <v>1</v>
      </c>
      <c r="AC223">
        <f t="shared" si="31"/>
        <v>1</v>
      </c>
      <c r="AD223">
        <f t="shared" si="32"/>
        <v>45.724907063197023</v>
      </c>
      <c r="AE223">
        <f t="shared" si="33"/>
        <v>72.98797409805735</v>
      </c>
      <c r="AF223">
        <f t="shared" si="34"/>
        <v>34.675615212527966</v>
      </c>
      <c r="AG223">
        <f t="shared" si="35"/>
        <v>36.38344226579521</v>
      </c>
    </row>
    <row r="224" spans="1:33" x14ac:dyDescent="0.2">
      <c r="A224" s="1" t="s">
        <v>228</v>
      </c>
      <c r="B224" s="1">
        <v>90</v>
      </c>
      <c r="C224" s="1">
        <v>4</v>
      </c>
      <c r="D224" s="1">
        <v>1.5</v>
      </c>
      <c r="E224" s="1">
        <v>0.75</v>
      </c>
      <c r="F224" s="1">
        <v>0.25</v>
      </c>
      <c r="G224" s="1">
        <v>600</v>
      </c>
      <c r="H224" s="1">
        <v>469.2</v>
      </c>
      <c r="I224" s="1">
        <v>520</v>
      </c>
      <c r="J224" s="1">
        <v>81.290000000000006</v>
      </c>
      <c r="K224" s="1">
        <v>16</v>
      </c>
      <c r="L224" s="1">
        <v>100</v>
      </c>
      <c r="M224" s="1">
        <v>600</v>
      </c>
      <c r="N224" s="1">
        <v>170.37</v>
      </c>
      <c r="O224" s="1">
        <v>524</v>
      </c>
      <c r="P224" s="1">
        <v>524</v>
      </c>
      <c r="Q224" s="1">
        <v>57.11</v>
      </c>
      <c r="R224" s="1">
        <v>128.13999999999999</v>
      </c>
      <c r="S224" s="1">
        <v>42.24</v>
      </c>
      <c r="T224" s="1">
        <v>587</v>
      </c>
      <c r="U224" s="1">
        <v>3600.0210000000002</v>
      </c>
      <c r="V224" s="1">
        <v>724</v>
      </c>
      <c r="W224" s="1">
        <v>3600.0659999999998</v>
      </c>
      <c r="X224">
        <f t="shared" si="27"/>
        <v>587</v>
      </c>
      <c r="Y224">
        <f>'lower bounds'!T224</f>
        <v>383</v>
      </c>
      <c r="Z224">
        <f t="shared" si="28"/>
        <v>11.41396933560477</v>
      </c>
      <c r="AA224">
        <f t="shared" si="29"/>
        <v>10.732538330494037</v>
      </c>
      <c r="AB224">
        <f t="shared" si="30"/>
        <v>1</v>
      </c>
      <c r="AC224">
        <f t="shared" si="31"/>
        <v>1</v>
      </c>
      <c r="AD224">
        <f t="shared" si="32"/>
        <v>34.75298126064736</v>
      </c>
      <c r="AE224">
        <f t="shared" si="33"/>
        <v>47.099447513812152</v>
      </c>
      <c r="AF224">
        <f t="shared" si="34"/>
        <v>26.346153846153847</v>
      </c>
      <c r="AG224">
        <f t="shared" si="35"/>
        <v>26.908396946564885</v>
      </c>
    </row>
    <row r="225" spans="1:33" x14ac:dyDescent="0.2">
      <c r="A225" s="1" t="s">
        <v>229</v>
      </c>
      <c r="B225" s="1">
        <v>90</v>
      </c>
      <c r="C225" s="1">
        <v>4</v>
      </c>
      <c r="D225" s="1">
        <v>1.5</v>
      </c>
      <c r="E225" s="1">
        <v>0.75</v>
      </c>
      <c r="F225" s="1">
        <v>0.5</v>
      </c>
      <c r="G225" s="1">
        <v>600</v>
      </c>
      <c r="H225" s="1">
        <v>566.26</v>
      </c>
      <c r="I225" s="1">
        <v>611</v>
      </c>
      <c r="J225" s="1">
        <v>159.97</v>
      </c>
      <c r="K225" s="1">
        <v>28</v>
      </c>
      <c r="L225" s="1">
        <v>100</v>
      </c>
      <c r="M225" s="1">
        <v>600</v>
      </c>
      <c r="N225" s="1">
        <v>218.01</v>
      </c>
      <c r="O225" s="1">
        <v>624</v>
      </c>
      <c r="P225" s="1">
        <v>624</v>
      </c>
      <c r="Q225" s="1">
        <v>106.91</v>
      </c>
      <c r="R225" s="1">
        <v>163.41</v>
      </c>
      <c r="S225" s="1">
        <v>54.6</v>
      </c>
      <c r="T225" s="1">
        <v>717</v>
      </c>
      <c r="U225" s="1">
        <v>3600.02</v>
      </c>
      <c r="V225" s="1">
        <v>694</v>
      </c>
      <c r="W225" s="1">
        <v>3600.0749999999998</v>
      </c>
      <c r="X225">
        <f t="shared" si="27"/>
        <v>694</v>
      </c>
      <c r="Y225">
        <f>'lower bounds'!T225</f>
        <v>433</v>
      </c>
      <c r="Z225">
        <f t="shared" si="28"/>
        <v>11.959654178674352</v>
      </c>
      <c r="AA225">
        <f t="shared" si="29"/>
        <v>10.086455331412104</v>
      </c>
      <c r="AB225">
        <f t="shared" si="30"/>
        <v>1</v>
      </c>
      <c r="AC225">
        <f t="shared" si="31"/>
        <v>1</v>
      </c>
      <c r="AD225">
        <f t="shared" si="32"/>
        <v>39.609483960948396</v>
      </c>
      <c r="AE225">
        <f t="shared" si="33"/>
        <v>37.608069164265132</v>
      </c>
      <c r="AF225">
        <f t="shared" si="34"/>
        <v>29.132569558101473</v>
      </c>
      <c r="AG225">
        <f t="shared" si="35"/>
        <v>30.608974358974361</v>
      </c>
    </row>
    <row r="226" spans="1:33" x14ac:dyDescent="0.2">
      <c r="A226" s="1" t="s">
        <v>230</v>
      </c>
      <c r="B226" s="1">
        <v>90</v>
      </c>
      <c r="C226" s="1">
        <v>4</v>
      </c>
      <c r="D226" s="1">
        <v>1.5</v>
      </c>
      <c r="E226" s="1">
        <v>0.75</v>
      </c>
      <c r="F226" s="1">
        <v>0.75</v>
      </c>
      <c r="G226" s="1">
        <v>600</v>
      </c>
      <c r="H226" s="1">
        <v>600</v>
      </c>
      <c r="I226" s="1">
        <v>698</v>
      </c>
      <c r="J226" s="1">
        <v>437.29</v>
      </c>
      <c r="K226" s="1">
        <v>58</v>
      </c>
      <c r="L226" s="1">
        <v>80</v>
      </c>
      <c r="M226" s="1">
        <v>600</v>
      </c>
      <c r="N226" s="1">
        <v>240.07</v>
      </c>
      <c r="O226" s="1">
        <v>722</v>
      </c>
      <c r="P226" s="1">
        <v>722</v>
      </c>
      <c r="Q226" s="1">
        <v>20.65</v>
      </c>
      <c r="R226" s="1">
        <v>185.44</v>
      </c>
      <c r="S226" s="1">
        <v>54.63</v>
      </c>
      <c r="T226" s="1">
        <v>861</v>
      </c>
      <c r="U226" s="1">
        <v>3600.0210000000002</v>
      </c>
      <c r="V226" s="1">
        <v>1130</v>
      </c>
      <c r="W226" s="1">
        <v>3600.1790000000001</v>
      </c>
      <c r="X226">
        <f t="shared" si="27"/>
        <v>861</v>
      </c>
      <c r="Y226">
        <f>'lower bounds'!T226</f>
        <v>414</v>
      </c>
      <c r="Z226">
        <f t="shared" si="28"/>
        <v>18.931475029036005</v>
      </c>
      <c r="AA226">
        <f t="shared" si="29"/>
        <v>16.144018583042975</v>
      </c>
      <c r="AB226">
        <f t="shared" si="30"/>
        <v>1</v>
      </c>
      <c r="AC226">
        <f t="shared" si="31"/>
        <v>1</v>
      </c>
      <c r="AD226">
        <f t="shared" si="32"/>
        <v>51.916376306620208</v>
      </c>
      <c r="AE226">
        <f t="shared" si="33"/>
        <v>63.362831858407077</v>
      </c>
      <c r="AF226">
        <f t="shared" si="34"/>
        <v>40.687679083094558</v>
      </c>
      <c r="AG226">
        <f t="shared" si="35"/>
        <v>42.659279778393348</v>
      </c>
    </row>
    <row r="227" spans="1:33" x14ac:dyDescent="0.2">
      <c r="A227" s="1" t="s">
        <v>231</v>
      </c>
      <c r="B227" s="1">
        <v>90</v>
      </c>
      <c r="C227" s="1">
        <v>4</v>
      </c>
      <c r="D227" s="1">
        <v>1.8</v>
      </c>
      <c r="E227" s="1">
        <v>0.25</v>
      </c>
      <c r="F227" s="1">
        <v>0.25</v>
      </c>
      <c r="G227" s="1">
        <v>600</v>
      </c>
      <c r="H227" s="1">
        <v>21.37</v>
      </c>
      <c r="I227" s="1">
        <v>170</v>
      </c>
      <c r="J227" s="1">
        <v>0.56000000000000005</v>
      </c>
      <c r="K227" s="1">
        <v>1</v>
      </c>
      <c r="L227" s="1">
        <v>100</v>
      </c>
      <c r="M227" s="1">
        <v>600</v>
      </c>
      <c r="N227" s="1">
        <v>46.3</v>
      </c>
      <c r="O227" s="1">
        <v>170</v>
      </c>
      <c r="P227" s="1">
        <v>171</v>
      </c>
      <c r="Q227" s="1">
        <v>20.25</v>
      </c>
      <c r="R227" s="1">
        <v>6.67</v>
      </c>
      <c r="S227" s="1">
        <v>39.630000000000003</v>
      </c>
      <c r="T227" s="1">
        <v>168</v>
      </c>
      <c r="U227" s="1">
        <v>3600.0250000000001</v>
      </c>
      <c r="V227" s="1">
        <v>172</v>
      </c>
      <c r="W227" s="1">
        <v>3600.0419999999999</v>
      </c>
      <c r="X227">
        <f t="shared" si="27"/>
        <v>168</v>
      </c>
      <c r="Y227">
        <f>'lower bounds'!T227</f>
        <v>157</v>
      </c>
      <c r="Z227">
        <f t="shared" si="28"/>
        <v>-1.1904761904761905</v>
      </c>
      <c r="AA227">
        <f t="shared" si="29"/>
        <v>-1.1904761904761905</v>
      </c>
      <c r="AB227">
        <f t="shared" si="30"/>
        <v>0</v>
      </c>
      <c r="AC227">
        <f t="shared" si="31"/>
        <v>0</v>
      </c>
      <c r="AD227">
        <f t="shared" si="32"/>
        <v>6.5476190476190483</v>
      </c>
      <c r="AE227">
        <f t="shared" si="33"/>
        <v>8.720930232558139</v>
      </c>
      <c r="AF227">
        <f t="shared" si="34"/>
        <v>7.6470588235294121</v>
      </c>
      <c r="AG227">
        <f t="shared" si="35"/>
        <v>7.6470588235294121</v>
      </c>
    </row>
    <row r="228" spans="1:33" x14ac:dyDescent="0.2">
      <c r="A228" s="1" t="s">
        <v>232</v>
      </c>
      <c r="B228" s="1">
        <v>90</v>
      </c>
      <c r="C228" s="1">
        <v>4</v>
      </c>
      <c r="D228" s="1">
        <v>1.8</v>
      </c>
      <c r="E228" s="1">
        <v>0.25</v>
      </c>
      <c r="F228" s="1">
        <v>0.5</v>
      </c>
      <c r="G228" s="1">
        <v>600</v>
      </c>
      <c r="H228" s="1">
        <v>21.39</v>
      </c>
      <c r="I228" s="1">
        <v>201</v>
      </c>
      <c r="J228" s="1">
        <v>1.62</v>
      </c>
      <c r="K228" s="1">
        <v>7</v>
      </c>
      <c r="L228" s="1">
        <v>100</v>
      </c>
      <c r="M228" s="1">
        <v>600</v>
      </c>
      <c r="N228" s="1">
        <v>53.81</v>
      </c>
      <c r="O228" s="1">
        <v>198</v>
      </c>
      <c r="P228" s="1">
        <v>200</v>
      </c>
      <c r="Q228" s="1">
        <v>53.81</v>
      </c>
      <c r="R228" s="1">
        <v>6.99</v>
      </c>
      <c r="S228" s="1">
        <v>46.82</v>
      </c>
      <c r="T228" s="1">
        <v>199</v>
      </c>
      <c r="U228" s="1">
        <v>3600.0239999999999</v>
      </c>
      <c r="V228" s="1">
        <v>206</v>
      </c>
      <c r="W228" s="1">
        <v>3600.2869999999998</v>
      </c>
      <c r="X228">
        <f t="shared" si="27"/>
        <v>199</v>
      </c>
      <c r="Y228">
        <f>'lower bounds'!T228</f>
        <v>189</v>
      </c>
      <c r="Z228">
        <f t="shared" si="28"/>
        <v>-1.0050251256281406</v>
      </c>
      <c r="AA228">
        <f t="shared" si="29"/>
        <v>0.50251256281407031</v>
      </c>
      <c r="AB228">
        <f t="shared" si="30"/>
        <v>0</v>
      </c>
      <c r="AC228">
        <f t="shared" si="31"/>
        <v>1</v>
      </c>
      <c r="AD228">
        <f t="shared" si="32"/>
        <v>5.025125628140704</v>
      </c>
      <c r="AE228">
        <f t="shared" si="33"/>
        <v>8.2524271844660202</v>
      </c>
      <c r="AF228">
        <f t="shared" si="34"/>
        <v>5.9701492537313428</v>
      </c>
      <c r="AG228">
        <f t="shared" si="35"/>
        <v>4.5454545454545459</v>
      </c>
    </row>
    <row r="229" spans="1:33" x14ac:dyDescent="0.2">
      <c r="A229" s="1" t="s">
        <v>233</v>
      </c>
      <c r="B229" s="1">
        <v>90</v>
      </c>
      <c r="C229" s="1">
        <v>4</v>
      </c>
      <c r="D229" s="1">
        <v>1.8</v>
      </c>
      <c r="E229" s="1">
        <v>0.25</v>
      </c>
      <c r="F229" s="1">
        <v>0.75</v>
      </c>
      <c r="G229" s="1">
        <v>600</v>
      </c>
      <c r="H229" s="1">
        <v>30.92</v>
      </c>
      <c r="I229" s="1">
        <v>263</v>
      </c>
      <c r="J229" s="1">
        <v>4.6500000000000004</v>
      </c>
      <c r="K229" s="1">
        <v>16</v>
      </c>
      <c r="L229" s="1">
        <v>100</v>
      </c>
      <c r="M229" s="1">
        <v>600</v>
      </c>
      <c r="N229" s="1">
        <v>51.43</v>
      </c>
      <c r="O229" s="1">
        <v>266</v>
      </c>
      <c r="P229" s="1">
        <v>266</v>
      </c>
      <c r="Q229" s="1">
        <v>5.41</v>
      </c>
      <c r="R229" s="1">
        <v>10.42</v>
      </c>
      <c r="S229" s="1">
        <v>41.01</v>
      </c>
      <c r="T229" s="1">
        <v>268</v>
      </c>
      <c r="U229" s="1">
        <v>3600.0259999999998</v>
      </c>
      <c r="V229" s="1">
        <v>308</v>
      </c>
      <c r="W229" s="1">
        <v>3600.0450000000001</v>
      </c>
      <c r="X229">
        <f t="shared" si="27"/>
        <v>268</v>
      </c>
      <c r="Y229">
        <f>'lower bounds'!T229</f>
        <v>232</v>
      </c>
      <c r="Z229">
        <f t="shared" si="28"/>
        <v>1.8656716417910446</v>
      </c>
      <c r="AA229">
        <f t="shared" si="29"/>
        <v>0.74626865671641784</v>
      </c>
      <c r="AB229">
        <f t="shared" si="30"/>
        <v>1</v>
      </c>
      <c r="AC229">
        <f t="shared" si="31"/>
        <v>1</v>
      </c>
      <c r="AD229">
        <f t="shared" si="32"/>
        <v>13.432835820895523</v>
      </c>
      <c r="AE229">
        <f t="shared" si="33"/>
        <v>24.675324675324674</v>
      </c>
      <c r="AF229">
        <f t="shared" si="34"/>
        <v>11.787072243346007</v>
      </c>
      <c r="AG229">
        <f t="shared" si="35"/>
        <v>12.781954887218044</v>
      </c>
    </row>
    <row r="230" spans="1:33" x14ac:dyDescent="0.2">
      <c r="A230" s="1" t="s">
        <v>234</v>
      </c>
      <c r="B230" s="1">
        <v>90</v>
      </c>
      <c r="C230" s="1">
        <v>4</v>
      </c>
      <c r="D230" s="1">
        <v>1.8</v>
      </c>
      <c r="E230" s="1">
        <v>0.5</v>
      </c>
      <c r="F230" s="1">
        <v>0.25</v>
      </c>
      <c r="G230" s="1">
        <v>600</v>
      </c>
      <c r="H230" s="1">
        <v>143.56</v>
      </c>
      <c r="I230" s="1">
        <v>379</v>
      </c>
      <c r="J230" s="1">
        <v>56.12</v>
      </c>
      <c r="K230" s="1">
        <v>34</v>
      </c>
      <c r="L230" s="1">
        <v>100</v>
      </c>
      <c r="M230" s="1">
        <v>600</v>
      </c>
      <c r="N230" s="1">
        <v>103.09</v>
      </c>
      <c r="O230" s="1">
        <v>390</v>
      </c>
      <c r="P230" s="1">
        <v>390</v>
      </c>
      <c r="Q230" s="1">
        <v>1.28</v>
      </c>
      <c r="R230" s="1">
        <v>45.17</v>
      </c>
      <c r="S230" s="1">
        <v>57.93</v>
      </c>
      <c r="T230" s="1">
        <v>463</v>
      </c>
      <c r="U230" s="1">
        <v>3600.027</v>
      </c>
      <c r="V230" s="1">
        <v>429</v>
      </c>
      <c r="W230" s="1">
        <v>3600.5520000000001</v>
      </c>
      <c r="X230">
        <f t="shared" si="27"/>
        <v>429</v>
      </c>
      <c r="Y230">
        <f>'lower bounds'!T230</f>
        <v>341</v>
      </c>
      <c r="Z230">
        <f t="shared" si="28"/>
        <v>11.655011655011654</v>
      </c>
      <c r="AA230">
        <f t="shared" si="29"/>
        <v>9.0909090909090917</v>
      </c>
      <c r="AB230">
        <f t="shared" si="30"/>
        <v>1</v>
      </c>
      <c r="AC230">
        <f t="shared" si="31"/>
        <v>1</v>
      </c>
      <c r="AD230">
        <f t="shared" si="32"/>
        <v>26.349892008639308</v>
      </c>
      <c r="AE230">
        <f t="shared" si="33"/>
        <v>20.512820512820511</v>
      </c>
      <c r="AF230">
        <f t="shared" si="34"/>
        <v>10.026385224274406</v>
      </c>
      <c r="AG230">
        <f t="shared" si="35"/>
        <v>12.564102564102564</v>
      </c>
    </row>
    <row r="231" spans="1:33" x14ac:dyDescent="0.2">
      <c r="A231" s="1" t="s">
        <v>235</v>
      </c>
      <c r="B231" s="1">
        <v>90</v>
      </c>
      <c r="C231" s="1">
        <v>4</v>
      </c>
      <c r="D231" s="1">
        <v>1.8</v>
      </c>
      <c r="E231" s="1">
        <v>0.5</v>
      </c>
      <c r="F231" s="1">
        <v>0.5</v>
      </c>
      <c r="G231" s="1">
        <v>600</v>
      </c>
      <c r="H231" s="1">
        <v>178.72</v>
      </c>
      <c r="I231" s="1">
        <v>419</v>
      </c>
      <c r="J231" s="1">
        <v>52.33</v>
      </c>
      <c r="K231" s="1">
        <v>25</v>
      </c>
      <c r="L231" s="1">
        <v>100</v>
      </c>
      <c r="M231" s="1">
        <v>600</v>
      </c>
      <c r="N231" s="1">
        <v>118.89</v>
      </c>
      <c r="O231" s="1">
        <v>427</v>
      </c>
      <c r="P231" s="1">
        <v>427</v>
      </c>
      <c r="Q231" s="1">
        <v>31.67</v>
      </c>
      <c r="R231" s="1">
        <v>50.9</v>
      </c>
      <c r="S231" s="1">
        <v>67.989999999999995</v>
      </c>
      <c r="T231" s="1">
        <v>505</v>
      </c>
      <c r="U231" s="1">
        <v>3600.027</v>
      </c>
      <c r="V231" s="1">
        <v>478</v>
      </c>
      <c r="W231" s="1">
        <v>3600.1149999999998</v>
      </c>
      <c r="X231">
        <f t="shared" si="27"/>
        <v>478</v>
      </c>
      <c r="Y231">
        <f>'lower bounds'!T231</f>
        <v>363</v>
      </c>
      <c r="Z231">
        <f t="shared" si="28"/>
        <v>12.343096234309623</v>
      </c>
      <c r="AA231">
        <f t="shared" si="29"/>
        <v>10.669456066945607</v>
      </c>
      <c r="AB231">
        <f t="shared" si="30"/>
        <v>1</v>
      </c>
      <c r="AC231">
        <f t="shared" si="31"/>
        <v>1</v>
      </c>
      <c r="AD231">
        <f t="shared" si="32"/>
        <v>28.118811881188122</v>
      </c>
      <c r="AE231">
        <f t="shared" si="33"/>
        <v>24.05857740585774</v>
      </c>
      <c r="AF231">
        <f t="shared" si="34"/>
        <v>13.365155131264917</v>
      </c>
      <c r="AG231">
        <f t="shared" si="35"/>
        <v>14.988290398126464</v>
      </c>
    </row>
    <row r="232" spans="1:33" x14ac:dyDescent="0.2">
      <c r="A232" s="1" t="s">
        <v>236</v>
      </c>
      <c r="B232" s="1">
        <v>90</v>
      </c>
      <c r="C232" s="1">
        <v>4</v>
      </c>
      <c r="D232" s="1">
        <v>1.8</v>
      </c>
      <c r="E232" s="1">
        <v>0.5</v>
      </c>
      <c r="F232" s="1">
        <v>0.75</v>
      </c>
      <c r="G232" s="1">
        <v>600</v>
      </c>
      <c r="H232" s="1">
        <v>161.33000000000001</v>
      </c>
      <c r="I232" s="1">
        <v>467</v>
      </c>
      <c r="J232" s="1">
        <v>153.16</v>
      </c>
      <c r="K232" s="1">
        <v>93</v>
      </c>
      <c r="L232" s="1">
        <v>100</v>
      </c>
      <c r="M232" s="1">
        <v>600</v>
      </c>
      <c r="N232" s="1">
        <v>111.3</v>
      </c>
      <c r="O232" s="1">
        <v>487</v>
      </c>
      <c r="P232" s="1">
        <v>487</v>
      </c>
      <c r="Q232" s="1">
        <v>0.85</v>
      </c>
      <c r="R232" s="1">
        <v>47.98</v>
      </c>
      <c r="S232" s="1">
        <v>63.31</v>
      </c>
      <c r="T232" s="1">
        <v>590</v>
      </c>
      <c r="U232" s="1">
        <v>3600.027</v>
      </c>
      <c r="V232" s="1">
        <v>1088</v>
      </c>
      <c r="W232" s="1">
        <v>3600.1280000000002</v>
      </c>
      <c r="X232">
        <f t="shared" si="27"/>
        <v>590</v>
      </c>
      <c r="Y232">
        <f>'lower bounds'!T232</f>
        <v>377</v>
      </c>
      <c r="Z232">
        <f t="shared" si="28"/>
        <v>20.847457627118644</v>
      </c>
      <c r="AA232">
        <f t="shared" si="29"/>
        <v>17.457627118644066</v>
      </c>
      <c r="AB232">
        <f t="shared" si="30"/>
        <v>1</v>
      </c>
      <c r="AC232">
        <f t="shared" si="31"/>
        <v>1</v>
      </c>
      <c r="AD232">
        <f t="shared" si="32"/>
        <v>36.101694915254242</v>
      </c>
      <c r="AE232">
        <f t="shared" si="33"/>
        <v>65.349264705882348</v>
      </c>
      <c r="AF232">
        <f t="shared" si="34"/>
        <v>19.271948608137045</v>
      </c>
      <c r="AG232">
        <f t="shared" si="35"/>
        <v>22.587268993839835</v>
      </c>
    </row>
    <row r="233" spans="1:33" x14ac:dyDescent="0.2">
      <c r="A233" s="1" t="s">
        <v>237</v>
      </c>
      <c r="B233" s="1">
        <v>90</v>
      </c>
      <c r="C233" s="1">
        <v>4</v>
      </c>
      <c r="D233" s="1">
        <v>1.8</v>
      </c>
      <c r="E233" s="1">
        <v>0.75</v>
      </c>
      <c r="F233" s="1">
        <v>0.25</v>
      </c>
      <c r="G233" s="1">
        <v>600</v>
      </c>
      <c r="H233" s="1">
        <v>440.15</v>
      </c>
      <c r="I233" s="1">
        <v>543</v>
      </c>
      <c r="J233" s="1">
        <v>338.1</v>
      </c>
      <c r="K233" s="1">
        <v>76</v>
      </c>
      <c r="L233" s="1">
        <v>100</v>
      </c>
      <c r="M233" s="1">
        <v>600</v>
      </c>
      <c r="N233" s="1">
        <v>182.76</v>
      </c>
      <c r="O233" s="1">
        <v>552</v>
      </c>
      <c r="P233" s="1">
        <v>552</v>
      </c>
      <c r="Q233" s="1">
        <v>18.190000000000001</v>
      </c>
      <c r="R233" s="1">
        <v>127.77</v>
      </c>
      <c r="S233" s="1">
        <v>54.99</v>
      </c>
      <c r="T233" s="1">
        <v>608</v>
      </c>
      <c r="U233" s="1">
        <v>3600.02</v>
      </c>
      <c r="V233" s="1">
        <v>599</v>
      </c>
      <c r="W233" s="1">
        <v>3601.63</v>
      </c>
      <c r="X233">
        <f t="shared" si="27"/>
        <v>599</v>
      </c>
      <c r="Y233">
        <f>'lower bounds'!T233</f>
        <v>406</v>
      </c>
      <c r="Z233">
        <f t="shared" si="28"/>
        <v>9.348914858096828</v>
      </c>
      <c r="AA233">
        <f t="shared" si="29"/>
        <v>7.8464106844741242</v>
      </c>
      <c r="AB233">
        <f t="shared" si="30"/>
        <v>1</v>
      </c>
      <c r="AC233">
        <f t="shared" si="31"/>
        <v>1</v>
      </c>
      <c r="AD233">
        <f t="shared" si="32"/>
        <v>33.223684210526315</v>
      </c>
      <c r="AE233">
        <f t="shared" si="33"/>
        <v>32.220367278797994</v>
      </c>
      <c r="AF233">
        <f t="shared" si="34"/>
        <v>25.23020257826888</v>
      </c>
      <c r="AG233">
        <f t="shared" si="35"/>
        <v>26.44927536231884</v>
      </c>
    </row>
    <row r="234" spans="1:33" x14ac:dyDescent="0.2">
      <c r="A234" s="1" t="s">
        <v>238</v>
      </c>
      <c r="B234" s="1">
        <v>90</v>
      </c>
      <c r="C234" s="1">
        <v>4</v>
      </c>
      <c r="D234" s="1">
        <v>1.8</v>
      </c>
      <c r="E234" s="1">
        <v>0.75</v>
      </c>
      <c r="F234" s="1">
        <v>0.5</v>
      </c>
      <c r="G234" s="1">
        <v>600</v>
      </c>
      <c r="H234" s="1">
        <v>579.74</v>
      </c>
      <c r="I234" s="1">
        <v>613</v>
      </c>
      <c r="J234" s="1">
        <v>395.52</v>
      </c>
      <c r="K234" s="1">
        <v>65</v>
      </c>
      <c r="L234" s="1">
        <v>100</v>
      </c>
      <c r="M234" s="1">
        <v>600</v>
      </c>
      <c r="N234" s="1">
        <v>208.11</v>
      </c>
      <c r="O234" s="1">
        <v>627</v>
      </c>
      <c r="P234" s="1">
        <v>627</v>
      </c>
      <c r="Q234" s="1">
        <v>28.19</v>
      </c>
      <c r="R234" s="1">
        <v>162.30000000000001</v>
      </c>
      <c r="S234" s="1">
        <v>45.8</v>
      </c>
      <c r="T234" s="1">
        <v>710</v>
      </c>
      <c r="U234" s="1">
        <v>3600.0219999999999</v>
      </c>
      <c r="V234" s="1">
        <v>699</v>
      </c>
      <c r="W234" s="1">
        <v>3601.627</v>
      </c>
      <c r="X234">
        <f t="shared" si="27"/>
        <v>699</v>
      </c>
      <c r="Y234">
        <f>'lower bounds'!T234</f>
        <v>437</v>
      </c>
      <c r="Z234">
        <f t="shared" si="28"/>
        <v>12.303290414878399</v>
      </c>
      <c r="AA234">
        <f t="shared" si="29"/>
        <v>10.300429184549357</v>
      </c>
      <c r="AB234">
        <f t="shared" si="30"/>
        <v>1</v>
      </c>
      <c r="AC234">
        <f t="shared" si="31"/>
        <v>1</v>
      </c>
      <c r="AD234">
        <f t="shared" si="32"/>
        <v>38.450704225352112</v>
      </c>
      <c r="AE234">
        <f t="shared" si="33"/>
        <v>37.482117310443492</v>
      </c>
      <c r="AF234">
        <f t="shared" si="34"/>
        <v>28.711256117455136</v>
      </c>
      <c r="AG234">
        <f t="shared" si="35"/>
        <v>30.303030303030305</v>
      </c>
    </row>
    <row r="235" spans="1:33" x14ac:dyDescent="0.2">
      <c r="A235" s="1" t="s">
        <v>239</v>
      </c>
      <c r="B235" s="1">
        <v>90</v>
      </c>
      <c r="C235" s="1">
        <v>4</v>
      </c>
      <c r="D235" s="1">
        <v>1.8</v>
      </c>
      <c r="E235" s="1">
        <v>0.75</v>
      </c>
      <c r="F235" s="1">
        <v>0.75</v>
      </c>
      <c r="G235" s="1">
        <v>600</v>
      </c>
      <c r="H235" s="1">
        <v>600</v>
      </c>
      <c r="I235" s="1">
        <v>705</v>
      </c>
      <c r="J235" s="1">
        <v>378.35</v>
      </c>
      <c r="K235" s="1">
        <v>54</v>
      </c>
      <c r="L235" s="1">
        <v>92</v>
      </c>
      <c r="M235" s="1">
        <v>600</v>
      </c>
      <c r="N235" s="1">
        <v>226.22</v>
      </c>
      <c r="O235" s="1">
        <v>721</v>
      </c>
      <c r="P235" s="1">
        <v>722</v>
      </c>
      <c r="Q235" s="1">
        <v>206.16</v>
      </c>
      <c r="R235" s="1">
        <v>174.28</v>
      </c>
      <c r="S235" s="1">
        <v>51.94</v>
      </c>
      <c r="T235" s="1">
        <v>860</v>
      </c>
      <c r="U235" s="1">
        <v>3600.02</v>
      </c>
      <c r="V235" s="1">
        <v>1157</v>
      </c>
      <c r="W235" s="1">
        <v>3600.2570000000001</v>
      </c>
      <c r="X235">
        <f t="shared" si="27"/>
        <v>860</v>
      </c>
      <c r="Y235">
        <f>'lower bounds'!T235</f>
        <v>446</v>
      </c>
      <c r="Z235">
        <f t="shared" si="28"/>
        <v>18.023255813953487</v>
      </c>
      <c r="AA235">
        <f t="shared" si="29"/>
        <v>16.162790697674417</v>
      </c>
      <c r="AB235">
        <f t="shared" si="30"/>
        <v>1</v>
      </c>
      <c r="AC235">
        <f t="shared" si="31"/>
        <v>1</v>
      </c>
      <c r="AD235">
        <f t="shared" si="32"/>
        <v>48.139534883720927</v>
      </c>
      <c r="AE235">
        <f t="shared" si="33"/>
        <v>61.452031114952469</v>
      </c>
      <c r="AF235">
        <f t="shared" si="34"/>
        <v>36.737588652482266</v>
      </c>
      <c r="AG235">
        <f t="shared" si="35"/>
        <v>38.141470180305134</v>
      </c>
    </row>
    <row r="236" spans="1:33" x14ac:dyDescent="0.2">
      <c r="A236" s="1" t="s">
        <v>240</v>
      </c>
      <c r="B236" s="1">
        <v>90</v>
      </c>
      <c r="C236" s="1">
        <v>4</v>
      </c>
      <c r="D236" s="1">
        <v>2.1</v>
      </c>
      <c r="E236" s="1">
        <v>0.25</v>
      </c>
      <c r="F236" s="1">
        <v>0.25</v>
      </c>
      <c r="G236" s="1">
        <v>600</v>
      </c>
      <c r="H236" s="1">
        <v>22.16</v>
      </c>
      <c r="I236" s="1">
        <v>187</v>
      </c>
      <c r="J236" s="1">
        <v>3.65</v>
      </c>
      <c r="K236" s="1">
        <v>14</v>
      </c>
      <c r="L236" s="1">
        <v>100</v>
      </c>
      <c r="M236" s="1">
        <v>600</v>
      </c>
      <c r="N236" s="1">
        <v>55.16</v>
      </c>
      <c r="O236" s="1">
        <v>189</v>
      </c>
      <c r="P236" s="1">
        <v>190</v>
      </c>
      <c r="Q236" s="1">
        <v>25.08</v>
      </c>
      <c r="R236" s="1">
        <v>7.01</v>
      </c>
      <c r="S236" s="1">
        <v>48.15</v>
      </c>
      <c r="T236" s="1">
        <v>199</v>
      </c>
      <c r="U236" s="1">
        <v>3600.027</v>
      </c>
      <c r="V236" s="1">
        <v>190</v>
      </c>
      <c r="W236" s="1">
        <v>3600.0219999999999</v>
      </c>
      <c r="X236">
        <f t="shared" si="27"/>
        <v>190</v>
      </c>
      <c r="Y236">
        <f>'lower bounds'!T236</f>
        <v>174</v>
      </c>
      <c r="Z236">
        <f t="shared" si="28"/>
        <v>1.5789473684210527</v>
      </c>
      <c r="AA236">
        <f t="shared" si="29"/>
        <v>0.52631578947368418</v>
      </c>
      <c r="AB236">
        <f t="shared" si="30"/>
        <v>1</v>
      </c>
      <c r="AC236">
        <f t="shared" si="31"/>
        <v>1</v>
      </c>
      <c r="AD236">
        <f t="shared" si="32"/>
        <v>12.562814070351758</v>
      </c>
      <c r="AE236">
        <f t="shared" si="33"/>
        <v>8.4210526315789469</v>
      </c>
      <c r="AF236">
        <f t="shared" si="34"/>
        <v>6.9518716577540109</v>
      </c>
      <c r="AG236">
        <f t="shared" si="35"/>
        <v>7.9365079365079358</v>
      </c>
    </row>
    <row r="237" spans="1:33" x14ac:dyDescent="0.2">
      <c r="A237" s="1" t="s">
        <v>241</v>
      </c>
      <c r="B237" s="1">
        <v>90</v>
      </c>
      <c r="C237" s="1">
        <v>4</v>
      </c>
      <c r="D237" s="1">
        <v>2.1</v>
      </c>
      <c r="E237" s="1">
        <v>0.25</v>
      </c>
      <c r="F237" s="1">
        <v>0.5</v>
      </c>
      <c r="G237" s="1">
        <v>600</v>
      </c>
      <c r="H237" s="1">
        <v>23.14</v>
      </c>
      <c r="I237" s="1">
        <v>195</v>
      </c>
      <c r="J237" s="1">
        <v>0.67</v>
      </c>
      <c r="K237" s="1">
        <v>2</v>
      </c>
      <c r="L237" s="1">
        <v>100</v>
      </c>
      <c r="M237" s="1">
        <v>600</v>
      </c>
      <c r="N237" s="1">
        <v>50.8</v>
      </c>
      <c r="O237" s="1">
        <v>195</v>
      </c>
      <c r="P237" s="1">
        <v>196</v>
      </c>
      <c r="Q237" s="1">
        <v>44.73</v>
      </c>
      <c r="R237" s="1">
        <v>7.9</v>
      </c>
      <c r="S237" s="1">
        <v>42.9</v>
      </c>
      <c r="T237" s="1">
        <v>198</v>
      </c>
      <c r="U237" s="1">
        <v>3600.0309999999999</v>
      </c>
      <c r="V237" s="1">
        <v>209</v>
      </c>
      <c r="W237" s="1">
        <v>3600.0729999999999</v>
      </c>
      <c r="X237">
        <f t="shared" si="27"/>
        <v>198</v>
      </c>
      <c r="Y237">
        <f>'lower bounds'!T237</f>
        <v>170</v>
      </c>
      <c r="Z237">
        <f t="shared" si="28"/>
        <v>1.5151515151515151</v>
      </c>
      <c r="AA237">
        <f t="shared" si="29"/>
        <v>1.5151515151515151</v>
      </c>
      <c r="AB237">
        <f t="shared" si="30"/>
        <v>1</v>
      </c>
      <c r="AC237">
        <f t="shared" si="31"/>
        <v>1</v>
      </c>
      <c r="AD237">
        <f t="shared" si="32"/>
        <v>14.14141414141414</v>
      </c>
      <c r="AE237">
        <f t="shared" si="33"/>
        <v>18.660287081339714</v>
      </c>
      <c r="AF237">
        <f t="shared" si="34"/>
        <v>12.820512820512819</v>
      </c>
      <c r="AG237">
        <f t="shared" si="35"/>
        <v>12.820512820512819</v>
      </c>
    </row>
    <row r="238" spans="1:33" x14ac:dyDescent="0.2">
      <c r="A238" s="1" t="s">
        <v>242</v>
      </c>
      <c r="B238" s="1">
        <v>90</v>
      </c>
      <c r="C238" s="1">
        <v>4</v>
      </c>
      <c r="D238" s="1">
        <v>2.1</v>
      </c>
      <c r="E238" s="1">
        <v>0.25</v>
      </c>
      <c r="F238" s="1">
        <v>0.75</v>
      </c>
      <c r="G238" s="1">
        <v>600</v>
      </c>
      <c r="H238" s="1">
        <v>27.92</v>
      </c>
      <c r="I238" s="1">
        <v>249</v>
      </c>
      <c r="J238" s="1">
        <v>8.06</v>
      </c>
      <c r="K238" s="1">
        <v>29</v>
      </c>
      <c r="L238" s="1">
        <v>100</v>
      </c>
      <c r="M238" s="1">
        <v>600</v>
      </c>
      <c r="N238" s="1">
        <v>62.03</v>
      </c>
      <c r="O238" s="1">
        <v>253</v>
      </c>
      <c r="P238" s="1">
        <v>253</v>
      </c>
      <c r="Q238" s="1">
        <v>6.29</v>
      </c>
      <c r="R238" s="1">
        <v>8.7100000000000009</v>
      </c>
      <c r="S238" s="1">
        <v>53.31</v>
      </c>
      <c r="T238" s="1">
        <v>257</v>
      </c>
      <c r="U238" s="1">
        <v>3600.0259999999998</v>
      </c>
      <c r="V238" s="1">
        <v>274</v>
      </c>
      <c r="W238" s="1">
        <v>3600.0410000000002</v>
      </c>
      <c r="X238">
        <f t="shared" si="27"/>
        <v>257</v>
      </c>
      <c r="Y238">
        <f>'lower bounds'!T238</f>
        <v>222</v>
      </c>
      <c r="Z238">
        <f t="shared" si="28"/>
        <v>3.1128404669260701</v>
      </c>
      <c r="AA238">
        <f t="shared" si="29"/>
        <v>1.556420233463035</v>
      </c>
      <c r="AB238">
        <f t="shared" si="30"/>
        <v>1</v>
      </c>
      <c r="AC238">
        <f t="shared" si="31"/>
        <v>1</v>
      </c>
      <c r="AD238">
        <f t="shared" si="32"/>
        <v>13.618677042801556</v>
      </c>
      <c r="AE238">
        <f t="shared" si="33"/>
        <v>18.978102189781019</v>
      </c>
      <c r="AF238">
        <f t="shared" si="34"/>
        <v>10.843373493975903</v>
      </c>
      <c r="AG238">
        <f t="shared" si="35"/>
        <v>12.252964426877471</v>
      </c>
    </row>
    <row r="239" spans="1:33" x14ac:dyDescent="0.2">
      <c r="A239" s="1" t="s">
        <v>243</v>
      </c>
      <c r="B239" s="1">
        <v>90</v>
      </c>
      <c r="C239" s="1">
        <v>4</v>
      </c>
      <c r="D239" s="1">
        <v>2.1</v>
      </c>
      <c r="E239" s="1">
        <v>0.5</v>
      </c>
      <c r="F239" s="1">
        <v>0.25</v>
      </c>
      <c r="G239" s="1">
        <v>600</v>
      </c>
      <c r="H239" s="1">
        <v>131.49</v>
      </c>
      <c r="I239" s="1">
        <v>389</v>
      </c>
      <c r="J239" s="1">
        <v>32.659999999999997</v>
      </c>
      <c r="K239" s="1">
        <v>21</v>
      </c>
      <c r="L239" s="1">
        <v>100</v>
      </c>
      <c r="M239" s="1">
        <v>600</v>
      </c>
      <c r="N239" s="1">
        <v>107.44</v>
      </c>
      <c r="O239" s="1">
        <v>392</v>
      </c>
      <c r="P239" s="1">
        <v>393</v>
      </c>
      <c r="Q239" s="1">
        <v>82.42</v>
      </c>
      <c r="R239" s="1">
        <v>43.16</v>
      </c>
      <c r="S239" s="1">
        <v>64.28</v>
      </c>
      <c r="T239" s="1">
        <v>435</v>
      </c>
      <c r="U239" s="1">
        <v>3600.0210000000002</v>
      </c>
      <c r="V239" s="1">
        <v>436</v>
      </c>
      <c r="W239" s="1">
        <v>3600.88</v>
      </c>
      <c r="X239">
        <f t="shared" si="27"/>
        <v>435</v>
      </c>
      <c r="Y239">
        <f>'lower bounds'!T239</f>
        <v>346</v>
      </c>
      <c r="Z239">
        <f t="shared" si="28"/>
        <v>10.574712643678161</v>
      </c>
      <c r="AA239">
        <f t="shared" si="29"/>
        <v>9.8850574712643677</v>
      </c>
      <c r="AB239">
        <f t="shared" si="30"/>
        <v>1</v>
      </c>
      <c r="AC239">
        <f t="shared" si="31"/>
        <v>1</v>
      </c>
      <c r="AD239">
        <f t="shared" si="32"/>
        <v>20.459770114942529</v>
      </c>
      <c r="AE239">
        <f t="shared" si="33"/>
        <v>20.642201834862387</v>
      </c>
      <c r="AF239">
        <f t="shared" si="34"/>
        <v>11.053984575835475</v>
      </c>
      <c r="AG239">
        <f t="shared" si="35"/>
        <v>11.73469387755102</v>
      </c>
    </row>
    <row r="240" spans="1:33" x14ac:dyDescent="0.2">
      <c r="A240" s="1" t="s">
        <v>244</v>
      </c>
      <c r="B240" s="1">
        <v>90</v>
      </c>
      <c r="C240" s="1">
        <v>4</v>
      </c>
      <c r="D240" s="1">
        <v>2.1</v>
      </c>
      <c r="E240" s="1">
        <v>0.5</v>
      </c>
      <c r="F240" s="1">
        <v>0.5</v>
      </c>
      <c r="G240" s="1">
        <v>600</v>
      </c>
      <c r="H240" s="1">
        <v>143.35</v>
      </c>
      <c r="I240" s="1">
        <v>404</v>
      </c>
      <c r="J240" s="1">
        <v>142.12</v>
      </c>
      <c r="K240" s="1">
        <v>98</v>
      </c>
      <c r="L240" s="1">
        <v>100</v>
      </c>
      <c r="M240" s="1">
        <v>600</v>
      </c>
      <c r="N240" s="1">
        <v>103.1</v>
      </c>
      <c r="O240" s="1">
        <v>412</v>
      </c>
      <c r="P240" s="1">
        <v>415</v>
      </c>
      <c r="Q240" s="1">
        <v>68.010000000000005</v>
      </c>
      <c r="R240" s="1">
        <v>45.18</v>
      </c>
      <c r="S240" s="1">
        <v>57.92</v>
      </c>
      <c r="T240" s="1">
        <v>468</v>
      </c>
      <c r="U240" s="1">
        <v>3600.038</v>
      </c>
      <c r="V240" s="1">
        <v>471</v>
      </c>
      <c r="W240" s="1">
        <v>3600.6959999999999</v>
      </c>
      <c r="X240">
        <f t="shared" si="27"/>
        <v>468</v>
      </c>
      <c r="Y240">
        <f>'lower bounds'!T240</f>
        <v>313</v>
      </c>
      <c r="Z240">
        <f t="shared" si="28"/>
        <v>13.675213675213676</v>
      </c>
      <c r="AA240">
        <f t="shared" si="29"/>
        <v>11.965811965811966</v>
      </c>
      <c r="AB240">
        <f t="shared" si="30"/>
        <v>1</v>
      </c>
      <c r="AC240">
        <f t="shared" si="31"/>
        <v>1</v>
      </c>
      <c r="AD240">
        <f t="shared" si="32"/>
        <v>33.119658119658119</v>
      </c>
      <c r="AE240">
        <f t="shared" si="33"/>
        <v>33.545647558386413</v>
      </c>
      <c r="AF240">
        <f t="shared" si="34"/>
        <v>22.524752475247524</v>
      </c>
      <c r="AG240">
        <f t="shared" si="35"/>
        <v>24.029126213592235</v>
      </c>
    </row>
    <row r="241" spans="1:33" x14ac:dyDescent="0.2">
      <c r="A241" s="1" t="s">
        <v>245</v>
      </c>
      <c r="B241" s="1">
        <v>90</v>
      </c>
      <c r="C241" s="1">
        <v>4</v>
      </c>
      <c r="D241" s="1">
        <v>2.1</v>
      </c>
      <c r="E241" s="1">
        <v>0.5</v>
      </c>
      <c r="F241" s="1">
        <v>0.75</v>
      </c>
      <c r="G241" s="1">
        <v>600</v>
      </c>
      <c r="H241" s="1">
        <v>149.71</v>
      </c>
      <c r="I241" s="1">
        <v>466</v>
      </c>
      <c r="J241" s="1">
        <v>21.51</v>
      </c>
      <c r="K241" s="1">
        <v>15</v>
      </c>
      <c r="L241" s="1">
        <v>100</v>
      </c>
      <c r="M241" s="1">
        <v>600</v>
      </c>
      <c r="N241" s="1">
        <v>107.58</v>
      </c>
      <c r="O241" s="1">
        <v>478</v>
      </c>
      <c r="P241" s="1">
        <v>478</v>
      </c>
      <c r="Q241" s="1">
        <v>40.56</v>
      </c>
      <c r="R241" s="1">
        <v>48.05</v>
      </c>
      <c r="S241" s="1">
        <v>59.53</v>
      </c>
      <c r="T241" s="1">
        <v>545</v>
      </c>
      <c r="U241" s="1">
        <v>3600.0279999999998</v>
      </c>
      <c r="V241" s="1">
        <v>1100</v>
      </c>
      <c r="W241" s="1">
        <v>3600.1779999999999</v>
      </c>
      <c r="X241">
        <f t="shared" si="27"/>
        <v>545</v>
      </c>
      <c r="Y241">
        <f>'lower bounds'!T241</f>
        <v>366</v>
      </c>
      <c r="Z241">
        <f t="shared" si="28"/>
        <v>14.495412844036698</v>
      </c>
      <c r="AA241">
        <f t="shared" si="29"/>
        <v>12.293577981651376</v>
      </c>
      <c r="AB241">
        <f t="shared" si="30"/>
        <v>1</v>
      </c>
      <c r="AC241">
        <f t="shared" si="31"/>
        <v>1</v>
      </c>
      <c r="AD241">
        <f t="shared" si="32"/>
        <v>32.844036697247709</v>
      </c>
      <c r="AE241">
        <f t="shared" si="33"/>
        <v>66.72727272727272</v>
      </c>
      <c r="AF241">
        <f t="shared" si="34"/>
        <v>21.459227467811161</v>
      </c>
      <c r="AG241">
        <f t="shared" si="35"/>
        <v>23.430962343096233</v>
      </c>
    </row>
    <row r="242" spans="1:33" x14ac:dyDescent="0.2">
      <c r="A242" s="1" t="s">
        <v>246</v>
      </c>
      <c r="B242" s="1">
        <v>90</v>
      </c>
      <c r="C242" s="1">
        <v>4</v>
      </c>
      <c r="D242" s="1">
        <v>2.1</v>
      </c>
      <c r="E242" s="1">
        <v>0.75</v>
      </c>
      <c r="F242" s="1">
        <v>0.25</v>
      </c>
      <c r="G242" s="1">
        <v>600</v>
      </c>
      <c r="H242" s="1">
        <v>446.48</v>
      </c>
      <c r="I242" s="1">
        <v>600</v>
      </c>
      <c r="J242" s="1">
        <v>173.41</v>
      </c>
      <c r="K242" s="1">
        <v>37</v>
      </c>
      <c r="L242" s="1">
        <v>100</v>
      </c>
      <c r="M242" s="1">
        <v>600</v>
      </c>
      <c r="N242" s="1">
        <v>171.28</v>
      </c>
      <c r="O242" s="1">
        <v>608</v>
      </c>
      <c r="P242" s="1">
        <v>608</v>
      </c>
      <c r="Q242" s="1">
        <v>31.14</v>
      </c>
      <c r="R242" s="1">
        <v>127.15</v>
      </c>
      <c r="S242" s="1">
        <v>44.14</v>
      </c>
      <c r="T242" s="1">
        <v>666</v>
      </c>
      <c r="U242" s="1">
        <v>3600.02</v>
      </c>
      <c r="V242" s="1">
        <v>658</v>
      </c>
      <c r="W242" s="1">
        <v>3601.68</v>
      </c>
      <c r="X242">
        <f t="shared" si="27"/>
        <v>658</v>
      </c>
      <c r="Y242">
        <f>'lower bounds'!T242</f>
        <v>489</v>
      </c>
      <c r="Z242">
        <f t="shared" si="28"/>
        <v>8.8145896656534948</v>
      </c>
      <c r="AA242">
        <f t="shared" si="29"/>
        <v>7.598784194528875</v>
      </c>
      <c r="AB242">
        <f t="shared" si="30"/>
        <v>1</v>
      </c>
      <c r="AC242">
        <f t="shared" si="31"/>
        <v>1</v>
      </c>
      <c r="AD242">
        <f t="shared" si="32"/>
        <v>26.576576576576578</v>
      </c>
      <c r="AE242">
        <f t="shared" si="33"/>
        <v>25.683890577507601</v>
      </c>
      <c r="AF242">
        <f t="shared" si="34"/>
        <v>18.5</v>
      </c>
      <c r="AG242">
        <f t="shared" si="35"/>
        <v>19.572368421052634</v>
      </c>
    </row>
    <row r="243" spans="1:33" x14ac:dyDescent="0.2">
      <c r="A243" s="1" t="s">
        <v>247</v>
      </c>
      <c r="B243" s="1">
        <v>90</v>
      </c>
      <c r="C243" s="1">
        <v>4</v>
      </c>
      <c r="D243" s="1">
        <v>2.1</v>
      </c>
      <c r="E243" s="1">
        <v>0.75</v>
      </c>
      <c r="F243" s="1">
        <v>0.5</v>
      </c>
      <c r="G243" s="1">
        <v>600</v>
      </c>
      <c r="H243" s="1">
        <v>489.14</v>
      </c>
      <c r="I243" s="1">
        <v>640</v>
      </c>
      <c r="J243" s="1">
        <v>195.22</v>
      </c>
      <c r="K243" s="1">
        <v>38</v>
      </c>
      <c r="L243" s="1">
        <v>100</v>
      </c>
      <c r="M243" s="1">
        <v>600</v>
      </c>
      <c r="N243" s="1">
        <v>191.95</v>
      </c>
      <c r="O243" s="1">
        <v>646</v>
      </c>
      <c r="P243" s="1">
        <v>646</v>
      </c>
      <c r="Q243" s="1">
        <v>126.25</v>
      </c>
      <c r="R243" s="1">
        <v>147.19</v>
      </c>
      <c r="S243" s="1">
        <v>44.76</v>
      </c>
      <c r="T243" s="1">
        <v>738</v>
      </c>
      <c r="U243" s="1">
        <v>3600.0479999999998</v>
      </c>
      <c r="V243" s="1">
        <v>725</v>
      </c>
      <c r="W243" s="1">
        <v>3601.547</v>
      </c>
      <c r="X243">
        <f t="shared" si="27"/>
        <v>725</v>
      </c>
      <c r="Y243">
        <f>'lower bounds'!T243</f>
        <v>499</v>
      </c>
      <c r="Z243">
        <f t="shared" si="28"/>
        <v>11.724137931034482</v>
      </c>
      <c r="AA243">
        <f t="shared" si="29"/>
        <v>10.896551724137932</v>
      </c>
      <c r="AB243">
        <f t="shared" si="30"/>
        <v>1</v>
      </c>
      <c r="AC243">
        <f t="shared" si="31"/>
        <v>1</v>
      </c>
      <c r="AD243">
        <f t="shared" si="32"/>
        <v>32.384823848238483</v>
      </c>
      <c r="AE243">
        <f t="shared" si="33"/>
        <v>31.172413793103448</v>
      </c>
      <c r="AF243">
        <f t="shared" si="34"/>
        <v>22.03125</v>
      </c>
      <c r="AG243">
        <f t="shared" si="35"/>
        <v>22.755417956656345</v>
      </c>
    </row>
    <row r="244" spans="1:33" x14ac:dyDescent="0.2">
      <c r="A244" s="1" t="s">
        <v>248</v>
      </c>
      <c r="B244" s="1">
        <v>90</v>
      </c>
      <c r="C244" s="1">
        <v>4</v>
      </c>
      <c r="D244" s="1">
        <v>2.1</v>
      </c>
      <c r="E244" s="1">
        <v>0.75</v>
      </c>
      <c r="F244" s="1">
        <v>0.75</v>
      </c>
      <c r="G244" s="1">
        <v>600</v>
      </c>
      <c r="H244" s="1">
        <v>596.20000000000005</v>
      </c>
      <c r="I244" s="1">
        <v>722</v>
      </c>
      <c r="J244" s="1">
        <v>326.08999999999997</v>
      </c>
      <c r="K244" s="1">
        <v>51</v>
      </c>
      <c r="L244" s="1">
        <v>100</v>
      </c>
      <c r="M244" s="1">
        <v>600</v>
      </c>
      <c r="N244" s="1">
        <v>223.83</v>
      </c>
      <c r="O244" s="1">
        <v>738</v>
      </c>
      <c r="P244" s="1">
        <v>739</v>
      </c>
      <c r="Q244" s="1">
        <v>192.05</v>
      </c>
      <c r="R244" s="1">
        <v>169.72</v>
      </c>
      <c r="S244" s="1">
        <v>54.11</v>
      </c>
      <c r="T244" s="1">
        <v>858</v>
      </c>
      <c r="U244" s="1">
        <v>3600.0239999999999</v>
      </c>
      <c r="V244" s="1">
        <v>1164</v>
      </c>
      <c r="W244" s="1">
        <v>3600.1970000000001</v>
      </c>
      <c r="X244">
        <f t="shared" si="27"/>
        <v>858</v>
      </c>
      <c r="Y244">
        <f>'lower bounds'!T244</f>
        <v>511</v>
      </c>
      <c r="Z244">
        <f t="shared" si="28"/>
        <v>15.850815850815851</v>
      </c>
      <c r="AA244">
        <f t="shared" si="29"/>
        <v>13.986013986013987</v>
      </c>
      <c r="AB244">
        <f t="shared" si="30"/>
        <v>1</v>
      </c>
      <c r="AC244">
        <f t="shared" si="31"/>
        <v>1</v>
      </c>
      <c r="AD244">
        <f t="shared" si="32"/>
        <v>40.442890442890445</v>
      </c>
      <c r="AE244">
        <f t="shared" si="33"/>
        <v>56.099656357388319</v>
      </c>
      <c r="AF244">
        <f t="shared" si="34"/>
        <v>29.224376731301938</v>
      </c>
      <c r="AG244">
        <f t="shared" si="35"/>
        <v>30.758807588075882</v>
      </c>
    </row>
    <row r="245" spans="1:33" x14ac:dyDescent="0.2">
      <c r="A245" s="1" t="s">
        <v>249</v>
      </c>
      <c r="B245" s="1">
        <v>90</v>
      </c>
      <c r="C245" s="1">
        <v>6</v>
      </c>
      <c r="D245" s="1">
        <v>1.5</v>
      </c>
      <c r="E245" s="1">
        <v>0.25</v>
      </c>
      <c r="F245" s="1">
        <v>0.25</v>
      </c>
      <c r="G245" s="1">
        <v>600</v>
      </c>
      <c r="H245" s="1">
        <v>37.5</v>
      </c>
      <c r="I245" s="1">
        <v>204</v>
      </c>
      <c r="J245" s="1">
        <v>34.04</v>
      </c>
      <c r="K245" s="1">
        <v>90</v>
      </c>
      <c r="L245" s="1">
        <v>100</v>
      </c>
      <c r="M245" s="1">
        <v>600</v>
      </c>
      <c r="N245" s="1">
        <v>131.75</v>
      </c>
      <c r="O245" s="1">
        <v>206</v>
      </c>
      <c r="P245" s="1">
        <v>207</v>
      </c>
      <c r="Q245" s="1">
        <v>36.99</v>
      </c>
      <c r="R245" s="1">
        <v>11.29</v>
      </c>
      <c r="S245" s="1">
        <v>120.46</v>
      </c>
      <c r="T245" s="1">
        <v>237</v>
      </c>
      <c r="U245" s="1">
        <v>3600.0459999999998</v>
      </c>
      <c r="V245" s="1">
        <v>214</v>
      </c>
      <c r="W245" s="1">
        <v>3600.07</v>
      </c>
      <c r="X245">
        <f t="shared" si="27"/>
        <v>214</v>
      </c>
      <c r="Y245">
        <f>'lower bounds'!T245</f>
        <v>177</v>
      </c>
      <c r="Z245">
        <f t="shared" si="28"/>
        <v>4.6728971962616823</v>
      </c>
      <c r="AA245">
        <f t="shared" si="29"/>
        <v>3.7383177570093453</v>
      </c>
      <c r="AB245">
        <f t="shared" si="30"/>
        <v>1</v>
      </c>
      <c r="AC245">
        <f t="shared" si="31"/>
        <v>1</v>
      </c>
      <c r="AD245">
        <f t="shared" si="32"/>
        <v>25.316455696202532</v>
      </c>
      <c r="AE245">
        <f t="shared" si="33"/>
        <v>17.289719626168225</v>
      </c>
      <c r="AF245">
        <f t="shared" si="34"/>
        <v>13.23529411764706</v>
      </c>
      <c r="AG245">
        <f t="shared" si="35"/>
        <v>14.077669902912621</v>
      </c>
    </row>
    <row r="246" spans="1:33" x14ac:dyDescent="0.2">
      <c r="A246" s="1" t="s">
        <v>250</v>
      </c>
      <c r="B246" s="1">
        <v>90</v>
      </c>
      <c r="C246" s="1">
        <v>6</v>
      </c>
      <c r="D246" s="1">
        <v>1.5</v>
      </c>
      <c r="E246" s="1">
        <v>0.25</v>
      </c>
      <c r="F246" s="1">
        <v>0.5</v>
      </c>
      <c r="G246" s="1">
        <v>600</v>
      </c>
      <c r="H246" s="1">
        <v>37.19</v>
      </c>
      <c r="I246" s="1">
        <v>231</v>
      </c>
      <c r="J246" s="1">
        <v>7.2</v>
      </c>
      <c r="K246" s="1">
        <v>18</v>
      </c>
      <c r="L246" s="1">
        <v>100</v>
      </c>
      <c r="M246" s="1">
        <v>600</v>
      </c>
      <c r="N246" s="1">
        <v>89.67</v>
      </c>
      <c r="O246" s="1">
        <v>236</v>
      </c>
      <c r="P246" s="1">
        <v>236</v>
      </c>
      <c r="Q246" s="1">
        <v>8.07</v>
      </c>
      <c r="R246" s="1">
        <v>11.27</v>
      </c>
      <c r="S246" s="1">
        <v>78.400000000000006</v>
      </c>
      <c r="T246" s="1">
        <v>253</v>
      </c>
      <c r="U246" s="1">
        <v>3600.107</v>
      </c>
      <c r="V246" s="1">
        <v>248</v>
      </c>
      <c r="W246" s="1">
        <v>3600.1309999999999</v>
      </c>
      <c r="X246">
        <f t="shared" si="27"/>
        <v>248</v>
      </c>
      <c r="Y246">
        <f>'lower bounds'!T246</f>
        <v>194</v>
      </c>
      <c r="Z246">
        <f t="shared" si="28"/>
        <v>6.854838709677419</v>
      </c>
      <c r="AA246">
        <f t="shared" si="29"/>
        <v>4.838709677419355</v>
      </c>
      <c r="AB246">
        <f t="shared" si="30"/>
        <v>1</v>
      </c>
      <c r="AC246">
        <f t="shared" si="31"/>
        <v>1</v>
      </c>
      <c r="AD246">
        <f t="shared" si="32"/>
        <v>23.320158102766801</v>
      </c>
      <c r="AE246">
        <f t="shared" si="33"/>
        <v>21.774193548387096</v>
      </c>
      <c r="AF246">
        <f t="shared" si="34"/>
        <v>16.017316017316016</v>
      </c>
      <c r="AG246">
        <f t="shared" si="35"/>
        <v>17.796610169491526</v>
      </c>
    </row>
    <row r="247" spans="1:33" x14ac:dyDescent="0.2">
      <c r="A247" s="1" t="s">
        <v>251</v>
      </c>
      <c r="B247" s="1">
        <v>90</v>
      </c>
      <c r="C247" s="1">
        <v>6</v>
      </c>
      <c r="D247" s="1">
        <v>1.5</v>
      </c>
      <c r="E247" s="1">
        <v>0.25</v>
      </c>
      <c r="F247" s="1">
        <v>0.75</v>
      </c>
      <c r="G247" s="1">
        <v>600</v>
      </c>
      <c r="H247" s="1">
        <v>38.51</v>
      </c>
      <c r="I247" s="1">
        <v>268</v>
      </c>
      <c r="J247" s="1">
        <v>3.89</v>
      </c>
      <c r="K247" s="1">
        <v>8</v>
      </c>
      <c r="L247" s="1">
        <v>100</v>
      </c>
      <c r="M247" s="1">
        <v>600</v>
      </c>
      <c r="N247" s="1">
        <v>186.95</v>
      </c>
      <c r="O247" s="1">
        <v>271</v>
      </c>
      <c r="P247" s="1">
        <v>272</v>
      </c>
      <c r="Q247" s="1">
        <v>186.95</v>
      </c>
      <c r="R247" s="1">
        <v>12.48</v>
      </c>
      <c r="S247" s="1">
        <v>174.47</v>
      </c>
      <c r="T247" s="1">
        <v>298</v>
      </c>
      <c r="U247" s="1">
        <v>3600.03</v>
      </c>
      <c r="V247" s="1">
        <v>294</v>
      </c>
      <c r="W247" s="1">
        <v>3600.2179999999998</v>
      </c>
      <c r="X247">
        <f t="shared" si="27"/>
        <v>294</v>
      </c>
      <c r="Y247">
        <f>'lower bounds'!T247</f>
        <v>217</v>
      </c>
      <c r="Z247">
        <f t="shared" si="28"/>
        <v>8.8435374149659864</v>
      </c>
      <c r="AA247">
        <f t="shared" si="29"/>
        <v>7.8231292517006805</v>
      </c>
      <c r="AB247">
        <f t="shared" si="30"/>
        <v>1</v>
      </c>
      <c r="AC247">
        <f t="shared" si="31"/>
        <v>1</v>
      </c>
      <c r="AD247">
        <f t="shared" si="32"/>
        <v>27.181208053691275</v>
      </c>
      <c r="AE247">
        <f t="shared" si="33"/>
        <v>26.190476190476193</v>
      </c>
      <c r="AF247">
        <f t="shared" si="34"/>
        <v>19.029850746268657</v>
      </c>
      <c r="AG247">
        <f t="shared" si="35"/>
        <v>19.926199261992618</v>
      </c>
    </row>
    <row r="248" spans="1:33" x14ac:dyDescent="0.2">
      <c r="A248" s="1" t="s">
        <v>252</v>
      </c>
      <c r="B248" s="1">
        <v>90</v>
      </c>
      <c r="C248" s="1">
        <v>6</v>
      </c>
      <c r="D248" s="1">
        <v>1.5</v>
      </c>
      <c r="E248" s="1">
        <v>0.5</v>
      </c>
      <c r="F248" s="1">
        <v>0.25</v>
      </c>
      <c r="G248" s="1">
        <v>600</v>
      </c>
      <c r="H248" s="1">
        <v>251.79</v>
      </c>
      <c r="I248" s="1">
        <v>441</v>
      </c>
      <c r="J248" s="1">
        <v>115.79</v>
      </c>
      <c r="K248" s="1">
        <v>43</v>
      </c>
      <c r="L248" s="1">
        <v>100</v>
      </c>
      <c r="M248" s="1">
        <v>600</v>
      </c>
      <c r="N248" s="1">
        <v>181.82</v>
      </c>
      <c r="O248" s="1">
        <v>445</v>
      </c>
      <c r="P248" s="1">
        <v>445</v>
      </c>
      <c r="Q248" s="1">
        <v>6.17</v>
      </c>
      <c r="R248" s="1">
        <v>81.96</v>
      </c>
      <c r="S248" s="1">
        <v>99.86</v>
      </c>
      <c r="T248" s="1">
        <v>553</v>
      </c>
      <c r="U248" s="1">
        <v>3600.0430000000001</v>
      </c>
      <c r="V248" s="1">
        <v>501</v>
      </c>
      <c r="W248" s="1">
        <v>3600.6469999999999</v>
      </c>
      <c r="X248">
        <f t="shared" si="27"/>
        <v>501</v>
      </c>
      <c r="Y248">
        <f>'lower bounds'!T248</f>
        <v>350</v>
      </c>
      <c r="Z248">
        <f t="shared" si="28"/>
        <v>11.976047904191617</v>
      </c>
      <c r="AA248">
        <f t="shared" si="29"/>
        <v>11.177644710578843</v>
      </c>
      <c r="AB248">
        <f t="shared" si="30"/>
        <v>1</v>
      </c>
      <c r="AC248">
        <f t="shared" si="31"/>
        <v>1</v>
      </c>
      <c r="AD248">
        <f t="shared" si="32"/>
        <v>36.708860759493675</v>
      </c>
      <c r="AE248">
        <f t="shared" si="33"/>
        <v>30.139720558882239</v>
      </c>
      <c r="AF248">
        <f t="shared" si="34"/>
        <v>20.634920634920633</v>
      </c>
      <c r="AG248">
        <f t="shared" si="35"/>
        <v>21.348314606741571</v>
      </c>
    </row>
    <row r="249" spans="1:33" x14ac:dyDescent="0.2">
      <c r="A249" s="1" t="s">
        <v>253</v>
      </c>
      <c r="B249" s="1">
        <v>90</v>
      </c>
      <c r="C249" s="1">
        <v>6</v>
      </c>
      <c r="D249" s="1">
        <v>1.5</v>
      </c>
      <c r="E249" s="1">
        <v>0.5</v>
      </c>
      <c r="F249" s="1">
        <v>0.5</v>
      </c>
      <c r="G249" s="1">
        <v>600</v>
      </c>
      <c r="H249" s="1">
        <v>308.39</v>
      </c>
      <c r="I249" s="1">
        <v>478</v>
      </c>
      <c r="J249" s="1">
        <v>164.72</v>
      </c>
      <c r="K249" s="1">
        <v>50</v>
      </c>
      <c r="L249" s="1">
        <v>100</v>
      </c>
      <c r="M249" s="1">
        <v>600</v>
      </c>
      <c r="N249" s="1">
        <v>199.61</v>
      </c>
      <c r="O249" s="1">
        <v>490</v>
      </c>
      <c r="P249" s="1">
        <v>490</v>
      </c>
      <c r="Q249" s="1">
        <v>31.21</v>
      </c>
      <c r="R249" s="1">
        <v>87.2</v>
      </c>
      <c r="S249" s="1">
        <v>112.41</v>
      </c>
      <c r="T249" s="1">
        <v>608</v>
      </c>
      <c r="U249" s="1">
        <v>3600.0340000000001</v>
      </c>
      <c r="V249" s="1">
        <v>572</v>
      </c>
      <c r="W249" s="1">
        <v>3600.0839999999998</v>
      </c>
      <c r="X249">
        <f t="shared" si="27"/>
        <v>572</v>
      </c>
      <c r="Y249">
        <f>'lower bounds'!T249</f>
        <v>326</v>
      </c>
      <c r="Z249">
        <f t="shared" si="28"/>
        <v>16.433566433566433</v>
      </c>
      <c r="AA249">
        <f t="shared" si="29"/>
        <v>14.335664335664337</v>
      </c>
      <c r="AB249">
        <f t="shared" si="30"/>
        <v>1</v>
      </c>
      <c r="AC249">
        <f t="shared" si="31"/>
        <v>1</v>
      </c>
      <c r="AD249">
        <f t="shared" si="32"/>
        <v>46.381578947368425</v>
      </c>
      <c r="AE249">
        <f t="shared" si="33"/>
        <v>43.006993006993007</v>
      </c>
      <c r="AF249">
        <f t="shared" si="34"/>
        <v>31.799163179916317</v>
      </c>
      <c r="AG249">
        <f t="shared" si="35"/>
        <v>33.469387755102041</v>
      </c>
    </row>
    <row r="250" spans="1:33" x14ac:dyDescent="0.2">
      <c r="A250" s="1" t="s">
        <v>254</v>
      </c>
      <c r="B250" s="1">
        <v>90</v>
      </c>
      <c r="C250" s="1">
        <v>6</v>
      </c>
      <c r="D250" s="1">
        <v>1.5</v>
      </c>
      <c r="E250" s="1">
        <v>0.5</v>
      </c>
      <c r="F250" s="1">
        <v>0.75</v>
      </c>
      <c r="G250" s="1">
        <v>600</v>
      </c>
      <c r="H250" s="1">
        <v>304.01</v>
      </c>
      <c r="I250" s="1">
        <v>541</v>
      </c>
      <c r="J250" s="1">
        <v>96.14</v>
      </c>
      <c r="K250" s="1">
        <v>32</v>
      </c>
      <c r="L250" s="1">
        <v>100</v>
      </c>
      <c r="M250" s="1">
        <v>600</v>
      </c>
      <c r="N250" s="1">
        <v>205.4</v>
      </c>
      <c r="O250" s="1">
        <v>556</v>
      </c>
      <c r="P250" s="1">
        <v>556</v>
      </c>
      <c r="Q250" s="1">
        <v>77.17</v>
      </c>
      <c r="R250" s="1">
        <v>92.13</v>
      </c>
      <c r="S250" s="1">
        <v>113.27</v>
      </c>
      <c r="T250" s="1">
        <v>727</v>
      </c>
      <c r="U250" s="1">
        <v>3600.0349999999999</v>
      </c>
      <c r="V250" s="1">
        <v>1133</v>
      </c>
      <c r="W250" s="1">
        <v>3600.078</v>
      </c>
      <c r="X250">
        <f t="shared" si="27"/>
        <v>727</v>
      </c>
      <c r="Y250">
        <f>'lower bounds'!T250</f>
        <v>395</v>
      </c>
      <c r="Z250">
        <f t="shared" si="28"/>
        <v>25.584594222833562</v>
      </c>
      <c r="AA250">
        <f t="shared" si="29"/>
        <v>23.521320495185694</v>
      </c>
      <c r="AB250">
        <f t="shared" si="30"/>
        <v>1</v>
      </c>
      <c r="AC250">
        <f t="shared" si="31"/>
        <v>1</v>
      </c>
      <c r="AD250">
        <f t="shared" si="32"/>
        <v>45.667125171939475</v>
      </c>
      <c r="AE250">
        <f t="shared" si="33"/>
        <v>65.136804942630192</v>
      </c>
      <c r="AF250">
        <f t="shared" si="34"/>
        <v>26.98706099815157</v>
      </c>
      <c r="AG250">
        <f t="shared" si="35"/>
        <v>28.956834532374099</v>
      </c>
    </row>
    <row r="251" spans="1:33" x14ac:dyDescent="0.2">
      <c r="A251" s="1" t="s">
        <v>255</v>
      </c>
      <c r="B251" s="1">
        <v>90</v>
      </c>
      <c r="C251" s="1">
        <v>6</v>
      </c>
      <c r="D251" s="1">
        <v>1.5</v>
      </c>
      <c r="E251" s="1">
        <v>0.75</v>
      </c>
      <c r="F251" s="1">
        <v>0.25</v>
      </c>
      <c r="G251" s="1">
        <v>600</v>
      </c>
      <c r="H251" s="1">
        <v>600</v>
      </c>
      <c r="I251" s="1">
        <v>612</v>
      </c>
      <c r="J251" s="1">
        <v>81.67</v>
      </c>
      <c r="K251" s="1">
        <v>9</v>
      </c>
      <c r="L251" s="1">
        <v>76</v>
      </c>
      <c r="M251" s="1">
        <v>600</v>
      </c>
      <c r="N251" s="1">
        <v>317.25</v>
      </c>
      <c r="O251" s="1">
        <v>620</v>
      </c>
      <c r="P251" s="1">
        <v>620</v>
      </c>
      <c r="Q251" s="1">
        <v>119.91</v>
      </c>
      <c r="R251" s="1">
        <v>226.55</v>
      </c>
      <c r="S251" s="1">
        <v>90.7</v>
      </c>
      <c r="T251" s="1">
        <v>685</v>
      </c>
      <c r="U251" s="1">
        <v>3600.02</v>
      </c>
      <c r="V251" s="1">
        <v>656</v>
      </c>
      <c r="W251" s="1">
        <v>3602.623</v>
      </c>
      <c r="X251">
        <f t="shared" si="27"/>
        <v>656</v>
      </c>
      <c r="Y251">
        <f>'lower bounds'!T251</f>
        <v>411</v>
      </c>
      <c r="Z251">
        <f t="shared" si="28"/>
        <v>6.7073170731707323</v>
      </c>
      <c r="AA251">
        <f t="shared" si="29"/>
        <v>5.4878048780487809</v>
      </c>
      <c r="AB251">
        <f t="shared" si="30"/>
        <v>1</v>
      </c>
      <c r="AC251">
        <f t="shared" si="31"/>
        <v>1</v>
      </c>
      <c r="AD251">
        <f t="shared" si="32"/>
        <v>40</v>
      </c>
      <c r="AE251">
        <f t="shared" si="33"/>
        <v>37.347560975609753</v>
      </c>
      <c r="AF251">
        <f t="shared" si="34"/>
        <v>32.843137254901961</v>
      </c>
      <c r="AG251">
        <f t="shared" si="35"/>
        <v>33.70967741935484</v>
      </c>
    </row>
    <row r="252" spans="1:33" x14ac:dyDescent="0.2">
      <c r="A252" s="1" t="s">
        <v>256</v>
      </c>
      <c r="B252" s="1">
        <v>90</v>
      </c>
      <c r="C252" s="1">
        <v>6</v>
      </c>
      <c r="D252" s="1">
        <v>1.5</v>
      </c>
      <c r="E252" s="1">
        <v>0.75</v>
      </c>
      <c r="F252" s="1">
        <v>0.5</v>
      </c>
      <c r="G252" s="1">
        <v>600</v>
      </c>
      <c r="H252" s="1">
        <v>600</v>
      </c>
      <c r="I252" s="1">
        <v>648</v>
      </c>
      <c r="J252" s="1">
        <v>43.87</v>
      </c>
      <c r="K252" s="1">
        <v>4</v>
      </c>
      <c r="L252" s="1">
        <v>65</v>
      </c>
      <c r="M252" s="1">
        <v>600</v>
      </c>
      <c r="N252" s="1">
        <v>340.17</v>
      </c>
      <c r="O252" s="1">
        <v>662</v>
      </c>
      <c r="P252" s="1">
        <v>663</v>
      </c>
      <c r="Q252" s="1">
        <v>279.97000000000003</v>
      </c>
      <c r="R252" s="1">
        <v>224.3</v>
      </c>
      <c r="S252" s="1">
        <v>115.87</v>
      </c>
      <c r="T252" s="1">
        <v>747</v>
      </c>
      <c r="U252" s="1">
        <v>3600.2020000000002</v>
      </c>
      <c r="V252" s="1">
        <v>723</v>
      </c>
      <c r="W252" s="1">
        <v>3602.5920000000001</v>
      </c>
      <c r="X252">
        <f t="shared" si="27"/>
        <v>723</v>
      </c>
      <c r="Y252">
        <f>'lower bounds'!T252</f>
        <v>401</v>
      </c>
      <c r="Z252">
        <f t="shared" si="28"/>
        <v>10.37344398340249</v>
      </c>
      <c r="AA252">
        <f t="shared" si="29"/>
        <v>8.4370677731673585</v>
      </c>
      <c r="AB252">
        <f t="shared" si="30"/>
        <v>1</v>
      </c>
      <c r="AC252">
        <f t="shared" si="31"/>
        <v>1</v>
      </c>
      <c r="AD252">
        <f t="shared" si="32"/>
        <v>46.318607764390897</v>
      </c>
      <c r="AE252">
        <f t="shared" si="33"/>
        <v>44.536652835408027</v>
      </c>
      <c r="AF252">
        <f t="shared" si="34"/>
        <v>38.117283950617285</v>
      </c>
      <c r="AG252">
        <f t="shared" si="35"/>
        <v>39.42598187311178</v>
      </c>
    </row>
    <row r="253" spans="1:33" x14ac:dyDescent="0.2">
      <c r="A253" s="1" t="s">
        <v>257</v>
      </c>
      <c r="B253" s="1">
        <v>90</v>
      </c>
      <c r="C253" s="1">
        <v>6</v>
      </c>
      <c r="D253" s="1">
        <v>1.5</v>
      </c>
      <c r="E253" s="1">
        <v>0.75</v>
      </c>
      <c r="F253" s="1">
        <v>0.75</v>
      </c>
      <c r="G253" s="1">
        <v>600</v>
      </c>
      <c r="H253" s="1">
        <v>600</v>
      </c>
      <c r="I253" s="1">
        <v>790</v>
      </c>
      <c r="J253" s="1">
        <v>158.43</v>
      </c>
      <c r="K253" s="1">
        <v>13</v>
      </c>
      <c r="L253" s="1">
        <v>57</v>
      </c>
      <c r="M253" s="1">
        <v>600</v>
      </c>
      <c r="N253" s="1">
        <v>380.91</v>
      </c>
      <c r="O253" s="1">
        <v>807</v>
      </c>
      <c r="P253" s="1">
        <v>810</v>
      </c>
      <c r="Q253" s="1">
        <v>325.69</v>
      </c>
      <c r="R253" s="1">
        <v>278.77</v>
      </c>
      <c r="S253" s="1">
        <v>102.14</v>
      </c>
      <c r="T253" s="1">
        <v>953</v>
      </c>
      <c r="U253" s="1">
        <v>3600.02</v>
      </c>
      <c r="V253" s="1">
        <v>1196</v>
      </c>
      <c r="W253" s="1">
        <v>3600.3649999999998</v>
      </c>
      <c r="X253">
        <f t="shared" si="27"/>
        <v>953</v>
      </c>
      <c r="Y253">
        <f>'lower bounds'!T253</f>
        <v>423</v>
      </c>
      <c r="Z253">
        <f t="shared" si="28"/>
        <v>17.103882476390346</v>
      </c>
      <c r="AA253">
        <f t="shared" si="29"/>
        <v>15.320041972717732</v>
      </c>
      <c r="AB253">
        <f t="shared" si="30"/>
        <v>1</v>
      </c>
      <c r="AC253">
        <f t="shared" si="31"/>
        <v>1</v>
      </c>
      <c r="AD253">
        <f t="shared" si="32"/>
        <v>55.613850996852044</v>
      </c>
      <c r="AE253">
        <f t="shared" si="33"/>
        <v>64.632107023411365</v>
      </c>
      <c r="AF253">
        <f t="shared" si="34"/>
        <v>46.455696202531641</v>
      </c>
      <c r="AG253">
        <f t="shared" si="35"/>
        <v>47.583643122676577</v>
      </c>
    </row>
    <row r="254" spans="1:33" x14ac:dyDescent="0.2">
      <c r="A254" s="1" t="s">
        <v>258</v>
      </c>
      <c r="B254" s="1">
        <v>90</v>
      </c>
      <c r="C254" s="1">
        <v>6</v>
      </c>
      <c r="D254" s="1">
        <v>1.8</v>
      </c>
      <c r="E254" s="1">
        <v>0.25</v>
      </c>
      <c r="F254" s="1">
        <v>0.25</v>
      </c>
      <c r="G254" s="1">
        <v>600</v>
      </c>
      <c r="H254" s="1">
        <v>33.409999999999997</v>
      </c>
      <c r="I254" s="1">
        <v>194</v>
      </c>
      <c r="J254" s="1">
        <v>26.27</v>
      </c>
      <c r="K254" s="1">
        <v>79</v>
      </c>
      <c r="L254" s="1">
        <v>100</v>
      </c>
      <c r="M254" s="1">
        <v>600</v>
      </c>
      <c r="N254" s="1">
        <v>142.4</v>
      </c>
      <c r="O254" s="1">
        <v>201</v>
      </c>
      <c r="P254" s="1">
        <v>202</v>
      </c>
      <c r="Q254" s="1">
        <v>40.31</v>
      </c>
      <c r="R254" s="1">
        <v>10.31</v>
      </c>
      <c r="S254" s="1">
        <v>132.1</v>
      </c>
      <c r="T254" s="1">
        <v>220</v>
      </c>
      <c r="U254" s="1">
        <v>3600.04</v>
      </c>
      <c r="V254" s="1">
        <v>223</v>
      </c>
      <c r="W254" s="1">
        <v>3600.125</v>
      </c>
      <c r="X254">
        <f t="shared" si="27"/>
        <v>220</v>
      </c>
      <c r="Y254">
        <f>'lower bounds'!T254</f>
        <v>169</v>
      </c>
      <c r="Z254">
        <f t="shared" si="28"/>
        <v>11.818181818181818</v>
      </c>
      <c r="AA254">
        <f t="shared" si="29"/>
        <v>8.6363636363636367</v>
      </c>
      <c r="AB254">
        <f t="shared" si="30"/>
        <v>1</v>
      </c>
      <c r="AC254">
        <f t="shared" si="31"/>
        <v>1</v>
      </c>
      <c r="AD254">
        <f t="shared" si="32"/>
        <v>23.18181818181818</v>
      </c>
      <c r="AE254">
        <f t="shared" si="33"/>
        <v>24.215246636771301</v>
      </c>
      <c r="AF254">
        <f t="shared" si="34"/>
        <v>12.886597938144329</v>
      </c>
      <c r="AG254">
        <f t="shared" si="35"/>
        <v>15.920398009950249</v>
      </c>
    </row>
    <row r="255" spans="1:33" x14ac:dyDescent="0.2">
      <c r="A255" s="1" t="s">
        <v>259</v>
      </c>
      <c r="B255" s="1">
        <v>90</v>
      </c>
      <c r="C255" s="1">
        <v>6</v>
      </c>
      <c r="D255" s="1">
        <v>1.8</v>
      </c>
      <c r="E255" s="1">
        <v>0.25</v>
      </c>
      <c r="F255" s="1">
        <v>0.5</v>
      </c>
      <c r="G255" s="1">
        <v>600</v>
      </c>
      <c r="H255" s="1">
        <v>32.61</v>
      </c>
      <c r="I255" s="1">
        <v>223</v>
      </c>
      <c r="J255" s="1">
        <v>21.07</v>
      </c>
      <c r="K255" s="1">
        <v>63</v>
      </c>
      <c r="L255" s="1">
        <v>100</v>
      </c>
      <c r="M255" s="1">
        <v>600</v>
      </c>
      <c r="N255" s="1">
        <v>124.39</v>
      </c>
      <c r="O255" s="1">
        <v>226</v>
      </c>
      <c r="P255" s="1">
        <v>226</v>
      </c>
      <c r="Q255" s="1">
        <v>3.67</v>
      </c>
      <c r="R255" s="1">
        <v>10.93</v>
      </c>
      <c r="S255" s="1">
        <v>113.47</v>
      </c>
      <c r="T255" s="1">
        <v>243</v>
      </c>
      <c r="U255" s="1">
        <v>3600.0329999999999</v>
      </c>
      <c r="V255" s="1">
        <v>241</v>
      </c>
      <c r="W255" s="1">
        <v>3600.078</v>
      </c>
      <c r="X255">
        <f t="shared" si="27"/>
        <v>241</v>
      </c>
      <c r="Y255">
        <f>'lower bounds'!T255</f>
        <v>180</v>
      </c>
      <c r="Z255">
        <f t="shared" si="28"/>
        <v>7.4688796680497926</v>
      </c>
      <c r="AA255">
        <f t="shared" si="29"/>
        <v>6.2240663900414939</v>
      </c>
      <c r="AB255">
        <f t="shared" si="30"/>
        <v>1</v>
      </c>
      <c r="AC255">
        <f t="shared" si="31"/>
        <v>1</v>
      </c>
      <c r="AD255">
        <f t="shared" si="32"/>
        <v>25.925925925925924</v>
      </c>
      <c r="AE255">
        <f t="shared" si="33"/>
        <v>25.311203319502074</v>
      </c>
      <c r="AF255">
        <f t="shared" si="34"/>
        <v>19.282511210762333</v>
      </c>
      <c r="AG255">
        <f t="shared" si="35"/>
        <v>20.353982300884958</v>
      </c>
    </row>
    <row r="256" spans="1:33" x14ac:dyDescent="0.2">
      <c r="A256" s="1" t="s">
        <v>260</v>
      </c>
      <c r="B256" s="1">
        <v>90</v>
      </c>
      <c r="C256" s="1">
        <v>6</v>
      </c>
      <c r="D256" s="1">
        <v>1.8</v>
      </c>
      <c r="E256" s="1">
        <v>0.25</v>
      </c>
      <c r="F256" s="1">
        <v>0.75</v>
      </c>
      <c r="G256" s="1">
        <v>600</v>
      </c>
      <c r="H256" s="1">
        <v>39.090000000000003</v>
      </c>
      <c r="I256" s="1">
        <v>274</v>
      </c>
      <c r="J256" s="1">
        <v>30.53</v>
      </c>
      <c r="K256" s="1">
        <v>73</v>
      </c>
      <c r="L256" s="1">
        <v>100</v>
      </c>
      <c r="M256" s="1">
        <v>600</v>
      </c>
      <c r="N256" s="1">
        <v>165.29</v>
      </c>
      <c r="O256" s="1">
        <v>277</v>
      </c>
      <c r="P256" s="1">
        <v>279</v>
      </c>
      <c r="Q256" s="1">
        <v>130.25</v>
      </c>
      <c r="R256" s="1">
        <v>12.63</v>
      </c>
      <c r="S256" s="1">
        <v>152.65</v>
      </c>
      <c r="T256" s="1">
        <v>309</v>
      </c>
      <c r="U256" s="1">
        <v>3600.029</v>
      </c>
      <c r="V256" s="1">
        <v>1039</v>
      </c>
      <c r="W256" s="1">
        <v>3600.02</v>
      </c>
      <c r="X256">
        <f t="shared" si="27"/>
        <v>309</v>
      </c>
      <c r="Y256">
        <f>'lower bounds'!T256</f>
        <v>220</v>
      </c>
      <c r="Z256">
        <f t="shared" si="28"/>
        <v>11.326860841423949</v>
      </c>
      <c r="AA256">
        <f t="shared" si="29"/>
        <v>10.355987055016183</v>
      </c>
      <c r="AB256">
        <f t="shared" si="30"/>
        <v>1</v>
      </c>
      <c r="AC256">
        <f t="shared" si="31"/>
        <v>1</v>
      </c>
      <c r="AD256">
        <f t="shared" si="32"/>
        <v>28.802588996763756</v>
      </c>
      <c r="AE256">
        <f t="shared" si="33"/>
        <v>78.825794032723778</v>
      </c>
      <c r="AF256">
        <f t="shared" si="34"/>
        <v>19.708029197080293</v>
      </c>
      <c r="AG256">
        <f t="shared" si="35"/>
        <v>20.577617328519857</v>
      </c>
    </row>
    <row r="257" spans="1:33" x14ac:dyDescent="0.2">
      <c r="A257" s="1" t="s">
        <v>261</v>
      </c>
      <c r="B257" s="1">
        <v>90</v>
      </c>
      <c r="C257" s="1">
        <v>6</v>
      </c>
      <c r="D257" s="1">
        <v>1.8</v>
      </c>
      <c r="E257" s="1">
        <v>0.5</v>
      </c>
      <c r="F257" s="1">
        <v>0.25</v>
      </c>
      <c r="G257" s="1">
        <v>600</v>
      </c>
      <c r="H257" s="1">
        <v>247.91</v>
      </c>
      <c r="I257" s="1">
        <v>430</v>
      </c>
      <c r="J257" s="1">
        <v>11.32</v>
      </c>
      <c r="K257" s="1">
        <v>3</v>
      </c>
      <c r="L257" s="1">
        <v>100</v>
      </c>
      <c r="M257" s="1">
        <v>600</v>
      </c>
      <c r="N257" s="1">
        <v>199.39</v>
      </c>
      <c r="O257" s="1">
        <v>440</v>
      </c>
      <c r="P257" s="1">
        <v>440</v>
      </c>
      <c r="Q257" s="1">
        <v>57.93</v>
      </c>
      <c r="R257" s="1">
        <v>73</v>
      </c>
      <c r="S257" s="1">
        <v>126.39</v>
      </c>
      <c r="T257" s="1">
        <v>532</v>
      </c>
      <c r="U257" s="1">
        <v>3600.0540000000001</v>
      </c>
      <c r="V257" s="1">
        <v>491</v>
      </c>
      <c r="W257" s="1">
        <v>3601.4009999999998</v>
      </c>
      <c r="X257">
        <f t="shared" si="27"/>
        <v>491</v>
      </c>
      <c r="Y257">
        <f>'lower bounds'!T257</f>
        <v>343</v>
      </c>
      <c r="Z257">
        <f t="shared" si="28"/>
        <v>12.423625254582484</v>
      </c>
      <c r="AA257">
        <f t="shared" si="29"/>
        <v>10.386965376782078</v>
      </c>
      <c r="AB257">
        <f t="shared" si="30"/>
        <v>1</v>
      </c>
      <c r="AC257">
        <f t="shared" si="31"/>
        <v>1</v>
      </c>
      <c r="AD257">
        <f t="shared" si="32"/>
        <v>35.526315789473685</v>
      </c>
      <c r="AE257">
        <f t="shared" si="33"/>
        <v>30.142566191446029</v>
      </c>
      <c r="AF257">
        <f t="shared" si="34"/>
        <v>20.232558139534884</v>
      </c>
      <c r="AG257">
        <f t="shared" si="35"/>
        <v>22.045454545454547</v>
      </c>
    </row>
    <row r="258" spans="1:33" x14ac:dyDescent="0.2">
      <c r="A258" s="1" t="s">
        <v>262</v>
      </c>
      <c r="B258" s="1">
        <v>90</v>
      </c>
      <c r="C258" s="1">
        <v>6</v>
      </c>
      <c r="D258" s="1">
        <v>1.8</v>
      </c>
      <c r="E258" s="1">
        <v>0.5</v>
      </c>
      <c r="F258" s="1">
        <v>0.5</v>
      </c>
      <c r="G258" s="1">
        <v>600</v>
      </c>
      <c r="H258" s="1">
        <v>272.86</v>
      </c>
      <c r="I258" s="1">
        <v>486</v>
      </c>
      <c r="J258" s="1">
        <v>180.56</v>
      </c>
      <c r="K258" s="1">
        <v>64</v>
      </c>
      <c r="L258" s="1">
        <v>100</v>
      </c>
      <c r="M258" s="1">
        <v>600</v>
      </c>
      <c r="N258" s="1">
        <v>185.94</v>
      </c>
      <c r="O258" s="1">
        <v>495</v>
      </c>
      <c r="P258" s="1">
        <v>495</v>
      </c>
      <c r="Q258" s="1">
        <v>76.28</v>
      </c>
      <c r="R258" s="1">
        <v>86.23</v>
      </c>
      <c r="S258" s="1">
        <v>99.71</v>
      </c>
      <c r="T258" s="1">
        <v>604</v>
      </c>
      <c r="U258" s="1">
        <v>3600.038</v>
      </c>
      <c r="V258" s="1">
        <v>616</v>
      </c>
      <c r="W258" s="1">
        <v>3601.1950000000002</v>
      </c>
      <c r="X258">
        <f t="shared" si="27"/>
        <v>604</v>
      </c>
      <c r="Y258">
        <f>'lower bounds'!T258</f>
        <v>374</v>
      </c>
      <c r="Z258">
        <f t="shared" si="28"/>
        <v>19.536423841059602</v>
      </c>
      <c r="AA258">
        <f t="shared" si="29"/>
        <v>18.046357615894042</v>
      </c>
      <c r="AB258">
        <f t="shared" si="30"/>
        <v>1</v>
      </c>
      <c r="AC258">
        <f t="shared" si="31"/>
        <v>1</v>
      </c>
      <c r="AD258">
        <f t="shared" si="32"/>
        <v>38.079470198675494</v>
      </c>
      <c r="AE258">
        <f t="shared" si="33"/>
        <v>39.285714285714285</v>
      </c>
      <c r="AF258">
        <f t="shared" si="34"/>
        <v>23.045267489711936</v>
      </c>
      <c r="AG258">
        <f t="shared" si="35"/>
        <v>24.444444444444443</v>
      </c>
    </row>
    <row r="259" spans="1:33" x14ac:dyDescent="0.2">
      <c r="A259" s="1" t="s">
        <v>263</v>
      </c>
      <c r="B259" s="1">
        <v>90</v>
      </c>
      <c r="C259" s="1">
        <v>6</v>
      </c>
      <c r="D259" s="1">
        <v>1.8</v>
      </c>
      <c r="E259" s="1">
        <v>0.5</v>
      </c>
      <c r="F259" s="1">
        <v>0.75</v>
      </c>
      <c r="G259" s="1">
        <v>600</v>
      </c>
      <c r="H259" s="1">
        <v>300.68</v>
      </c>
      <c r="I259" s="1">
        <v>523</v>
      </c>
      <c r="J259" s="1">
        <v>104.04</v>
      </c>
      <c r="K259" s="1">
        <v>35</v>
      </c>
      <c r="L259" s="1">
        <v>100</v>
      </c>
      <c r="M259" s="1">
        <v>600</v>
      </c>
      <c r="N259" s="1">
        <v>219.09</v>
      </c>
      <c r="O259" s="1">
        <v>531</v>
      </c>
      <c r="P259" s="1">
        <v>533</v>
      </c>
      <c r="Q259" s="1">
        <v>163.87</v>
      </c>
      <c r="R259" s="1">
        <v>88.54</v>
      </c>
      <c r="S259" s="1">
        <v>130.55000000000001</v>
      </c>
      <c r="T259" s="1">
        <v>669</v>
      </c>
      <c r="U259" s="1">
        <v>3600.03</v>
      </c>
      <c r="V259" s="1">
        <v>1110</v>
      </c>
      <c r="W259" s="1">
        <v>3600.0749999999998</v>
      </c>
      <c r="X259">
        <f t="shared" ref="X259:X322" si="36">MIN(T259,V259)</f>
        <v>669</v>
      </c>
      <c r="Y259">
        <f>'lower bounds'!T259</f>
        <v>343</v>
      </c>
      <c r="Z259">
        <f t="shared" ref="Z259:Z322" si="37">-(I259-X259)/X259*100</f>
        <v>21.823617339312406</v>
      </c>
      <c r="AA259">
        <f t="shared" ref="AA259:AA322" si="38">-(O259-X259)/X259*100</f>
        <v>20.627802690582961</v>
      </c>
      <c r="AB259">
        <f t="shared" ref="AB259:AB322" si="39">IF(I259&lt;=X259,1,0)</f>
        <v>1</v>
      </c>
      <c r="AC259">
        <f t="shared" ref="AC259:AC322" si="40">IF(O259&lt;=X259,1,0)</f>
        <v>1</v>
      </c>
      <c r="AD259">
        <f t="shared" ref="AD259:AD322" si="41">(T259-Y259)/T259*100</f>
        <v>48.729446935724965</v>
      </c>
      <c r="AE259">
        <f t="shared" ref="AE259:AE322" si="42">(V259-Y259)/V259*100</f>
        <v>69.099099099099107</v>
      </c>
      <c r="AF259">
        <f t="shared" ref="AF259:AF322" si="43">(I259-Y259)/I259*100</f>
        <v>34.416826003824092</v>
      </c>
      <c r="AG259">
        <f t="shared" ref="AG259:AG322" si="44">(O259-Y259)/O259*100</f>
        <v>35.404896421845571</v>
      </c>
    </row>
    <row r="260" spans="1:33" x14ac:dyDescent="0.2">
      <c r="A260" s="1" t="s">
        <v>264</v>
      </c>
      <c r="B260" s="1">
        <v>90</v>
      </c>
      <c r="C260" s="1">
        <v>6</v>
      </c>
      <c r="D260" s="1">
        <v>1.8</v>
      </c>
      <c r="E260" s="1">
        <v>0.75</v>
      </c>
      <c r="F260" s="1">
        <v>0.25</v>
      </c>
      <c r="G260" s="1">
        <v>600</v>
      </c>
      <c r="H260" s="1">
        <v>600</v>
      </c>
      <c r="I260" s="1">
        <v>571</v>
      </c>
      <c r="J260" s="1">
        <v>149.97999999999999</v>
      </c>
      <c r="K260" s="1">
        <v>23</v>
      </c>
      <c r="L260" s="1">
        <v>96</v>
      </c>
      <c r="M260" s="1">
        <v>600</v>
      </c>
      <c r="N260" s="1">
        <v>272.97000000000003</v>
      </c>
      <c r="O260" s="1">
        <v>577</v>
      </c>
      <c r="P260" s="1">
        <v>577</v>
      </c>
      <c r="Q260" s="1">
        <v>123.15</v>
      </c>
      <c r="R260" s="1">
        <v>180.44</v>
      </c>
      <c r="S260" s="1">
        <v>92.53</v>
      </c>
      <c r="T260" s="1">
        <v>659</v>
      </c>
      <c r="U260" s="1">
        <v>3600.0459999999998</v>
      </c>
      <c r="V260" s="1">
        <v>619</v>
      </c>
      <c r="W260" s="1">
        <v>3601.5259999999998</v>
      </c>
      <c r="X260">
        <f t="shared" si="36"/>
        <v>619</v>
      </c>
      <c r="Y260">
        <f>'lower bounds'!T260</f>
        <v>424</v>
      </c>
      <c r="Z260">
        <f t="shared" si="37"/>
        <v>7.754442649434572</v>
      </c>
      <c r="AA260">
        <f t="shared" si="38"/>
        <v>6.7851373182552503</v>
      </c>
      <c r="AB260">
        <f t="shared" si="39"/>
        <v>1</v>
      </c>
      <c r="AC260">
        <f t="shared" si="40"/>
        <v>1</v>
      </c>
      <c r="AD260">
        <f t="shared" si="41"/>
        <v>35.660091047040972</v>
      </c>
      <c r="AE260">
        <f t="shared" si="42"/>
        <v>31.502423263327948</v>
      </c>
      <c r="AF260">
        <f t="shared" si="43"/>
        <v>25.744308231173381</v>
      </c>
      <c r="AG260">
        <f t="shared" si="44"/>
        <v>26.516464471403811</v>
      </c>
    </row>
    <row r="261" spans="1:33" x14ac:dyDescent="0.2">
      <c r="A261" s="1" t="s">
        <v>265</v>
      </c>
      <c r="B261" s="1">
        <v>90</v>
      </c>
      <c r="C261" s="1">
        <v>6</v>
      </c>
      <c r="D261" s="1">
        <v>1.8</v>
      </c>
      <c r="E261" s="1">
        <v>0.75</v>
      </c>
      <c r="F261" s="1">
        <v>0.5</v>
      </c>
      <c r="G261" s="1">
        <v>600</v>
      </c>
      <c r="H261" s="1">
        <v>600</v>
      </c>
      <c r="I261" s="1">
        <v>632</v>
      </c>
      <c r="J261" s="1">
        <v>185.38</v>
      </c>
      <c r="K261" s="1">
        <v>20</v>
      </c>
      <c r="L261" s="1">
        <v>70</v>
      </c>
      <c r="M261" s="1">
        <v>600</v>
      </c>
      <c r="N261" s="1">
        <v>370.92</v>
      </c>
      <c r="O261" s="1">
        <v>641</v>
      </c>
      <c r="P261" s="1">
        <v>641</v>
      </c>
      <c r="Q261" s="1">
        <v>123.99</v>
      </c>
      <c r="R261" s="1">
        <v>244.64</v>
      </c>
      <c r="S261" s="1">
        <v>126.29</v>
      </c>
      <c r="T261" s="1">
        <v>717</v>
      </c>
      <c r="U261" s="1">
        <v>3600.0450000000001</v>
      </c>
      <c r="V261" s="1">
        <v>716</v>
      </c>
      <c r="W261" s="1">
        <v>3600.9180000000001</v>
      </c>
      <c r="X261">
        <f t="shared" si="36"/>
        <v>716</v>
      </c>
      <c r="Y261">
        <f>'lower bounds'!T261</f>
        <v>389</v>
      </c>
      <c r="Z261">
        <f t="shared" si="37"/>
        <v>11.731843575418994</v>
      </c>
      <c r="AA261">
        <f t="shared" si="38"/>
        <v>10.474860335195531</v>
      </c>
      <c r="AB261">
        <f t="shared" si="39"/>
        <v>1</v>
      </c>
      <c r="AC261">
        <f t="shared" si="40"/>
        <v>1</v>
      </c>
      <c r="AD261">
        <f t="shared" si="41"/>
        <v>45.746164574616458</v>
      </c>
      <c r="AE261">
        <f t="shared" si="42"/>
        <v>45.670391061452513</v>
      </c>
      <c r="AF261">
        <f t="shared" si="43"/>
        <v>38.449367088607595</v>
      </c>
      <c r="AG261">
        <f t="shared" si="44"/>
        <v>39.313572542901717</v>
      </c>
    </row>
    <row r="262" spans="1:33" x14ac:dyDescent="0.2">
      <c r="A262" s="1" t="s">
        <v>266</v>
      </c>
      <c r="B262" s="1">
        <v>90</v>
      </c>
      <c r="C262" s="1">
        <v>6</v>
      </c>
      <c r="D262" s="1">
        <v>1.8</v>
      </c>
      <c r="E262" s="1">
        <v>0.75</v>
      </c>
      <c r="F262" s="1">
        <v>0.75</v>
      </c>
      <c r="G262" s="1">
        <v>600</v>
      </c>
      <c r="H262" s="1">
        <v>600</v>
      </c>
      <c r="I262" s="1">
        <v>786</v>
      </c>
      <c r="J262" s="1">
        <v>497.05</v>
      </c>
      <c r="K262" s="1">
        <v>42</v>
      </c>
      <c r="L262" s="1">
        <v>54</v>
      </c>
      <c r="M262" s="1">
        <v>600</v>
      </c>
      <c r="N262" s="1">
        <v>401.46</v>
      </c>
      <c r="O262" s="1">
        <v>802</v>
      </c>
      <c r="P262" s="1">
        <v>805</v>
      </c>
      <c r="Q262" s="1">
        <v>288.42</v>
      </c>
      <c r="R262" s="1">
        <v>267.23</v>
      </c>
      <c r="S262" s="1">
        <v>134.22</v>
      </c>
      <c r="T262" s="1">
        <v>927</v>
      </c>
      <c r="U262" s="1">
        <v>3600.0230000000001</v>
      </c>
      <c r="V262" s="1">
        <v>1164</v>
      </c>
      <c r="W262" s="1">
        <v>3600.0709999999999</v>
      </c>
      <c r="X262">
        <f t="shared" si="36"/>
        <v>927</v>
      </c>
      <c r="Y262">
        <f>'lower bounds'!T262</f>
        <v>447</v>
      </c>
      <c r="Z262">
        <f t="shared" si="37"/>
        <v>15.210355987055015</v>
      </c>
      <c r="AA262">
        <f t="shared" si="38"/>
        <v>13.484358144552319</v>
      </c>
      <c r="AB262">
        <f t="shared" si="39"/>
        <v>1</v>
      </c>
      <c r="AC262">
        <f t="shared" si="40"/>
        <v>1</v>
      </c>
      <c r="AD262">
        <f t="shared" si="41"/>
        <v>51.779935275080902</v>
      </c>
      <c r="AE262">
        <f t="shared" si="42"/>
        <v>61.597938144329902</v>
      </c>
      <c r="AF262">
        <f t="shared" si="43"/>
        <v>43.12977099236641</v>
      </c>
      <c r="AG262">
        <f t="shared" si="44"/>
        <v>44.264339152119703</v>
      </c>
    </row>
    <row r="263" spans="1:33" x14ac:dyDescent="0.2">
      <c r="A263" s="1" t="s">
        <v>267</v>
      </c>
      <c r="B263" s="1">
        <v>90</v>
      </c>
      <c r="C263" s="1">
        <v>6</v>
      </c>
      <c r="D263" s="1">
        <v>2.1</v>
      </c>
      <c r="E263" s="1">
        <v>0.25</v>
      </c>
      <c r="F263" s="1">
        <v>0.25</v>
      </c>
      <c r="G263" s="1">
        <v>600</v>
      </c>
      <c r="H263" s="1">
        <v>32.56</v>
      </c>
      <c r="I263" s="1">
        <v>227</v>
      </c>
      <c r="J263" s="1">
        <v>29.26</v>
      </c>
      <c r="K263" s="1">
        <v>89</v>
      </c>
      <c r="L263" s="1">
        <v>100</v>
      </c>
      <c r="M263" s="1">
        <v>600</v>
      </c>
      <c r="N263" s="1">
        <v>146.08000000000001</v>
      </c>
      <c r="O263" s="1">
        <v>229</v>
      </c>
      <c r="P263" s="1">
        <v>232</v>
      </c>
      <c r="Q263" s="1">
        <v>116.04</v>
      </c>
      <c r="R263" s="1">
        <v>11.41</v>
      </c>
      <c r="S263" s="1">
        <v>134.66</v>
      </c>
      <c r="T263" s="1">
        <v>243</v>
      </c>
      <c r="U263" s="1">
        <v>3600.05</v>
      </c>
      <c r="V263" s="1">
        <v>254</v>
      </c>
      <c r="W263" s="1">
        <v>3600.0459999999998</v>
      </c>
      <c r="X263">
        <f t="shared" si="36"/>
        <v>243</v>
      </c>
      <c r="Y263">
        <f>'lower bounds'!T263</f>
        <v>204</v>
      </c>
      <c r="Z263">
        <f t="shared" si="37"/>
        <v>6.5843621399176957</v>
      </c>
      <c r="AA263">
        <f t="shared" si="38"/>
        <v>5.761316872427984</v>
      </c>
      <c r="AB263">
        <f t="shared" si="39"/>
        <v>1</v>
      </c>
      <c r="AC263">
        <f t="shared" si="40"/>
        <v>1</v>
      </c>
      <c r="AD263">
        <f t="shared" si="41"/>
        <v>16.049382716049383</v>
      </c>
      <c r="AE263">
        <f t="shared" si="42"/>
        <v>19.685039370078741</v>
      </c>
      <c r="AF263">
        <f t="shared" si="43"/>
        <v>10.13215859030837</v>
      </c>
      <c r="AG263">
        <f t="shared" si="44"/>
        <v>10.91703056768559</v>
      </c>
    </row>
    <row r="264" spans="1:33" x14ac:dyDescent="0.2">
      <c r="A264" s="1" t="s">
        <v>268</v>
      </c>
      <c r="B264" s="1">
        <v>90</v>
      </c>
      <c r="C264" s="1">
        <v>6</v>
      </c>
      <c r="D264" s="1">
        <v>2.1</v>
      </c>
      <c r="E264" s="1">
        <v>0.25</v>
      </c>
      <c r="F264" s="1">
        <v>0.5</v>
      </c>
      <c r="G264" s="1">
        <v>600</v>
      </c>
      <c r="H264" s="1">
        <v>34.909999999999997</v>
      </c>
      <c r="I264" s="1">
        <v>244</v>
      </c>
      <c r="J264" s="1">
        <v>2.33</v>
      </c>
      <c r="K264" s="1">
        <v>5</v>
      </c>
      <c r="L264" s="1">
        <v>100</v>
      </c>
      <c r="M264" s="1">
        <v>600</v>
      </c>
      <c r="N264" s="1">
        <v>145.71</v>
      </c>
      <c r="O264" s="1">
        <v>243</v>
      </c>
      <c r="P264" s="1">
        <v>245</v>
      </c>
      <c r="Q264" s="1">
        <v>125.63</v>
      </c>
      <c r="R264" s="1">
        <v>11.35</v>
      </c>
      <c r="S264" s="1">
        <v>134.36000000000001</v>
      </c>
      <c r="T264" s="1">
        <v>250</v>
      </c>
      <c r="U264" s="1">
        <v>3600.047</v>
      </c>
      <c r="V264" s="1">
        <v>263</v>
      </c>
      <c r="W264" s="1">
        <v>3600.085</v>
      </c>
      <c r="X264">
        <f t="shared" si="36"/>
        <v>250</v>
      </c>
      <c r="Y264">
        <f>'lower bounds'!T264</f>
        <v>216</v>
      </c>
      <c r="Z264">
        <f t="shared" si="37"/>
        <v>2.4</v>
      </c>
      <c r="AA264">
        <f t="shared" si="38"/>
        <v>2.8000000000000003</v>
      </c>
      <c r="AB264">
        <f t="shared" si="39"/>
        <v>1</v>
      </c>
      <c r="AC264">
        <f t="shared" si="40"/>
        <v>1</v>
      </c>
      <c r="AD264">
        <f t="shared" si="41"/>
        <v>13.600000000000001</v>
      </c>
      <c r="AE264">
        <f t="shared" si="42"/>
        <v>17.870722433460077</v>
      </c>
      <c r="AF264">
        <f t="shared" si="43"/>
        <v>11.475409836065573</v>
      </c>
      <c r="AG264">
        <f t="shared" si="44"/>
        <v>11.111111111111111</v>
      </c>
    </row>
    <row r="265" spans="1:33" x14ac:dyDescent="0.2">
      <c r="A265" s="1" t="s">
        <v>269</v>
      </c>
      <c r="B265" s="1">
        <v>90</v>
      </c>
      <c r="C265" s="1">
        <v>6</v>
      </c>
      <c r="D265" s="1">
        <v>2.1</v>
      </c>
      <c r="E265" s="1">
        <v>0.25</v>
      </c>
      <c r="F265" s="1">
        <v>0.75</v>
      </c>
      <c r="G265" s="1">
        <v>600</v>
      </c>
      <c r="H265" s="1">
        <v>34.89</v>
      </c>
      <c r="I265" s="1">
        <v>262</v>
      </c>
      <c r="J265" s="1">
        <v>15.38</v>
      </c>
      <c r="K265" s="1">
        <v>45</v>
      </c>
      <c r="L265" s="1">
        <v>100</v>
      </c>
      <c r="M265" s="1">
        <v>600</v>
      </c>
      <c r="N265" s="1">
        <v>153.68</v>
      </c>
      <c r="O265" s="1">
        <v>266</v>
      </c>
      <c r="P265" s="1">
        <v>267</v>
      </c>
      <c r="Q265" s="1">
        <v>133.6</v>
      </c>
      <c r="R265" s="1">
        <v>11.97</v>
      </c>
      <c r="S265" s="1">
        <v>141.69999999999999</v>
      </c>
      <c r="T265" s="1">
        <v>275</v>
      </c>
      <c r="U265" s="1">
        <v>3600.0509999999999</v>
      </c>
      <c r="V265" s="1">
        <v>325</v>
      </c>
      <c r="W265" s="1">
        <v>3600.04</v>
      </c>
      <c r="X265">
        <f t="shared" si="36"/>
        <v>275</v>
      </c>
      <c r="Y265">
        <f>'lower bounds'!T265</f>
        <v>202</v>
      </c>
      <c r="Z265">
        <f t="shared" si="37"/>
        <v>4.7272727272727275</v>
      </c>
      <c r="AA265">
        <f t="shared" si="38"/>
        <v>3.2727272727272729</v>
      </c>
      <c r="AB265">
        <f t="shared" si="39"/>
        <v>1</v>
      </c>
      <c r="AC265">
        <f t="shared" si="40"/>
        <v>1</v>
      </c>
      <c r="AD265">
        <f t="shared" si="41"/>
        <v>26.545454545454543</v>
      </c>
      <c r="AE265">
        <f t="shared" si="42"/>
        <v>37.846153846153847</v>
      </c>
      <c r="AF265">
        <f t="shared" si="43"/>
        <v>22.900763358778626</v>
      </c>
      <c r="AG265">
        <f t="shared" si="44"/>
        <v>24.060150375939848</v>
      </c>
    </row>
    <row r="266" spans="1:33" x14ac:dyDescent="0.2">
      <c r="A266" s="1" t="s">
        <v>270</v>
      </c>
      <c r="B266" s="1">
        <v>90</v>
      </c>
      <c r="C266" s="1">
        <v>6</v>
      </c>
      <c r="D266" s="1">
        <v>2.1</v>
      </c>
      <c r="E266" s="1">
        <v>0.5</v>
      </c>
      <c r="F266" s="1">
        <v>0.25</v>
      </c>
      <c r="G266" s="1">
        <v>600</v>
      </c>
      <c r="H266" s="1">
        <v>254.58</v>
      </c>
      <c r="I266" s="1">
        <v>448</v>
      </c>
      <c r="J266" s="1">
        <v>89</v>
      </c>
      <c r="K266" s="1">
        <v>36</v>
      </c>
      <c r="L266" s="1">
        <v>100</v>
      </c>
      <c r="M266" s="1">
        <v>600</v>
      </c>
      <c r="N266" s="1">
        <v>187.98</v>
      </c>
      <c r="O266" s="1">
        <v>457</v>
      </c>
      <c r="P266" s="1">
        <v>457</v>
      </c>
      <c r="Q266" s="1">
        <v>54.37</v>
      </c>
      <c r="R266" s="1">
        <v>89.83</v>
      </c>
      <c r="S266" s="1">
        <v>98.16</v>
      </c>
      <c r="T266" s="1">
        <v>546</v>
      </c>
      <c r="U266" s="1">
        <v>3600.029</v>
      </c>
      <c r="V266" s="1">
        <v>501</v>
      </c>
      <c r="W266" s="1">
        <v>3600.8290000000002</v>
      </c>
      <c r="X266">
        <f t="shared" si="36"/>
        <v>501</v>
      </c>
      <c r="Y266">
        <f>'lower bounds'!T266</f>
        <v>355</v>
      </c>
      <c r="Z266">
        <f t="shared" si="37"/>
        <v>10.578842315369261</v>
      </c>
      <c r="AA266">
        <f t="shared" si="38"/>
        <v>8.7824351297405201</v>
      </c>
      <c r="AB266">
        <f t="shared" si="39"/>
        <v>1</v>
      </c>
      <c r="AC266">
        <f t="shared" si="40"/>
        <v>1</v>
      </c>
      <c r="AD266">
        <f t="shared" si="41"/>
        <v>34.981684981684978</v>
      </c>
      <c r="AE266">
        <f t="shared" si="42"/>
        <v>29.141716566866265</v>
      </c>
      <c r="AF266">
        <f t="shared" si="43"/>
        <v>20.758928571428573</v>
      </c>
      <c r="AG266">
        <f t="shared" si="44"/>
        <v>22.319474835886215</v>
      </c>
    </row>
    <row r="267" spans="1:33" x14ac:dyDescent="0.2">
      <c r="A267" s="1" t="s">
        <v>271</v>
      </c>
      <c r="B267" s="1">
        <v>90</v>
      </c>
      <c r="C267" s="1">
        <v>6</v>
      </c>
      <c r="D267" s="1">
        <v>2.1</v>
      </c>
      <c r="E267" s="1">
        <v>0.5</v>
      </c>
      <c r="F267" s="1">
        <v>0.5</v>
      </c>
      <c r="G267" s="1">
        <v>600</v>
      </c>
      <c r="H267" s="1">
        <v>258.52999999999997</v>
      </c>
      <c r="I267" s="1">
        <v>457</v>
      </c>
      <c r="J267" s="1">
        <v>105.02</v>
      </c>
      <c r="K267" s="1">
        <v>40</v>
      </c>
      <c r="L267" s="1">
        <v>100</v>
      </c>
      <c r="M267" s="1">
        <v>600</v>
      </c>
      <c r="N267" s="1">
        <v>221.21</v>
      </c>
      <c r="O267" s="1">
        <v>462</v>
      </c>
      <c r="P267" s="1">
        <v>462</v>
      </c>
      <c r="Q267" s="1">
        <v>6.04</v>
      </c>
      <c r="R267" s="1">
        <v>85.47</v>
      </c>
      <c r="S267" s="1">
        <v>135.72999999999999</v>
      </c>
      <c r="T267" s="1">
        <v>554</v>
      </c>
      <c r="U267" s="1">
        <v>3600.0369999999998</v>
      </c>
      <c r="V267" s="1">
        <v>523</v>
      </c>
      <c r="W267" s="1">
        <v>3600.9490000000001</v>
      </c>
      <c r="X267">
        <f t="shared" si="36"/>
        <v>523</v>
      </c>
      <c r="Y267">
        <f>'lower bounds'!T267</f>
        <v>343</v>
      </c>
      <c r="Z267">
        <f t="shared" si="37"/>
        <v>12.619502868068832</v>
      </c>
      <c r="AA267">
        <f t="shared" si="38"/>
        <v>11.663479923518166</v>
      </c>
      <c r="AB267">
        <f t="shared" si="39"/>
        <v>1</v>
      </c>
      <c r="AC267">
        <f t="shared" si="40"/>
        <v>1</v>
      </c>
      <c r="AD267">
        <f t="shared" si="41"/>
        <v>38.086642599277972</v>
      </c>
      <c r="AE267">
        <f t="shared" si="42"/>
        <v>34.416826003824092</v>
      </c>
      <c r="AF267">
        <f t="shared" si="43"/>
        <v>24.945295404814004</v>
      </c>
      <c r="AG267">
        <f t="shared" si="44"/>
        <v>25.757575757575758</v>
      </c>
    </row>
    <row r="268" spans="1:33" x14ac:dyDescent="0.2">
      <c r="A268" s="1" t="s">
        <v>272</v>
      </c>
      <c r="B268" s="1">
        <v>90</v>
      </c>
      <c r="C268" s="1">
        <v>6</v>
      </c>
      <c r="D268" s="1">
        <v>2.1</v>
      </c>
      <c r="E268" s="1">
        <v>0.5</v>
      </c>
      <c r="F268" s="1">
        <v>0.75</v>
      </c>
      <c r="G268" s="1">
        <v>600</v>
      </c>
      <c r="H268" s="1">
        <v>279.39999999999998</v>
      </c>
      <c r="I268" s="1">
        <v>527</v>
      </c>
      <c r="J268" s="1">
        <v>29.68</v>
      </c>
      <c r="K268" s="1">
        <v>8</v>
      </c>
      <c r="L268" s="1">
        <v>100</v>
      </c>
      <c r="M268" s="1">
        <v>600</v>
      </c>
      <c r="N268" s="1">
        <v>229.26</v>
      </c>
      <c r="O268" s="1">
        <v>540</v>
      </c>
      <c r="P268" s="1">
        <v>541</v>
      </c>
      <c r="Q268" s="1">
        <v>179.04</v>
      </c>
      <c r="R268" s="1">
        <v>81.44</v>
      </c>
      <c r="S268" s="1">
        <v>147.82</v>
      </c>
      <c r="T268" s="1">
        <v>644</v>
      </c>
      <c r="U268" s="1">
        <v>3600.038</v>
      </c>
      <c r="V268" s="1">
        <v>623</v>
      </c>
      <c r="W268" s="1">
        <v>3600.2429999999999</v>
      </c>
      <c r="X268">
        <f t="shared" si="36"/>
        <v>623</v>
      </c>
      <c r="Y268">
        <f>'lower bounds'!T268</f>
        <v>374</v>
      </c>
      <c r="Z268">
        <f t="shared" si="37"/>
        <v>15.409309791332262</v>
      </c>
      <c r="AA268">
        <f t="shared" si="38"/>
        <v>13.322632423756019</v>
      </c>
      <c r="AB268">
        <f t="shared" si="39"/>
        <v>1</v>
      </c>
      <c r="AC268">
        <f t="shared" si="40"/>
        <v>1</v>
      </c>
      <c r="AD268">
        <f t="shared" si="41"/>
        <v>41.925465838509318</v>
      </c>
      <c r="AE268">
        <f t="shared" si="42"/>
        <v>39.967897271268058</v>
      </c>
      <c r="AF268">
        <f t="shared" si="43"/>
        <v>29.032258064516132</v>
      </c>
      <c r="AG268">
        <f t="shared" si="44"/>
        <v>30.74074074074074</v>
      </c>
    </row>
    <row r="269" spans="1:33" x14ac:dyDescent="0.2">
      <c r="A269" s="1" t="s">
        <v>273</v>
      </c>
      <c r="B269" s="1">
        <v>90</v>
      </c>
      <c r="C269" s="1">
        <v>6</v>
      </c>
      <c r="D269" s="1">
        <v>2.1</v>
      </c>
      <c r="E269" s="1">
        <v>0.75</v>
      </c>
      <c r="F269" s="1">
        <v>0.25</v>
      </c>
      <c r="G269" s="1">
        <v>600</v>
      </c>
      <c r="H269" s="1">
        <v>600</v>
      </c>
      <c r="I269" s="1">
        <v>604</v>
      </c>
      <c r="J269" s="1">
        <v>49.34</v>
      </c>
      <c r="K269" s="1">
        <v>8</v>
      </c>
      <c r="L269" s="1">
        <v>95</v>
      </c>
      <c r="M269" s="1">
        <v>600</v>
      </c>
      <c r="N269" s="1">
        <v>284.52</v>
      </c>
      <c r="O269" s="1">
        <v>610</v>
      </c>
      <c r="P269" s="1">
        <v>610</v>
      </c>
      <c r="Q269" s="1">
        <v>51.99</v>
      </c>
      <c r="R269" s="1">
        <v>187.28</v>
      </c>
      <c r="S269" s="1">
        <v>97.24</v>
      </c>
      <c r="T269" s="1">
        <v>665</v>
      </c>
      <c r="U269" s="1">
        <v>3600.027</v>
      </c>
      <c r="V269" s="1">
        <v>657</v>
      </c>
      <c r="W269" s="1">
        <v>3602.5610000000001</v>
      </c>
      <c r="X269">
        <f t="shared" si="36"/>
        <v>657</v>
      </c>
      <c r="Y269">
        <f>'lower bounds'!T269</f>
        <v>470</v>
      </c>
      <c r="Z269">
        <f t="shared" si="37"/>
        <v>8.0669710806697097</v>
      </c>
      <c r="AA269">
        <f t="shared" si="38"/>
        <v>7.1537290715372901</v>
      </c>
      <c r="AB269">
        <f t="shared" si="39"/>
        <v>1</v>
      </c>
      <c r="AC269">
        <f t="shared" si="40"/>
        <v>1</v>
      </c>
      <c r="AD269">
        <f t="shared" si="41"/>
        <v>29.323308270676691</v>
      </c>
      <c r="AE269">
        <f t="shared" si="42"/>
        <v>28.462709284627092</v>
      </c>
      <c r="AF269">
        <f t="shared" si="43"/>
        <v>22.185430463576157</v>
      </c>
      <c r="AG269">
        <f t="shared" si="44"/>
        <v>22.950819672131146</v>
      </c>
    </row>
    <row r="270" spans="1:33" x14ac:dyDescent="0.2">
      <c r="A270" s="1" t="s">
        <v>274</v>
      </c>
      <c r="B270" s="1">
        <v>90</v>
      </c>
      <c r="C270" s="1">
        <v>6</v>
      </c>
      <c r="D270" s="1">
        <v>2.1</v>
      </c>
      <c r="E270" s="1">
        <v>0.75</v>
      </c>
      <c r="F270" s="1">
        <v>0.5</v>
      </c>
      <c r="G270" s="1">
        <v>600</v>
      </c>
      <c r="H270" s="1">
        <v>600</v>
      </c>
      <c r="I270" s="1">
        <v>678</v>
      </c>
      <c r="J270" s="1">
        <v>501.25</v>
      </c>
      <c r="K270" s="1">
        <v>61</v>
      </c>
      <c r="L270" s="1">
        <v>77</v>
      </c>
      <c r="M270" s="1">
        <v>600</v>
      </c>
      <c r="N270" s="1">
        <v>345.21</v>
      </c>
      <c r="O270" s="1">
        <v>689</v>
      </c>
      <c r="P270" s="1">
        <v>690</v>
      </c>
      <c r="Q270" s="1">
        <v>305.02999999999997</v>
      </c>
      <c r="R270" s="1">
        <v>237.6</v>
      </c>
      <c r="S270" s="1">
        <v>107.61</v>
      </c>
      <c r="T270" s="1">
        <v>786</v>
      </c>
      <c r="U270" s="1">
        <v>3600.0390000000002</v>
      </c>
      <c r="V270" s="1">
        <v>761</v>
      </c>
      <c r="W270" s="1">
        <v>3601.2640000000001</v>
      </c>
      <c r="X270">
        <f t="shared" si="36"/>
        <v>761</v>
      </c>
      <c r="Y270">
        <f>'lower bounds'!T270</f>
        <v>496</v>
      </c>
      <c r="Z270">
        <f t="shared" si="37"/>
        <v>10.906701708278581</v>
      </c>
      <c r="AA270">
        <f t="shared" si="38"/>
        <v>9.4612352168199738</v>
      </c>
      <c r="AB270">
        <f t="shared" si="39"/>
        <v>1</v>
      </c>
      <c r="AC270">
        <f t="shared" si="40"/>
        <v>1</v>
      </c>
      <c r="AD270">
        <f t="shared" si="41"/>
        <v>36.895674300254456</v>
      </c>
      <c r="AE270">
        <f t="shared" si="42"/>
        <v>34.822601839684623</v>
      </c>
      <c r="AF270">
        <f t="shared" si="43"/>
        <v>26.843657817109147</v>
      </c>
      <c r="AG270">
        <f t="shared" si="44"/>
        <v>28.011611030478957</v>
      </c>
    </row>
    <row r="271" spans="1:33" x14ac:dyDescent="0.2">
      <c r="A271" s="1" t="s">
        <v>275</v>
      </c>
      <c r="B271" s="1">
        <v>90</v>
      </c>
      <c r="C271" s="1">
        <v>6</v>
      </c>
      <c r="D271" s="1">
        <v>2.1</v>
      </c>
      <c r="E271" s="1">
        <v>0.75</v>
      </c>
      <c r="F271" s="1">
        <v>0.75</v>
      </c>
      <c r="G271" s="1">
        <v>600</v>
      </c>
      <c r="H271" s="1">
        <v>600</v>
      </c>
      <c r="I271" s="1">
        <v>753</v>
      </c>
      <c r="J271" s="1">
        <v>66.040000000000006</v>
      </c>
      <c r="K271" s="1">
        <v>4</v>
      </c>
      <c r="L271" s="1">
        <v>62</v>
      </c>
      <c r="M271" s="1">
        <v>600</v>
      </c>
      <c r="N271" s="1">
        <v>391.87</v>
      </c>
      <c r="O271" s="1">
        <v>776</v>
      </c>
      <c r="P271" s="1">
        <v>777</v>
      </c>
      <c r="Q271" s="1">
        <v>298.62</v>
      </c>
      <c r="R271" s="1">
        <v>263</v>
      </c>
      <c r="S271" s="1">
        <v>128.87</v>
      </c>
      <c r="T271" s="1">
        <v>893</v>
      </c>
      <c r="U271" s="1">
        <v>3600.0230000000001</v>
      </c>
      <c r="V271" s="1">
        <v>1132</v>
      </c>
      <c r="W271" s="1">
        <v>3600.5920000000001</v>
      </c>
      <c r="X271">
        <f t="shared" si="36"/>
        <v>893</v>
      </c>
      <c r="Y271">
        <f>'lower bounds'!T271</f>
        <v>480</v>
      </c>
      <c r="Z271">
        <f t="shared" si="37"/>
        <v>15.677491601343785</v>
      </c>
      <c r="AA271">
        <f t="shared" si="38"/>
        <v>13.101903695408733</v>
      </c>
      <c r="AB271">
        <f t="shared" si="39"/>
        <v>1</v>
      </c>
      <c r="AC271">
        <f t="shared" si="40"/>
        <v>1</v>
      </c>
      <c r="AD271">
        <f t="shared" si="41"/>
        <v>46.248600223964168</v>
      </c>
      <c r="AE271">
        <f t="shared" si="42"/>
        <v>57.597173144876322</v>
      </c>
      <c r="AF271">
        <f t="shared" si="43"/>
        <v>36.254980079681275</v>
      </c>
      <c r="AG271">
        <f t="shared" si="44"/>
        <v>38.144329896907216</v>
      </c>
    </row>
    <row r="272" spans="1:33" x14ac:dyDescent="0.2">
      <c r="A272" s="1" t="s">
        <v>276</v>
      </c>
      <c r="B272" s="1">
        <v>90</v>
      </c>
      <c r="C272" s="1">
        <v>8</v>
      </c>
      <c r="D272" s="1">
        <v>1.5</v>
      </c>
      <c r="E272" s="1">
        <v>0.25</v>
      </c>
      <c r="F272" s="1">
        <v>0.25</v>
      </c>
      <c r="G272" s="1">
        <v>600</v>
      </c>
      <c r="H272" s="1">
        <v>46.35</v>
      </c>
      <c r="I272" s="1">
        <v>198</v>
      </c>
      <c r="J272" s="1">
        <v>35.200000000000003</v>
      </c>
      <c r="K272" s="1">
        <v>76</v>
      </c>
      <c r="L272" s="1">
        <v>100</v>
      </c>
      <c r="M272" s="1">
        <v>600</v>
      </c>
      <c r="N272" s="1">
        <v>178.64</v>
      </c>
      <c r="O272" s="1">
        <v>197</v>
      </c>
      <c r="P272" s="1">
        <v>198</v>
      </c>
      <c r="Q272" s="1">
        <v>31.09</v>
      </c>
      <c r="R272" s="1">
        <v>15.1</v>
      </c>
      <c r="S272" s="1">
        <v>163.54</v>
      </c>
      <c r="T272" s="1">
        <v>234</v>
      </c>
      <c r="U272" s="1">
        <v>3600.1280000000002</v>
      </c>
      <c r="V272" s="1">
        <v>211</v>
      </c>
      <c r="W272" s="1">
        <v>3600.17</v>
      </c>
      <c r="X272">
        <f t="shared" si="36"/>
        <v>211</v>
      </c>
      <c r="Y272">
        <f>'lower bounds'!T272</f>
        <v>152</v>
      </c>
      <c r="Z272">
        <f t="shared" si="37"/>
        <v>6.1611374407582939</v>
      </c>
      <c r="AA272">
        <f t="shared" si="38"/>
        <v>6.6350710900473935</v>
      </c>
      <c r="AB272">
        <f t="shared" si="39"/>
        <v>1</v>
      </c>
      <c r="AC272">
        <f t="shared" si="40"/>
        <v>1</v>
      </c>
      <c r="AD272">
        <f t="shared" si="41"/>
        <v>35.042735042735039</v>
      </c>
      <c r="AE272">
        <f t="shared" si="42"/>
        <v>27.962085308056871</v>
      </c>
      <c r="AF272">
        <f t="shared" si="43"/>
        <v>23.232323232323232</v>
      </c>
      <c r="AG272">
        <f t="shared" si="44"/>
        <v>22.842639593908629</v>
      </c>
    </row>
    <row r="273" spans="1:33" x14ac:dyDescent="0.2">
      <c r="A273" s="1" t="s">
        <v>277</v>
      </c>
      <c r="B273" s="1">
        <v>90</v>
      </c>
      <c r="C273" s="1">
        <v>8</v>
      </c>
      <c r="D273" s="1">
        <v>1.5</v>
      </c>
      <c r="E273" s="1">
        <v>0.25</v>
      </c>
      <c r="F273" s="1">
        <v>0.5</v>
      </c>
      <c r="G273" s="1">
        <v>600</v>
      </c>
      <c r="H273" s="1">
        <v>53</v>
      </c>
      <c r="I273" s="1">
        <v>262</v>
      </c>
      <c r="J273" s="1">
        <v>17.53</v>
      </c>
      <c r="K273" s="1">
        <v>34</v>
      </c>
      <c r="L273" s="1">
        <v>100</v>
      </c>
      <c r="M273" s="1">
        <v>600</v>
      </c>
      <c r="N273" s="1">
        <v>191.1</v>
      </c>
      <c r="O273" s="1">
        <v>268</v>
      </c>
      <c r="P273" s="1">
        <v>268</v>
      </c>
      <c r="Q273" s="1">
        <v>5.85</v>
      </c>
      <c r="R273" s="1">
        <v>16.440000000000001</v>
      </c>
      <c r="S273" s="1">
        <v>174.66</v>
      </c>
      <c r="T273" s="1">
        <v>336</v>
      </c>
      <c r="U273" s="1">
        <v>3600.0639999999999</v>
      </c>
      <c r="V273" s="1">
        <v>279</v>
      </c>
      <c r="W273" s="1">
        <v>3600.143</v>
      </c>
      <c r="X273">
        <f t="shared" si="36"/>
        <v>279</v>
      </c>
      <c r="Y273">
        <f>'lower bounds'!T273</f>
        <v>196</v>
      </c>
      <c r="Z273">
        <f t="shared" si="37"/>
        <v>6.0931899641577063</v>
      </c>
      <c r="AA273">
        <f t="shared" si="38"/>
        <v>3.9426523297491038</v>
      </c>
      <c r="AB273">
        <f t="shared" si="39"/>
        <v>1</v>
      </c>
      <c r="AC273">
        <f t="shared" si="40"/>
        <v>1</v>
      </c>
      <c r="AD273">
        <f t="shared" si="41"/>
        <v>41.666666666666671</v>
      </c>
      <c r="AE273">
        <f t="shared" si="42"/>
        <v>29.749103942652326</v>
      </c>
      <c r="AF273">
        <f t="shared" si="43"/>
        <v>25.190839694656486</v>
      </c>
      <c r="AG273">
        <f t="shared" si="44"/>
        <v>26.865671641791046</v>
      </c>
    </row>
    <row r="274" spans="1:33" x14ac:dyDescent="0.2">
      <c r="A274" s="1" t="s">
        <v>278</v>
      </c>
      <c r="B274" s="1">
        <v>90</v>
      </c>
      <c r="C274" s="1">
        <v>8</v>
      </c>
      <c r="D274" s="1">
        <v>1.5</v>
      </c>
      <c r="E274" s="1">
        <v>0.25</v>
      </c>
      <c r="F274" s="1">
        <v>0.75</v>
      </c>
      <c r="G274" s="1">
        <v>600</v>
      </c>
      <c r="H274" s="1">
        <v>54.04</v>
      </c>
      <c r="I274" s="1">
        <v>295</v>
      </c>
      <c r="J274" s="1">
        <v>8.24</v>
      </c>
      <c r="K274" s="1">
        <v>12</v>
      </c>
      <c r="L274" s="1">
        <v>100</v>
      </c>
      <c r="M274" s="1">
        <v>600</v>
      </c>
      <c r="N274" s="1">
        <v>200.87</v>
      </c>
      <c r="O274" s="1">
        <v>292</v>
      </c>
      <c r="P274" s="1">
        <v>292</v>
      </c>
      <c r="Q274" s="1">
        <v>12.23</v>
      </c>
      <c r="R274" s="1">
        <v>18.07</v>
      </c>
      <c r="S274" s="1">
        <v>182.8</v>
      </c>
      <c r="T274" s="1">
        <v>356</v>
      </c>
      <c r="U274" s="1">
        <v>3600.069</v>
      </c>
      <c r="V274" s="1">
        <v>385</v>
      </c>
      <c r="W274" s="1">
        <v>3600.172</v>
      </c>
      <c r="X274">
        <f t="shared" si="36"/>
        <v>356</v>
      </c>
      <c r="Y274">
        <f>'lower bounds'!T274</f>
        <v>214</v>
      </c>
      <c r="Z274">
        <f t="shared" si="37"/>
        <v>17.134831460674157</v>
      </c>
      <c r="AA274">
        <f t="shared" si="38"/>
        <v>17.977528089887642</v>
      </c>
      <c r="AB274">
        <f t="shared" si="39"/>
        <v>1</v>
      </c>
      <c r="AC274">
        <f t="shared" si="40"/>
        <v>1</v>
      </c>
      <c r="AD274">
        <f t="shared" si="41"/>
        <v>39.887640449438202</v>
      </c>
      <c r="AE274">
        <f t="shared" si="42"/>
        <v>44.415584415584412</v>
      </c>
      <c r="AF274">
        <f t="shared" si="43"/>
        <v>27.457627118644069</v>
      </c>
      <c r="AG274">
        <f t="shared" si="44"/>
        <v>26.712328767123289</v>
      </c>
    </row>
    <row r="275" spans="1:33" x14ac:dyDescent="0.2">
      <c r="A275" s="1" t="s">
        <v>279</v>
      </c>
      <c r="B275" s="1">
        <v>90</v>
      </c>
      <c r="C275" s="1">
        <v>8</v>
      </c>
      <c r="D275" s="1">
        <v>1.5</v>
      </c>
      <c r="E275" s="1">
        <v>0.5</v>
      </c>
      <c r="F275" s="1">
        <v>0.25</v>
      </c>
      <c r="G275" s="1">
        <v>600</v>
      </c>
      <c r="H275" s="1">
        <v>359.59</v>
      </c>
      <c r="I275" s="1">
        <v>435</v>
      </c>
      <c r="J275" s="1">
        <v>305.58</v>
      </c>
      <c r="K275" s="1">
        <v>83</v>
      </c>
      <c r="L275" s="1">
        <v>100</v>
      </c>
      <c r="M275" s="1">
        <v>600</v>
      </c>
      <c r="N275" s="1">
        <v>271.02</v>
      </c>
      <c r="O275" s="1">
        <v>438</v>
      </c>
      <c r="P275" s="1">
        <v>439</v>
      </c>
      <c r="Q275" s="1">
        <v>147.86000000000001</v>
      </c>
      <c r="R275" s="1">
        <v>119.47</v>
      </c>
      <c r="S275" s="1">
        <v>151.55000000000001</v>
      </c>
      <c r="T275" s="1">
        <v>562</v>
      </c>
      <c r="U275" s="1">
        <v>3600.0529999999999</v>
      </c>
      <c r="V275" s="1">
        <v>485</v>
      </c>
      <c r="W275" s="1">
        <v>3601.4989999999998</v>
      </c>
      <c r="X275">
        <f t="shared" si="36"/>
        <v>485</v>
      </c>
      <c r="Y275">
        <f>'lower bounds'!T275</f>
        <v>306</v>
      </c>
      <c r="Z275">
        <f t="shared" si="37"/>
        <v>10.309278350515463</v>
      </c>
      <c r="AA275">
        <f t="shared" si="38"/>
        <v>9.6907216494845372</v>
      </c>
      <c r="AB275">
        <f t="shared" si="39"/>
        <v>1</v>
      </c>
      <c r="AC275">
        <f t="shared" si="40"/>
        <v>1</v>
      </c>
      <c r="AD275">
        <f t="shared" si="41"/>
        <v>45.55160142348754</v>
      </c>
      <c r="AE275">
        <f t="shared" si="42"/>
        <v>36.907216494845365</v>
      </c>
      <c r="AF275">
        <f t="shared" si="43"/>
        <v>29.655172413793103</v>
      </c>
      <c r="AG275">
        <f t="shared" si="44"/>
        <v>30.136986301369863</v>
      </c>
    </row>
    <row r="276" spans="1:33" x14ac:dyDescent="0.2">
      <c r="A276" s="1" t="s">
        <v>280</v>
      </c>
      <c r="B276" s="1">
        <v>90</v>
      </c>
      <c r="C276" s="1">
        <v>8</v>
      </c>
      <c r="D276" s="1">
        <v>1.5</v>
      </c>
      <c r="E276" s="1">
        <v>0.5</v>
      </c>
      <c r="F276" s="1">
        <v>0.5</v>
      </c>
      <c r="G276" s="1">
        <v>600</v>
      </c>
      <c r="H276" s="1">
        <v>403.97</v>
      </c>
      <c r="I276" s="1">
        <v>467</v>
      </c>
      <c r="J276" s="1">
        <v>280.68</v>
      </c>
      <c r="K276" s="1">
        <v>69</v>
      </c>
      <c r="L276" s="1">
        <v>100</v>
      </c>
      <c r="M276" s="1">
        <v>600</v>
      </c>
      <c r="N276" s="1">
        <v>297.97000000000003</v>
      </c>
      <c r="O276" s="1">
        <v>473</v>
      </c>
      <c r="P276" s="1">
        <v>474</v>
      </c>
      <c r="Q276" s="1">
        <v>202.91</v>
      </c>
      <c r="R276" s="1">
        <v>121.64</v>
      </c>
      <c r="S276" s="1">
        <v>176.33</v>
      </c>
      <c r="T276" s="1">
        <v>618</v>
      </c>
      <c r="U276" s="1">
        <v>3600.0419999999999</v>
      </c>
      <c r="V276" s="1">
        <v>545</v>
      </c>
      <c r="W276" s="1">
        <v>3602.0360000000001</v>
      </c>
      <c r="X276">
        <f t="shared" si="36"/>
        <v>545</v>
      </c>
      <c r="Y276">
        <f>'lower bounds'!T276</f>
        <v>314</v>
      </c>
      <c r="Z276">
        <f t="shared" si="37"/>
        <v>14.311926605504588</v>
      </c>
      <c r="AA276">
        <f t="shared" si="38"/>
        <v>13.211009174311927</v>
      </c>
      <c r="AB276">
        <f t="shared" si="39"/>
        <v>1</v>
      </c>
      <c r="AC276">
        <f t="shared" si="40"/>
        <v>1</v>
      </c>
      <c r="AD276">
        <f t="shared" si="41"/>
        <v>49.190938511326863</v>
      </c>
      <c r="AE276">
        <f t="shared" si="42"/>
        <v>42.38532110091743</v>
      </c>
      <c r="AF276">
        <f t="shared" si="43"/>
        <v>32.762312633832977</v>
      </c>
      <c r="AG276">
        <f t="shared" si="44"/>
        <v>33.61522198731501</v>
      </c>
    </row>
    <row r="277" spans="1:33" x14ac:dyDescent="0.2">
      <c r="A277" s="1" t="s">
        <v>281</v>
      </c>
      <c r="B277" s="1">
        <v>90</v>
      </c>
      <c r="C277" s="1">
        <v>8</v>
      </c>
      <c r="D277" s="1">
        <v>1.5</v>
      </c>
      <c r="E277" s="1">
        <v>0.5</v>
      </c>
      <c r="F277" s="1">
        <v>0.75</v>
      </c>
      <c r="G277" s="1">
        <v>600</v>
      </c>
      <c r="H277" s="1">
        <v>486.36</v>
      </c>
      <c r="I277" s="1">
        <v>597</v>
      </c>
      <c r="J277" s="1">
        <v>411.39</v>
      </c>
      <c r="K277" s="1">
        <v>82</v>
      </c>
      <c r="L277" s="1">
        <v>100</v>
      </c>
      <c r="M277" s="1">
        <v>600</v>
      </c>
      <c r="N277" s="1">
        <v>335.66</v>
      </c>
      <c r="O277" s="1">
        <v>613</v>
      </c>
      <c r="P277" s="1">
        <v>614</v>
      </c>
      <c r="Q277" s="1">
        <v>235.61</v>
      </c>
      <c r="R277" s="1">
        <v>150.81</v>
      </c>
      <c r="S277" s="1">
        <v>184.85</v>
      </c>
      <c r="T277" s="1">
        <v>772</v>
      </c>
      <c r="U277" s="1">
        <v>3600.0419999999999</v>
      </c>
      <c r="V277" s="1">
        <v>1150</v>
      </c>
      <c r="W277" s="1">
        <v>3600.2280000000001</v>
      </c>
      <c r="X277">
        <f t="shared" si="36"/>
        <v>772</v>
      </c>
      <c r="Y277">
        <f>'lower bounds'!T277</f>
        <v>315</v>
      </c>
      <c r="Z277">
        <f t="shared" si="37"/>
        <v>22.668393782383419</v>
      </c>
      <c r="AA277">
        <f t="shared" si="38"/>
        <v>20.595854922279795</v>
      </c>
      <c r="AB277">
        <f t="shared" si="39"/>
        <v>1</v>
      </c>
      <c r="AC277">
        <f t="shared" si="40"/>
        <v>1</v>
      </c>
      <c r="AD277">
        <f t="shared" si="41"/>
        <v>59.196891191709845</v>
      </c>
      <c r="AE277">
        <f t="shared" si="42"/>
        <v>72.608695652173921</v>
      </c>
      <c r="AF277">
        <f t="shared" si="43"/>
        <v>47.236180904522612</v>
      </c>
      <c r="AG277">
        <f t="shared" si="44"/>
        <v>48.613376835236544</v>
      </c>
    </row>
    <row r="278" spans="1:33" x14ac:dyDescent="0.2">
      <c r="A278" s="1" t="s">
        <v>282</v>
      </c>
      <c r="B278" s="1">
        <v>90</v>
      </c>
      <c r="C278" s="1">
        <v>8</v>
      </c>
      <c r="D278" s="1">
        <v>1.5</v>
      </c>
      <c r="E278" s="1">
        <v>0.75</v>
      </c>
      <c r="F278" s="1">
        <v>0.25</v>
      </c>
      <c r="G278" s="1">
        <v>600</v>
      </c>
      <c r="H278" s="1">
        <v>600</v>
      </c>
      <c r="I278" s="1">
        <v>617</v>
      </c>
      <c r="J278" s="1">
        <v>182.56</v>
      </c>
      <c r="K278" s="1">
        <v>15</v>
      </c>
      <c r="L278" s="1">
        <v>59</v>
      </c>
      <c r="M278" s="1">
        <v>600</v>
      </c>
      <c r="N278" s="1">
        <v>415.57</v>
      </c>
      <c r="O278" s="1">
        <v>624</v>
      </c>
      <c r="P278" s="1">
        <v>624</v>
      </c>
      <c r="Q278" s="1">
        <v>17.260000000000002</v>
      </c>
      <c r="R278" s="1">
        <v>282.27</v>
      </c>
      <c r="S278" s="1">
        <v>133.30000000000001</v>
      </c>
      <c r="T278" s="1">
        <v>685</v>
      </c>
      <c r="U278" s="1">
        <v>3600.0369999999998</v>
      </c>
      <c r="V278" s="1">
        <v>670</v>
      </c>
      <c r="W278" s="1">
        <v>3603.68</v>
      </c>
      <c r="X278">
        <f t="shared" si="36"/>
        <v>670</v>
      </c>
      <c r="Y278">
        <f>'lower bounds'!T278</f>
        <v>401</v>
      </c>
      <c r="Z278">
        <f t="shared" si="37"/>
        <v>7.91044776119403</v>
      </c>
      <c r="AA278">
        <f t="shared" si="38"/>
        <v>6.8656716417910451</v>
      </c>
      <c r="AB278">
        <f t="shared" si="39"/>
        <v>1</v>
      </c>
      <c r="AC278">
        <f t="shared" si="40"/>
        <v>1</v>
      </c>
      <c r="AD278">
        <f t="shared" si="41"/>
        <v>41.459854014598541</v>
      </c>
      <c r="AE278">
        <f t="shared" si="42"/>
        <v>40.149253731343279</v>
      </c>
      <c r="AF278">
        <f t="shared" si="43"/>
        <v>35.008103727714754</v>
      </c>
      <c r="AG278">
        <f t="shared" si="44"/>
        <v>35.737179487179489</v>
      </c>
    </row>
    <row r="279" spans="1:33" x14ac:dyDescent="0.2">
      <c r="A279" s="1" t="s">
        <v>283</v>
      </c>
      <c r="B279" s="1">
        <v>90</v>
      </c>
      <c r="C279" s="1">
        <v>8</v>
      </c>
      <c r="D279" s="1">
        <v>1.5</v>
      </c>
      <c r="E279" s="1">
        <v>0.75</v>
      </c>
      <c r="F279" s="1">
        <v>0.5</v>
      </c>
      <c r="G279" s="1">
        <v>600</v>
      </c>
      <c r="H279" s="1">
        <v>600</v>
      </c>
      <c r="I279" s="1">
        <v>715</v>
      </c>
      <c r="J279" s="1">
        <v>79.14</v>
      </c>
      <c r="K279" s="1">
        <v>6</v>
      </c>
      <c r="L279" s="1">
        <v>54</v>
      </c>
      <c r="M279" s="1">
        <v>600</v>
      </c>
      <c r="N279" s="1">
        <v>463.72</v>
      </c>
      <c r="O279" s="1">
        <v>726</v>
      </c>
      <c r="P279" s="1">
        <v>726</v>
      </c>
      <c r="Q279" s="1">
        <v>251.23</v>
      </c>
      <c r="R279" s="1">
        <v>302.72000000000003</v>
      </c>
      <c r="S279" s="1">
        <v>160.99</v>
      </c>
      <c r="T279" s="1">
        <v>795</v>
      </c>
      <c r="U279" s="1">
        <v>3600.0369999999998</v>
      </c>
      <c r="V279" s="1">
        <v>782</v>
      </c>
      <c r="W279" s="1">
        <v>3601.5949999999998</v>
      </c>
      <c r="X279">
        <f t="shared" si="36"/>
        <v>782</v>
      </c>
      <c r="Y279">
        <f>'lower bounds'!T279</f>
        <v>427</v>
      </c>
      <c r="Z279">
        <f t="shared" si="37"/>
        <v>8.5677749360613813</v>
      </c>
      <c r="AA279">
        <f t="shared" si="38"/>
        <v>7.1611253196930944</v>
      </c>
      <c r="AB279">
        <f t="shared" si="39"/>
        <v>1</v>
      </c>
      <c r="AC279">
        <f t="shared" si="40"/>
        <v>1</v>
      </c>
      <c r="AD279">
        <f t="shared" si="41"/>
        <v>46.289308176100633</v>
      </c>
      <c r="AE279">
        <f t="shared" si="42"/>
        <v>45.39641943734015</v>
      </c>
      <c r="AF279">
        <f t="shared" si="43"/>
        <v>40.27972027972028</v>
      </c>
      <c r="AG279">
        <f t="shared" si="44"/>
        <v>41.184573002754817</v>
      </c>
    </row>
    <row r="280" spans="1:33" x14ac:dyDescent="0.2">
      <c r="A280" s="1" t="s">
        <v>284</v>
      </c>
      <c r="B280" s="1">
        <v>90</v>
      </c>
      <c r="C280" s="1">
        <v>8</v>
      </c>
      <c r="D280" s="1">
        <v>1.5</v>
      </c>
      <c r="E280" s="1">
        <v>0.75</v>
      </c>
      <c r="F280" s="1">
        <v>0.75</v>
      </c>
      <c r="G280" s="1">
        <v>600</v>
      </c>
      <c r="H280" s="1">
        <v>600</v>
      </c>
      <c r="I280" s="1">
        <v>752</v>
      </c>
      <c r="J280" s="1">
        <v>538.1</v>
      </c>
      <c r="K280" s="1">
        <v>34</v>
      </c>
      <c r="L280" s="1">
        <v>39</v>
      </c>
      <c r="M280" s="1">
        <v>600</v>
      </c>
      <c r="N280" s="1">
        <v>469.5</v>
      </c>
      <c r="O280" s="1">
        <v>766</v>
      </c>
      <c r="P280" s="1">
        <v>766</v>
      </c>
      <c r="Q280" s="1">
        <v>181.69</v>
      </c>
      <c r="R280" s="1">
        <v>303.2</v>
      </c>
      <c r="S280" s="1">
        <v>166.3</v>
      </c>
      <c r="T280" s="1">
        <v>879</v>
      </c>
      <c r="U280" s="1">
        <v>3600.038</v>
      </c>
      <c r="V280" s="1">
        <v>1074</v>
      </c>
      <c r="W280" s="1">
        <v>3600.114</v>
      </c>
      <c r="X280">
        <f t="shared" si="36"/>
        <v>879</v>
      </c>
      <c r="Y280">
        <f>'lower bounds'!T280</f>
        <v>363</v>
      </c>
      <c r="Z280">
        <f t="shared" si="37"/>
        <v>14.448236632536974</v>
      </c>
      <c r="AA280">
        <f t="shared" si="38"/>
        <v>12.85551763367463</v>
      </c>
      <c r="AB280">
        <f t="shared" si="39"/>
        <v>1</v>
      </c>
      <c r="AC280">
        <f t="shared" si="40"/>
        <v>1</v>
      </c>
      <c r="AD280">
        <f t="shared" si="41"/>
        <v>58.703071672354945</v>
      </c>
      <c r="AE280">
        <f t="shared" si="42"/>
        <v>66.201117318435749</v>
      </c>
      <c r="AF280">
        <f t="shared" si="43"/>
        <v>51.728723404255319</v>
      </c>
      <c r="AG280">
        <f t="shared" si="44"/>
        <v>52.610966057441253</v>
      </c>
    </row>
    <row r="281" spans="1:33" x14ac:dyDescent="0.2">
      <c r="A281" s="1" t="s">
        <v>285</v>
      </c>
      <c r="B281" s="1">
        <v>90</v>
      </c>
      <c r="C281" s="1">
        <v>8</v>
      </c>
      <c r="D281" s="1">
        <v>1.8</v>
      </c>
      <c r="E281" s="1">
        <v>0.25</v>
      </c>
      <c r="F281" s="1">
        <v>0.25</v>
      </c>
      <c r="G281" s="1">
        <v>600</v>
      </c>
      <c r="H281" s="1">
        <v>43.91</v>
      </c>
      <c r="I281" s="1">
        <v>229</v>
      </c>
      <c r="J281" s="1">
        <v>14.57</v>
      </c>
      <c r="K281" s="1">
        <v>33</v>
      </c>
      <c r="L281" s="1">
        <v>100</v>
      </c>
      <c r="M281" s="1">
        <v>600</v>
      </c>
      <c r="N281" s="1">
        <v>181.94</v>
      </c>
      <c r="O281" s="1">
        <v>229</v>
      </c>
      <c r="P281" s="1">
        <v>231</v>
      </c>
      <c r="Q281" s="1">
        <v>121.91</v>
      </c>
      <c r="R281" s="1">
        <v>13.74</v>
      </c>
      <c r="S281" s="1">
        <v>168.2</v>
      </c>
      <c r="T281" s="1">
        <v>244</v>
      </c>
      <c r="U281" s="1">
        <v>3600.0569999999998</v>
      </c>
      <c r="V281" s="1">
        <v>253</v>
      </c>
      <c r="W281" s="1">
        <v>3600.2669999999998</v>
      </c>
      <c r="X281">
        <f t="shared" si="36"/>
        <v>244</v>
      </c>
      <c r="Y281">
        <f>'lower bounds'!T281</f>
        <v>171</v>
      </c>
      <c r="Z281">
        <f t="shared" si="37"/>
        <v>6.1475409836065573</v>
      </c>
      <c r="AA281">
        <f t="shared" si="38"/>
        <v>6.1475409836065573</v>
      </c>
      <c r="AB281">
        <f t="shared" si="39"/>
        <v>1</v>
      </c>
      <c r="AC281">
        <f t="shared" si="40"/>
        <v>1</v>
      </c>
      <c r="AD281">
        <f t="shared" si="41"/>
        <v>29.918032786885245</v>
      </c>
      <c r="AE281">
        <f t="shared" si="42"/>
        <v>32.411067193675891</v>
      </c>
      <c r="AF281">
        <f t="shared" si="43"/>
        <v>25.327510917030565</v>
      </c>
      <c r="AG281">
        <f t="shared" si="44"/>
        <v>25.327510917030565</v>
      </c>
    </row>
    <row r="282" spans="1:33" x14ac:dyDescent="0.2">
      <c r="A282" s="1" t="s">
        <v>286</v>
      </c>
      <c r="B282" s="1">
        <v>90</v>
      </c>
      <c r="C282" s="1">
        <v>8</v>
      </c>
      <c r="D282" s="1">
        <v>1.8</v>
      </c>
      <c r="E282" s="1">
        <v>0.25</v>
      </c>
      <c r="F282" s="1">
        <v>0.5</v>
      </c>
      <c r="G282" s="1">
        <v>600</v>
      </c>
      <c r="H282" s="1">
        <v>51.89</v>
      </c>
      <c r="I282" s="1">
        <v>259</v>
      </c>
      <c r="J282" s="1">
        <v>44.49</v>
      </c>
      <c r="K282" s="1">
        <v>84</v>
      </c>
      <c r="L282" s="1">
        <v>100</v>
      </c>
      <c r="M282" s="1">
        <v>600</v>
      </c>
      <c r="N282" s="1">
        <v>220.22</v>
      </c>
      <c r="O282" s="1">
        <v>262</v>
      </c>
      <c r="P282" s="1">
        <v>262</v>
      </c>
      <c r="Q282" s="1">
        <v>3.34</v>
      </c>
      <c r="R282" s="1">
        <v>17.010000000000002</v>
      </c>
      <c r="S282" s="1">
        <v>203.21</v>
      </c>
      <c r="T282" s="1">
        <v>308</v>
      </c>
      <c r="U282" s="1">
        <v>3600.0569999999998</v>
      </c>
      <c r="V282" s="1">
        <v>851</v>
      </c>
      <c r="W282" s="1">
        <v>3600.0189999999998</v>
      </c>
      <c r="X282">
        <f t="shared" si="36"/>
        <v>308</v>
      </c>
      <c r="Y282">
        <f>'lower bounds'!T282</f>
        <v>208</v>
      </c>
      <c r="Z282">
        <f t="shared" si="37"/>
        <v>15.909090909090908</v>
      </c>
      <c r="AA282">
        <f t="shared" si="38"/>
        <v>14.935064935064934</v>
      </c>
      <c r="AB282">
        <f t="shared" si="39"/>
        <v>1</v>
      </c>
      <c r="AC282">
        <f t="shared" si="40"/>
        <v>1</v>
      </c>
      <c r="AD282">
        <f t="shared" si="41"/>
        <v>32.467532467532465</v>
      </c>
      <c r="AE282">
        <f t="shared" si="42"/>
        <v>75.558166862514682</v>
      </c>
      <c r="AF282">
        <f t="shared" si="43"/>
        <v>19.691119691119692</v>
      </c>
      <c r="AG282">
        <f t="shared" si="44"/>
        <v>20.610687022900763</v>
      </c>
    </row>
    <row r="283" spans="1:33" x14ac:dyDescent="0.2">
      <c r="A283" s="1" t="s">
        <v>287</v>
      </c>
      <c r="B283" s="1">
        <v>90</v>
      </c>
      <c r="C283" s="1">
        <v>8</v>
      </c>
      <c r="D283" s="1">
        <v>1.8</v>
      </c>
      <c r="E283" s="1">
        <v>0.25</v>
      </c>
      <c r="F283" s="1">
        <v>0.75</v>
      </c>
      <c r="G283" s="1">
        <v>600</v>
      </c>
      <c r="H283" s="1">
        <v>47.93</v>
      </c>
      <c r="I283" s="1">
        <v>282</v>
      </c>
      <c r="J283" s="1">
        <v>31.98</v>
      </c>
      <c r="K283" s="1">
        <v>65</v>
      </c>
      <c r="L283" s="1">
        <v>100</v>
      </c>
      <c r="M283" s="1">
        <v>600</v>
      </c>
      <c r="N283" s="1">
        <v>219.75</v>
      </c>
      <c r="O283" s="1">
        <v>277</v>
      </c>
      <c r="P283" s="1">
        <v>277</v>
      </c>
      <c r="Q283" s="1">
        <v>0.5</v>
      </c>
      <c r="R283" s="1">
        <v>16.399999999999999</v>
      </c>
      <c r="S283" s="1">
        <v>203.35</v>
      </c>
      <c r="T283" s="1">
        <v>320</v>
      </c>
      <c r="U283" s="1">
        <v>3600.0709999999999</v>
      </c>
      <c r="V283" s="1">
        <v>1056</v>
      </c>
      <c r="W283" s="1">
        <v>3600.0189999999998</v>
      </c>
      <c r="X283">
        <f t="shared" si="36"/>
        <v>320</v>
      </c>
      <c r="Y283">
        <f>'lower bounds'!T283</f>
        <v>214</v>
      </c>
      <c r="Z283">
        <f t="shared" si="37"/>
        <v>11.875</v>
      </c>
      <c r="AA283">
        <f t="shared" si="38"/>
        <v>13.4375</v>
      </c>
      <c r="AB283">
        <f t="shared" si="39"/>
        <v>1</v>
      </c>
      <c r="AC283">
        <f t="shared" si="40"/>
        <v>1</v>
      </c>
      <c r="AD283">
        <f t="shared" si="41"/>
        <v>33.125</v>
      </c>
      <c r="AE283">
        <f t="shared" si="42"/>
        <v>79.734848484848484</v>
      </c>
      <c r="AF283">
        <f t="shared" si="43"/>
        <v>24.113475177304963</v>
      </c>
      <c r="AG283">
        <f t="shared" si="44"/>
        <v>22.743682310469314</v>
      </c>
    </row>
    <row r="284" spans="1:33" x14ac:dyDescent="0.2">
      <c r="A284" s="1" t="s">
        <v>288</v>
      </c>
      <c r="B284" s="1">
        <v>90</v>
      </c>
      <c r="C284" s="1">
        <v>8</v>
      </c>
      <c r="D284" s="1">
        <v>1.8</v>
      </c>
      <c r="E284" s="1">
        <v>0.5</v>
      </c>
      <c r="F284" s="1">
        <v>0.25</v>
      </c>
      <c r="G284" s="1">
        <v>600</v>
      </c>
      <c r="H284" s="1">
        <v>316.35000000000002</v>
      </c>
      <c r="I284" s="1">
        <v>440</v>
      </c>
      <c r="J284" s="1">
        <v>238.32</v>
      </c>
      <c r="K284" s="1">
        <v>76</v>
      </c>
      <c r="L284" s="1">
        <v>100</v>
      </c>
      <c r="M284" s="1">
        <v>600</v>
      </c>
      <c r="N284" s="1">
        <v>263.29000000000002</v>
      </c>
      <c r="O284" s="1">
        <v>454</v>
      </c>
      <c r="P284" s="1">
        <v>455</v>
      </c>
      <c r="Q284" s="1">
        <v>150.87</v>
      </c>
      <c r="R284" s="1">
        <v>106.59</v>
      </c>
      <c r="S284" s="1">
        <v>156.69999999999999</v>
      </c>
      <c r="T284" s="1">
        <v>544</v>
      </c>
      <c r="U284" s="1">
        <v>3600.0450000000001</v>
      </c>
      <c r="V284" s="1">
        <v>508</v>
      </c>
      <c r="W284" s="1">
        <v>3601.69</v>
      </c>
      <c r="X284">
        <f t="shared" si="36"/>
        <v>508</v>
      </c>
      <c r="Y284">
        <f>'lower bounds'!T284</f>
        <v>333</v>
      </c>
      <c r="Z284">
        <f t="shared" si="37"/>
        <v>13.385826771653544</v>
      </c>
      <c r="AA284">
        <f t="shared" si="38"/>
        <v>10.62992125984252</v>
      </c>
      <c r="AB284">
        <f t="shared" si="39"/>
        <v>1</v>
      </c>
      <c r="AC284">
        <f t="shared" si="40"/>
        <v>1</v>
      </c>
      <c r="AD284">
        <f t="shared" si="41"/>
        <v>38.786764705882355</v>
      </c>
      <c r="AE284">
        <f t="shared" si="42"/>
        <v>34.448818897637793</v>
      </c>
      <c r="AF284">
        <f t="shared" si="43"/>
        <v>24.31818181818182</v>
      </c>
      <c r="AG284">
        <f t="shared" si="44"/>
        <v>26.651982378854626</v>
      </c>
    </row>
    <row r="285" spans="1:33" x14ac:dyDescent="0.2">
      <c r="A285" s="1" t="s">
        <v>289</v>
      </c>
      <c r="B285" s="1">
        <v>90</v>
      </c>
      <c r="C285" s="1">
        <v>8</v>
      </c>
      <c r="D285" s="1">
        <v>1.8</v>
      </c>
      <c r="E285" s="1">
        <v>0.5</v>
      </c>
      <c r="F285" s="1">
        <v>0.5</v>
      </c>
      <c r="G285" s="1">
        <v>600</v>
      </c>
      <c r="H285" s="1">
        <v>391.76</v>
      </c>
      <c r="I285" s="1">
        <v>517</v>
      </c>
      <c r="J285" s="1">
        <v>240.26</v>
      </c>
      <c r="K285" s="1">
        <v>60</v>
      </c>
      <c r="L285" s="1">
        <v>100</v>
      </c>
      <c r="M285" s="1">
        <v>600</v>
      </c>
      <c r="N285" s="1">
        <v>301.52</v>
      </c>
      <c r="O285" s="1">
        <v>528</v>
      </c>
      <c r="P285" s="1">
        <v>529</v>
      </c>
      <c r="Q285" s="1">
        <v>241.23</v>
      </c>
      <c r="R285" s="1">
        <v>123.19</v>
      </c>
      <c r="S285" s="1">
        <v>178.33</v>
      </c>
      <c r="T285" s="1">
        <v>644</v>
      </c>
      <c r="U285" s="1">
        <v>3600.049</v>
      </c>
      <c r="V285" s="1">
        <v>586</v>
      </c>
      <c r="W285" s="1">
        <v>3601.154</v>
      </c>
      <c r="X285">
        <f t="shared" si="36"/>
        <v>586</v>
      </c>
      <c r="Y285">
        <f>'lower bounds'!T285</f>
        <v>368</v>
      </c>
      <c r="Z285">
        <f t="shared" si="37"/>
        <v>11.774744027303754</v>
      </c>
      <c r="AA285">
        <f t="shared" si="38"/>
        <v>9.8976109215017072</v>
      </c>
      <c r="AB285">
        <f t="shared" si="39"/>
        <v>1</v>
      </c>
      <c r="AC285">
        <f t="shared" si="40"/>
        <v>1</v>
      </c>
      <c r="AD285">
        <f t="shared" si="41"/>
        <v>42.857142857142854</v>
      </c>
      <c r="AE285">
        <f t="shared" si="42"/>
        <v>37.201365187713307</v>
      </c>
      <c r="AF285">
        <f t="shared" si="43"/>
        <v>28.820116054158607</v>
      </c>
      <c r="AG285">
        <f t="shared" si="44"/>
        <v>30.303030303030305</v>
      </c>
    </row>
    <row r="286" spans="1:33" x14ac:dyDescent="0.2">
      <c r="A286" s="1" t="s">
        <v>290</v>
      </c>
      <c r="B286" s="1">
        <v>90</v>
      </c>
      <c r="C286" s="1">
        <v>8</v>
      </c>
      <c r="D286" s="1">
        <v>1.8</v>
      </c>
      <c r="E286" s="1">
        <v>0.5</v>
      </c>
      <c r="F286" s="1">
        <v>0.75</v>
      </c>
      <c r="G286" s="1">
        <v>600</v>
      </c>
      <c r="H286" s="1">
        <v>412.82</v>
      </c>
      <c r="I286" s="1">
        <v>648</v>
      </c>
      <c r="J286" s="1">
        <v>44.94</v>
      </c>
      <c r="K286" s="1">
        <v>11</v>
      </c>
      <c r="L286" s="1">
        <v>100</v>
      </c>
      <c r="M286" s="1">
        <v>600</v>
      </c>
      <c r="N286" s="1">
        <v>292.69</v>
      </c>
      <c r="O286" s="1">
        <v>657</v>
      </c>
      <c r="P286" s="1">
        <v>661</v>
      </c>
      <c r="Q286" s="1">
        <v>192.17</v>
      </c>
      <c r="R286" s="1">
        <v>121.77</v>
      </c>
      <c r="S286" s="1">
        <v>170.92</v>
      </c>
      <c r="T286" s="1">
        <v>811</v>
      </c>
      <c r="U286" s="1">
        <v>3600.0459999999998</v>
      </c>
      <c r="V286" s="1">
        <v>1179</v>
      </c>
      <c r="W286" s="1">
        <v>3600.056</v>
      </c>
      <c r="X286">
        <f t="shared" si="36"/>
        <v>811</v>
      </c>
      <c r="Y286">
        <f>'lower bounds'!T286</f>
        <v>384</v>
      </c>
      <c r="Z286">
        <f t="shared" si="37"/>
        <v>20.098643649815042</v>
      </c>
      <c r="AA286">
        <f t="shared" si="38"/>
        <v>18.988902589395806</v>
      </c>
      <c r="AB286">
        <f t="shared" si="39"/>
        <v>1</v>
      </c>
      <c r="AC286">
        <f t="shared" si="40"/>
        <v>1</v>
      </c>
      <c r="AD286">
        <f t="shared" si="41"/>
        <v>52.651048088779284</v>
      </c>
      <c r="AE286">
        <f t="shared" si="42"/>
        <v>67.430025445292614</v>
      </c>
      <c r="AF286">
        <f t="shared" si="43"/>
        <v>40.74074074074074</v>
      </c>
      <c r="AG286">
        <f t="shared" si="44"/>
        <v>41.55251141552511</v>
      </c>
    </row>
    <row r="287" spans="1:33" x14ac:dyDescent="0.2">
      <c r="A287" s="1" t="s">
        <v>291</v>
      </c>
      <c r="B287" s="1">
        <v>90</v>
      </c>
      <c r="C287" s="1">
        <v>8</v>
      </c>
      <c r="D287" s="1">
        <v>1.8</v>
      </c>
      <c r="E287" s="1">
        <v>0.75</v>
      </c>
      <c r="F287" s="1">
        <v>0.25</v>
      </c>
      <c r="G287" s="1">
        <v>600</v>
      </c>
      <c r="H287" s="1">
        <v>600</v>
      </c>
      <c r="I287" s="1">
        <v>660</v>
      </c>
      <c r="J287" s="1">
        <v>24.74</v>
      </c>
      <c r="K287" s="1">
        <v>1</v>
      </c>
      <c r="L287" s="1">
        <v>69</v>
      </c>
      <c r="M287" s="1">
        <v>600</v>
      </c>
      <c r="N287" s="1">
        <v>361.36</v>
      </c>
      <c r="O287" s="1">
        <v>663</v>
      </c>
      <c r="P287" s="1">
        <v>663</v>
      </c>
      <c r="Q287" s="1">
        <v>29.59</v>
      </c>
      <c r="R287" s="1">
        <v>236.04</v>
      </c>
      <c r="S287" s="1">
        <v>125.32</v>
      </c>
      <c r="T287" s="1">
        <v>712</v>
      </c>
      <c r="U287" s="1">
        <v>3600.0349999999999</v>
      </c>
      <c r="V287" s="1">
        <v>701</v>
      </c>
      <c r="W287" s="1">
        <v>3601.1329999999998</v>
      </c>
      <c r="X287">
        <f t="shared" si="36"/>
        <v>701</v>
      </c>
      <c r="Y287">
        <f>'lower bounds'!T287</f>
        <v>425</v>
      </c>
      <c r="Z287">
        <f t="shared" si="37"/>
        <v>5.8487874465049927</v>
      </c>
      <c r="AA287">
        <f t="shared" si="38"/>
        <v>5.4208273894436516</v>
      </c>
      <c r="AB287">
        <f t="shared" si="39"/>
        <v>1</v>
      </c>
      <c r="AC287">
        <f t="shared" si="40"/>
        <v>1</v>
      </c>
      <c r="AD287">
        <f t="shared" si="41"/>
        <v>40.308988764044948</v>
      </c>
      <c r="AE287">
        <f t="shared" si="42"/>
        <v>39.372325249643367</v>
      </c>
      <c r="AF287">
        <f t="shared" si="43"/>
        <v>35.606060606060609</v>
      </c>
      <c r="AG287">
        <f t="shared" si="44"/>
        <v>35.897435897435898</v>
      </c>
    </row>
    <row r="288" spans="1:33" x14ac:dyDescent="0.2">
      <c r="A288" s="1" t="s">
        <v>292</v>
      </c>
      <c r="B288" s="1">
        <v>90</v>
      </c>
      <c r="C288" s="1">
        <v>8</v>
      </c>
      <c r="D288" s="1">
        <v>1.8</v>
      </c>
      <c r="E288" s="1">
        <v>0.75</v>
      </c>
      <c r="F288" s="1">
        <v>0.5</v>
      </c>
      <c r="G288" s="1">
        <v>600</v>
      </c>
      <c r="H288" s="1">
        <v>600</v>
      </c>
      <c r="I288" s="1">
        <v>730</v>
      </c>
      <c r="J288" s="1">
        <v>518.86</v>
      </c>
      <c r="K288" s="1">
        <v>45</v>
      </c>
      <c r="L288" s="1">
        <v>53</v>
      </c>
      <c r="M288" s="1">
        <v>600</v>
      </c>
      <c r="N288" s="1">
        <v>410.8</v>
      </c>
      <c r="O288" s="1">
        <v>743</v>
      </c>
      <c r="P288" s="1">
        <v>743</v>
      </c>
      <c r="Q288" s="1">
        <v>6.28</v>
      </c>
      <c r="R288" s="1">
        <v>300.18</v>
      </c>
      <c r="S288" s="1">
        <v>110.62</v>
      </c>
      <c r="T288" s="1">
        <v>827</v>
      </c>
      <c r="U288" s="1">
        <v>3600.0279999999998</v>
      </c>
      <c r="V288" s="1">
        <v>813</v>
      </c>
      <c r="W288" s="1">
        <v>3603.6060000000002</v>
      </c>
      <c r="X288">
        <f t="shared" si="36"/>
        <v>813</v>
      </c>
      <c r="Y288">
        <f>'lower bounds'!T288</f>
        <v>445</v>
      </c>
      <c r="Z288">
        <f t="shared" si="37"/>
        <v>10.209102091020911</v>
      </c>
      <c r="AA288">
        <f t="shared" si="38"/>
        <v>8.6100861008610092</v>
      </c>
      <c r="AB288">
        <f t="shared" si="39"/>
        <v>1</v>
      </c>
      <c r="AC288">
        <f t="shared" si="40"/>
        <v>1</v>
      </c>
      <c r="AD288">
        <f t="shared" si="41"/>
        <v>46.191051995163242</v>
      </c>
      <c r="AE288">
        <f t="shared" si="42"/>
        <v>45.264452644526443</v>
      </c>
      <c r="AF288">
        <f t="shared" si="43"/>
        <v>39.041095890410958</v>
      </c>
      <c r="AG288">
        <f t="shared" si="44"/>
        <v>40.107671601615074</v>
      </c>
    </row>
    <row r="289" spans="1:33" x14ac:dyDescent="0.2">
      <c r="A289" s="1" t="s">
        <v>293</v>
      </c>
      <c r="B289" s="1">
        <v>90</v>
      </c>
      <c r="C289" s="1">
        <v>8</v>
      </c>
      <c r="D289" s="1">
        <v>1.8</v>
      </c>
      <c r="E289" s="1">
        <v>0.75</v>
      </c>
      <c r="F289" s="1">
        <v>0.75</v>
      </c>
      <c r="G289" s="1">
        <v>600</v>
      </c>
      <c r="H289" s="1">
        <v>600</v>
      </c>
      <c r="I289" s="1">
        <v>847</v>
      </c>
      <c r="J289" s="1">
        <v>410.3</v>
      </c>
      <c r="K289" s="1">
        <v>28</v>
      </c>
      <c r="L289" s="1">
        <v>41</v>
      </c>
      <c r="M289" s="1">
        <v>600</v>
      </c>
      <c r="N289" s="1">
        <v>450.31</v>
      </c>
      <c r="O289" s="1">
        <v>860</v>
      </c>
      <c r="P289" s="1">
        <v>862</v>
      </c>
      <c r="Q289" s="1">
        <v>385.27</v>
      </c>
      <c r="R289" s="1">
        <v>304.14</v>
      </c>
      <c r="S289" s="1">
        <v>146.16999999999999</v>
      </c>
      <c r="T289" s="1">
        <v>993</v>
      </c>
      <c r="U289" s="1">
        <v>3600.0369999999998</v>
      </c>
      <c r="V289" s="1">
        <v>1188</v>
      </c>
      <c r="W289" s="1">
        <v>3600.2130000000002</v>
      </c>
      <c r="X289">
        <f t="shared" si="36"/>
        <v>993</v>
      </c>
      <c r="Y289">
        <f>'lower bounds'!T289</f>
        <v>462</v>
      </c>
      <c r="Z289">
        <f t="shared" si="37"/>
        <v>14.702920443101711</v>
      </c>
      <c r="AA289">
        <f t="shared" si="38"/>
        <v>13.393756294058409</v>
      </c>
      <c r="AB289">
        <f t="shared" si="39"/>
        <v>1</v>
      </c>
      <c r="AC289">
        <f t="shared" si="40"/>
        <v>1</v>
      </c>
      <c r="AD289">
        <f t="shared" si="41"/>
        <v>53.474320241691842</v>
      </c>
      <c r="AE289">
        <f t="shared" si="42"/>
        <v>61.111111111111114</v>
      </c>
      <c r="AF289">
        <f t="shared" si="43"/>
        <v>45.454545454545453</v>
      </c>
      <c r="AG289">
        <f t="shared" si="44"/>
        <v>46.279069767441861</v>
      </c>
    </row>
    <row r="290" spans="1:33" x14ac:dyDescent="0.2">
      <c r="A290" s="1" t="s">
        <v>294</v>
      </c>
      <c r="B290" s="1">
        <v>90</v>
      </c>
      <c r="C290" s="1">
        <v>8</v>
      </c>
      <c r="D290" s="1">
        <v>2.1</v>
      </c>
      <c r="E290" s="1">
        <v>0.25</v>
      </c>
      <c r="F290" s="1">
        <v>0.25</v>
      </c>
      <c r="G290" s="1">
        <v>600</v>
      </c>
      <c r="H290" s="1">
        <v>52.59</v>
      </c>
      <c r="I290" s="1">
        <v>275</v>
      </c>
      <c r="J290" s="1">
        <v>2.3199999999999998</v>
      </c>
      <c r="K290" s="1">
        <v>3</v>
      </c>
      <c r="L290" s="1">
        <v>100</v>
      </c>
      <c r="M290" s="1">
        <v>600</v>
      </c>
      <c r="N290" s="1">
        <v>196.96</v>
      </c>
      <c r="O290" s="1">
        <v>282</v>
      </c>
      <c r="P290" s="1">
        <v>284</v>
      </c>
      <c r="Q290" s="1">
        <v>136.94</v>
      </c>
      <c r="R290" s="1">
        <v>17.37</v>
      </c>
      <c r="S290" s="1">
        <v>179.59</v>
      </c>
      <c r="T290" s="1">
        <v>310</v>
      </c>
      <c r="U290" s="1">
        <v>3600.0619999999999</v>
      </c>
      <c r="V290" s="1">
        <v>304</v>
      </c>
      <c r="W290" s="1">
        <v>3600.0430000000001</v>
      </c>
      <c r="X290">
        <f t="shared" si="36"/>
        <v>304</v>
      </c>
      <c r="Y290">
        <f>'lower bounds'!T290</f>
        <v>198</v>
      </c>
      <c r="Z290">
        <f t="shared" si="37"/>
        <v>9.5394736842105274</v>
      </c>
      <c r="AA290">
        <f t="shared" si="38"/>
        <v>7.2368421052631584</v>
      </c>
      <c r="AB290">
        <f t="shared" si="39"/>
        <v>1</v>
      </c>
      <c r="AC290">
        <f t="shared" si="40"/>
        <v>1</v>
      </c>
      <c r="AD290">
        <f t="shared" si="41"/>
        <v>36.129032258064512</v>
      </c>
      <c r="AE290">
        <f t="shared" si="42"/>
        <v>34.868421052631575</v>
      </c>
      <c r="AF290">
        <f t="shared" si="43"/>
        <v>28.000000000000004</v>
      </c>
      <c r="AG290">
        <f t="shared" si="44"/>
        <v>29.787234042553191</v>
      </c>
    </row>
    <row r="291" spans="1:33" x14ac:dyDescent="0.2">
      <c r="A291" s="1" t="s">
        <v>295</v>
      </c>
      <c r="B291" s="1">
        <v>90</v>
      </c>
      <c r="C291" s="1">
        <v>8</v>
      </c>
      <c r="D291" s="1">
        <v>2.1</v>
      </c>
      <c r="E291" s="1">
        <v>0.25</v>
      </c>
      <c r="F291" s="1">
        <v>0.5</v>
      </c>
      <c r="G291" s="1">
        <v>600</v>
      </c>
      <c r="H291" s="1">
        <v>47.13</v>
      </c>
      <c r="I291" s="1">
        <v>254</v>
      </c>
      <c r="J291" s="1">
        <v>35.97</v>
      </c>
      <c r="K291" s="1">
        <v>74</v>
      </c>
      <c r="L291" s="1">
        <v>100</v>
      </c>
      <c r="M291" s="1">
        <v>600</v>
      </c>
      <c r="N291" s="1">
        <v>148.26</v>
      </c>
      <c r="O291" s="1">
        <v>251</v>
      </c>
      <c r="P291" s="1">
        <v>256</v>
      </c>
      <c r="Q291" s="1">
        <v>63.14</v>
      </c>
      <c r="R291" s="1">
        <v>16.28</v>
      </c>
      <c r="S291" s="1">
        <v>131.97999999999999</v>
      </c>
      <c r="T291" s="1">
        <v>295</v>
      </c>
      <c r="U291" s="1">
        <v>3600.056</v>
      </c>
      <c r="V291" s="1">
        <v>293</v>
      </c>
      <c r="W291" s="1">
        <v>3600.319</v>
      </c>
      <c r="X291">
        <f t="shared" si="36"/>
        <v>293</v>
      </c>
      <c r="Y291">
        <f>'lower bounds'!T291</f>
        <v>186</v>
      </c>
      <c r="Z291">
        <f t="shared" si="37"/>
        <v>13.310580204778159</v>
      </c>
      <c r="AA291">
        <f t="shared" si="38"/>
        <v>14.334470989761092</v>
      </c>
      <c r="AB291">
        <f t="shared" si="39"/>
        <v>1</v>
      </c>
      <c r="AC291">
        <f t="shared" si="40"/>
        <v>1</v>
      </c>
      <c r="AD291">
        <f t="shared" si="41"/>
        <v>36.949152542372879</v>
      </c>
      <c r="AE291">
        <f t="shared" si="42"/>
        <v>36.518771331058019</v>
      </c>
      <c r="AF291">
        <f t="shared" si="43"/>
        <v>26.771653543307089</v>
      </c>
      <c r="AG291">
        <f t="shared" si="44"/>
        <v>25.89641434262948</v>
      </c>
    </row>
    <row r="292" spans="1:33" x14ac:dyDescent="0.2">
      <c r="A292" s="1" t="s">
        <v>296</v>
      </c>
      <c r="B292" s="1">
        <v>90</v>
      </c>
      <c r="C292" s="1">
        <v>8</v>
      </c>
      <c r="D292" s="1">
        <v>2.1</v>
      </c>
      <c r="E292" s="1">
        <v>0.25</v>
      </c>
      <c r="F292" s="1">
        <v>0.75</v>
      </c>
      <c r="G292" s="1">
        <v>600</v>
      </c>
      <c r="H292" s="1">
        <v>53.37</v>
      </c>
      <c r="I292" s="1">
        <v>310</v>
      </c>
      <c r="J292" s="1">
        <v>53.37</v>
      </c>
      <c r="K292" s="1">
        <v>99</v>
      </c>
      <c r="L292" s="1">
        <v>100</v>
      </c>
      <c r="M292" s="1">
        <v>600</v>
      </c>
      <c r="N292" s="1">
        <v>145.16999999999999</v>
      </c>
      <c r="O292" s="1">
        <v>314</v>
      </c>
      <c r="P292" s="1">
        <v>315</v>
      </c>
      <c r="Q292" s="1">
        <v>89.8</v>
      </c>
      <c r="R292" s="1">
        <v>17.899999999999999</v>
      </c>
      <c r="S292" s="1">
        <v>127.27</v>
      </c>
      <c r="T292" s="1">
        <v>350</v>
      </c>
      <c r="U292" s="1">
        <v>3600.0569999999998</v>
      </c>
      <c r="V292" s="1">
        <v>351</v>
      </c>
      <c r="W292" s="1">
        <v>3600.2249999999999</v>
      </c>
      <c r="X292">
        <f t="shared" si="36"/>
        <v>350</v>
      </c>
      <c r="Y292">
        <f>'lower bounds'!T292</f>
        <v>226</v>
      </c>
      <c r="Z292">
        <f t="shared" si="37"/>
        <v>11.428571428571429</v>
      </c>
      <c r="AA292">
        <f t="shared" si="38"/>
        <v>10.285714285714285</v>
      </c>
      <c r="AB292">
        <f t="shared" si="39"/>
        <v>1</v>
      </c>
      <c r="AC292">
        <f t="shared" si="40"/>
        <v>1</v>
      </c>
      <c r="AD292">
        <f t="shared" si="41"/>
        <v>35.428571428571423</v>
      </c>
      <c r="AE292">
        <f t="shared" si="42"/>
        <v>35.612535612535609</v>
      </c>
      <c r="AF292">
        <f t="shared" si="43"/>
        <v>27.096774193548391</v>
      </c>
      <c r="AG292">
        <f t="shared" si="44"/>
        <v>28.02547770700637</v>
      </c>
    </row>
    <row r="293" spans="1:33" x14ac:dyDescent="0.2">
      <c r="A293" s="1" t="s">
        <v>297</v>
      </c>
      <c r="B293" s="1">
        <v>90</v>
      </c>
      <c r="C293" s="1">
        <v>8</v>
      </c>
      <c r="D293" s="1">
        <v>2.1</v>
      </c>
      <c r="E293" s="1">
        <v>0.5</v>
      </c>
      <c r="F293" s="1">
        <v>0.25</v>
      </c>
      <c r="G293" s="1">
        <v>600</v>
      </c>
      <c r="H293" s="1">
        <v>332.74</v>
      </c>
      <c r="I293" s="1">
        <v>426</v>
      </c>
      <c r="J293" s="1">
        <v>181.53</v>
      </c>
      <c r="K293" s="1">
        <v>49</v>
      </c>
      <c r="L293" s="1">
        <v>100</v>
      </c>
      <c r="M293" s="1">
        <v>600</v>
      </c>
      <c r="N293" s="1">
        <v>259.82</v>
      </c>
      <c r="O293" s="1">
        <v>435</v>
      </c>
      <c r="P293" s="1">
        <v>435</v>
      </c>
      <c r="Q293" s="1">
        <v>57.72</v>
      </c>
      <c r="R293" s="1">
        <v>110.69</v>
      </c>
      <c r="S293" s="1">
        <v>149.13</v>
      </c>
      <c r="T293" s="1">
        <v>538</v>
      </c>
      <c r="U293" s="1">
        <v>3600.0340000000001</v>
      </c>
      <c r="V293" s="1">
        <v>480</v>
      </c>
      <c r="W293" s="1">
        <v>3601.9929999999999</v>
      </c>
      <c r="X293">
        <f t="shared" si="36"/>
        <v>480</v>
      </c>
      <c r="Y293">
        <f>'lower bounds'!T293</f>
        <v>331</v>
      </c>
      <c r="Z293">
        <f t="shared" si="37"/>
        <v>11.25</v>
      </c>
      <c r="AA293">
        <f t="shared" si="38"/>
        <v>9.375</v>
      </c>
      <c r="AB293">
        <f t="shared" si="39"/>
        <v>1</v>
      </c>
      <c r="AC293">
        <f t="shared" si="40"/>
        <v>1</v>
      </c>
      <c r="AD293">
        <f t="shared" si="41"/>
        <v>38.475836431226767</v>
      </c>
      <c r="AE293">
        <f t="shared" si="42"/>
        <v>31.041666666666668</v>
      </c>
      <c r="AF293">
        <f t="shared" si="43"/>
        <v>22.300469483568076</v>
      </c>
      <c r="AG293">
        <f t="shared" si="44"/>
        <v>23.908045977011493</v>
      </c>
    </row>
    <row r="294" spans="1:33" x14ac:dyDescent="0.2">
      <c r="A294" s="1" t="s">
        <v>298</v>
      </c>
      <c r="B294" s="1">
        <v>90</v>
      </c>
      <c r="C294" s="1">
        <v>8</v>
      </c>
      <c r="D294" s="1">
        <v>2.1</v>
      </c>
      <c r="E294" s="1">
        <v>0.5</v>
      </c>
      <c r="F294" s="1">
        <v>0.5</v>
      </c>
      <c r="G294" s="1">
        <v>600</v>
      </c>
      <c r="H294" s="1">
        <v>389.27</v>
      </c>
      <c r="I294" s="1">
        <v>527</v>
      </c>
      <c r="J294" s="1">
        <v>171.49</v>
      </c>
      <c r="K294" s="1">
        <v>42</v>
      </c>
      <c r="L294" s="1">
        <v>100</v>
      </c>
      <c r="M294" s="1">
        <v>600</v>
      </c>
      <c r="N294" s="1">
        <v>234.4</v>
      </c>
      <c r="O294" s="1">
        <v>533</v>
      </c>
      <c r="P294" s="1">
        <v>534</v>
      </c>
      <c r="Q294" s="1">
        <v>179.38</v>
      </c>
      <c r="R294" s="1">
        <v>115.41</v>
      </c>
      <c r="S294" s="1">
        <v>118.99</v>
      </c>
      <c r="T294" s="1">
        <v>622</v>
      </c>
      <c r="U294" s="1">
        <v>3600.0419999999999</v>
      </c>
      <c r="V294" s="1">
        <v>611</v>
      </c>
      <c r="W294" s="1">
        <v>3601.3</v>
      </c>
      <c r="X294">
        <f t="shared" si="36"/>
        <v>611</v>
      </c>
      <c r="Y294">
        <f>'lower bounds'!T294</f>
        <v>335</v>
      </c>
      <c r="Z294">
        <f t="shared" si="37"/>
        <v>13.747954173486088</v>
      </c>
      <c r="AA294">
        <f t="shared" si="38"/>
        <v>12.76595744680851</v>
      </c>
      <c r="AB294">
        <f t="shared" si="39"/>
        <v>1</v>
      </c>
      <c r="AC294">
        <f t="shared" si="40"/>
        <v>1</v>
      </c>
      <c r="AD294">
        <f t="shared" si="41"/>
        <v>46.141479099678456</v>
      </c>
      <c r="AE294">
        <f t="shared" si="42"/>
        <v>45.171849427168574</v>
      </c>
      <c r="AF294">
        <f t="shared" si="43"/>
        <v>36.432637571157493</v>
      </c>
      <c r="AG294">
        <f t="shared" si="44"/>
        <v>37.148217636022515</v>
      </c>
    </row>
    <row r="295" spans="1:33" x14ac:dyDescent="0.2">
      <c r="A295" s="1" t="s">
        <v>299</v>
      </c>
      <c r="B295" s="1">
        <v>90</v>
      </c>
      <c r="C295" s="1">
        <v>8</v>
      </c>
      <c r="D295" s="1">
        <v>2.1</v>
      </c>
      <c r="E295" s="1">
        <v>0.5</v>
      </c>
      <c r="F295" s="1">
        <v>0.75</v>
      </c>
      <c r="G295" s="1">
        <v>600</v>
      </c>
      <c r="H295" s="1">
        <v>450.64</v>
      </c>
      <c r="I295" s="1">
        <v>603</v>
      </c>
      <c r="J295" s="1">
        <v>88.33</v>
      </c>
      <c r="K295" s="1">
        <v>21</v>
      </c>
      <c r="L295" s="1">
        <v>100</v>
      </c>
      <c r="M295" s="1">
        <v>600</v>
      </c>
      <c r="N295" s="1">
        <v>263.77999999999997</v>
      </c>
      <c r="O295" s="1">
        <v>623</v>
      </c>
      <c r="P295" s="1">
        <v>624</v>
      </c>
      <c r="Q295" s="1">
        <v>208.53</v>
      </c>
      <c r="R295" s="1">
        <v>135.08000000000001</v>
      </c>
      <c r="S295" s="1">
        <v>128.71</v>
      </c>
      <c r="T295" s="1">
        <v>772</v>
      </c>
      <c r="U295" s="1">
        <v>3600.04</v>
      </c>
      <c r="V295" s="1">
        <v>738</v>
      </c>
      <c r="W295" s="1">
        <v>3601.393</v>
      </c>
      <c r="X295">
        <f t="shared" si="36"/>
        <v>738</v>
      </c>
      <c r="Y295">
        <f>'lower bounds'!T295</f>
        <v>405</v>
      </c>
      <c r="Z295">
        <f t="shared" si="37"/>
        <v>18.292682926829269</v>
      </c>
      <c r="AA295">
        <f t="shared" si="38"/>
        <v>15.582655826558264</v>
      </c>
      <c r="AB295">
        <f t="shared" si="39"/>
        <v>1</v>
      </c>
      <c r="AC295">
        <f t="shared" si="40"/>
        <v>1</v>
      </c>
      <c r="AD295">
        <f t="shared" si="41"/>
        <v>47.538860103626945</v>
      </c>
      <c r="AE295">
        <f t="shared" si="42"/>
        <v>45.121951219512198</v>
      </c>
      <c r="AF295">
        <f t="shared" si="43"/>
        <v>32.835820895522389</v>
      </c>
      <c r="AG295">
        <f t="shared" si="44"/>
        <v>34.991974317817018</v>
      </c>
    </row>
    <row r="296" spans="1:33" x14ac:dyDescent="0.2">
      <c r="A296" s="1" t="s">
        <v>300</v>
      </c>
      <c r="B296" s="1">
        <v>90</v>
      </c>
      <c r="C296" s="1">
        <v>8</v>
      </c>
      <c r="D296" s="1">
        <v>2.1</v>
      </c>
      <c r="E296" s="1">
        <v>0.75</v>
      </c>
      <c r="F296" s="1">
        <v>0.25</v>
      </c>
      <c r="G296" s="1">
        <v>600</v>
      </c>
      <c r="H296" s="1">
        <v>600</v>
      </c>
      <c r="I296" s="1">
        <v>639</v>
      </c>
      <c r="J296" s="1">
        <v>112.14</v>
      </c>
      <c r="K296" s="1">
        <v>14</v>
      </c>
      <c r="L296" s="1">
        <v>80</v>
      </c>
      <c r="M296" s="1">
        <v>600</v>
      </c>
      <c r="N296" s="1">
        <v>342.56</v>
      </c>
      <c r="O296" s="1">
        <v>644</v>
      </c>
      <c r="P296" s="1">
        <v>644</v>
      </c>
      <c r="Q296" s="1">
        <v>54.62</v>
      </c>
      <c r="R296" s="1">
        <v>218.31</v>
      </c>
      <c r="S296" s="1">
        <v>124.26</v>
      </c>
      <c r="T296" s="1">
        <v>688</v>
      </c>
      <c r="U296" s="1">
        <v>3600.0250000000001</v>
      </c>
      <c r="V296" s="1">
        <v>680</v>
      </c>
      <c r="W296" s="1">
        <v>3603.5149999999999</v>
      </c>
      <c r="X296">
        <f t="shared" si="36"/>
        <v>680</v>
      </c>
      <c r="Y296">
        <f>'lower bounds'!T296</f>
        <v>464</v>
      </c>
      <c r="Z296">
        <f t="shared" si="37"/>
        <v>6.0294117647058822</v>
      </c>
      <c r="AA296">
        <f t="shared" si="38"/>
        <v>5.2941176470588234</v>
      </c>
      <c r="AB296">
        <f t="shared" si="39"/>
        <v>1</v>
      </c>
      <c r="AC296">
        <f t="shared" si="40"/>
        <v>1</v>
      </c>
      <c r="AD296">
        <f t="shared" si="41"/>
        <v>32.558139534883722</v>
      </c>
      <c r="AE296">
        <f t="shared" si="42"/>
        <v>31.764705882352938</v>
      </c>
      <c r="AF296">
        <f t="shared" si="43"/>
        <v>27.386541471048513</v>
      </c>
      <c r="AG296">
        <f t="shared" si="44"/>
        <v>27.950310559006208</v>
      </c>
    </row>
    <row r="297" spans="1:33" x14ac:dyDescent="0.2">
      <c r="A297" s="1" t="s">
        <v>301</v>
      </c>
      <c r="B297" s="1">
        <v>90</v>
      </c>
      <c r="C297" s="1">
        <v>8</v>
      </c>
      <c r="D297" s="1">
        <v>2.1</v>
      </c>
      <c r="E297" s="1">
        <v>0.75</v>
      </c>
      <c r="F297" s="1">
        <v>0.5</v>
      </c>
      <c r="G297" s="1">
        <v>600</v>
      </c>
      <c r="H297" s="1">
        <v>600</v>
      </c>
      <c r="I297" s="1">
        <v>695</v>
      </c>
      <c r="J297" s="1">
        <v>288.91000000000003</v>
      </c>
      <c r="K297" s="1">
        <v>30</v>
      </c>
      <c r="L297" s="1">
        <v>60</v>
      </c>
      <c r="M297" s="1">
        <v>600</v>
      </c>
      <c r="N297" s="1">
        <v>424.55</v>
      </c>
      <c r="O297" s="1">
        <v>702</v>
      </c>
      <c r="P297" s="1">
        <v>702</v>
      </c>
      <c r="Q297" s="1">
        <v>42.98</v>
      </c>
      <c r="R297" s="1">
        <v>304.83</v>
      </c>
      <c r="S297" s="1">
        <v>119.72</v>
      </c>
      <c r="T297" s="1">
        <v>785</v>
      </c>
      <c r="U297" s="1">
        <v>3600.0360000000001</v>
      </c>
      <c r="V297" s="1">
        <v>755</v>
      </c>
      <c r="W297" s="1">
        <v>3603.6060000000002</v>
      </c>
      <c r="X297">
        <f t="shared" si="36"/>
        <v>755</v>
      </c>
      <c r="Y297">
        <f>'lower bounds'!T297</f>
        <v>471</v>
      </c>
      <c r="Z297">
        <f t="shared" si="37"/>
        <v>7.9470198675496695</v>
      </c>
      <c r="AA297">
        <f t="shared" si="38"/>
        <v>7.0198675496688745</v>
      </c>
      <c r="AB297">
        <f t="shared" si="39"/>
        <v>1</v>
      </c>
      <c r="AC297">
        <f t="shared" si="40"/>
        <v>1</v>
      </c>
      <c r="AD297">
        <f t="shared" si="41"/>
        <v>40</v>
      </c>
      <c r="AE297">
        <f t="shared" si="42"/>
        <v>37.615894039735096</v>
      </c>
      <c r="AF297">
        <f t="shared" si="43"/>
        <v>32.230215827338128</v>
      </c>
      <c r="AG297">
        <f t="shared" si="44"/>
        <v>32.905982905982903</v>
      </c>
    </row>
    <row r="298" spans="1:33" x14ac:dyDescent="0.2">
      <c r="A298" s="1" t="s">
        <v>302</v>
      </c>
      <c r="B298" s="1">
        <v>90</v>
      </c>
      <c r="C298" s="1">
        <v>8</v>
      </c>
      <c r="D298" s="1">
        <v>2.1</v>
      </c>
      <c r="E298" s="1">
        <v>0.75</v>
      </c>
      <c r="F298" s="1">
        <v>0.75</v>
      </c>
      <c r="G298" s="1">
        <v>600</v>
      </c>
      <c r="H298" s="1">
        <v>600</v>
      </c>
      <c r="I298" s="1">
        <v>837</v>
      </c>
      <c r="J298" s="1">
        <v>344.12</v>
      </c>
      <c r="K298" s="1">
        <v>26</v>
      </c>
      <c r="L298" s="1">
        <v>49</v>
      </c>
      <c r="M298" s="1">
        <v>600</v>
      </c>
      <c r="N298" s="1">
        <v>488.5</v>
      </c>
      <c r="O298" s="1">
        <v>851</v>
      </c>
      <c r="P298" s="1">
        <v>851</v>
      </c>
      <c r="Q298" s="1">
        <v>9.16</v>
      </c>
      <c r="R298" s="1">
        <v>300.43</v>
      </c>
      <c r="S298" s="1">
        <v>188.08</v>
      </c>
      <c r="T298" s="1">
        <v>968</v>
      </c>
      <c r="U298" s="1">
        <v>3600.0340000000001</v>
      </c>
      <c r="V298" s="1">
        <v>1177</v>
      </c>
      <c r="W298" s="1">
        <v>3600.3119999999999</v>
      </c>
      <c r="X298">
        <f t="shared" si="36"/>
        <v>968</v>
      </c>
      <c r="Y298">
        <f>'lower bounds'!T298</f>
        <v>541</v>
      </c>
      <c r="Z298">
        <f t="shared" si="37"/>
        <v>13.533057851239668</v>
      </c>
      <c r="AA298">
        <f t="shared" si="38"/>
        <v>12.086776859504132</v>
      </c>
      <c r="AB298">
        <f t="shared" si="39"/>
        <v>1</v>
      </c>
      <c r="AC298">
        <f t="shared" si="40"/>
        <v>1</v>
      </c>
      <c r="AD298">
        <f t="shared" si="41"/>
        <v>44.111570247933884</v>
      </c>
      <c r="AE298">
        <f t="shared" si="42"/>
        <v>54.035683942226001</v>
      </c>
      <c r="AF298">
        <f t="shared" si="43"/>
        <v>35.364396654719236</v>
      </c>
      <c r="AG298">
        <f t="shared" si="44"/>
        <v>36.427732079905994</v>
      </c>
    </row>
    <row r="299" spans="1:33" x14ac:dyDescent="0.2">
      <c r="A299" s="1" t="s">
        <v>303</v>
      </c>
      <c r="B299" s="1">
        <v>90</v>
      </c>
      <c r="C299" s="1">
        <v>10</v>
      </c>
      <c r="D299" s="1">
        <v>1.5</v>
      </c>
      <c r="E299" s="1">
        <v>0.25</v>
      </c>
      <c r="F299" s="1">
        <v>0.25</v>
      </c>
      <c r="G299" s="1">
        <v>600</v>
      </c>
      <c r="H299" s="1">
        <v>65.459999999999994</v>
      </c>
      <c r="I299" s="1">
        <v>246</v>
      </c>
      <c r="J299" s="1">
        <v>22.52</v>
      </c>
      <c r="K299" s="1">
        <v>34</v>
      </c>
      <c r="L299" s="1">
        <v>100</v>
      </c>
      <c r="M299" s="1">
        <v>600</v>
      </c>
      <c r="N299" s="1">
        <v>262.01</v>
      </c>
      <c r="O299" s="1">
        <v>247</v>
      </c>
      <c r="P299" s="1">
        <v>248</v>
      </c>
      <c r="Q299" s="1">
        <v>161.47</v>
      </c>
      <c r="R299" s="1">
        <v>21.38</v>
      </c>
      <c r="S299" s="1">
        <v>240.63</v>
      </c>
      <c r="T299" s="1">
        <v>284</v>
      </c>
      <c r="U299" s="1">
        <v>3600.1559999999999</v>
      </c>
      <c r="V299" s="1">
        <v>258</v>
      </c>
      <c r="W299" s="1">
        <v>3600.096</v>
      </c>
      <c r="X299">
        <f t="shared" si="36"/>
        <v>258</v>
      </c>
      <c r="Y299">
        <f>'lower bounds'!T299</f>
        <v>177</v>
      </c>
      <c r="Z299">
        <f t="shared" si="37"/>
        <v>4.6511627906976747</v>
      </c>
      <c r="AA299">
        <f t="shared" si="38"/>
        <v>4.2635658914728678</v>
      </c>
      <c r="AB299">
        <f t="shared" si="39"/>
        <v>1</v>
      </c>
      <c r="AC299">
        <f t="shared" si="40"/>
        <v>1</v>
      </c>
      <c r="AD299">
        <f t="shared" si="41"/>
        <v>37.676056338028168</v>
      </c>
      <c r="AE299">
        <f t="shared" si="42"/>
        <v>31.395348837209301</v>
      </c>
      <c r="AF299">
        <f t="shared" si="43"/>
        <v>28.04878048780488</v>
      </c>
      <c r="AG299">
        <f t="shared" si="44"/>
        <v>28.340080971659919</v>
      </c>
    </row>
    <row r="300" spans="1:33" x14ac:dyDescent="0.2">
      <c r="A300" s="1" t="s">
        <v>304</v>
      </c>
      <c r="B300" s="1">
        <v>90</v>
      </c>
      <c r="C300" s="1">
        <v>10</v>
      </c>
      <c r="D300" s="1">
        <v>1.5</v>
      </c>
      <c r="E300" s="1">
        <v>0.25</v>
      </c>
      <c r="F300" s="1">
        <v>0.5</v>
      </c>
      <c r="G300" s="1">
        <v>600</v>
      </c>
      <c r="H300" s="1">
        <v>63.44</v>
      </c>
      <c r="I300" s="1">
        <v>301</v>
      </c>
      <c r="J300" s="1">
        <v>56.71</v>
      </c>
      <c r="K300" s="1">
        <v>90</v>
      </c>
      <c r="L300" s="1">
        <v>100</v>
      </c>
      <c r="M300" s="1">
        <v>600</v>
      </c>
      <c r="N300" s="1">
        <v>333.43</v>
      </c>
      <c r="O300" s="1">
        <v>308</v>
      </c>
      <c r="P300" s="1">
        <v>312</v>
      </c>
      <c r="Q300" s="1">
        <v>313.32</v>
      </c>
      <c r="R300" s="1">
        <v>21.72</v>
      </c>
      <c r="S300" s="1">
        <v>311.70999999999998</v>
      </c>
      <c r="T300" s="1">
        <v>364</v>
      </c>
      <c r="U300" s="1">
        <v>3600.078</v>
      </c>
      <c r="V300" s="1">
        <v>342</v>
      </c>
      <c r="W300" s="1">
        <v>3600.1570000000002</v>
      </c>
      <c r="X300">
        <f t="shared" si="36"/>
        <v>342</v>
      </c>
      <c r="Y300">
        <f>'lower bounds'!T300</f>
        <v>230</v>
      </c>
      <c r="Z300">
        <f t="shared" si="37"/>
        <v>11.988304093567251</v>
      </c>
      <c r="AA300">
        <f t="shared" si="38"/>
        <v>9.9415204678362574</v>
      </c>
      <c r="AB300">
        <f t="shared" si="39"/>
        <v>1</v>
      </c>
      <c r="AC300">
        <f t="shared" si="40"/>
        <v>1</v>
      </c>
      <c r="AD300">
        <f t="shared" si="41"/>
        <v>36.813186813186817</v>
      </c>
      <c r="AE300">
        <f t="shared" si="42"/>
        <v>32.748538011695906</v>
      </c>
      <c r="AF300">
        <f t="shared" si="43"/>
        <v>23.588039867109632</v>
      </c>
      <c r="AG300">
        <f t="shared" si="44"/>
        <v>25.324675324675322</v>
      </c>
    </row>
    <row r="301" spans="1:33" x14ac:dyDescent="0.2">
      <c r="A301" s="1" t="s">
        <v>305</v>
      </c>
      <c r="B301" s="1">
        <v>90</v>
      </c>
      <c r="C301" s="1">
        <v>10</v>
      </c>
      <c r="D301" s="1">
        <v>1.5</v>
      </c>
      <c r="E301" s="1">
        <v>0.25</v>
      </c>
      <c r="F301" s="1">
        <v>0.75</v>
      </c>
      <c r="G301" s="1">
        <v>600</v>
      </c>
      <c r="H301" s="1">
        <v>68.510000000000005</v>
      </c>
      <c r="I301" s="1">
        <v>298</v>
      </c>
      <c r="J301" s="1">
        <v>34.35</v>
      </c>
      <c r="K301" s="1">
        <v>46</v>
      </c>
      <c r="L301" s="1">
        <v>100</v>
      </c>
      <c r="M301" s="1">
        <v>600</v>
      </c>
      <c r="N301" s="1">
        <v>275.69</v>
      </c>
      <c r="O301" s="1">
        <v>310</v>
      </c>
      <c r="P301" s="1">
        <v>311</v>
      </c>
      <c r="Q301" s="1">
        <v>220.63</v>
      </c>
      <c r="R301" s="1">
        <v>23.07</v>
      </c>
      <c r="S301" s="1">
        <v>252.62</v>
      </c>
      <c r="T301" s="1">
        <v>366</v>
      </c>
      <c r="U301" s="1">
        <v>3600.08</v>
      </c>
      <c r="V301" s="1">
        <v>1048</v>
      </c>
      <c r="W301" s="1">
        <v>3600.027</v>
      </c>
      <c r="X301">
        <f t="shared" si="36"/>
        <v>366</v>
      </c>
      <c r="Y301">
        <f>'lower bounds'!T301</f>
        <v>223</v>
      </c>
      <c r="Z301">
        <f t="shared" si="37"/>
        <v>18.579234972677597</v>
      </c>
      <c r="AA301">
        <f t="shared" si="38"/>
        <v>15.300546448087433</v>
      </c>
      <c r="AB301">
        <f t="shared" si="39"/>
        <v>1</v>
      </c>
      <c r="AC301">
        <f t="shared" si="40"/>
        <v>1</v>
      </c>
      <c r="AD301">
        <f t="shared" si="41"/>
        <v>39.071038251366119</v>
      </c>
      <c r="AE301">
        <f t="shared" si="42"/>
        <v>78.721374045801525</v>
      </c>
      <c r="AF301">
        <f t="shared" si="43"/>
        <v>25.167785234899331</v>
      </c>
      <c r="AG301">
        <f t="shared" si="44"/>
        <v>28.064516129032256</v>
      </c>
    </row>
    <row r="302" spans="1:33" x14ac:dyDescent="0.2">
      <c r="A302" s="1" t="s">
        <v>306</v>
      </c>
      <c r="B302" s="1">
        <v>90</v>
      </c>
      <c r="C302" s="1">
        <v>10</v>
      </c>
      <c r="D302" s="1">
        <v>1.5</v>
      </c>
      <c r="E302" s="1">
        <v>0.5</v>
      </c>
      <c r="F302" s="1">
        <v>0.25</v>
      </c>
      <c r="G302" s="1">
        <v>600</v>
      </c>
      <c r="H302" s="1">
        <v>577.98</v>
      </c>
      <c r="I302" s="1">
        <v>523</v>
      </c>
      <c r="J302" s="1">
        <v>92.73</v>
      </c>
      <c r="K302" s="1">
        <v>15</v>
      </c>
      <c r="L302" s="1">
        <v>100</v>
      </c>
      <c r="M302" s="1">
        <v>600</v>
      </c>
      <c r="N302" s="1">
        <v>364.85</v>
      </c>
      <c r="O302" s="1">
        <v>533</v>
      </c>
      <c r="P302" s="1">
        <v>534</v>
      </c>
      <c r="Q302" s="1">
        <v>274.81</v>
      </c>
      <c r="R302" s="1">
        <v>168.32</v>
      </c>
      <c r="S302" s="1">
        <v>196.53</v>
      </c>
      <c r="T302" s="1">
        <v>646</v>
      </c>
      <c r="U302" s="1">
        <v>3600.08</v>
      </c>
      <c r="V302" s="1">
        <v>593</v>
      </c>
      <c r="W302" s="1">
        <v>3600.5430000000001</v>
      </c>
      <c r="X302">
        <f t="shared" si="36"/>
        <v>593</v>
      </c>
      <c r="Y302">
        <f>'lower bounds'!T302</f>
        <v>323</v>
      </c>
      <c r="Z302">
        <f t="shared" si="37"/>
        <v>11.804384485666104</v>
      </c>
      <c r="AA302">
        <f t="shared" si="38"/>
        <v>10.118043844856661</v>
      </c>
      <c r="AB302">
        <f t="shared" si="39"/>
        <v>1</v>
      </c>
      <c r="AC302">
        <f t="shared" si="40"/>
        <v>1</v>
      </c>
      <c r="AD302">
        <f t="shared" si="41"/>
        <v>50</v>
      </c>
      <c r="AE302">
        <f t="shared" si="42"/>
        <v>45.531197301854974</v>
      </c>
      <c r="AF302">
        <f t="shared" si="43"/>
        <v>38.24091778202677</v>
      </c>
      <c r="AG302">
        <f t="shared" si="44"/>
        <v>39.399624765478421</v>
      </c>
    </row>
    <row r="303" spans="1:33" x14ac:dyDescent="0.2">
      <c r="A303" s="1" t="s">
        <v>307</v>
      </c>
      <c r="B303" s="1">
        <v>90</v>
      </c>
      <c r="C303" s="1">
        <v>10</v>
      </c>
      <c r="D303" s="1">
        <v>1.5</v>
      </c>
      <c r="E303" s="1">
        <v>0.5</v>
      </c>
      <c r="F303" s="1">
        <v>0.5</v>
      </c>
      <c r="G303" s="1">
        <v>600</v>
      </c>
      <c r="H303" s="1">
        <v>563.14</v>
      </c>
      <c r="I303" s="1">
        <v>539</v>
      </c>
      <c r="J303" s="1">
        <v>495.16</v>
      </c>
      <c r="K303" s="1">
        <v>86</v>
      </c>
      <c r="L303" s="1">
        <v>100</v>
      </c>
      <c r="M303" s="1">
        <v>600</v>
      </c>
      <c r="N303" s="1">
        <v>362.54</v>
      </c>
      <c r="O303" s="1">
        <v>547</v>
      </c>
      <c r="P303" s="1">
        <v>549</v>
      </c>
      <c r="Q303" s="1">
        <v>267.5</v>
      </c>
      <c r="R303" s="1">
        <v>173.72</v>
      </c>
      <c r="S303" s="1">
        <v>188.82</v>
      </c>
      <c r="T303" s="1">
        <v>711</v>
      </c>
      <c r="U303" s="1">
        <v>3600.0419999999999</v>
      </c>
      <c r="V303" s="1">
        <v>880</v>
      </c>
      <c r="W303" s="1">
        <v>3600.127</v>
      </c>
      <c r="X303">
        <f t="shared" si="36"/>
        <v>711</v>
      </c>
      <c r="Y303">
        <f>'lower bounds'!T303</f>
        <v>309</v>
      </c>
      <c r="Z303">
        <f t="shared" si="37"/>
        <v>24.19127988748242</v>
      </c>
      <c r="AA303">
        <f t="shared" si="38"/>
        <v>23.066104078762308</v>
      </c>
      <c r="AB303">
        <f t="shared" si="39"/>
        <v>1</v>
      </c>
      <c r="AC303">
        <f t="shared" si="40"/>
        <v>1</v>
      </c>
      <c r="AD303">
        <f t="shared" si="41"/>
        <v>56.540084388185655</v>
      </c>
      <c r="AE303">
        <f t="shared" si="42"/>
        <v>64.886363636363626</v>
      </c>
      <c r="AF303">
        <f t="shared" si="43"/>
        <v>42.671614100185529</v>
      </c>
      <c r="AG303">
        <f t="shared" si="44"/>
        <v>43.510054844606948</v>
      </c>
    </row>
    <row r="304" spans="1:33" x14ac:dyDescent="0.2">
      <c r="A304" s="1" t="s">
        <v>308</v>
      </c>
      <c r="B304" s="1">
        <v>90</v>
      </c>
      <c r="C304" s="1">
        <v>10</v>
      </c>
      <c r="D304" s="1">
        <v>1.5</v>
      </c>
      <c r="E304" s="1">
        <v>0.5</v>
      </c>
      <c r="F304" s="1">
        <v>0.75</v>
      </c>
      <c r="G304" s="1">
        <v>600</v>
      </c>
      <c r="H304" s="1">
        <v>600</v>
      </c>
      <c r="I304" s="1">
        <v>590</v>
      </c>
      <c r="J304" s="1">
        <v>346.3</v>
      </c>
      <c r="K304" s="1">
        <v>49</v>
      </c>
      <c r="L304" s="1">
        <v>88</v>
      </c>
      <c r="M304" s="1">
        <v>600</v>
      </c>
      <c r="N304" s="1">
        <v>385.8</v>
      </c>
      <c r="O304" s="1">
        <v>604</v>
      </c>
      <c r="P304" s="1">
        <v>604</v>
      </c>
      <c r="Q304" s="1">
        <v>135.03</v>
      </c>
      <c r="R304" s="1">
        <v>199.01</v>
      </c>
      <c r="S304" s="1">
        <v>186.8</v>
      </c>
      <c r="T304" s="1">
        <v>822</v>
      </c>
      <c r="U304" s="1">
        <v>3600.047</v>
      </c>
      <c r="V304" s="1">
        <v>1101</v>
      </c>
      <c r="W304" s="1">
        <v>3600.1179999999999</v>
      </c>
      <c r="X304">
        <f t="shared" si="36"/>
        <v>822</v>
      </c>
      <c r="Y304">
        <f>'lower bounds'!T304</f>
        <v>292</v>
      </c>
      <c r="Z304">
        <f t="shared" si="37"/>
        <v>28.223844282238442</v>
      </c>
      <c r="AA304">
        <f t="shared" si="38"/>
        <v>26.520681265206814</v>
      </c>
      <c r="AB304">
        <f t="shared" si="39"/>
        <v>1</v>
      </c>
      <c r="AC304">
        <f t="shared" si="40"/>
        <v>1</v>
      </c>
      <c r="AD304">
        <f t="shared" si="41"/>
        <v>64.476885644768856</v>
      </c>
      <c r="AE304">
        <f t="shared" si="42"/>
        <v>73.478655767484099</v>
      </c>
      <c r="AF304">
        <f t="shared" si="43"/>
        <v>50.50847457627119</v>
      </c>
      <c r="AG304">
        <f t="shared" si="44"/>
        <v>51.655629139072843</v>
      </c>
    </row>
    <row r="305" spans="1:33" x14ac:dyDescent="0.2">
      <c r="A305" s="1" t="s">
        <v>309</v>
      </c>
      <c r="B305" s="1">
        <v>90</v>
      </c>
      <c r="C305" s="1">
        <v>10</v>
      </c>
      <c r="D305" s="1">
        <v>1.5</v>
      </c>
      <c r="E305" s="1">
        <v>0.75</v>
      </c>
      <c r="F305" s="1">
        <v>0.25</v>
      </c>
      <c r="G305" s="1">
        <v>600</v>
      </c>
      <c r="H305" s="1">
        <v>600</v>
      </c>
      <c r="I305" s="1">
        <v>642</v>
      </c>
      <c r="J305" s="1">
        <v>104.29</v>
      </c>
      <c r="K305" s="1">
        <v>9</v>
      </c>
      <c r="L305" s="1">
        <v>62</v>
      </c>
      <c r="M305" s="1">
        <v>600</v>
      </c>
      <c r="N305" s="1">
        <v>404.14</v>
      </c>
      <c r="O305" s="1">
        <v>649</v>
      </c>
      <c r="P305" s="1">
        <v>649</v>
      </c>
      <c r="Q305" s="1">
        <v>13.68</v>
      </c>
      <c r="R305" s="1">
        <v>293.20999999999998</v>
      </c>
      <c r="S305" s="1">
        <v>110.93</v>
      </c>
      <c r="T305" s="1">
        <v>693</v>
      </c>
      <c r="U305" s="1">
        <v>3600.0419999999999</v>
      </c>
      <c r="V305" s="1">
        <v>690</v>
      </c>
      <c r="W305" s="1">
        <v>3600.3209999999999</v>
      </c>
      <c r="X305">
        <f t="shared" si="36"/>
        <v>690</v>
      </c>
      <c r="Y305">
        <f>'lower bounds'!T305</f>
        <v>416</v>
      </c>
      <c r="Z305">
        <f t="shared" si="37"/>
        <v>6.9565217391304346</v>
      </c>
      <c r="AA305">
        <f t="shared" si="38"/>
        <v>5.9420289855072461</v>
      </c>
      <c r="AB305">
        <f t="shared" si="39"/>
        <v>1</v>
      </c>
      <c r="AC305">
        <f t="shared" si="40"/>
        <v>1</v>
      </c>
      <c r="AD305">
        <f t="shared" si="41"/>
        <v>39.971139971139969</v>
      </c>
      <c r="AE305">
        <f t="shared" si="42"/>
        <v>39.710144927536234</v>
      </c>
      <c r="AF305">
        <f t="shared" si="43"/>
        <v>35.202492211838006</v>
      </c>
      <c r="AG305">
        <f t="shared" si="44"/>
        <v>35.901386748844374</v>
      </c>
    </row>
    <row r="306" spans="1:33" x14ac:dyDescent="0.2">
      <c r="A306" s="1" t="s">
        <v>310</v>
      </c>
      <c r="B306" s="1">
        <v>90</v>
      </c>
      <c r="C306" s="1">
        <v>10</v>
      </c>
      <c r="D306" s="1">
        <v>1.5</v>
      </c>
      <c r="E306" s="1">
        <v>0.75</v>
      </c>
      <c r="F306" s="1">
        <v>0.5</v>
      </c>
      <c r="G306" s="1">
        <v>600</v>
      </c>
      <c r="H306" s="1">
        <v>600</v>
      </c>
      <c r="I306" s="1">
        <v>733</v>
      </c>
      <c r="J306" s="1">
        <v>367.88</v>
      </c>
      <c r="K306" s="1">
        <v>24</v>
      </c>
      <c r="L306" s="1">
        <v>42</v>
      </c>
      <c r="M306" s="1">
        <v>600</v>
      </c>
      <c r="N306" s="1">
        <v>462.58</v>
      </c>
      <c r="O306" s="1">
        <v>743</v>
      </c>
      <c r="P306" s="1">
        <v>743</v>
      </c>
      <c r="Q306" s="1">
        <v>142.72</v>
      </c>
      <c r="R306" s="1">
        <v>303.66000000000003</v>
      </c>
      <c r="S306" s="1">
        <v>158.93</v>
      </c>
      <c r="T306" s="1">
        <v>814</v>
      </c>
      <c r="U306" s="1">
        <v>3600.078</v>
      </c>
      <c r="V306" s="1">
        <v>797</v>
      </c>
      <c r="W306" s="1">
        <v>3602.0729999999999</v>
      </c>
      <c r="X306">
        <f t="shared" si="36"/>
        <v>797</v>
      </c>
      <c r="Y306">
        <f>'lower bounds'!T306</f>
        <v>434</v>
      </c>
      <c r="Z306">
        <f t="shared" si="37"/>
        <v>8.0301129234629851</v>
      </c>
      <c r="AA306">
        <f t="shared" si="38"/>
        <v>6.7754077791718954</v>
      </c>
      <c r="AB306">
        <f t="shared" si="39"/>
        <v>1</v>
      </c>
      <c r="AC306">
        <f t="shared" si="40"/>
        <v>1</v>
      </c>
      <c r="AD306">
        <f t="shared" si="41"/>
        <v>46.683046683046683</v>
      </c>
      <c r="AE306">
        <f t="shared" si="42"/>
        <v>45.545796737766622</v>
      </c>
      <c r="AF306">
        <f t="shared" si="43"/>
        <v>40.791268758526606</v>
      </c>
      <c r="AG306">
        <f t="shared" si="44"/>
        <v>41.588156123822337</v>
      </c>
    </row>
    <row r="307" spans="1:33" x14ac:dyDescent="0.2">
      <c r="A307" s="1" t="s">
        <v>311</v>
      </c>
      <c r="B307" s="1">
        <v>90</v>
      </c>
      <c r="C307" s="1">
        <v>10</v>
      </c>
      <c r="D307" s="1">
        <v>1.5</v>
      </c>
      <c r="E307" s="1">
        <v>0.75</v>
      </c>
      <c r="F307" s="1">
        <v>0.75</v>
      </c>
      <c r="G307" s="1">
        <v>600</v>
      </c>
      <c r="H307" s="1">
        <v>600</v>
      </c>
      <c r="I307" s="1">
        <v>833</v>
      </c>
      <c r="J307" s="1">
        <v>323.20999999999998</v>
      </c>
      <c r="K307" s="1">
        <v>19</v>
      </c>
      <c r="L307" s="1">
        <v>35</v>
      </c>
      <c r="M307" s="1">
        <v>600</v>
      </c>
      <c r="N307" s="1">
        <v>484.66</v>
      </c>
      <c r="O307" s="1">
        <v>847</v>
      </c>
      <c r="P307" s="1">
        <v>848</v>
      </c>
      <c r="Q307" s="1">
        <v>337.46</v>
      </c>
      <c r="R307" s="1">
        <v>304.45</v>
      </c>
      <c r="S307" s="1">
        <v>180.21</v>
      </c>
      <c r="T307" s="1">
        <v>953</v>
      </c>
      <c r="U307" s="1">
        <v>3600.0369999999998</v>
      </c>
      <c r="V307" s="1">
        <v>1143</v>
      </c>
      <c r="W307" s="1">
        <v>3600.8890000000001</v>
      </c>
      <c r="X307">
        <f t="shared" si="36"/>
        <v>953</v>
      </c>
      <c r="Y307">
        <f>'lower bounds'!T307</f>
        <v>406</v>
      </c>
      <c r="Z307">
        <f t="shared" si="37"/>
        <v>12.591815320041972</v>
      </c>
      <c r="AA307">
        <f t="shared" si="38"/>
        <v>11.122770199370409</v>
      </c>
      <c r="AB307">
        <f t="shared" si="39"/>
        <v>1</v>
      </c>
      <c r="AC307">
        <f t="shared" si="40"/>
        <v>1</v>
      </c>
      <c r="AD307">
        <f t="shared" si="41"/>
        <v>57.397691500524658</v>
      </c>
      <c r="AE307">
        <f t="shared" si="42"/>
        <v>64.479440069991256</v>
      </c>
      <c r="AF307">
        <f t="shared" si="43"/>
        <v>51.260504201680668</v>
      </c>
      <c r="AG307">
        <f t="shared" si="44"/>
        <v>52.066115702479344</v>
      </c>
    </row>
    <row r="308" spans="1:33" x14ac:dyDescent="0.2">
      <c r="A308" s="1" t="s">
        <v>312</v>
      </c>
      <c r="B308" s="1">
        <v>90</v>
      </c>
      <c r="C308" s="1">
        <v>10</v>
      </c>
      <c r="D308" s="1">
        <v>1.8</v>
      </c>
      <c r="E308" s="1">
        <v>0.25</v>
      </c>
      <c r="F308" s="1">
        <v>0.25</v>
      </c>
      <c r="G308" s="1">
        <v>600</v>
      </c>
      <c r="H308" s="1">
        <v>74.349999999999994</v>
      </c>
      <c r="I308" s="1">
        <v>257</v>
      </c>
      <c r="J308" s="1">
        <v>48.09</v>
      </c>
      <c r="K308" s="1">
        <v>62</v>
      </c>
      <c r="L308" s="1">
        <v>100</v>
      </c>
      <c r="M308" s="1">
        <v>600</v>
      </c>
      <c r="N308" s="1">
        <v>259.7</v>
      </c>
      <c r="O308" s="1">
        <v>264</v>
      </c>
      <c r="P308" s="1">
        <v>265</v>
      </c>
      <c r="Q308" s="1">
        <v>34.15</v>
      </c>
      <c r="R308" s="1">
        <v>23.95</v>
      </c>
      <c r="S308" s="1">
        <v>235.75</v>
      </c>
      <c r="T308" s="1">
        <v>302</v>
      </c>
      <c r="U308" s="1">
        <v>3600.069</v>
      </c>
      <c r="V308" s="1">
        <v>298</v>
      </c>
      <c r="W308" s="1">
        <v>3600.078</v>
      </c>
      <c r="X308">
        <f t="shared" si="36"/>
        <v>298</v>
      </c>
      <c r="Y308">
        <f>'lower bounds'!T308</f>
        <v>232</v>
      </c>
      <c r="Z308">
        <f t="shared" si="37"/>
        <v>13.758389261744966</v>
      </c>
      <c r="AA308">
        <f t="shared" si="38"/>
        <v>11.409395973154362</v>
      </c>
      <c r="AB308">
        <f t="shared" si="39"/>
        <v>1</v>
      </c>
      <c r="AC308">
        <f t="shared" si="40"/>
        <v>1</v>
      </c>
      <c r="AD308">
        <f t="shared" si="41"/>
        <v>23.178807947019866</v>
      </c>
      <c r="AE308">
        <f t="shared" si="42"/>
        <v>22.14765100671141</v>
      </c>
      <c r="AF308">
        <f t="shared" si="43"/>
        <v>9.7276264591439698</v>
      </c>
      <c r="AG308">
        <f t="shared" si="44"/>
        <v>12.121212121212121</v>
      </c>
    </row>
    <row r="309" spans="1:33" x14ac:dyDescent="0.2">
      <c r="A309" s="1" t="s">
        <v>313</v>
      </c>
      <c r="B309" s="1">
        <v>90</v>
      </c>
      <c r="C309" s="1">
        <v>10</v>
      </c>
      <c r="D309" s="1">
        <v>1.8</v>
      </c>
      <c r="E309" s="1">
        <v>0.25</v>
      </c>
      <c r="F309" s="1">
        <v>0.5</v>
      </c>
      <c r="G309" s="1">
        <v>600</v>
      </c>
      <c r="H309" s="1">
        <v>65.739999999999995</v>
      </c>
      <c r="I309" s="1">
        <v>298</v>
      </c>
      <c r="J309" s="1">
        <v>39.61</v>
      </c>
      <c r="K309" s="1">
        <v>61</v>
      </c>
      <c r="L309" s="1">
        <v>100</v>
      </c>
      <c r="M309" s="1">
        <v>600</v>
      </c>
      <c r="N309" s="1">
        <v>206.62</v>
      </c>
      <c r="O309" s="1">
        <v>306</v>
      </c>
      <c r="P309" s="1">
        <v>307</v>
      </c>
      <c r="Q309" s="1">
        <v>106.57</v>
      </c>
      <c r="R309" s="1">
        <v>21.22</v>
      </c>
      <c r="S309" s="1">
        <v>185.4</v>
      </c>
      <c r="T309" s="1">
        <v>351</v>
      </c>
      <c r="U309" s="1">
        <v>3600.085</v>
      </c>
      <c r="V309" s="1">
        <v>334</v>
      </c>
      <c r="W309" s="1">
        <v>3600.087</v>
      </c>
      <c r="X309">
        <f t="shared" si="36"/>
        <v>334</v>
      </c>
      <c r="Y309">
        <f>'lower bounds'!T309</f>
        <v>218</v>
      </c>
      <c r="Z309">
        <f t="shared" si="37"/>
        <v>10.778443113772456</v>
      </c>
      <c r="AA309">
        <f t="shared" si="38"/>
        <v>8.3832335329341312</v>
      </c>
      <c r="AB309">
        <f t="shared" si="39"/>
        <v>1</v>
      </c>
      <c r="AC309">
        <f t="shared" si="40"/>
        <v>1</v>
      </c>
      <c r="AD309">
        <f t="shared" si="41"/>
        <v>37.89173789173789</v>
      </c>
      <c r="AE309">
        <f t="shared" si="42"/>
        <v>34.730538922155688</v>
      </c>
      <c r="AF309">
        <f t="shared" si="43"/>
        <v>26.845637583892618</v>
      </c>
      <c r="AG309">
        <f t="shared" si="44"/>
        <v>28.75816993464052</v>
      </c>
    </row>
    <row r="310" spans="1:33" x14ac:dyDescent="0.2">
      <c r="A310" s="1" t="s">
        <v>314</v>
      </c>
      <c r="B310" s="1">
        <v>90</v>
      </c>
      <c r="C310" s="1">
        <v>10</v>
      </c>
      <c r="D310" s="1">
        <v>1.8</v>
      </c>
      <c r="E310" s="1">
        <v>0.25</v>
      </c>
      <c r="F310" s="1">
        <v>0.75</v>
      </c>
      <c r="G310" s="1">
        <v>600</v>
      </c>
      <c r="H310" s="1">
        <v>75.569999999999993</v>
      </c>
      <c r="I310" s="1">
        <v>310</v>
      </c>
      <c r="J310" s="1">
        <v>54.46</v>
      </c>
      <c r="K310" s="1">
        <v>68</v>
      </c>
      <c r="L310" s="1">
        <v>100</v>
      </c>
      <c r="M310" s="1">
        <v>600</v>
      </c>
      <c r="N310" s="1">
        <v>135.82</v>
      </c>
      <c r="O310" s="1">
        <v>319</v>
      </c>
      <c r="P310" s="1">
        <v>320</v>
      </c>
      <c r="Q310" s="1">
        <v>51.89</v>
      </c>
      <c r="R310" s="1">
        <v>22</v>
      </c>
      <c r="S310" s="1">
        <v>113.82</v>
      </c>
      <c r="T310" s="1">
        <v>402</v>
      </c>
      <c r="U310" s="1">
        <v>3600.0619999999999</v>
      </c>
      <c r="V310" s="1">
        <v>1106</v>
      </c>
      <c r="W310" s="1">
        <v>3600.13</v>
      </c>
      <c r="X310">
        <f t="shared" si="36"/>
        <v>402</v>
      </c>
      <c r="Y310">
        <f>'lower bounds'!T310</f>
        <v>217</v>
      </c>
      <c r="Z310">
        <f t="shared" si="37"/>
        <v>22.885572139303484</v>
      </c>
      <c r="AA310">
        <f t="shared" si="38"/>
        <v>20.64676616915423</v>
      </c>
      <c r="AB310">
        <f t="shared" si="39"/>
        <v>1</v>
      </c>
      <c r="AC310">
        <f t="shared" si="40"/>
        <v>1</v>
      </c>
      <c r="AD310">
        <f t="shared" si="41"/>
        <v>46.019900497512438</v>
      </c>
      <c r="AE310">
        <f t="shared" si="42"/>
        <v>80.379746835443029</v>
      </c>
      <c r="AF310">
        <f t="shared" si="43"/>
        <v>30</v>
      </c>
      <c r="AG310">
        <f t="shared" si="44"/>
        <v>31.974921630094045</v>
      </c>
    </row>
    <row r="311" spans="1:33" x14ac:dyDescent="0.2">
      <c r="A311" s="1" t="s">
        <v>315</v>
      </c>
      <c r="B311" s="1">
        <v>90</v>
      </c>
      <c r="C311" s="1">
        <v>10</v>
      </c>
      <c r="D311" s="1">
        <v>1.8</v>
      </c>
      <c r="E311" s="1">
        <v>0.5</v>
      </c>
      <c r="F311" s="1">
        <v>0.25</v>
      </c>
      <c r="G311" s="1">
        <v>600</v>
      </c>
      <c r="H311" s="1">
        <v>489.86</v>
      </c>
      <c r="I311" s="1">
        <v>522</v>
      </c>
      <c r="J311" s="1">
        <v>246.06</v>
      </c>
      <c r="K311" s="1">
        <v>48</v>
      </c>
      <c r="L311" s="1">
        <v>100</v>
      </c>
      <c r="M311" s="1">
        <v>600</v>
      </c>
      <c r="N311" s="1">
        <v>300.97000000000003</v>
      </c>
      <c r="O311" s="1">
        <v>521</v>
      </c>
      <c r="P311" s="1">
        <v>521</v>
      </c>
      <c r="Q311" s="1">
        <v>114.94</v>
      </c>
      <c r="R311" s="1">
        <v>149.07</v>
      </c>
      <c r="S311" s="1">
        <v>151.9</v>
      </c>
      <c r="T311" s="1">
        <v>622</v>
      </c>
      <c r="U311" s="1">
        <v>3600.04</v>
      </c>
      <c r="V311" s="1">
        <v>578</v>
      </c>
      <c r="W311" s="1">
        <v>3603.567</v>
      </c>
      <c r="X311">
        <f t="shared" si="36"/>
        <v>578</v>
      </c>
      <c r="Y311">
        <f>'lower bounds'!T311</f>
        <v>331</v>
      </c>
      <c r="Z311">
        <f t="shared" si="37"/>
        <v>9.688581314878892</v>
      </c>
      <c r="AA311">
        <f t="shared" si="38"/>
        <v>9.8615916955017298</v>
      </c>
      <c r="AB311">
        <f t="shared" si="39"/>
        <v>1</v>
      </c>
      <c r="AC311">
        <f t="shared" si="40"/>
        <v>1</v>
      </c>
      <c r="AD311">
        <f t="shared" si="41"/>
        <v>46.784565916398712</v>
      </c>
      <c r="AE311">
        <f t="shared" si="42"/>
        <v>42.733564013840834</v>
      </c>
      <c r="AF311">
        <f t="shared" si="43"/>
        <v>36.59003831417624</v>
      </c>
      <c r="AG311">
        <f t="shared" si="44"/>
        <v>36.468330134357011</v>
      </c>
    </row>
    <row r="312" spans="1:33" x14ac:dyDescent="0.2">
      <c r="A312" s="1" t="s">
        <v>316</v>
      </c>
      <c r="B312" s="1">
        <v>90</v>
      </c>
      <c r="C312" s="1">
        <v>10</v>
      </c>
      <c r="D312" s="1">
        <v>1.8</v>
      </c>
      <c r="E312" s="1">
        <v>0.5</v>
      </c>
      <c r="F312" s="1">
        <v>0.5</v>
      </c>
      <c r="G312" s="1">
        <v>600</v>
      </c>
      <c r="H312" s="1">
        <v>600</v>
      </c>
      <c r="I312" s="1">
        <v>587</v>
      </c>
      <c r="J312" s="1">
        <v>175.49</v>
      </c>
      <c r="K312" s="1">
        <v>26</v>
      </c>
      <c r="L312" s="1">
        <v>100</v>
      </c>
      <c r="M312" s="1">
        <v>600</v>
      </c>
      <c r="N312" s="1">
        <v>373.5</v>
      </c>
      <c r="O312" s="1">
        <v>594</v>
      </c>
      <c r="P312" s="1">
        <v>595</v>
      </c>
      <c r="Q312" s="1">
        <v>237.66</v>
      </c>
      <c r="R312" s="1">
        <v>193.76</v>
      </c>
      <c r="S312" s="1">
        <v>179.75</v>
      </c>
      <c r="T312" s="1">
        <v>741</v>
      </c>
      <c r="U312" s="1">
        <v>3600.0419999999999</v>
      </c>
      <c r="V312" s="1">
        <v>706</v>
      </c>
      <c r="W312" s="1">
        <v>3603.462</v>
      </c>
      <c r="X312">
        <f t="shared" si="36"/>
        <v>706</v>
      </c>
      <c r="Y312">
        <f>'lower bounds'!T312</f>
        <v>364</v>
      </c>
      <c r="Z312">
        <f t="shared" si="37"/>
        <v>16.855524079320112</v>
      </c>
      <c r="AA312">
        <f t="shared" si="38"/>
        <v>15.864022662889518</v>
      </c>
      <c r="AB312">
        <f t="shared" si="39"/>
        <v>1</v>
      </c>
      <c r="AC312">
        <f t="shared" si="40"/>
        <v>1</v>
      </c>
      <c r="AD312">
        <f t="shared" si="41"/>
        <v>50.877192982456144</v>
      </c>
      <c r="AE312">
        <f t="shared" si="42"/>
        <v>48.441926345609062</v>
      </c>
      <c r="AF312">
        <f t="shared" si="43"/>
        <v>37.989778534923339</v>
      </c>
      <c r="AG312">
        <f t="shared" si="44"/>
        <v>38.72053872053872</v>
      </c>
    </row>
    <row r="313" spans="1:33" x14ac:dyDescent="0.2">
      <c r="A313" s="1" t="s">
        <v>317</v>
      </c>
      <c r="B313" s="1">
        <v>90</v>
      </c>
      <c r="C313" s="1">
        <v>10</v>
      </c>
      <c r="D313" s="1">
        <v>1.8</v>
      </c>
      <c r="E313" s="1">
        <v>0.5</v>
      </c>
      <c r="F313" s="1">
        <v>0.75</v>
      </c>
      <c r="G313" s="1">
        <v>600</v>
      </c>
      <c r="H313" s="1">
        <v>600</v>
      </c>
      <c r="I313" s="1">
        <v>599</v>
      </c>
      <c r="J313" s="1">
        <v>101.44</v>
      </c>
      <c r="K313" s="1">
        <v>15</v>
      </c>
      <c r="L313" s="1">
        <v>97</v>
      </c>
      <c r="M313" s="1">
        <v>600</v>
      </c>
      <c r="N313" s="1">
        <v>378.63</v>
      </c>
      <c r="O313" s="1">
        <v>613</v>
      </c>
      <c r="P313" s="1">
        <v>613</v>
      </c>
      <c r="Q313" s="1">
        <v>145.18</v>
      </c>
      <c r="R313" s="1">
        <v>186.03</v>
      </c>
      <c r="S313" s="1">
        <v>192.59</v>
      </c>
      <c r="T313" s="1">
        <v>782</v>
      </c>
      <c r="U313" s="1">
        <v>3600.04</v>
      </c>
      <c r="V313" s="1">
        <v>1100</v>
      </c>
      <c r="W313" s="1">
        <v>3600.2449999999999</v>
      </c>
      <c r="X313">
        <f t="shared" si="36"/>
        <v>782</v>
      </c>
      <c r="Y313">
        <f>'lower bounds'!T313</f>
        <v>344</v>
      </c>
      <c r="Z313">
        <f t="shared" si="37"/>
        <v>23.401534526854221</v>
      </c>
      <c r="AA313">
        <f t="shared" si="38"/>
        <v>21.611253196930946</v>
      </c>
      <c r="AB313">
        <f t="shared" si="39"/>
        <v>1</v>
      </c>
      <c r="AC313">
        <f t="shared" si="40"/>
        <v>1</v>
      </c>
      <c r="AD313">
        <f t="shared" si="41"/>
        <v>56.010230179028127</v>
      </c>
      <c r="AE313">
        <f t="shared" si="42"/>
        <v>68.72727272727272</v>
      </c>
      <c r="AF313">
        <f t="shared" si="43"/>
        <v>42.57095158597663</v>
      </c>
      <c r="AG313">
        <f t="shared" si="44"/>
        <v>43.882544861337685</v>
      </c>
    </row>
    <row r="314" spans="1:33" x14ac:dyDescent="0.2">
      <c r="A314" s="1" t="s">
        <v>318</v>
      </c>
      <c r="B314" s="1">
        <v>90</v>
      </c>
      <c r="C314" s="1">
        <v>10</v>
      </c>
      <c r="D314" s="1">
        <v>1.8</v>
      </c>
      <c r="E314" s="1">
        <v>0.75</v>
      </c>
      <c r="F314" s="1">
        <v>0.25</v>
      </c>
      <c r="G314" s="1">
        <v>600</v>
      </c>
      <c r="H314" s="1">
        <v>600</v>
      </c>
      <c r="I314" s="1">
        <v>683</v>
      </c>
      <c r="J314" s="1">
        <v>251.26</v>
      </c>
      <c r="K314" s="1">
        <v>23</v>
      </c>
      <c r="L314" s="1">
        <v>61</v>
      </c>
      <c r="M314" s="1">
        <v>600</v>
      </c>
      <c r="N314" s="1">
        <v>443.9</v>
      </c>
      <c r="O314" s="1">
        <v>685</v>
      </c>
      <c r="P314" s="1">
        <v>686</v>
      </c>
      <c r="Q314" s="1">
        <v>331.56</v>
      </c>
      <c r="R314" s="1">
        <v>269.49</v>
      </c>
      <c r="S314" s="1">
        <v>174.41</v>
      </c>
      <c r="T314" s="1">
        <v>721</v>
      </c>
      <c r="U314" s="1">
        <v>3600.047</v>
      </c>
      <c r="V314" s="1">
        <v>722</v>
      </c>
      <c r="W314" s="1">
        <v>3602.0859999999998</v>
      </c>
      <c r="X314">
        <f t="shared" si="36"/>
        <v>721</v>
      </c>
      <c r="Y314">
        <f>'lower bounds'!T314</f>
        <v>470</v>
      </c>
      <c r="Z314">
        <f t="shared" si="37"/>
        <v>5.2704576976421631</v>
      </c>
      <c r="AA314">
        <f t="shared" si="38"/>
        <v>4.9930651872399441</v>
      </c>
      <c r="AB314">
        <f t="shared" si="39"/>
        <v>1</v>
      </c>
      <c r="AC314">
        <f t="shared" si="40"/>
        <v>1</v>
      </c>
      <c r="AD314">
        <f t="shared" si="41"/>
        <v>34.812760055478506</v>
      </c>
      <c r="AE314">
        <f t="shared" si="42"/>
        <v>34.903047091412745</v>
      </c>
      <c r="AF314">
        <f t="shared" si="43"/>
        <v>31.18594436310395</v>
      </c>
      <c r="AG314">
        <f t="shared" si="44"/>
        <v>31.386861313868614</v>
      </c>
    </row>
    <row r="315" spans="1:33" x14ac:dyDescent="0.2">
      <c r="A315" s="1" t="s">
        <v>319</v>
      </c>
      <c r="B315" s="1">
        <v>90</v>
      </c>
      <c r="C315" s="1">
        <v>10</v>
      </c>
      <c r="D315" s="1">
        <v>1.8</v>
      </c>
      <c r="E315" s="1">
        <v>0.75</v>
      </c>
      <c r="F315" s="1">
        <v>0.5</v>
      </c>
      <c r="G315" s="1">
        <v>600</v>
      </c>
      <c r="H315" s="1">
        <v>600</v>
      </c>
      <c r="I315" s="1">
        <v>715</v>
      </c>
      <c r="J315" s="1">
        <v>224.28</v>
      </c>
      <c r="K315" s="1">
        <v>14</v>
      </c>
      <c r="L315" s="1">
        <v>43</v>
      </c>
      <c r="M315" s="1">
        <v>600</v>
      </c>
      <c r="N315" s="1">
        <v>468.21</v>
      </c>
      <c r="O315" s="1">
        <v>723</v>
      </c>
      <c r="P315" s="1">
        <v>724</v>
      </c>
      <c r="Q315" s="1">
        <v>363.05</v>
      </c>
      <c r="R315" s="1">
        <v>301.14999999999998</v>
      </c>
      <c r="S315" s="1">
        <v>167.05</v>
      </c>
      <c r="T315" s="1">
        <v>786</v>
      </c>
      <c r="U315" s="1">
        <v>3600.0329999999999</v>
      </c>
      <c r="V315" s="1">
        <v>786</v>
      </c>
      <c r="W315" s="1">
        <v>3602.2049999999999</v>
      </c>
      <c r="X315">
        <f t="shared" si="36"/>
        <v>786</v>
      </c>
      <c r="Y315">
        <f>'lower bounds'!T315</f>
        <v>441</v>
      </c>
      <c r="Z315">
        <f t="shared" si="37"/>
        <v>9.0330788804071247</v>
      </c>
      <c r="AA315">
        <f t="shared" si="38"/>
        <v>8.015267175572518</v>
      </c>
      <c r="AB315">
        <f t="shared" si="39"/>
        <v>1</v>
      </c>
      <c r="AC315">
        <f t="shared" si="40"/>
        <v>1</v>
      </c>
      <c r="AD315">
        <f t="shared" si="41"/>
        <v>43.893129770992367</v>
      </c>
      <c r="AE315">
        <f t="shared" si="42"/>
        <v>43.893129770992367</v>
      </c>
      <c r="AF315">
        <f t="shared" si="43"/>
        <v>38.32167832167832</v>
      </c>
      <c r="AG315">
        <f t="shared" si="44"/>
        <v>39.004149377593365</v>
      </c>
    </row>
    <row r="316" spans="1:33" x14ac:dyDescent="0.2">
      <c r="A316" s="1" t="s">
        <v>320</v>
      </c>
      <c r="B316" s="1">
        <v>90</v>
      </c>
      <c r="C316" s="1">
        <v>10</v>
      </c>
      <c r="D316" s="1">
        <v>1.8</v>
      </c>
      <c r="E316" s="1">
        <v>0.75</v>
      </c>
      <c r="F316" s="1">
        <v>0.75</v>
      </c>
      <c r="G316" s="1">
        <v>600</v>
      </c>
      <c r="H316" s="1">
        <v>600</v>
      </c>
      <c r="I316" s="1">
        <v>848</v>
      </c>
      <c r="J316" s="1">
        <v>330.89</v>
      </c>
      <c r="K316" s="1">
        <v>18</v>
      </c>
      <c r="L316" s="1">
        <v>35</v>
      </c>
      <c r="M316" s="1">
        <v>600</v>
      </c>
      <c r="N316" s="1">
        <v>461.34</v>
      </c>
      <c r="O316" s="1">
        <v>861</v>
      </c>
      <c r="P316" s="1">
        <v>861</v>
      </c>
      <c r="Q316" s="1">
        <v>136.72</v>
      </c>
      <c r="R316" s="1">
        <v>301.83</v>
      </c>
      <c r="S316" s="1">
        <v>159.52000000000001</v>
      </c>
      <c r="T316" s="1">
        <v>954</v>
      </c>
      <c r="U316" s="1">
        <v>3600.0390000000002</v>
      </c>
      <c r="V316" s="1">
        <v>1140</v>
      </c>
      <c r="W316" s="1">
        <v>3600.5349999999999</v>
      </c>
      <c r="X316">
        <f t="shared" si="36"/>
        <v>954</v>
      </c>
      <c r="Y316">
        <f>'lower bounds'!T316</f>
        <v>440</v>
      </c>
      <c r="Z316">
        <f t="shared" si="37"/>
        <v>11.111111111111111</v>
      </c>
      <c r="AA316">
        <f t="shared" si="38"/>
        <v>9.7484276729559749</v>
      </c>
      <c r="AB316">
        <f t="shared" si="39"/>
        <v>1</v>
      </c>
      <c r="AC316">
        <f t="shared" si="40"/>
        <v>1</v>
      </c>
      <c r="AD316">
        <f t="shared" si="41"/>
        <v>53.878406708595385</v>
      </c>
      <c r="AE316">
        <f t="shared" si="42"/>
        <v>61.403508771929829</v>
      </c>
      <c r="AF316">
        <f t="shared" si="43"/>
        <v>48.113207547169814</v>
      </c>
      <c r="AG316">
        <f t="shared" si="44"/>
        <v>48.896631823461092</v>
      </c>
    </row>
    <row r="317" spans="1:33" x14ac:dyDescent="0.2">
      <c r="A317" s="1" t="s">
        <v>321</v>
      </c>
      <c r="B317" s="1">
        <v>90</v>
      </c>
      <c r="C317" s="1">
        <v>10</v>
      </c>
      <c r="D317" s="1">
        <v>2.1</v>
      </c>
      <c r="E317" s="1">
        <v>0.25</v>
      </c>
      <c r="F317" s="1">
        <v>0.25</v>
      </c>
      <c r="G317" s="1">
        <v>600</v>
      </c>
      <c r="H317" s="1">
        <v>59.6</v>
      </c>
      <c r="I317" s="1">
        <v>268</v>
      </c>
      <c r="J317" s="1">
        <v>6.17</v>
      </c>
      <c r="K317" s="1">
        <v>8</v>
      </c>
      <c r="L317" s="1">
        <v>100</v>
      </c>
      <c r="M317" s="1">
        <v>600</v>
      </c>
      <c r="N317" s="1">
        <v>288.08</v>
      </c>
      <c r="O317" s="1">
        <v>272</v>
      </c>
      <c r="P317" s="1">
        <v>274</v>
      </c>
      <c r="Q317" s="1">
        <v>288.08</v>
      </c>
      <c r="R317" s="1">
        <v>20.12</v>
      </c>
      <c r="S317" s="1">
        <v>267.97000000000003</v>
      </c>
      <c r="T317" s="1">
        <v>327</v>
      </c>
      <c r="U317" s="1">
        <v>3600.0610000000001</v>
      </c>
      <c r="V317" s="1">
        <v>290</v>
      </c>
      <c r="W317" s="1">
        <v>3600.7820000000002</v>
      </c>
      <c r="X317">
        <f t="shared" si="36"/>
        <v>290</v>
      </c>
      <c r="Y317">
        <f>'lower bounds'!T317</f>
        <v>188</v>
      </c>
      <c r="Z317">
        <f t="shared" si="37"/>
        <v>7.5862068965517242</v>
      </c>
      <c r="AA317">
        <f t="shared" si="38"/>
        <v>6.2068965517241379</v>
      </c>
      <c r="AB317">
        <f t="shared" si="39"/>
        <v>1</v>
      </c>
      <c r="AC317">
        <f t="shared" si="40"/>
        <v>1</v>
      </c>
      <c r="AD317">
        <f t="shared" si="41"/>
        <v>42.507645259938833</v>
      </c>
      <c r="AE317">
        <f t="shared" si="42"/>
        <v>35.172413793103445</v>
      </c>
      <c r="AF317">
        <f t="shared" si="43"/>
        <v>29.850746268656714</v>
      </c>
      <c r="AG317">
        <f t="shared" si="44"/>
        <v>30.882352941176471</v>
      </c>
    </row>
    <row r="318" spans="1:33" x14ac:dyDescent="0.2">
      <c r="A318" s="1" t="s">
        <v>322</v>
      </c>
      <c r="B318" s="1">
        <v>90</v>
      </c>
      <c r="C318" s="1">
        <v>10</v>
      </c>
      <c r="D318" s="1">
        <v>2.1</v>
      </c>
      <c r="E318" s="1">
        <v>0.25</v>
      </c>
      <c r="F318" s="1">
        <v>0.5</v>
      </c>
      <c r="G318" s="1">
        <v>600</v>
      </c>
      <c r="H318" s="1">
        <v>64.819999999999993</v>
      </c>
      <c r="I318" s="1">
        <v>309</v>
      </c>
      <c r="J318" s="1">
        <v>59.97</v>
      </c>
      <c r="K318" s="1">
        <v>90</v>
      </c>
      <c r="L318" s="1">
        <v>100</v>
      </c>
      <c r="M318" s="1">
        <v>600</v>
      </c>
      <c r="N318" s="1">
        <v>178.92</v>
      </c>
      <c r="O318" s="1">
        <v>313</v>
      </c>
      <c r="P318" s="1">
        <v>314</v>
      </c>
      <c r="Q318" s="1">
        <v>113.87</v>
      </c>
      <c r="R318" s="1">
        <v>22.16</v>
      </c>
      <c r="S318" s="1">
        <v>156.76</v>
      </c>
      <c r="T318" s="1">
        <v>358</v>
      </c>
      <c r="U318" s="1">
        <v>3600.0740000000001</v>
      </c>
      <c r="V318" s="1">
        <v>357</v>
      </c>
      <c r="W318" s="1">
        <v>3600.44</v>
      </c>
      <c r="X318">
        <f t="shared" si="36"/>
        <v>357</v>
      </c>
      <c r="Y318">
        <f>'lower bounds'!T318</f>
        <v>227</v>
      </c>
      <c r="Z318">
        <f t="shared" si="37"/>
        <v>13.445378151260504</v>
      </c>
      <c r="AA318">
        <f t="shared" si="38"/>
        <v>12.324929971988796</v>
      </c>
      <c r="AB318">
        <f t="shared" si="39"/>
        <v>1</v>
      </c>
      <c r="AC318">
        <f t="shared" si="40"/>
        <v>1</v>
      </c>
      <c r="AD318">
        <f t="shared" si="41"/>
        <v>36.592178770949715</v>
      </c>
      <c r="AE318">
        <f t="shared" si="42"/>
        <v>36.414565826330531</v>
      </c>
      <c r="AF318">
        <f t="shared" si="43"/>
        <v>26.537216828478964</v>
      </c>
      <c r="AG318">
        <f t="shared" si="44"/>
        <v>27.476038338658149</v>
      </c>
    </row>
    <row r="319" spans="1:33" x14ac:dyDescent="0.2">
      <c r="A319" s="1" t="s">
        <v>323</v>
      </c>
      <c r="B319" s="1">
        <v>90</v>
      </c>
      <c r="C319" s="1">
        <v>10</v>
      </c>
      <c r="D319" s="1">
        <v>2.1</v>
      </c>
      <c r="E319" s="1">
        <v>0.25</v>
      </c>
      <c r="F319" s="1">
        <v>0.75</v>
      </c>
      <c r="G319" s="1">
        <v>600</v>
      </c>
      <c r="H319" s="1">
        <v>70.69</v>
      </c>
      <c r="I319" s="1">
        <v>335</v>
      </c>
      <c r="J319" s="1">
        <v>20.49</v>
      </c>
      <c r="K319" s="1">
        <v>28</v>
      </c>
      <c r="L319" s="1">
        <v>100</v>
      </c>
      <c r="M319" s="1">
        <v>600</v>
      </c>
      <c r="N319" s="1">
        <v>180.04</v>
      </c>
      <c r="O319" s="1">
        <v>333</v>
      </c>
      <c r="P319" s="1">
        <v>337</v>
      </c>
      <c r="Q319" s="1">
        <v>55.62</v>
      </c>
      <c r="R319" s="1">
        <v>24</v>
      </c>
      <c r="S319" s="1">
        <v>156.04</v>
      </c>
      <c r="T319" s="1">
        <v>414</v>
      </c>
      <c r="U319" s="1">
        <v>3600.0709999999999</v>
      </c>
      <c r="V319" s="1">
        <v>1103</v>
      </c>
      <c r="W319" s="1">
        <v>3600.05</v>
      </c>
      <c r="X319">
        <f t="shared" si="36"/>
        <v>414</v>
      </c>
      <c r="Y319">
        <f>'lower bounds'!T319</f>
        <v>264</v>
      </c>
      <c r="Z319">
        <f t="shared" si="37"/>
        <v>19.082125603864732</v>
      </c>
      <c r="AA319">
        <f t="shared" si="38"/>
        <v>19.565217391304348</v>
      </c>
      <c r="AB319">
        <f t="shared" si="39"/>
        <v>1</v>
      </c>
      <c r="AC319">
        <f t="shared" si="40"/>
        <v>1</v>
      </c>
      <c r="AD319">
        <f t="shared" si="41"/>
        <v>36.231884057971016</v>
      </c>
      <c r="AE319">
        <f t="shared" si="42"/>
        <v>76.065276518585677</v>
      </c>
      <c r="AF319">
        <f t="shared" si="43"/>
        <v>21.194029850746269</v>
      </c>
      <c r="AG319">
        <f t="shared" si="44"/>
        <v>20.72072072072072</v>
      </c>
    </row>
    <row r="320" spans="1:33" x14ac:dyDescent="0.2">
      <c r="A320" s="1" t="s">
        <v>324</v>
      </c>
      <c r="B320" s="1">
        <v>90</v>
      </c>
      <c r="C320" s="1">
        <v>10</v>
      </c>
      <c r="D320" s="1">
        <v>2.1</v>
      </c>
      <c r="E320" s="1">
        <v>0.5</v>
      </c>
      <c r="F320" s="1">
        <v>0.25</v>
      </c>
      <c r="G320" s="1">
        <v>600</v>
      </c>
      <c r="H320" s="1">
        <v>436</v>
      </c>
      <c r="I320" s="1">
        <v>492</v>
      </c>
      <c r="J320" s="1">
        <v>338.91</v>
      </c>
      <c r="K320" s="1">
        <v>76</v>
      </c>
      <c r="L320" s="1">
        <v>100</v>
      </c>
      <c r="M320" s="1">
        <v>600</v>
      </c>
      <c r="N320" s="1">
        <v>291.98</v>
      </c>
      <c r="O320" s="1">
        <v>497</v>
      </c>
      <c r="P320" s="1">
        <v>498</v>
      </c>
      <c r="Q320" s="1">
        <v>236.68</v>
      </c>
      <c r="R320" s="1">
        <v>141.19999999999999</v>
      </c>
      <c r="S320" s="1">
        <v>150.78</v>
      </c>
      <c r="T320" s="1">
        <v>588</v>
      </c>
      <c r="U320" s="1">
        <v>3600.049</v>
      </c>
      <c r="V320" s="1">
        <v>546</v>
      </c>
      <c r="W320" s="1">
        <v>3601.422</v>
      </c>
      <c r="X320">
        <f t="shared" si="36"/>
        <v>546</v>
      </c>
      <c r="Y320">
        <f>'lower bounds'!T320</f>
        <v>327</v>
      </c>
      <c r="Z320">
        <f t="shared" si="37"/>
        <v>9.8901098901098905</v>
      </c>
      <c r="AA320">
        <f t="shared" si="38"/>
        <v>8.9743589743589745</v>
      </c>
      <c r="AB320">
        <f t="shared" si="39"/>
        <v>1</v>
      </c>
      <c r="AC320">
        <f t="shared" si="40"/>
        <v>1</v>
      </c>
      <c r="AD320">
        <f t="shared" si="41"/>
        <v>44.387755102040813</v>
      </c>
      <c r="AE320">
        <f t="shared" si="42"/>
        <v>40.109890109890109</v>
      </c>
      <c r="AF320">
        <f t="shared" si="43"/>
        <v>33.536585365853661</v>
      </c>
      <c r="AG320">
        <f t="shared" si="44"/>
        <v>34.205231388329985</v>
      </c>
    </row>
    <row r="321" spans="1:33" x14ac:dyDescent="0.2">
      <c r="A321" s="1" t="s">
        <v>325</v>
      </c>
      <c r="B321" s="1">
        <v>90</v>
      </c>
      <c r="C321" s="1">
        <v>10</v>
      </c>
      <c r="D321" s="1">
        <v>2.1</v>
      </c>
      <c r="E321" s="1">
        <v>0.5</v>
      </c>
      <c r="F321" s="1">
        <v>0.5</v>
      </c>
      <c r="G321" s="1">
        <v>600</v>
      </c>
      <c r="H321" s="1">
        <v>536.79999999999995</v>
      </c>
      <c r="I321" s="1">
        <v>560</v>
      </c>
      <c r="J321" s="1">
        <v>286.3</v>
      </c>
      <c r="K321" s="1">
        <v>53</v>
      </c>
      <c r="L321" s="1">
        <v>100</v>
      </c>
      <c r="M321" s="1">
        <v>600</v>
      </c>
      <c r="N321" s="1">
        <v>390.69</v>
      </c>
      <c r="O321" s="1">
        <v>572</v>
      </c>
      <c r="P321" s="1">
        <v>572</v>
      </c>
      <c r="Q321" s="1">
        <v>4.6100000000000003</v>
      </c>
      <c r="R321" s="1">
        <v>167.78</v>
      </c>
      <c r="S321" s="1">
        <v>222.91</v>
      </c>
      <c r="T321" s="1">
        <v>711</v>
      </c>
      <c r="U321" s="1">
        <v>3600.0419999999999</v>
      </c>
      <c r="V321" s="1">
        <v>904</v>
      </c>
      <c r="W321" s="1">
        <v>3600.415</v>
      </c>
      <c r="X321">
        <f t="shared" si="36"/>
        <v>711</v>
      </c>
      <c r="Y321">
        <f>'lower bounds'!T321</f>
        <v>357</v>
      </c>
      <c r="Z321">
        <f t="shared" si="37"/>
        <v>21.237693389592124</v>
      </c>
      <c r="AA321">
        <f t="shared" si="38"/>
        <v>19.549929676511955</v>
      </c>
      <c r="AB321">
        <f t="shared" si="39"/>
        <v>1</v>
      </c>
      <c r="AC321">
        <f t="shared" si="40"/>
        <v>1</v>
      </c>
      <c r="AD321">
        <f t="shared" si="41"/>
        <v>49.789029535864984</v>
      </c>
      <c r="AE321">
        <f t="shared" si="42"/>
        <v>60.508849557522126</v>
      </c>
      <c r="AF321">
        <f t="shared" si="43"/>
        <v>36.25</v>
      </c>
      <c r="AG321">
        <f t="shared" si="44"/>
        <v>37.587412587412587</v>
      </c>
    </row>
    <row r="322" spans="1:33" x14ac:dyDescent="0.2">
      <c r="A322" s="1" t="s">
        <v>326</v>
      </c>
      <c r="B322" s="1">
        <v>90</v>
      </c>
      <c r="C322" s="1">
        <v>10</v>
      </c>
      <c r="D322" s="1">
        <v>2.1</v>
      </c>
      <c r="E322" s="1">
        <v>0.5</v>
      </c>
      <c r="F322" s="1">
        <v>0.75</v>
      </c>
      <c r="G322" s="1">
        <v>600</v>
      </c>
      <c r="H322" s="1">
        <v>591.25</v>
      </c>
      <c r="I322" s="1">
        <v>676</v>
      </c>
      <c r="J322" s="1">
        <v>157.79</v>
      </c>
      <c r="K322" s="1">
        <v>24</v>
      </c>
      <c r="L322" s="1">
        <v>100</v>
      </c>
      <c r="M322" s="1">
        <v>600</v>
      </c>
      <c r="N322" s="1">
        <v>360.27</v>
      </c>
      <c r="O322" s="1">
        <v>684</v>
      </c>
      <c r="P322" s="1">
        <v>685</v>
      </c>
      <c r="Q322" s="1">
        <v>260.22000000000003</v>
      </c>
      <c r="R322" s="1">
        <v>180.87</v>
      </c>
      <c r="S322" s="1">
        <v>179.39</v>
      </c>
      <c r="T322" s="1">
        <v>822</v>
      </c>
      <c r="U322" s="1">
        <v>3600.0419999999999</v>
      </c>
      <c r="V322" s="1">
        <v>836</v>
      </c>
      <c r="W322" s="1">
        <v>3603.38</v>
      </c>
      <c r="X322">
        <f t="shared" si="36"/>
        <v>822</v>
      </c>
      <c r="Y322">
        <f>'lower bounds'!T322</f>
        <v>376</v>
      </c>
      <c r="Z322">
        <f t="shared" si="37"/>
        <v>17.761557177615572</v>
      </c>
      <c r="AA322">
        <f t="shared" si="38"/>
        <v>16.788321167883211</v>
      </c>
      <c r="AB322">
        <f t="shared" si="39"/>
        <v>1</v>
      </c>
      <c r="AC322">
        <f t="shared" si="40"/>
        <v>1</v>
      </c>
      <c r="AD322">
        <f t="shared" si="41"/>
        <v>54.257907542579076</v>
      </c>
      <c r="AE322">
        <f t="shared" si="42"/>
        <v>55.023923444976077</v>
      </c>
      <c r="AF322">
        <f t="shared" si="43"/>
        <v>44.378698224852073</v>
      </c>
      <c r="AG322">
        <f t="shared" si="44"/>
        <v>45.029239766081872</v>
      </c>
    </row>
    <row r="323" spans="1:33" x14ac:dyDescent="0.2">
      <c r="A323" s="1" t="s">
        <v>327</v>
      </c>
      <c r="B323" s="1">
        <v>90</v>
      </c>
      <c r="C323" s="1">
        <v>10</v>
      </c>
      <c r="D323" s="1">
        <v>2.1</v>
      </c>
      <c r="E323" s="1">
        <v>0.75</v>
      </c>
      <c r="F323" s="1">
        <v>0.25</v>
      </c>
      <c r="G323" s="1">
        <v>600</v>
      </c>
      <c r="H323" s="1">
        <v>600</v>
      </c>
      <c r="I323" s="1">
        <v>682</v>
      </c>
      <c r="J323" s="1">
        <v>41.93</v>
      </c>
      <c r="K323" s="1">
        <v>4</v>
      </c>
      <c r="L323" s="1">
        <v>72</v>
      </c>
      <c r="M323" s="1">
        <v>600</v>
      </c>
      <c r="N323" s="1">
        <v>423.2</v>
      </c>
      <c r="O323" s="1">
        <v>685</v>
      </c>
      <c r="P323" s="1">
        <v>686</v>
      </c>
      <c r="Q323" s="1">
        <v>280.35000000000002</v>
      </c>
      <c r="R323" s="1">
        <v>255.52</v>
      </c>
      <c r="S323" s="1">
        <v>167.68</v>
      </c>
      <c r="T323" s="1">
        <v>724</v>
      </c>
      <c r="U323" s="1">
        <v>3600.0340000000001</v>
      </c>
      <c r="V323" s="1">
        <v>719</v>
      </c>
      <c r="W323" s="1">
        <v>3604.4569999999999</v>
      </c>
      <c r="X323">
        <f t="shared" ref="X323:X386" si="45">MIN(T323,V323)</f>
        <v>719</v>
      </c>
      <c r="Y323">
        <f>'lower bounds'!T323</f>
        <v>480</v>
      </c>
      <c r="Z323">
        <f t="shared" ref="Z323:Z386" si="46">-(I323-X323)/X323*100</f>
        <v>5.1460361613351875</v>
      </c>
      <c r="AA323">
        <f t="shared" ref="AA323:AA386" si="47">-(O323-X323)/X323*100</f>
        <v>4.7287899860917939</v>
      </c>
      <c r="AB323">
        <f t="shared" ref="AB323:AB386" si="48">IF(I323&lt;=X323,1,0)</f>
        <v>1</v>
      </c>
      <c r="AC323">
        <f t="shared" ref="AC323:AC386" si="49">IF(O323&lt;=X323,1,0)</f>
        <v>1</v>
      </c>
      <c r="AD323">
        <f t="shared" ref="AD323:AD386" si="50">(T323-Y323)/T323*100</f>
        <v>33.701657458563538</v>
      </c>
      <c r="AE323">
        <f t="shared" ref="AE323:AE386" si="51">(V323-Y323)/V323*100</f>
        <v>33.240611961057027</v>
      </c>
      <c r="AF323">
        <f t="shared" ref="AF323:AF386" si="52">(I323-Y323)/I323*100</f>
        <v>29.61876832844575</v>
      </c>
      <c r="AG323">
        <f t="shared" ref="AG323:AG386" si="53">(O323-Y323)/O323*100</f>
        <v>29.927007299270077</v>
      </c>
    </row>
    <row r="324" spans="1:33" x14ac:dyDescent="0.2">
      <c r="A324" s="1" t="s">
        <v>328</v>
      </c>
      <c r="B324" s="1">
        <v>90</v>
      </c>
      <c r="C324" s="1">
        <v>10</v>
      </c>
      <c r="D324" s="1">
        <v>2.1</v>
      </c>
      <c r="E324" s="1">
        <v>0.75</v>
      </c>
      <c r="F324" s="1">
        <v>0.5</v>
      </c>
      <c r="G324" s="1">
        <v>600</v>
      </c>
      <c r="H324" s="1">
        <v>600</v>
      </c>
      <c r="I324" s="1">
        <v>730</v>
      </c>
      <c r="J324" s="1">
        <v>16.28</v>
      </c>
      <c r="K324" s="1">
        <v>0</v>
      </c>
      <c r="L324" s="1">
        <v>52</v>
      </c>
      <c r="M324" s="1">
        <v>600</v>
      </c>
      <c r="N324" s="1">
        <v>449.79</v>
      </c>
      <c r="O324" s="1">
        <v>738</v>
      </c>
      <c r="P324" s="1">
        <v>740</v>
      </c>
      <c r="Q324" s="1">
        <v>394.36</v>
      </c>
      <c r="R324" s="1">
        <v>300.63</v>
      </c>
      <c r="S324" s="1">
        <v>149.16999999999999</v>
      </c>
      <c r="T324" s="1">
        <v>805</v>
      </c>
      <c r="U324" s="1">
        <v>3600.0360000000001</v>
      </c>
      <c r="V324" s="1">
        <v>792</v>
      </c>
      <c r="W324" s="1">
        <v>3600.4140000000002</v>
      </c>
      <c r="X324">
        <f t="shared" si="45"/>
        <v>792</v>
      </c>
      <c r="Y324">
        <f>'lower bounds'!T324</f>
        <v>477</v>
      </c>
      <c r="Z324">
        <f t="shared" si="46"/>
        <v>7.8282828282828287</v>
      </c>
      <c r="AA324">
        <f t="shared" si="47"/>
        <v>6.8181818181818175</v>
      </c>
      <c r="AB324">
        <f t="shared" si="48"/>
        <v>1</v>
      </c>
      <c r="AC324">
        <f t="shared" si="49"/>
        <v>1</v>
      </c>
      <c r="AD324">
        <f t="shared" si="50"/>
        <v>40.745341614906835</v>
      </c>
      <c r="AE324">
        <f t="shared" si="51"/>
        <v>39.772727272727273</v>
      </c>
      <c r="AF324">
        <f t="shared" si="52"/>
        <v>34.657534246575345</v>
      </c>
      <c r="AG324">
        <f t="shared" si="53"/>
        <v>35.365853658536587</v>
      </c>
    </row>
    <row r="325" spans="1:33" x14ac:dyDescent="0.2">
      <c r="A325" s="1" t="s">
        <v>329</v>
      </c>
      <c r="B325" s="1">
        <v>90</v>
      </c>
      <c r="C325" s="1">
        <v>10</v>
      </c>
      <c r="D325" s="1">
        <v>2.1</v>
      </c>
      <c r="E325" s="1">
        <v>0.75</v>
      </c>
      <c r="F325" s="1">
        <v>0.75</v>
      </c>
      <c r="G325" s="1">
        <v>600</v>
      </c>
      <c r="H325" s="1">
        <v>600</v>
      </c>
      <c r="I325" s="1">
        <v>828</v>
      </c>
      <c r="J325" s="1">
        <v>132.11000000000001</v>
      </c>
      <c r="K325" s="1">
        <v>7</v>
      </c>
      <c r="L325" s="1">
        <v>37</v>
      </c>
      <c r="M325" s="1">
        <v>600</v>
      </c>
      <c r="N325" s="1">
        <v>480.11</v>
      </c>
      <c r="O325" s="1">
        <v>840</v>
      </c>
      <c r="P325" s="1">
        <v>841</v>
      </c>
      <c r="Q325" s="1">
        <v>326.87</v>
      </c>
      <c r="R325" s="1">
        <v>303.11</v>
      </c>
      <c r="S325" s="1">
        <v>177</v>
      </c>
      <c r="T325" s="1">
        <v>939</v>
      </c>
      <c r="U325" s="1">
        <v>3600.0419999999999</v>
      </c>
      <c r="V325" s="1">
        <v>1140</v>
      </c>
      <c r="W325" s="1">
        <v>3600.413</v>
      </c>
      <c r="X325">
        <f t="shared" si="45"/>
        <v>939</v>
      </c>
      <c r="Y325">
        <f>'lower bounds'!T325</f>
        <v>521</v>
      </c>
      <c r="Z325">
        <f t="shared" si="46"/>
        <v>11.821086261980831</v>
      </c>
      <c r="AA325">
        <f t="shared" si="47"/>
        <v>10.543130990415335</v>
      </c>
      <c r="AB325">
        <f t="shared" si="48"/>
        <v>1</v>
      </c>
      <c r="AC325">
        <f t="shared" si="49"/>
        <v>1</v>
      </c>
      <c r="AD325">
        <f t="shared" si="50"/>
        <v>44.515441959531415</v>
      </c>
      <c r="AE325">
        <f t="shared" si="51"/>
        <v>54.298245614035089</v>
      </c>
      <c r="AF325">
        <f t="shared" si="52"/>
        <v>37.077294685990339</v>
      </c>
      <c r="AG325">
        <f t="shared" si="53"/>
        <v>37.976190476190474</v>
      </c>
    </row>
    <row r="326" spans="1:33" x14ac:dyDescent="0.2">
      <c r="A326" t="s">
        <v>330</v>
      </c>
      <c r="B326">
        <v>120</v>
      </c>
      <c r="C326">
        <v>4</v>
      </c>
      <c r="D326">
        <v>1.5</v>
      </c>
      <c r="E326">
        <v>0.25</v>
      </c>
      <c r="F326">
        <v>0.25</v>
      </c>
      <c r="G326">
        <v>600</v>
      </c>
      <c r="H326" s="1">
        <v>45.34</v>
      </c>
      <c r="I326" s="1">
        <v>238</v>
      </c>
      <c r="J326" s="1">
        <v>20.149999999999999</v>
      </c>
      <c r="K326" s="1">
        <v>43</v>
      </c>
      <c r="L326" s="1">
        <v>100</v>
      </c>
      <c r="M326">
        <v>600</v>
      </c>
      <c r="N326" s="1">
        <v>66.709999999999994</v>
      </c>
      <c r="O326" s="1">
        <v>241</v>
      </c>
      <c r="P326" s="1">
        <v>241</v>
      </c>
      <c r="Q326" s="1">
        <v>5.25</v>
      </c>
      <c r="R326" s="1">
        <v>10.06</v>
      </c>
      <c r="S326" s="1">
        <v>56.65</v>
      </c>
      <c r="T326" s="1">
        <v>249</v>
      </c>
      <c r="U326" s="1">
        <v>3600.174</v>
      </c>
      <c r="V326" s="1">
        <v>241</v>
      </c>
      <c r="W326" s="1">
        <v>3600.3620000000001</v>
      </c>
      <c r="X326">
        <f t="shared" si="45"/>
        <v>241</v>
      </c>
      <c r="Y326">
        <f>'lower bounds'!T326</f>
        <v>221</v>
      </c>
      <c r="Z326">
        <f t="shared" si="46"/>
        <v>1.2448132780082988</v>
      </c>
      <c r="AA326">
        <f t="shared" si="47"/>
        <v>0</v>
      </c>
      <c r="AB326">
        <f t="shared" si="48"/>
        <v>1</v>
      </c>
      <c r="AC326">
        <f t="shared" si="49"/>
        <v>1</v>
      </c>
      <c r="AD326">
        <f t="shared" si="50"/>
        <v>11.244979919678714</v>
      </c>
      <c r="AE326">
        <f t="shared" si="51"/>
        <v>8.2987551867219906</v>
      </c>
      <c r="AF326">
        <f t="shared" si="52"/>
        <v>7.1428571428571423</v>
      </c>
      <c r="AG326">
        <f t="shared" si="53"/>
        <v>8.2987551867219906</v>
      </c>
    </row>
    <row r="327" spans="1:33" x14ac:dyDescent="0.2">
      <c r="A327" s="1" t="s">
        <v>331</v>
      </c>
      <c r="B327" s="1">
        <v>120</v>
      </c>
      <c r="C327" s="1">
        <v>4</v>
      </c>
      <c r="D327" s="1">
        <v>1.5</v>
      </c>
      <c r="E327" s="1">
        <v>0.25</v>
      </c>
      <c r="F327" s="1">
        <v>0.5</v>
      </c>
      <c r="G327" s="1">
        <v>600</v>
      </c>
      <c r="H327" s="1">
        <v>61.98</v>
      </c>
      <c r="I327" s="1">
        <v>287</v>
      </c>
      <c r="J327" s="1">
        <v>31.17</v>
      </c>
      <c r="K327" s="1">
        <v>51</v>
      </c>
      <c r="L327" s="1">
        <v>100</v>
      </c>
      <c r="M327" s="1">
        <v>600</v>
      </c>
      <c r="N327" s="1">
        <v>61.61</v>
      </c>
      <c r="O327" s="1">
        <v>288</v>
      </c>
      <c r="P327" s="1">
        <v>288</v>
      </c>
      <c r="Q327" s="1">
        <v>4.54</v>
      </c>
      <c r="R327" s="1">
        <v>15.13</v>
      </c>
      <c r="S327" s="1">
        <v>46.49</v>
      </c>
      <c r="T327" s="1">
        <v>295</v>
      </c>
      <c r="U327" s="1">
        <v>3600.078</v>
      </c>
      <c r="V327" s="1">
        <v>318</v>
      </c>
      <c r="W327" s="1">
        <v>3600.1019999999999</v>
      </c>
      <c r="X327">
        <f t="shared" si="45"/>
        <v>295</v>
      </c>
      <c r="Y327">
        <f>'lower bounds'!T327</f>
        <v>273</v>
      </c>
      <c r="Z327">
        <f t="shared" si="46"/>
        <v>2.7118644067796609</v>
      </c>
      <c r="AA327">
        <f t="shared" si="47"/>
        <v>2.3728813559322033</v>
      </c>
      <c r="AB327">
        <f t="shared" si="48"/>
        <v>1</v>
      </c>
      <c r="AC327">
        <f t="shared" si="49"/>
        <v>1</v>
      </c>
      <c r="AD327">
        <f t="shared" si="50"/>
        <v>7.4576271186440684</v>
      </c>
      <c r="AE327">
        <f t="shared" si="51"/>
        <v>14.150943396226415</v>
      </c>
      <c r="AF327">
        <f t="shared" si="52"/>
        <v>4.8780487804878048</v>
      </c>
      <c r="AG327">
        <f t="shared" si="53"/>
        <v>5.2083333333333339</v>
      </c>
    </row>
    <row r="328" spans="1:33" x14ac:dyDescent="0.2">
      <c r="A328" s="1" t="s">
        <v>332</v>
      </c>
      <c r="B328" s="1">
        <v>120</v>
      </c>
      <c r="C328" s="1">
        <v>4</v>
      </c>
      <c r="D328" s="1">
        <v>1.5</v>
      </c>
      <c r="E328" s="1">
        <v>0.25</v>
      </c>
      <c r="F328" s="1">
        <v>0.75</v>
      </c>
      <c r="G328" s="1">
        <v>600</v>
      </c>
      <c r="H328" s="1">
        <v>67.489999999999995</v>
      </c>
      <c r="I328" s="1">
        <v>290</v>
      </c>
      <c r="J328" s="1">
        <v>55.25</v>
      </c>
      <c r="K328" s="1">
        <v>79</v>
      </c>
      <c r="L328" s="1">
        <v>100</v>
      </c>
      <c r="M328" s="1">
        <v>600</v>
      </c>
      <c r="N328" s="1">
        <v>66.540000000000006</v>
      </c>
      <c r="O328" s="1">
        <v>290</v>
      </c>
      <c r="P328" s="1">
        <v>293</v>
      </c>
      <c r="Q328" s="1">
        <v>42.96</v>
      </c>
      <c r="R328" s="1">
        <v>15.78</v>
      </c>
      <c r="S328" s="1">
        <v>50.76</v>
      </c>
      <c r="T328" s="1">
        <v>296</v>
      </c>
      <c r="U328" s="1">
        <v>3600.05</v>
      </c>
      <c r="V328" s="1">
        <v>1426</v>
      </c>
      <c r="W328" s="1">
        <v>3600.134</v>
      </c>
      <c r="X328">
        <f t="shared" si="45"/>
        <v>296</v>
      </c>
      <c r="Y328">
        <f>'lower bounds'!T328</f>
        <v>231</v>
      </c>
      <c r="Z328">
        <f t="shared" si="46"/>
        <v>2.0270270270270272</v>
      </c>
      <c r="AA328">
        <f t="shared" si="47"/>
        <v>2.0270270270270272</v>
      </c>
      <c r="AB328">
        <f t="shared" si="48"/>
        <v>1</v>
      </c>
      <c r="AC328">
        <f t="shared" si="49"/>
        <v>1</v>
      </c>
      <c r="AD328">
        <f t="shared" si="50"/>
        <v>21.95945945945946</v>
      </c>
      <c r="AE328">
        <f t="shared" si="51"/>
        <v>83.800841514726514</v>
      </c>
      <c r="AF328">
        <f t="shared" si="52"/>
        <v>20.344827586206897</v>
      </c>
      <c r="AG328">
        <f t="shared" si="53"/>
        <v>20.344827586206897</v>
      </c>
    </row>
    <row r="329" spans="1:33" x14ac:dyDescent="0.2">
      <c r="A329" s="1" t="s">
        <v>333</v>
      </c>
      <c r="B329" s="1">
        <v>120</v>
      </c>
      <c r="C329" s="1">
        <v>4</v>
      </c>
      <c r="D329" s="1">
        <v>1.5</v>
      </c>
      <c r="E329" s="1">
        <v>0.5</v>
      </c>
      <c r="F329" s="1">
        <v>0.25</v>
      </c>
      <c r="G329" s="1">
        <v>600</v>
      </c>
      <c r="H329" s="1">
        <v>437.07</v>
      </c>
      <c r="I329" s="1">
        <v>482</v>
      </c>
      <c r="J329" s="1">
        <v>81.56</v>
      </c>
      <c r="K329" s="1">
        <v>18</v>
      </c>
      <c r="L329" s="1">
        <v>100</v>
      </c>
      <c r="M329" s="1">
        <v>600</v>
      </c>
      <c r="N329" s="1">
        <v>172.08</v>
      </c>
      <c r="O329" s="1">
        <v>485</v>
      </c>
      <c r="P329" s="1">
        <v>485</v>
      </c>
      <c r="Q329" s="1">
        <v>22.63</v>
      </c>
      <c r="R329" s="1">
        <v>99.5</v>
      </c>
      <c r="S329" s="1">
        <v>72.58</v>
      </c>
      <c r="T329" s="1">
        <v>586</v>
      </c>
      <c r="U329" s="1">
        <v>3600.047</v>
      </c>
      <c r="V329" s="1">
        <v>540</v>
      </c>
      <c r="W329" s="1">
        <v>3600.1260000000002</v>
      </c>
      <c r="X329">
        <f t="shared" si="45"/>
        <v>540</v>
      </c>
      <c r="Y329">
        <f>'lower bounds'!T329</f>
        <v>352</v>
      </c>
      <c r="Z329">
        <f t="shared" si="46"/>
        <v>10.74074074074074</v>
      </c>
      <c r="AA329">
        <f t="shared" si="47"/>
        <v>10.185185185185185</v>
      </c>
      <c r="AB329">
        <f t="shared" si="48"/>
        <v>1</v>
      </c>
      <c r="AC329">
        <f t="shared" si="49"/>
        <v>1</v>
      </c>
      <c r="AD329">
        <f t="shared" si="50"/>
        <v>39.931740614334473</v>
      </c>
      <c r="AE329">
        <f t="shared" si="51"/>
        <v>34.814814814814817</v>
      </c>
      <c r="AF329">
        <f t="shared" si="52"/>
        <v>26.970954356846473</v>
      </c>
      <c r="AG329">
        <f t="shared" si="53"/>
        <v>27.422680412371136</v>
      </c>
    </row>
    <row r="330" spans="1:33" x14ac:dyDescent="0.2">
      <c r="A330" s="1" t="s">
        <v>334</v>
      </c>
      <c r="B330" s="1">
        <v>120</v>
      </c>
      <c r="C330" s="1">
        <v>4</v>
      </c>
      <c r="D330" s="1">
        <v>1.5</v>
      </c>
      <c r="E330" s="1">
        <v>0.5</v>
      </c>
      <c r="F330" s="1">
        <v>0.5</v>
      </c>
      <c r="G330" s="1">
        <v>600</v>
      </c>
      <c r="H330" s="1">
        <v>556.61</v>
      </c>
      <c r="I330" s="1">
        <v>518</v>
      </c>
      <c r="J330" s="1">
        <v>25.71</v>
      </c>
      <c r="K330" s="1">
        <v>3</v>
      </c>
      <c r="L330" s="1">
        <v>100</v>
      </c>
      <c r="M330" s="1">
        <v>600</v>
      </c>
      <c r="N330" s="1">
        <v>163.68</v>
      </c>
      <c r="O330" s="1">
        <v>530</v>
      </c>
      <c r="P330" s="1">
        <v>533</v>
      </c>
      <c r="Q330" s="1">
        <v>104.92</v>
      </c>
      <c r="R330" s="1">
        <v>98.52</v>
      </c>
      <c r="S330" s="1">
        <v>65.16</v>
      </c>
      <c r="T330" s="1">
        <v>638</v>
      </c>
      <c r="U330" s="1">
        <v>3600.0830000000001</v>
      </c>
      <c r="V330" s="1">
        <v>1148</v>
      </c>
      <c r="W330" s="1">
        <v>3600.252</v>
      </c>
      <c r="X330">
        <f t="shared" si="45"/>
        <v>638</v>
      </c>
      <c r="Y330">
        <f>'lower bounds'!T330</f>
        <v>356</v>
      </c>
      <c r="Z330">
        <f t="shared" si="46"/>
        <v>18.808777429467085</v>
      </c>
      <c r="AA330">
        <f t="shared" si="47"/>
        <v>16.927899686520377</v>
      </c>
      <c r="AB330">
        <f t="shared" si="48"/>
        <v>1</v>
      </c>
      <c r="AC330">
        <f t="shared" si="49"/>
        <v>1</v>
      </c>
      <c r="AD330">
        <f t="shared" si="50"/>
        <v>44.200626959247643</v>
      </c>
      <c r="AE330">
        <f t="shared" si="51"/>
        <v>68.98954703832753</v>
      </c>
      <c r="AF330">
        <f t="shared" si="52"/>
        <v>31.274131274131271</v>
      </c>
      <c r="AG330">
        <f t="shared" si="53"/>
        <v>32.830188679245282</v>
      </c>
    </row>
    <row r="331" spans="1:33" x14ac:dyDescent="0.2">
      <c r="A331" s="1" t="s">
        <v>335</v>
      </c>
      <c r="B331" s="1">
        <v>120</v>
      </c>
      <c r="C331" s="1">
        <v>4</v>
      </c>
      <c r="D331" s="1">
        <v>1.5</v>
      </c>
      <c r="E331" s="1">
        <v>0.5</v>
      </c>
      <c r="F331" s="1">
        <v>0.75</v>
      </c>
      <c r="G331" s="1">
        <v>600</v>
      </c>
      <c r="H331" s="1">
        <v>547.1</v>
      </c>
      <c r="I331" s="1">
        <v>592</v>
      </c>
      <c r="J331" s="1">
        <v>151.81</v>
      </c>
      <c r="K331" s="1">
        <v>24</v>
      </c>
      <c r="L331" s="1">
        <v>100</v>
      </c>
      <c r="M331" s="1">
        <v>600</v>
      </c>
      <c r="N331" s="1">
        <v>178.82</v>
      </c>
      <c r="O331" s="1">
        <v>609</v>
      </c>
      <c r="P331" s="1">
        <v>609</v>
      </c>
      <c r="Q331" s="1">
        <v>71.36</v>
      </c>
      <c r="R331" s="1">
        <v>108.3</v>
      </c>
      <c r="S331" s="1">
        <v>70.53</v>
      </c>
      <c r="T331" s="1">
        <v>748</v>
      </c>
      <c r="U331" s="1">
        <v>3600.0430000000001</v>
      </c>
      <c r="V331" s="1">
        <v>1453</v>
      </c>
      <c r="W331" s="1">
        <v>3600.0340000000001</v>
      </c>
      <c r="X331">
        <f t="shared" si="45"/>
        <v>748</v>
      </c>
      <c r="Y331">
        <f>'lower bounds'!T331</f>
        <v>387</v>
      </c>
      <c r="Z331">
        <f t="shared" si="46"/>
        <v>20.855614973262032</v>
      </c>
      <c r="AA331">
        <f t="shared" si="47"/>
        <v>18.582887700534759</v>
      </c>
      <c r="AB331">
        <f t="shared" si="48"/>
        <v>1</v>
      </c>
      <c r="AC331">
        <f t="shared" si="49"/>
        <v>1</v>
      </c>
      <c r="AD331">
        <f t="shared" si="50"/>
        <v>48.262032085561493</v>
      </c>
      <c r="AE331">
        <f t="shared" si="51"/>
        <v>73.365450791465932</v>
      </c>
      <c r="AF331">
        <f t="shared" si="52"/>
        <v>34.628378378378379</v>
      </c>
      <c r="AG331">
        <f t="shared" si="53"/>
        <v>36.453201970443352</v>
      </c>
    </row>
    <row r="332" spans="1:33" x14ac:dyDescent="0.2">
      <c r="A332" s="1" t="s">
        <v>336</v>
      </c>
      <c r="B332" s="1">
        <v>120</v>
      </c>
      <c r="C332" s="1">
        <v>4</v>
      </c>
      <c r="D332" s="1">
        <v>1.5</v>
      </c>
      <c r="E332" s="1">
        <v>0.75</v>
      </c>
      <c r="F332" s="1">
        <v>0.25</v>
      </c>
      <c r="G332" s="1">
        <v>600</v>
      </c>
      <c r="H332" s="1">
        <v>600</v>
      </c>
      <c r="I332" s="1">
        <v>682</v>
      </c>
      <c r="J332" s="1">
        <v>209.85</v>
      </c>
      <c r="K332" s="1">
        <v>11</v>
      </c>
      <c r="L332" s="1">
        <v>35</v>
      </c>
      <c r="M332" s="1">
        <v>600</v>
      </c>
      <c r="N332" s="1">
        <v>357.54</v>
      </c>
      <c r="O332" s="1">
        <v>695</v>
      </c>
      <c r="P332" s="1">
        <v>695</v>
      </c>
      <c r="Q332" s="1">
        <v>91.41</v>
      </c>
      <c r="R332" s="1">
        <v>298.35000000000002</v>
      </c>
      <c r="S332" s="1">
        <v>59.19</v>
      </c>
      <c r="T332" s="1">
        <v>801</v>
      </c>
      <c r="U332" s="1">
        <v>3600.0329999999999</v>
      </c>
      <c r="V332" s="1">
        <v>770</v>
      </c>
      <c r="W332" s="1">
        <v>3600.998</v>
      </c>
      <c r="X332">
        <f t="shared" si="45"/>
        <v>770</v>
      </c>
      <c r="Y332">
        <f>'lower bounds'!T332</f>
        <v>512</v>
      </c>
      <c r="Z332">
        <f t="shared" si="46"/>
        <v>11.428571428571429</v>
      </c>
      <c r="AA332">
        <f t="shared" si="47"/>
        <v>9.7402597402597415</v>
      </c>
      <c r="AB332">
        <f t="shared" si="48"/>
        <v>1</v>
      </c>
      <c r="AC332">
        <f t="shared" si="49"/>
        <v>1</v>
      </c>
      <c r="AD332">
        <f t="shared" si="50"/>
        <v>36.079900124843945</v>
      </c>
      <c r="AE332">
        <f t="shared" si="51"/>
        <v>33.506493506493506</v>
      </c>
      <c r="AF332">
        <f t="shared" si="52"/>
        <v>24.926686217008797</v>
      </c>
      <c r="AG332">
        <f t="shared" si="53"/>
        <v>26.330935251798561</v>
      </c>
    </row>
    <row r="333" spans="1:33" x14ac:dyDescent="0.2">
      <c r="A333" s="1" t="s">
        <v>337</v>
      </c>
      <c r="B333" s="1">
        <v>120</v>
      </c>
      <c r="C333" s="1">
        <v>4</v>
      </c>
      <c r="D333" s="1">
        <v>1.5</v>
      </c>
      <c r="E333" s="1">
        <v>0.75</v>
      </c>
      <c r="F333" s="1">
        <v>0.5</v>
      </c>
      <c r="G333" s="1">
        <v>600</v>
      </c>
      <c r="H333" s="1">
        <v>600</v>
      </c>
      <c r="I333" s="1">
        <v>832</v>
      </c>
      <c r="J333" s="1">
        <v>223.58</v>
      </c>
      <c r="K333" s="1">
        <v>9</v>
      </c>
      <c r="L333" s="1">
        <v>27</v>
      </c>
      <c r="M333" s="1">
        <v>600</v>
      </c>
      <c r="N333" s="1">
        <v>359.42</v>
      </c>
      <c r="O333" s="1">
        <v>852</v>
      </c>
      <c r="P333" s="1">
        <v>852</v>
      </c>
      <c r="Q333" s="1">
        <v>282.95999999999998</v>
      </c>
      <c r="R333" s="1">
        <v>301.99</v>
      </c>
      <c r="S333" s="1">
        <v>57.43</v>
      </c>
      <c r="T333" s="1">
        <v>982</v>
      </c>
      <c r="U333" s="1">
        <v>3600.0250000000001</v>
      </c>
      <c r="V333" s="1">
        <v>957</v>
      </c>
      <c r="W333" s="1">
        <v>3601.0030000000002</v>
      </c>
      <c r="X333">
        <f t="shared" si="45"/>
        <v>957</v>
      </c>
      <c r="Y333">
        <f>'lower bounds'!T333</f>
        <v>582</v>
      </c>
      <c r="Z333">
        <f t="shared" si="46"/>
        <v>13.061650992685475</v>
      </c>
      <c r="AA333">
        <f t="shared" si="47"/>
        <v>10.9717868338558</v>
      </c>
      <c r="AB333">
        <f t="shared" si="48"/>
        <v>1</v>
      </c>
      <c r="AC333">
        <f t="shared" si="49"/>
        <v>1</v>
      </c>
      <c r="AD333">
        <f t="shared" si="50"/>
        <v>40.73319755600815</v>
      </c>
      <c r="AE333">
        <f t="shared" si="51"/>
        <v>39.184952978056423</v>
      </c>
      <c r="AF333">
        <f t="shared" si="52"/>
        <v>30.048076923076923</v>
      </c>
      <c r="AG333">
        <f t="shared" si="53"/>
        <v>31.690140845070424</v>
      </c>
    </row>
    <row r="334" spans="1:33" x14ac:dyDescent="0.2">
      <c r="A334" s="1" t="s">
        <v>338</v>
      </c>
      <c r="B334" s="1">
        <v>120</v>
      </c>
      <c r="C334" s="1">
        <v>4</v>
      </c>
      <c r="D334" s="1">
        <v>1.5</v>
      </c>
      <c r="E334" s="1">
        <v>0.75</v>
      </c>
      <c r="F334" s="1">
        <v>0.75</v>
      </c>
      <c r="G334" s="1">
        <v>600</v>
      </c>
      <c r="H334" s="1">
        <v>600</v>
      </c>
      <c r="I334" s="1">
        <v>939</v>
      </c>
      <c r="J334" s="1">
        <v>501.66</v>
      </c>
      <c r="K334" s="1">
        <v>18</v>
      </c>
      <c r="L334" s="1">
        <v>24</v>
      </c>
      <c r="M334" s="1">
        <v>600</v>
      </c>
      <c r="N334" s="1">
        <v>368.43</v>
      </c>
      <c r="O334" s="1">
        <v>968</v>
      </c>
      <c r="P334" s="1">
        <v>968</v>
      </c>
      <c r="Q334" s="1">
        <v>154.46</v>
      </c>
      <c r="R334" s="1">
        <v>303.95999999999998</v>
      </c>
      <c r="S334" s="1">
        <v>64.48</v>
      </c>
      <c r="T334" s="1">
        <v>1149</v>
      </c>
      <c r="U334" s="1">
        <v>3600.029</v>
      </c>
      <c r="V334" s="1">
        <v>1538</v>
      </c>
      <c r="W334" s="1">
        <v>3600.2759999999998</v>
      </c>
      <c r="X334">
        <f t="shared" si="45"/>
        <v>1149</v>
      </c>
      <c r="Y334">
        <f>'lower bounds'!T334</f>
        <v>560</v>
      </c>
      <c r="Z334">
        <f t="shared" si="46"/>
        <v>18.276762402088771</v>
      </c>
      <c r="AA334">
        <f t="shared" si="47"/>
        <v>15.752828546562228</v>
      </c>
      <c r="AB334">
        <f t="shared" si="48"/>
        <v>1</v>
      </c>
      <c r="AC334">
        <f t="shared" si="49"/>
        <v>1</v>
      </c>
      <c r="AD334">
        <f t="shared" si="50"/>
        <v>51.261966927763268</v>
      </c>
      <c r="AE334">
        <f t="shared" si="51"/>
        <v>63.589076723016902</v>
      </c>
      <c r="AF334">
        <f t="shared" si="52"/>
        <v>40.362087326943559</v>
      </c>
      <c r="AG334">
        <f t="shared" si="53"/>
        <v>42.148760330578511</v>
      </c>
    </row>
    <row r="335" spans="1:33" x14ac:dyDescent="0.2">
      <c r="A335" s="1" t="s">
        <v>339</v>
      </c>
      <c r="B335" s="1">
        <v>120</v>
      </c>
      <c r="C335" s="1">
        <v>4</v>
      </c>
      <c r="D335" s="1">
        <v>1.8</v>
      </c>
      <c r="E335" s="1">
        <v>0.25</v>
      </c>
      <c r="F335" s="1">
        <v>0.25</v>
      </c>
      <c r="G335" s="1">
        <v>600</v>
      </c>
      <c r="H335" s="1">
        <v>66.64</v>
      </c>
      <c r="I335" s="1">
        <v>298</v>
      </c>
      <c r="J335" s="1">
        <v>56.95</v>
      </c>
      <c r="K335" s="1">
        <v>82</v>
      </c>
      <c r="L335" s="1">
        <v>100</v>
      </c>
      <c r="M335" s="1">
        <v>600</v>
      </c>
      <c r="N335" s="1">
        <v>62.09</v>
      </c>
      <c r="O335" s="1">
        <v>299</v>
      </c>
      <c r="P335" s="1">
        <v>299</v>
      </c>
      <c r="Q335" s="1">
        <v>12.71</v>
      </c>
      <c r="R335" s="1">
        <v>15.08</v>
      </c>
      <c r="S335" s="1">
        <v>47.01</v>
      </c>
      <c r="T335" s="1">
        <v>303</v>
      </c>
      <c r="U335" s="1">
        <v>3600.029</v>
      </c>
      <c r="V335" s="1">
        <v>311</v>
      </c>
      <c r="W335" s="1">
        <v>3600.5709999999999</v>
      </c>
      <c r="X335">
        <f t="shared" si="45"/>
        <v>303</v>
      </c>
      <c r="Y335">
        <f>'lower bounds'!T335</f>
        <v>288</v>
      </c>
      <c r="Z335">
        <f t="shared" si="46"/>
        <v>1.6501650165016499</v>
      </c>
      <c r="AA335">
        <f t="shared" si="47"/>
        <v>1.3201320132013201</v>
      </c>
      <c r="AB335">
        <f t="shared" si="48"/>
        <v>1</v>
      </c>
      <c r="AC335">
        <f t="shared" si="49"/>
        <v>1</v>
      </c>
      <c r="AD335">
        <f t="shared" si="50"/>
        <v>4.9504950495049505</v>
      </c>
      <c r="AE335">
        <f t="shared" si="51"/>
        <v>7.395498392282958</v>
      </c>
      <c r="AF335">
        <f t="shared" si="52"/>
        <v>3.3557046979865772</v>
      </c>
      <c r="AG335">
        <f t="shared" si="53"/>
        <v>3.6789297658862878</v>
      </c>
    </row>
    <row r="336" spans="1:33" x14ac:dyDescent="0.2">
      <c r="A336" s="1" t="s">
        <v>340</v>
      </c>
      <c r="B336" s="1">
        <v>120</v>
      </c>
      <c r="C336" s="1">
        <v>4</v>
      </c>
      <c r="D336" s="1">
        <v>1.8</v>
      </c>
      <c r="E336" s="1">
        <v>0.25</v>
      </c>
      <c r="F336" s="1">
        <v>0.5</v>
      </c>
      <c r="G336" s="1">
        <v>600</v>
      </c>
      <c r="H336" s="1">
        <v>74.739999999999995</v>
      </c>
      <c r="I336" s="1">
        <v>268</v>
      </c>
      <c r="J336" s="1">
        <v>13.73</v>
      </c>
      <c r="K336" s="1">
        <v>17</v>
      </c>
      <c r="L336" s="1">
        <v>100</v>
      </c>
      <c r="M336" s="1">
        <v>600</v>
      </c>
      <c r="N336" s="1">
        <v>82.17</v>
      </c>
      <c r="O336" s="1">
        <v>270</v>
      </c>
      <c r="P336" s="1">
        <v>271</v>
      </c>
      <c r="Q336" s="1">
        <v>62.07</v>
      </c>
      <c r="R336" s="1">
        <v>24.17</v>
      </c>
      <c r="S336" s="1">
        <v>58</v>
      </c>
      <c r="T336" s="1">
        <v>289</v>
      </c>
      <c r="U336" s="1">
        <v>3600.0390000000002</v>
      </c>
      <c r="V336" s="1">
        <v>319</v>
      </c>
      <c r="W336" s="1">
        <v>3600.404</v>
      </c>
      <c r="X336">
        <f t="shared" si="45"/>
        <v>289</v>
      </c>
      <c r="Y336">
        <f>'lower bounds'!T336</f>
        <v>244</v>
      </c>
      <c r="Z336">
        <f t="shared" si="46"/>
        <v>7.2664359861591699</v>
      </c>
      <c r="AA336">
        <f t="shared" si="47"/>
        <v>6.5743944636678195</v>
      </c>
      <c r="AB336">
        <f t="shared" si="48"/>
        <v>1</v>
      </c>
      <c r="AC336">
        <f t="shared" si="49"/>
        <v>1</v>
      </c>
      <c r="AD336">
        <f t="shared" si="50"/>
        <v>15.570934256055363</v>
      </c>
      <c r="AE336">
        <f t="shared" si="51"/>
        <v>23.510971786833856</v>
      </c>
      <c r="AF336">
        <f t="shared" si="52"/>
        <v>8.9552238805970141</v>
      </c>
      <c r="AG336">
        <f t="shared" si="53"/>
        <v>9.6296296296296298</v>
      </c>
    </row>
    <row r="337" spans="1:33" x14ac:dyDescent="0.2">
      <c r="A337" s="1" t="s">
        <v>341</v>
      </c>
      <c r="B337" s="1">
        <v>120</v>
      </c>
      <c r="C337" s="1">
        <v>4</v>
      </c>
      <c r="D337" s="1">
        <v>1.8</v>
      </c>
      <c r="E337" s="1">
        <v>0.25</v>
      </c>
      <c r="F337" s="1">
        <v>0.75</v>
      </c>
      <c r="G337" s="1">
        <v>600</v>
      </c>
      <c r="H337" s="1">
        <v>72.03</v>
      </c>
      <c r="I337" s="1">
        <v>286</v>
      </c>
      <c r="J337" s="1">
        <v>48.41</v>
      </c>
      <c r="K337" s="1">
        <v>68</v>
      </c>
      <c r="L337" s="1">
        <v>100</v>
      </c>
      <c r="M337" s="1">
        <v>600</v>
      </c>
      <c r="N337" s="1">
        <v>57.61</v>
      </c>
      <c r="O337" s="1">
        <v>285</v>
      </c>
      <c r="P337" s="1">
        <v>285</v>
      </c>
      <c r="Q337" s="1">
        <v>5.64</v>
      </c>
      <c r="R337" s="1">
        <v>14.28</v>
      </c>
      <c r="S337" s="1">
        <v>43.33</v>
      </c>
      <c r="T337" s="1">
        <v>285</v>
      </c>
      <c r="U337" s="1">
        <v>3600.0479999999998</v>
      </c>
      <c r="V337" s="1">
        <v>307</v>
      </c>
      <c r="W337" s="1">
        <v>3600.192</v>
      </c>
      <c r="X337">
        <f t="shared" si="45"/>
        <v>285</v>
      </c>
      <c r="Y337">
        <f>'lower bounds'!T337</f>
        <v>237</v>
      </c>
      <c r="Z337">
        <f t="shared" si="46"/>
        <v>-0.35087719298245612</v>
      </c>
      <c r="AA337">
        <f t="shared" si="47"/>
        <v>0</v>
      </c>
      <c r="AB337">
        <f t="shared" si="48"/>
        <v>0</v>
      </c>
      <c r="AC337">
        <f t="shared" si="49"/>
        <v>1</v>
      </c>
      <c r="AD337">
        <f t="shared" si="50"/>
        <v>16.842105263157894</v>
      </c>
      <c r="AE337">
        <f t="shared" si="51"/>
        <v>22.801302931596091</v>
      </c>
      <c r="AF337">
        <f t="shared" si="52"/>
        <v>17.132867132867133</v>
      </c>
      <c r="AG337">
        <f t="shared" si="53"/>
        <v>16.842105263157894</v>
      </c>
    </row>
    <row r="338" spans="1:33" x14ac:dyDescent="0.2">
      <c r="A338" s="1" t="s">
        <v>342</v>
      </c>
      <c r="B338" s="1">
        <v>120</v>
      </c>
      <c r="C338" s="1">
        <v>4</v>
      </c>
      <c r="D338" s="1">
        <v>1.8</v>
      </c>
      <c r="E338" s="1">
        <v>0.5</v>
      </c>
      <c r="F338" s="1">
        <v>0.25</v>
      </c>
      <c r="G338" s="1">
        <v>600</v>
      </c>
      <c r="H338" s="1">
        <v>498.7</v>
      </c>
      <c r="I338" s="1">
        <v>495</v>
      </c>
      <c r="J338" s="1">
        <v>471.11</v>
      </c>
      <c r="K338" s="1">
        <v>94</v>
      </c>
      <c r="L338" s="1">
        <v>100</v>
      </c>
      <c r="M338" s="1">
        <v>600</v>
      </c>
      <c r="N338" s="1">
        <v>172.35</v>
      </c>
      <c r="O338" s="1">
        <v>504</v>
      </c>
      <c r="P338" s="1">
        <v>504</v>
      </c>
      <c r="Q338" s="1">
        <v>98.03</v>
      </c>
      <c r="R338" s="1">
        <v>104.76</v>
      </c>
      <c r="S338" s="1">
        <v>67.58</v>
      </c>
      <c r="T338" s="1">
        <v>621</v>
      </c>
      <c r="U338" s="1">
        <v>3600.0479999999998</v>
      </c>
      <c r="V338" s="1">
        <v>568</v>
      </c>
      <c r="W338" s="1">
        <v>3600.2109999999998</v>
      </c>
      <c r="X338">
        <f t="shared" si="45"/>
        <v>568</v>
      </c>
      <c r="Y338">
        <f>'lower bounds'!T338</f>
        <v>392</v>
      </c>
      <c r="Z338">
        <f t="shared" si="46"/>
        <v>12.852112676056338</v>
      </c>
      <c r="AA338">
        <f t="shared" si="47"/>
        <v>11.267605633802818</v>
      </c>
      <c r="AB338">
        <f t="shared" si="48"/>
        <v>1</v>
      </c>
      <c r="AC338">
        <f t="shared" si="49"/>
        <v>1</v>
      </c>
      <c r="AD338">
        <f t="shared" si="50"/>
        <v>36.876006441223829</v>
      </c>
      <c r="AE338">
        <f t="shared" si="51"/>
        <v>30.985915492957744</v>
      </c>
      <c r="AF338">
        <f t="shared" si="52"/>
        <v>20.80808080808081</v>
      </c>
      <c r="AG338">
        <f t="shared" si="53"/>
        <v>22.222222222222221</v>
      </c>
    </row>
    <row r="339" spans="1:33" x14ac:dyDescent="0.2">
      <c r="A339" s="1" t="s">
        <v>343</v>
      </c>
      <c r="B339" s="1">
        <v>120</v>
      </c>
      <c r="C339" s="1">
        <v>4</v>
      </c>
      <c r="D339" s="1">
        <v>1.8</v>
      </c>
      <c r="E339" s="1">
        <v>0.5</v>
      </c>
      <c r="F339" s="1">
        <v>0.5</v>
      </c>
      <c r="G339" s="1">
        <v>600</v>
      </c>
      <c r="H339" s="1">
        <v>526.29999999999995</v>
      </c>
      <c r="I339" s="1">
        <v>571</v>
      </c>
      <c r="J339" s="1">
        <v>45.03</v>
      </c>
      <c r="K339" s="1">
        <v>6</v>
      </c>
      <c r="L339" s="1">
        <v>100</v>
      </c>
      <c r="M339" s="1">
        <v>600</v>
      </c>
      <c r="N339" s="1">
        <v>178.9</v>
      </c>
      <c r="O339" s="1">
        <v>581</v>
      </c>
      <c r="P339" s="1">
        <v>581</v>
      </c>
      <c r="Q339" s="1">
        <v>44.1</v>
      </c>
      <c r="R339" s="1">
        <v>115.3</v>
      </c>
      <c r="S339" s="1">
        <v>63.6</v>
      </c>
      <c r="T339" s="1">
        <v>678</v>
      </c>
      <c r="U339" s="1">
        <v>3600.0540000000001</v>
      </c>
      <c r="V339" s="1">
        <v>664</v>
      </c>
      <c r="W339" s="1">
        <v>3600.424</v>
      </c>
      <c r="X339">
        <f t="shared" si="45"/>
        <v>664</v>
      </c>
      <c r="Y339">
        <f>'lower bounds'!T339</f>
        <v>427</v>
      </c>
      <c r="Z339">
        <f t="shared" si="46"/>
        <v>14.006024096385541</v>
      </c>
      <c r="AA339">
        <f t="shared" si="47"/>
        <v>12.5</v>
      </c>
      <c r="AB339">
        <f t="shared" si="48"/>
        <v>1</v>
      </c>
      <c r="AC339">
        <f t="shared" si="49"/>
        <v>1</v>
      </c>
      <c r="AD339">
        <f t="shared" si="50"/>
        <v>37.020648967551622</v>
      </c>
      <c r="AE339">
        <f t="shared" si="51"/>
        <v>35.692771084337352</v>
      </c>
      <c r="AF339">
        <f t="shared" si="52"/>
        <v>25.218914185639228</v>
      </c>
      <c r="AG339">
        <f t="shared" si="53"/>
        <v>26.506024096385545</v>
      </c>
    </row>
    <row r="340" spans="1:33" x14ac:dyDescent="0.2">
      <c r="A340" s="1" t="s">
        <v>344</v>
      </c>
      <c r="B340" s="1">
        <v>120</v>
      </c>
      <c r="C340" s="1">
        <v>4</v>
      </c>
      <c r="D340" s="1">
        <v>1.8</v>
      </c>
      <c r="E340" s="1">
        <v>0.5</v>
      </c>
      <c r="F340" s="1">
        <v>0.75</v>
      </c>
      <c r="G340" s="1">
        <v>600</v>
      </c>
      <c r="H340" s="1">
        <v>541.37</v>
      </c>
      <c r="I340" s="1">
        <v>618</v>
      </c>
      <c r="J340" s="1">
        <v>86.89</v>
      </c>
      <c r="K340" s="1">
        <v>15</v>
      </c>
      <c r="L340" s="1">
        <v>100</v>
      </c>
      <c r="M340" s="1">
        <v>600</v>
      </c>
      <c r="N340" s="1">
        <v>177.78</v>
      </c>
      <c r="O340" s="1">
        <v>639</v>
      </c>
      <c r="P340" s="1">
        <v>639</v>
      </c>
      <c r="Q340" s="1">
        <v>41.69</v>
      </c>
      <c r="R340" s="1">
        <v>107.52</v>
      </c>
      <c r="S340" s="1">
        <v>70.260000000000005</v>
      </c>
      <c r="T340" s="1">
        <v>751</v>
      </c>
      <c r="U340" s="1">
        <v>3600.0410000000002</v>
      </c>
      <c r="V340" s="1">
        <v>1463</v>
      </c>
      <c r="W340" s="1">
        <v>3600.1260000000002</v>
      </c>
      <c r="X340">
        <f t="shared" si="45"/>
        <v>751</v>
      </c>
      <c r="Y340">
        <f>'lower bounds'!T340</f>
        <v>401</v>
      </c>
      <c r="Z340">
        <f t="shared" si="46"/>
        <v>17.70972037283622</v>
      </c>
      <c r="AA340">
        <f t="shared" si="47"/>
        <v>14.913448735019974</v>
      </c>
      <c r="AB340">
        <f t="shared" si="48"/>
        <v>1</v>
      </c>
      <c r="AC340">
        <f t="shared" si="49"/>
        <v>1</v>
      </c>
      <c r="AD340">
        <f t="shared" si="50"/>
        <v>46.604527296937412</v>
      </c>
      <c r="AE340">
        <f t="shared" si="51"/>
        <v>72.590567327409431</v>
      </c>
      <c r="AF340">
        <f t="shared" si="52"/>
        <v>35.113268608414238</v>
      </c>
      <c r="AG340">
        <f t="shared" si="53"/>
        <v>37.245696400625974</v>
      </c>
    </row>
    <row r="341" spans="1:33" x14ac:dyDescent="0.2">
      <c r="A341" s="1" t="s">
        <v>345</v>
      </c>
      <c r="B341" s="1">
        <v>120</v>
      </c>
      <c r="C341" s="1">
        <v>4</v>
      </c>
      <c r="D341" s="1">
        <v>1.8</v>
      </c>
      <c r="E341" s="1">
        <v>0.75</v>
      </c>
      <c r="F341" s="1">
        <v>0.25</v>
      </c>
      <c r="G341" s="1">
        <v>600</v>
      </c>
      <c r="H341" s="1">
        <v>600</v>
      </c>
      <c r="I341" s="1">
        <v>734</v>
      </c>
      <c r="J341" s="1">
        <v>170.82</v>
      </c>
      <c r="K341" s="1">
        <v>9</v>
      </c>
      <c r="L341" s="1">
        <v>35</v>
      </c>
      <c r="M341" s="1">
        <v>600</v>
      </c>
      <c r="N341" s="1">
        <v>363.73</v>
      </c>
      <c r="O341" s="1">
        <v>742</v>
      </c>
      <c r="P341" s="1">
        <v>742</v>
      </c>
      <c r="Q341" s="1">
        <v>98.83</v>
      </c>
      <c r="R341" s="1">
        <v>304.32</v>
      </c>
      <c r="S341" s="1">
        <v>59.41</v>
      </c>
      <c r="T341" s="1">
        <v>849</v>
      </c>
      <c r="U341" s="1">
        <v>3600.0259999999998</v>
      </c>
      <c r="V341" s="1">
        <v>816</v>
      </c>
      <c r="W341" s="1">
        <v>3601.0079999999998</v>
      </c>
      <c r="X341">
        <f t="shared" si="45"/>
        <v>816</v>
      </c>
      <c r="Y341">
        <f>'lower bounds'!T341</f>
        <v>537</v>
      </c>
      <c r="Z341">
        <f t="shared" si="46"/>
        <v>10.049019607843137</v>
      </c>
      <c r="AA341">
        <f t="shared" si="47"/>
        <v>9.0686274509803919</v>
      </c>
      <c r="AB341">
        <f t="shared" si="48"/>
        <v>1</v>
      </c>
      <c r="AC341">
        <f t="shared" si="49"/>
        <v>1</v>
      </c>
      <c r="AD341">
        <f t="shared" si="50"/>
        <v>36.74911660777385</v>
      </c>
      <c r="AE341">
        <f t="shared" si="51"/>
        <v>34.191176470588239</v>
      </c>
      <c r="AF341">
        <f t="shared" si="52"/>
        <v>26.839237057220711</v>
      </c>
      <c r="AG341">
        <f t="shared" si="53"/>
        <v>27.628032345013477</v>
      </c>
    </row>
    <row r="342" spans="1:33" x14ac:dyDescent="0.2">
      <c r="A342" s="1" t="s">
        <v>346</v>
      </c>
      <c r="B342" s="1">
        <v>120</v>
      </c>
      <c r="C342" s="1">
        <v>4</v>
      </c>
      <c r="D342" s="1">
        <v>1.8</v>
      </c>
      <c r="E342" s="1">
        <v>0.75</v>
      </c>
      <c r="F342" s="1">
        <v>0.5</v>
      </c>
      <c r="G342" s="1">
        <v>600</v>
      </c>
      <c r="H342" s="1">
        <v>600</v>
      </c>
      <c r="I342" s="1">
        <v>775</v>
      </c>
      <c r="J342" s="1">
        <v>88.79</v>
      </c>
      <c r="K342" s="1">
        <v>3</v>
      </c>
      <c r="L342" s="1">
        <v>31</v>
      </c>
      <c r="M342" s="1">
        <v>600</v>
      </c>
      <c r="N342" s="1">
        <v>364.4</v>
      </c>
      <c r="O342" s="1">
        <v>795</v>
      </c>
      <c r="P342" s="1">
        <v>795</v>
      </c>
      <c r="Q342" s="1">
        <v>41.72</v>
      </c>
      <c r="R342" s="1">
        <v>304.43</v>
      </c>
      <c r="S342" s="1">
        <v>59.97</v>
      </c>
      <c r="T342" s="1">
        <v>948</v>
      </c>
      <c r="U342" s="1">
        <v>3600.0279999999998</v>
      </c>
      <c r="V342" s="1">
        <v>897</v>
      </c>
      <c r="W342" s="1">
        <v>3600.9720000000002</v>
      </c>
      <c r="X342">
        <f t="shared" si="45"/>
        <v>897</v>
      </c>
      <c r="Y342">
        <f>'lower bounds'!T342</f>
        <v>521</v>
      </c>
      <c r="Z342">
        <f t="shared" si="46"/>
        <v>13.600891861761427</v>
      </c>
      <c r="AA342">
        <f t="shared" si="47"/>
        <v>11.371237458193979</v>
      </c>
      <c r="AB342">
        <f t="shared" si="48"/>
        <v>1</v>
      </c>
      <c r="AC342">
        <f t="shared" si="49"/>
        <v>1</v>
      </c>
      <c r="AD342">
        <f t="shared" si="50"/>
        <v>45.042194092827003</v>
      </c>
      <c r="AE342">
        <f t="shared" si="51"/>
        <v>41.917502787068003</v>
      </c>
      <c r="AF342">
        <f t="shared" si="52"/>
        <v>32.774193548387096</v>
      </c>
      <c r="AG342">
        <f t="shared" si="53"/>
        <v>34.465408805031444</v>
      </c>
    </row>
    <row r="343" spans="1:33" x14ac:dyDescent="0.2">
      <c r="A343" s="1" t="s">
        <v>347</v>
      </c>
      <c r="B343" s="1">
        <v>120</v>
      </c>
      <c r="C343" s="1">
        <v>4</v>
      </c>
      <c r="D343" s="1">
        <v>1.8</v>
      </c>
      <c r="E343" s="1">
        <v>0.75</v>
      </c>
      <c r="F343" s="1">
        <v>0.75</v>
      </c>
      <c r="G343" s="1">
        <v>600</v>
      </c>
      <c r="H343" s="1">
        <v>600</v>
      </c>
      <c r="I343" s="1">
        <v>930</v>
      </c>
      <c r="J343" s="1">
        <v>94.05</v>
      </c>
      <c r="K343" s="1">
        <v>3</v>
      </c>
      <c r="L343" s="1">
        <v>24</v>
      </c>
      <c r="M343" s="1">
        <v>600</v>
      </c>
      <c r="N343" s="1">
        <v>362.68</v>
      </c>
      <c r="O343" s="1">
        <v>961</v>
      </c>
      <c r="P343" s="1">
        <v>962</v>
      </c>
      <c r="Q343" s="1">
        <v>337.65</v>
      </c>
      <c r="R343" s="1">
        <v>300.07</v>
      </c>
      <c r="S343" s="1">
        <v>62.62</v>
      </c>
      <c r="T343" s="1">
        <v>1151</v>
      </c>
      <c r="U343" s="1">
        <v>3600.029</v>
      </c>
      <c r="V343" s="1">
        <v>1515</v>
      </c>
      <c r="W343" s="1">
        <v>3600.703</v>
      </c>
      <c r="X343">
        <f t="shared" si="45"/>
        <v>1151</v>
      </c>
      <c r="Y343">
        <f>'lower bounds'!T343</f>
        <v>536</v>
      </c>
      <c r="Z343">
        <f t="shared" si="46"/>
        <v>19.200695047784535</v>
      </c>
      <c r="AA343">
        <f t="shared" si="47"/>
        <v>16.507384882710685</v>
      </c>
      <c r="AB343">
        <f t="shared" si="48"/>
        <v>1</v>
      </c>
      <c r="AC343">
        <f t="shared" si="49"/>
        <v>1</v>
      </c>
      <c r="AD343">
        <f t="shared" si="50"/>
        <v>53.431798436142486</v>
      </c>
      <c r="AE343">
        <f t="shared" si="51"/>
        <v>64.620462046204622</v>
      </c>
      <c r="AF343">
        <f t="shared" si="52"/>
        <v>42.365591397849464</v>
      </c>
      <c r="AG343">
        <f t="shared" si="53"/>
        <v>44.224765868886578</v>
      </c>
    </row>
    <row r="344" spans="1:33" x14ac:dyDescent="0.2">
      <c r="A344" s="1" t="s">
        <v>348</v>
      </c>
      <c r="B344" s="1">
        <v>120</v>
      </c>
      <c r="C344" s="1">
        <v>4</v>
      </c>
      <c r="D344" s="1">
        <v>2.1</v>
      </c>
      <c r="E344" s="1">
        <v>0.25</v>
      </c>
      <c r="F344" s="1">
        <v>0.25</v>
      </c>
      <c r="G344" s="1">
        <v>600</v>
      </c>
      <c r="H344" s="1">
        <v>59.18</v>
      </c>
      <c r="I344" s="1">
        <v>266</v>
      </c>
      <c r="J344" s="1">
        <v>58.01</v>
      </c>
      <c r="K344" s="1">
        <v>97</v>
      </c>
      <c r="L344" s="1">
        <v>100</v>
      </c>
      <c r="M344" s="1">
        <v>600</v>
      </c>
      <c r="N344" s="1">
        <v>73.48</v>
      </c>
      <c r="O344" s="1">
        <v>268</v>
      </c>
      <c r="P344" s="1">
        <v>269</v>
      </c>
      <c r="Q344" s="1">
        <v>73.48</v>
      </c>
      <c r="R344" s="1">
        <v>13.05</v>
      </c>
      <c r="S344" s="1">
        <v>60.43</v>
      </c>
      <c r="T344" s="1">
        <v>278</v>
      </c>
      <c r="U344" s="1">
        <v>3600.029</v>
      </c>
      <c r="V344" s="1">
        <v>278</v>
      </c>
      <c r="W344" s="1">
        <v>3600.03</v>
      </c>
      <c r="X344">
        <f t="shared" si="45"/>
        <v>278</v>
      </c>
      <c r="Y344">
        <f>'lower bounds'!T344</f>
        <v>253</v>
      </c>
      <c r="Z344">
        <f t="shared" si="46"/>
        <v>4.3165467625899279</v>
      </c>
      <c r="AA344">
        <f t="shared" si="47"/>
        <v>3.5971223021582732</v>
      </c>
      <c r="AB344">
        <f t="shared" si="48"/>
        <v>1</v>
      </c>
      <c r="AC344">
        <f t="shared" si="49"/>
        <v>1</v>
      </c>
      <c r="AD344">
        <f t="shared" si="50"/>
        <v>8.9928057553956826</v>
      </c>
      <c r="AE344">
        <f t="shared" si="51"/>
        <v>8.9928057553956826</v>
      </c>
      <c r="AF344">
        <f t="shared" si="52"/>
        <v>4.8872180451127818</v>
      </c>
      <c r="AG344">
        <f t="shared" si="53"/>
        <v>5.5970149253731343</v>
      </c>
    </row>
    <row r="345" spans="1:33" x14ac:dyDescent="0.2">
      <c r="A345" s="1" t="s">
        <v>349</v>
      </c>
      <c r="B345" s="1">
        <v>120</v>
      </c>
      <c r="C345" s="1">
        <v>4</v>
      </c>
      <c r="D345" s="1">
        <v>2.1</v>
      </c>
      <c r="E345" s="1">
        <v>0.25</v>
      </c>
      <c r="F345" s="1">
        <v>0.5</v>
      </c>
      <c r="G345" s="1">
        <v>600</v>
      </c>
      <c r="H345" s="1">
        <v>60.47</v>
      </c>
      <c r="I345" s="1">
        <v>276</v>
      </c>
      <c r="J345" s="1">
        <v>38.770000000000003</v>
      </c>
      <c r="K345" s="1">
        <v>64</v>
      </c>
      <c r="L345" s="1">
        <v>100</v>
      </c>
      <c r="M345" s="1">
        <v>600</v>
      </c>
      <c r="N345" s="1">
        <v>72.86</v>
      </c>
      <c r="O345" s="1">
        <v>275</v>
      </c>
      <c r="P345" s="1">
        <v>276</v>
      </c>
      <c r="Q345" s="1">
        <v>22.38</v>
      </c>
      <c r="R345" s="1">
        <v>15.03</v>
      </c>
      <c r="S345" s="1">
        <v>57.83</v>
      </c>
      <c r="T345" s="1">
        <v>292</v>
      </c>
      <c r="U345" s="1">
        <v>3600.0439999999999</v>
      </c>
      <c r="V345" s="1">
        <v>294</v>
      </c>
      <c r="W345" s="1">
        <v>3600.5659999999998</v>
      </c>
      <c r="X345">
        <f t="shared" si="45"/>
        <v>292</v>
      </c>
      <c r="Y345">
        <f>'lower bounds'!T345</f>
        <v>250</v>
      </c>
      <c r="Z345">
        <f t="shared" si="46"/>
        <v>5.4794520547945202</v>
      </c>
      <c r="AA345">
        <f t="shared" si="47"/>
        <v>5.8219178082191778</v>
      </c>
      <c r="AB345">
        <f t="shared" si="48"/>
        <v>1</v>
      </c>
      <c r="AC345">
        <f t="shared" si="49"/>
        <v>1</v>
      </c>
      <c r="AD345">
        <f t="shared" si="50"/>
        <v>14.383561643835616</v>
      </c>
      <c r="AE345">
        <f t="shared" si="51"/>
        <v>14.965986394557824</v>
      </c>
      <c r="AF345">
        <f t="shared" si="52"/>
        <v>9.4202898550724647</v>
      </c>
      <c r="AG345">
        <f t="shared" si="53"/>
        <v>9.0909090909090917</v>
      </c>
    </row>
    <row r="346" spans="1:33" x14ac:dyDescent="0.2">
      <c r="A346" s="1" t="s">
        <v>350</v>
      </c>
      <c r="B346" s="1">
        <v>120</v>
      </c>
      <c r="C346" s="1">
        <v>4</v>
      </c>
      <c r="D346" s="1">
        <v>2.1</v>
      </c>
      <c r="E346" s="1">
        <v>0.25</v>
      </c>
      <c r="F346" s="1">
        <v>0.75</v>
      </c>
      <c r="G346" s="1">
        <v>600</v>
      </c>
      <c r="H346" s="1">
        <v>66.41</v>
      </c>
      <c r="I346" s="1">
        <v>295</v>
      </c>
      <c r="J346" s="1">
        <v>6.94</v>
      </c>
      <c r="K346" s="1">
        <v>9</v>
      </c>
      <c r="L346" s="1">
        <v>100</v>
      </c>
      <c r="M346" s="1">
        <v>600</v>
      </c>
      <c r="N346" s="1">
        <v>78.709999999999994</v>
      </c>
      <c r="O346" s="1">
        <v>290</v>
      </c>
      <c r="P346" s="1">
        <v>296</v>
      </c>
      <c r="Q346" s="1">
        <v>78.709999999999994</v>
      </c>
      <c r="R346" s="1">
        <v>14.91</v>
      </c>
      <c r="S346" s="1">
        <v>63.79</v>
      </c>
      <c r="T346" s="1">
        <v>288</v>
      </c>
      <c r="U346" s="1">
        <v>3600.0390000000002</v>
      </c>
      <c r="V346" s="1">
        <v>1403</v>
      </c>
      <c r="W346" s="1">
        <v>3600.1210000000001</v>
      </c>
      <c r="X346">
        <f t="shared" si="45"/>
        <v>288</v>
      </c>
      <c r="Y346">
        <f>'lower bounds'!T346</f>
        <v>246</v>
      </c>
      <c r="Z346">
        <f t="shared" si="46"/>
        <v>-2.4305555555555558</v>
      </c>
      <c r="AA346">
        <f t="shared" si="47"/>
        <v>-0.69444444444444442</v>
      </c>
      <c r="AB346">
        <f t="shared" si="48"/>
        <v>0</v>
      </c>
      <c r="AC346">
        <f t="shared" si="49"/>
        <v>0</v>
      </c>
      <c r="AD346">
        <f t="shared" si="50"/>
        <v>14.583333333333334</v>
      </c>
      <c r="AE346">
        <f t="shared" si="51"/>
        <v>82.466143977191734</v>
      </c>
      <c r="AF346">
        <f t="shared" si="52"/>
        <v>16.610169491525422</v>
      </c>
      <c r="AG346">
        <f t="shared" si="53"/>
        <v>15.172413793103448</v>
      </c>
    </row>
    <row r="347" spans="1:33" x14ac:dyDescent="0.2">
      <c r="A347" s="1" t="s">
        <v>351</v>
      </c>
      <c r="B347" s="1">
        <v>120</v>
      </c>
      <c r="C347" s="1">
        <v>4</v>
      </c>
      <c r="D347" s="1">
        <v>2.1</v>
      </c>
      <c r="E347" s="1">
        <v>0.5</v>
      </c>
      <c r="F347" s="1">
        <v>0.25</v>
      </c>
      <c r="G347" s="1">
        <v>600</v>
      </c>
      <c r="H347" s="1">
        <v>504.34</v>
      </c>
      <c r="I347" s="1">
        <v>483</v>
      </c>
      <c r="J347" s="1">
        <v>306.85000000000002</v>
      </c>
      <c r="K347" s="1">
        <v>58</v>
      </c>
      <c r="L347" s="1">
        <v>100</v>
      </c>
      <c r="M347" s="1">
        <v>600</v>
      </c>
      <c r="N347" s="1">
        <v>166.43</v>
      </c>
      <c r="O347" s="1">
        <v>488</v>
      </c>
      <c r="P347" s="1">
        <v>491</v>
      </c>
      <c r="Q347" s="1">
        <v>121.2</v>
      </c>
      <c r="R347" s="1">
        <v>92.12</v>
      </c>
      <c r="S347" s="1">
        <v>74.31</v>
      </c>
      <c r="T347" s="1">
        <v>593</v>
      </c>
      <c r="U347" s="1">
        <v>3600.0410000000002</v>
      </c>
      <c r="V347" s="1">
        <v>546</v>
      </c>
      <c r="W347" s="1">
        <v>3600.694</v>
      </c>
      <c r="X347">
        <f t="shared" si="45"/>
        <v>546</v>
      </c>
      <c r="Y347">
        <f>'lower bounds'!T347</f>
        <v>396</v>
      </c>
      <c r="Z347">
        <f t="shared" si="46"/>
        <v>11.538461538461538</v>
      </c>
      <c r="AA347">
        <f t="shared" si="47"/>
        <v>10.622710622710622</v>
      </c>
      <c r="AB347">
        <f t="shared" si="48"/>
        <v>1</v>
      </c>
      <c r="AC347">
        <f t="shared" si="49"/>
        <v>1</v>
      </c>
      <c r="AD347">
        <f t="shared" si="50"/>
        <v>33.22091062394604</v>
      </c>
      <c r="AE347">
        <f t="shared" si="51"/>
        <v>27.472527472527474</v>
      </c>
      <c r="AF347">
        <f t="shared" si="52"/>
        <v>18.012422360248447</v>
      </c>
      <c r="AG347">
        <f t="shared" si="53"/>
        <v>18.852459016393443</v>
      </c>
    </row>
    <row r="348" spans="1:33" x14ac:dyDescent="0.2">
      <c r="A348" s="1" t="s">
        <v>352</v>
      </c>
      <c r="B348" s="1">
        <v>120</v>
      </c>
      <c r="C348" s="1">
        <v>4</v>
      </c>
      <c r="D348" s="1">
        <v>2.1</v>
      </c>
      <c r="E348" s="1">
        <v>0.5</v>
      </c>
      <c r="F348" s="1">
        <v>0.5</v>
      </c>
      <c r="G348" s="1">
        <v>600</v>
      </c>
      <c r="H348" s="1">
        <v>508.68</v>
      </c>
      <c r="I348" s="1">
        <v>574</v>
      </c>
      <c r="J348" s="1">
        <v>170.08</v>
      </c>
      <c r="K348" s="1">
        <v>31</v>
      </c>
      <c r="L348" s="1">
        <v>100</v>
      </c>
      <c r="M348" s="1">
        <v>600</v>
      </c>
      <c r="N348" s="1">
        <v>169.3</v>
      </c>
      <c r="O348" s="1">
        <v>588</v>
      </c>
      <c r="P348" s="1">
        <v>588</v>
      </c>
      <c r="Q348" s="1">
        <v>22.2</v>
      </c>
      <c r="R348" s="1">
        <v>104.85</v>
      </c>
      <c r="S348" s="1">
        <v>64.45</v>
      </c>
      <c r="T348" s="1">
        <v>690</v>
      </c>
      <c r="U348" s="1">
        <v>3600.047</v>
      </c>
      <c r="V348" s="1">
        <v>675</v>
      </c>
      <c r="W348" s="1">
        <v>3600.7</v>
      </c>
      <c r="X348">
        <f t="shared" si="45"/>
        <v>675</v>
      </c>
      <c r="Y348">
        <f>'lower bounds'!T348</f>
        <v>456</v>
      </c>
      <c r="Z348">
        <f t="shared" si="46"/>
        <v>14.962962962962964</v>
      </c>
      <c r="AA348">
        <f t="shared" si="47"/>
        <v>12.888888888888889</v>
      </c>
      <c r="AB348">
        <f t="shared" si="48"/>
        <v>1</v>
      </c>
      <c r="AC348">
        <f t="shared" si="49"/>
        <v>1</v>
      </c>
      <c r="AD348">
        <f t="shared" si="50"/>
        <v>33.913043478260867</v>
      </c>
      <c r="AE348">
        <f t="shared" si="51"/>
        <v>32.444444444444443</v>
      </c>
      <c r="AF348">
        <f t="shared" si="52"/>
        <v>20.557491289198605</v>
      </c>
      <c r="AG348">
        <f t="shared" si="53"/>
        <v>22.448979591836736</v>
      </c>
    </row>
    <row r="349" spans="1:33" x14ac:dyDescent="0.2">
      <c r="A349" s="1" t="s">
        <v>353</v>
      </c>
      <c r="B349" s="1">
        <v>120</v>
      </c>
      <c r="C349" s="1">
        <v>4</v>
      </c>
      <c r="D349" s="1">
        <v>2.1</v>
      </c>
      <c r="E349" s="1">
        <v>0.5</v>
      </c>
      <c r="F349" s="1">
        <v>0.75</v>
      </c>
      <c r="G349" s="1">
        <v>600</v>
      </c>
      <c r="H349" s="1">
        <v>527.1</v>
      </c>
      <c r="I349" s="1">
        <v>620</v>
      </c>
      <c r="J349" s="1">
        <v>29.96</v>
      </c>
      <c r="K349" s="1">
        <v>5</v>
      </c>
      <c r="L349" s="1">
        <v>100</v>
      </c>
      <c r="M349" s="1">
        <v>600</v>
      </c>
      <c r="N349" s="1">
        <v>169.67</v>
      </c>
      <c r="O349" s="1">
        <v>616</v>
      </c>
      <c r="P349" s="1">
        <v>616</v>
      </c>
      <c r="Q349" s="1">
        <v>34.94</v>
      </c>
      <c r="R349" s="1">
        <v>101.19</v>
      </c>
      <c r="S349" s="1">
        <v>68.48</v>
      </c>
      <c r="T349" s="1">
        <v>857</v>
      </c>
      <c r="U349" s="1">
        <v>3600.049</v>
      </c>
      <c r="V349" s="1">
        <v>1441</v>
      </c>
      <c r="W349" s="1">
        <v>3600.2469999999998</v>
      </c>
      <c r="X349">
        <f t="shared" si="45"/>
        <v>857</v>
      </c>
      <c r="Y349">
        <f>'lower bounds'!T349</f>
        <v>454</v>
      </c>
      <c r="Z349">
        <f t="shared" si="46"/>
        <v>27.654609101516918</v>
      </c>
      <c r="AA349">
        <f t="shared" si="47"/>
        <v>28.121353558926486</v>
      </c>
      <c r="AB349">
        <f t="shared" si="48"/>
        <v>1</v>
      </c>
      <c r="AC349">
        <f t="shared" si="49"/>
        <v>1</v>
      </c>
      <c r="AD349">
        <f t="shared" si="50"/>
        <v>47.024504084014005</v>
      </c>
      <c r="AE349">
        <f t="shared" si="51"/>
        <v>68.494101318528806</v>
      </c>
      <c r="AF349">
        <f t="shared" si="52"/>
        <v>26.7741935483871</v>
      </c>
      <c r="AG349">
        <f t="shared" si="53"/>
        <v>26.2987012987013</v>
      </c>
    </row>
    <row r="350" spans="1:33" x14ac:dyDescent="0.2">
      <c r="A350" s="1" t="s">
        <v>354</v>
      </c>
      <c r="B350" s="1">
        <v>120</v>
      </c>
      <c r="C350" s="1">
        <v>4</v>
      </c>
      <c r="D350" s="1">
        <v>2.1</v>
      </c>
      <c r="E350" s="1">
        <v>0.75</v>
      </c>
      <c r="F350" s="1">
        <v>0.25</v>
      </c>
      <c r="G350" s="1">
        <v>600</v>
      </c>
      <c r="H350" s="1">
        <v>600</v>
      </c>
      <c r="I350" s="1">
        <v>766</v>
      </c>
      <c r="J350" s="1">
        <v>551.1</v>
      </c>
      <c r="K350" s="1">
        <v>38</v>
      </c>
      <c r="L350" s="1">
        <v>42</v>
      </c>
      <c r="M350" s="1">
        <v>600</v>
      </c>
      <c r="N350" s="1">
        <v>343.14</v>
      </c>
      <c r="O350" s="1">
        <v>770</v>
      </c>
      <c r="P350" s="1">
        <v>771</v>
      </c>
      <c r="Q350" s="1">
        <v>323.10000000000002</v>
      </c>
      <c r="R350" s="1">
        <v>286.02999999999997</v>
      </c>
      <c r="S350" s="1">
        <v>57.1</v>
      </c>
      <c r="T350" s="1">
        <v>888</v>
      </c>
      <c r="U350" s="1">
        <v>3600.1390000000001</v>
      </c>
      <c r="V350" s="1">
        <v>855</v>
      </c>
      <c r="W350" s="1">
        <v>3600.3989999999999</v>
      </c>
      <c r="X350">
        <f t="shared" si="45"/>
        <v>855</v>
      </c>
      <c r="Y350">
        <f>'lower bounds'!T350</f>
        <v>586</v>
      </c>
      <c r="Z350">
        <f t="shared" si="46"/>
        <v>10.409356725146198</v>
      </c>
      <c r="AA350">
        <f t="shared" si="47"/>
        <v>9.9415204678362574</v>
      </c>
      <c r="AB350">
        <f t="shared" si="48"/>
        <v>1</v>
      </c>
      <c r="AC350">
        <f t="shared" si="49"/>
        <v>1</v>
      </c>
      <c r="AD350">
        <f t="shared" si="50"/>
        <v>34.009009009009013</v>
      </c>
      <c r="AE350">
        <f t="shared" si="51"/>
        <v>31.46198830409357</v>
      </c>
      <c r="AF350">
        <f t="shared" si="52"/>
        <v>23.49869451697128</v>
      </c>
      <c r="AG350">
        <f t="shared" si="53"/>
        <v>23.896103896103895</v>
      </c>
    </row>
    <row r="351" spans="1:33" x14ac:dyDescent="0.2">
      <c r="A351" s="1" t="s">
        <v>355</v>
      </c>
      <c r="B351" s="1">
        <v>120</v>
      </c>
      <c r="C351" s="1">
        <v>4</v>
      </c>
      <c r="D351" s="1">
        <v>2.1</v>
      </c>
      <c r="E351" s="1">
        <v>0.75</v>
      </c>
      <c r="F351" s="1">
        <v>0.5</v>
      </c>
      <c r="G351" s="1">
        <v>600</v>
      </c>
      <c r="H351" s="1">
        <v>600</v>
      </c>
      <c r="I351" s="1">
        <v>849</v>
      </c>
      <c r="J351" s="1">
        <v>121.12</v>
      </c>
      <c r="K351" s="1">
        <v>6</v>
      </c>
      <c r="L351" s="1">
        <v>32</v>
      </c>
      <c r="M351" s="1">
        <v>600</v>
      </c>
      <c r="N351" s="1">
        <v>361.59</v>
      </c>
      <c r="O351" s="1">
        <v>867</v>
      </c>
      <c r="P351" s="1">
        <v>867</v>
      </c>
      <c r="Q351" s="1">
        <v>64.13</v>
      </c>
      <c r="R351" s="1">
        <v>302.31</v>
      </c>
      <c r="S351" s="1">
        <v>59.28</v>
      </c>
      <c r="T351" s="1">
        <v>1006</v>
      </c>
      <c r="U351" s="1">
        <v>3600.0279999999998</v>
      </c>
      <c r="V351" s="1">
        <v>979</v>
      </c>
      <c r="W351" s="1">
        <v>3601.1849999999999</v>
      </c>
      <c r="X351">
        <f t="shared" si="45"/>
        <v>979</v>
      </c>
      <c r="Y351">
        <f>'lower bounds'!T351</f>
        <v>550</v>
      </c>
      <c r="Z351">
        <f t="shared" si="46"/>
        <v>13.278855975485188</v>
      </c>
      <c r="AA351">
        <f t="shared" si="47"/>
        <v>11.440245148110318</v>
      </c>
      <c r="AB351">
        <f t="shared" si="48"/>
        <v>1</v>
      </c>
      <c r="AC351">
        <f t="shared" si="49"/>
        <v>1</v>
      </c>
      <c r="AD351">
        <f t="shared" si="50"/>
        <v>45.328031809145131</v>
      </c>
      <c r="AE351">
        <f t="shared" si="51"/>
        <v>43.820224719101127</v>
      </c>
      <c r="AF351">
        <f t="shared" si="52"/>
        <v>35.217903415783276</v>
      </c>
      <c r="AG351">
        <f t="shared" si="53"/>
        <v>36.562860438292965</v>
      </c>
    </row>
    <row r="352" spans="1:33" x14ac:dyDescent="0.2">
      <c r="A352" s="1" t="s">
        <v>356</v>
      </c>
      <c r="B352" s="1">
        <v>120</v>
      </c>
      <c r="C352" s="1">
        <v>4</v>
      </c>
      <c r="D352" s="1">
        <v>2.1</v>
      </c>
      <c r="E352" s="1">
        <v>0.75</v>
      </c>
      <c r="F352" s="1">
        <v>0.75</v>
      </c>
      <c r="G352" s="1">
        <v>600</v>
      </c>
      <c r="H352" s="1">
        <v>600</v>
      </c>
      <c r="I352" s="1">
        <v>939</v>
      </c>
      <c r="J352" s="1">
        <v>472.94</v>
      </c>
      <c r="K352" s="1">
        <v>21</v>
      </c>
      <c r="L352" s="1">
        <v>29</v>
      </c>
      <c r="M352" s="1">
        <v>600</v>
      </c>
      <c r="N352" s="1">
        <v>363.79</v>
      </c>
      <c r="O352" s="1">
        <v>960</v>
      </c>
      <c r="P352" s="1">
        <v>960</v>
      </c>
      <c r="Q352" s="1">
        <v>241.37</v>
      </c>
      <c r="R352" s="1">
        <v>302.64</v>
      </c>
      <c r="S352" s="1">
        <v>61.15</v>
      </c>
      <c r="T352" s="1">
        <v>1121</v>
      </c>
      <c r="U352" s="1">
        <v>3600.0309999999999</v>
      </c>
      <c r="V352" s="1">
        <v>1497</v>
      </c>
      <c r="W352" s="1">
        <v>3600.1590000000001</v>
      </c>
      <c r="X352">
        <f t="shared" si="45"/>
        <v>1121</v>
      </c>
      <c r="Y352">
        <f>'lower bounds'!T352</f>
        <v>563</v>
      </c>
      <c r="Z352">
        <f t="shared" si="46"/>
        <v>16.235504014272969</v>
      </c>
      <c r="AA352">
        <f t="shared" si="47"/>
        <v>14.362176628010706</v>
      </c>
      <c r="AB352">
        <f t="shared" si="48"/>
        <v>1</v>
      </c>
      <c r="AC352">
        <f t="shared" si="49"/>
        <v>1</v>
      </c>
      <c r="AD352">
        <f t="shared" si="50"/>
        <v>49.776984834968779</v>
      </c>
      <c r="AE352">
        <f t="shared" si="51"/>
        <v>62.391449565798261</v>
      </c>
      <c r="AF352">
        <f t="shared" si="52"/>
        <v>40.042598509052183</v>
      </c>
      <c r="AG352">
        <f t="shared" si="53"/>
        <v>41.354166666666664</v>
      </c>
    </row>
    <row r="353" spans="1:33" x14ac:dyDescent="0.2">
      <c r="A353" s="1" t="s">
        <v>357</v>
      </c>
      <c r="B353" s="1">
        <v>120</v>
      </c>
      <c r="C353" s="1">
        <v>6</v>
      </c>
      <c r="D353" s="1">
        <v>1.5</v>
      </c>
      <c r="E353" s="1">
        <v>0.25</v>
      </c>
      <c r="F353" s="1">
        <v>0.25</v>
      </c>
      <c r="G353" s="1">
        <v>600</v>
      </c>
      <c r="H353" s="1">
        <v>93.55</v>
      </c>
      <c r="I353" s="1">
        <v>248</v>
      </c>
      <c r="J353" s="1">
        <v>3.94</v>
      </c>
      <c r="K353" s="1">
        <v>4</v>
      </c>
      <c r="L353" s="1">
        <v>100</v>
      </c>
      <c r="M353" s="1">
        <v>600</v>
      </c>
      <c r="N353" s="1">
        <v>183.88</v>
      </c>
      <c r="O353" s="1">
        <v>255</v>
      </c>
      <c r="P353" s="1">
        <v>256</v>
      </c>
      <c r="Q353" s="1">
        <v>98.26</v>
      </c>
      <c r="R353" s="1">
        <v>21.46</v>
      </c>
      <c r="S353" s="1">
        <v>162.41999999999999</v>
      </c>
      <c r="T353" s="1">
        <v>262</v>
      </c>
      <c r="U353" s="1">
        <v>3600.12</v>
      </c>
      <c r="V353" s="1">
        <v>286</v>
      </c>
      <c r="W353" s="1">
        <v>3600.0450000000001</v>
      </c>
      <c r="X353">
        <f t="shared" si="45"/>
        <v>262</v>
      </c>
      <c r="Y353">
        <f>'lower bounds'!T353</f>
        <v>206</v>
      </c>
      <c r="Z353">
        <f t="shared" si="46"/>
        <v>5.343511450381679</v>
      </c>
      <c r="AA353">
        <f t="shared" si="47"/>
        <v>2.6717557251908395</v>
      </c>
      <c r="AB353">
        <f t="shared" si="48"/>
        <v>1</v>
      </c>
      <c r="AC353">
        <f t="shared" si="49"/>
        <v>1</v>
      </c>
      <c r="AD353">
        <f t="shared" si="50"/>
        <v>21.374045801526716</v>
      </c>
      <c r="AE353">
        <f t="shared" si="51"/>
        <v>27.972027972027973</v>
      </c>
      <c r="AF353">
        <f t="shared" si="52"/>
        <v>16.93548387096774</v>
      </c>
      <c r="AG353">
        <f t="shared" si="53"/>
        <v>19.215686274509807</v>
      </c>
    </row>
    <row r="354" spans="1:33" x14ac:dyDescent="0.2">
      <c r="A354" s="1" t="s">
        <v>358</v>
      </c>
      <c r="B354" s="1">
        <v>120</v>
      </c>
      <c r="C354" s="1">
        <v>6</v>
      </c>
      <c r="D354" s="1">
        <v>1.5</v>
      </c>
      <c r="E354" s="1">
        <v>0.25</v>
      </c>
      <c r="F354" s="1">
        <v>0.5</v>
      </c>
      <c r="G354" s="1">
        <v>600</v>
      </c>
      <c r="H354" s="1">
        <v>85.74</v>
      </c>
      <c r="I354" s="1">
        <v>257</v>
      </c>
      <c r="J354" s="1">
        <v>78.319999999999993</v>
      </c>
      <c r="K354" s="1">
        <v>90</v>
      </c>
      <c r="L354" s="1">
        <v>100</v>
      </c>
      <c r="M354" s="1">
        <v>600</v>
      </c>
      <c r="N354" s="1">
        <v>163.81</v>
      </c>
      <c r="O354" s="1">
        <v>259</v>
      </c>
      <c r="P354" s="1">
        <v>259</v>
      </c>
      <c r="Q354" s="1">
        <v>7.02</v>
      </c>
      <c r="R354" s="1">
        <v>20.58</v>
      </c>
      <c r="S354" s="1">
        <v>143.22999999999999</v>
      </c>
      <c r="T354" s="1">
        <v>281</v>
      </c>
      <c r="U354" s="1">
        <v>3600.0970000000002</v>
      </c>
      <c r="V354" s="1">
        <v>1084</v>
      </c>
      <c r="W354" s="1">
        <v>3600.038</v>
      </c>
      <c r="X354">
        <f t="shared" si="45"/>
        <v>281</v>
      </c>
      <c r="Y354">
        <f>'lower bounds'!T354</f>
        <v>206</v>
      </c>
      <c r="Z354">
        <f t="shared" si="46"/>
        <v>8.5409252669039155</v>
      </c>
      <c r="AA354">
        <f t="shared" si="47"/>
        <v>7.8291814946619214</v>
      </c>
      <c r="AB354">
        <f t="shared" si="48"/>
        <v>1</v>
      </c>
      <c r="AC354">
        <f t="shared" si="49"/>
        <v>1</v>
      </c>
      <c r="AD354">
        <f t="shared" si="50"/>
        <v>26.690391459074732</v>
      </c>
      <c r="AE354">
        <f t="shared" si="51"/>
        <v>80.996309963099634</v>
      </c>
      <c r="AF354">
        <f t="shared" si="52"/>
        <v>19.844357976653697</v>
      </c>
      <c r="AG354">
        <f t="shared" si="53"/>
        <v>20.463320463320464</v>
      </c>
    </row>
    <row r="355" spans="1:33" x14ac:dyDescent="0.2">
      <c r="A355" s="1" t="s">
        <v>359</v>
      </c>
      <c r="B355" s="1">
        <v>120</v>
      </c>
      <c r="C355" s="1">
        <v>6</v>
      </c>
      <c r="D355" s="1">
        <v>1.5</v>
      </c>
      <c r="E355" s="1">
        <v>0.25</v>
      </c>
      <c r="F355" s="1">
        <v>0.75</v>
      </c>
      <c r="G355" s="1">
        <v>600</v>
      </c>
      <c r="H355" s="1">
        <v>132.16999999999999</v>
      </c>
      <c r="I355" s="1">
        <v>330</v>
      </c>
      <c r="J355" s="1">
        <v>76.47</v>
      </c>
      <c r="K355" s="1">
        <v>57</v>
      </c>
      <c r="L355" s="1">
        <v>100</v>
      </c>
      <c r="M355" s="1">
        <v>600</v>
      </c>
      <c r="N355" s="1">
        <v>165.37</v>
      </c>
      <c r="O355" s="1">
        <v>343</v>
      </c>
      <c r="P355" s="1">
        <v>344</v>
      </c>
      <c r="Q355" s="1">
        <v>124.42</v>
      </c>
      <c r="R355" s="1">
        <v>27.76</v>
      </c>
      <c r="S355" s="1">
        <v>137.61000000000001</v>
      </c>
      <c r="T355" s="1">
        <v>374</v>
      </c>
      <c r="U355" s="1">
        <v>3600.0940000000001</v>
      </c>
      <c r="V355" s="1">
        <v>386</v>
      </c>
      <c r="W355" s="1">
        <v>3600.07</v>
      </c>
      <c r="X355">
        <f t="shared" si="45"/>
        <v>374</v>
      </c>
      <c r="Y355">
        <f>'lower bounds'!T355</f>
        <v>257</v>
      </c>
      <c r="Z355">
        <f t="shared" si="46"/>
        <v>11.76470588235294</v>
      </c>
      <c r="AA355">
        <f t="shared" si="47"/>
        <v>8.2887700534759361</v>
      </c>
      <c r="AB355">
        <f t="shared" si="48"/>
        <v>1</v>
      </c>
      <c r="AC355">
        <f t="shared" si="49"/>
        <v>1</v>
      </c>
      <c r="AD355">
        <f t="shared" si="50"/>
        <v>31.283422459893046</v>
      </c>
      <c r="AE355">
        <f t="shared" si="51"/>
        <v>33.419689119170989</v>
      </c>
      <c r="AF355">
        <f t="shared" si="52"/>
        <v>22.121212121212121</v>
      </c>
      <c r="AG355">
        <f t="shared" si="53"/>
        <v>25.072886297376094</v>
      </c>
    </row>
    <row r="356" spans="1:33" x14ac:dyDescent="0.2">
      <c r="A356" s="1" t="s">
        <v>360</v>
      </c>
      <c r="B356" s="1">
        <v>120</v>
      </c>
      <c r="C356" s="1">
        <v>6</v>
      </c>
      <c r="D356" s="1">
        <v>1.5</v>
      </c>
      <c r="E356" s="1">
        <v>0.5</v>
      </c>
      <c r="F356" s="1">
        <v>0.25</v>
      </c>
      <c r="G356" s="1">
        <v>600</v>
      </c>
      <c r="H356" s="1">
        <v>600</v>
      </c>
      <c r="I356" s="1">
        <v>565</v>
      </c>
      <c r="J356" s="1">
        <v>454.89</v>
      </c>
      <c r="K356" s="1">
        <v>49</v>
      </c>
      <c r="L356" s="1">
        <v>68</v>
      </c>
      <c r="M356" s="1">
        <v>600</v>
      </c>
      <c r="N356" s="1">
        <v>321.87</v>
      </c>
      <c r="O356" s="1">
        <v>571</v>
      </c>
      <c r="P356" s="1">
        <v>571</v>
      </c>
      <c r="Q356" s="1">
        <v>151.52000000000001</v>
      </c>
      <c r="R356" s="1">
        <v>187.72</v>
      </c>
      <c r="S356" s="1">
        <v>134.15</v>
      </c>
      <c r="T356" s="1">
        <v>752</v>
      </c>
      <c r="U356" s="1">
        <v>3600.0630000000001</v>
      </c>
      <c r="V356" s="1">
        <v>646</v>
      </c>
      <c r="W356" s="1">
        <v>3601.355</v>
      </c>
      <c r="X356">
        <f t="shared" si="45"/>
        <v>646</v>
      </c>
      <c r="Y356">
        <f>'lower bounds'!T356</f>
        <v>397</v>
      </c>
      <c r="Z356">
        <f t="shared" si="46"/>
        <v>12.538699690402478</v>
      </c>
      <c r="AA356">
        <f t="shared" si="47"/>
        <v>11.609907120743033</v>
      </c>
      <c r="AB356">
        <f t="shared" si="48"/>
        <v>1</v>
      </c>
      <c r="AC356">
        <f t="shared" si="49"/>
        <v>1</v>
      </c>
      <c r="AD356">
        <f t="shared" si="50"/>
        <v>47.207446808510639</v>
      </c>
      <c r="AE356">
        <f t="shared" si="51"/>
        <v>38.544891640866872</v>
      </c>
      <c r="AF356">
        <f t="shared" si="52"/>
        <v>29.734513274336283</v>
      </c>
      <c r="AG356">
        <f t="shared" si="53"/>
        <v>30.472854640980735</v>
      </c>
    </row>
    <row r="357" spans="1:33" x14ac:dyDescent="0.2">
      <c r="A357" s="1" t="s">
        <v>361</v>
      </c>
      <c r="B357" s="1">
        <v>120</v>
      </c>
      <c r="C357" s="1">
        <v>6</v>
      </c>
      <c r="D357" s="1">
        <v>1.5</v>
      </c>
      <c r="E357" s="1">
        <v>0.5</v>
      </c>
      <c r="F357" s="1">
        <v>0.5</v>
      </c>
      <c r="G357" s="1">
        <v>600</v>
      </c>
      <c r="H357" s="1">
        <v>600</v>
      </c>
      <c r="I357" s="1">
        <v>578</v>
      </c>
      <c r="J357" s="1">
        <v>147.62</v>
      </c>
      <c r="K357" s="1">
        <v>15</v>
      </c>
      <c r="L357" s="1">
        <v>67</v>
      </c>
      <c r="M357" s="1">
        <v>600</v>
      </c>
      <c r="N357" s="1">
        <v>285.08999999999997</v>
      </c>
      <c r="O357" s="1">
        <v>598</v>
      </c>
      <c r="P357" s="1">
        <v>598</v>
      </c>
      <c r="Q357" s="1">
        <v>11.48</v>
      </c>
      <c r="R357" s="1">
        <v>191.77</v>
      </c>
      <c r="S357" s="1">
        <v>93.32</v>
      </c>
      <c r="T357" s="1">
        <v>768</v>
      </c>
      <c r="U357" s="1">
        <v>3600.0659999999998</v>
      </c>
      <c r="V357" s="1">
        <v>1203</v>
      </c>
      <c r="W357" s="1">
        <v>3600.0309999999999</v>
      </c>
      <c r="X357">
        <f t="shared" si="45"/>
        <v>768</v>
      </c>
      <c r="Y357">
        <f>'lower bounds'!T357</f>
        <v>382</v>
      </c>
      <c r="Z357">
        <f t="shared" si="46"/>
        <v>24.739583333333336</v>
      </c>
      <c r="AA357">
        <f t="shared" si="47"/>
        <v>22.135416666666664</v>
      </c>
      <c r="AB357">
        <f t="shared" si="48"/>
        <v>1</v>
      </c>
      <c r="AC357">
        <f t="shared" si="49"/>
        <v>1</v>
      </c>
      <c r="AD357">
        <f t="shared" si="50"/>
        <v>50.260416666666664</v>
      </c>
      <c r="AE357">
        <f t="shared" si="51"/>
        <v>68.246051537822112</v>
      </c>
      <c r="AF357">
        <f t="shared" si="52"/>
        <v>33.910034602076124</v>
      </c>
      <c r="AG357">
        <f t="shared" si="53"/>
        <v>36.120401337792643</v>
      </c>
    </row>
    <row r="358" spans="1:33" x14ac:dyDescent="0.2">
      <c r="A358" s="1" t="s">
        <v>362</v>
      </c>
      <c r="B358" s="1">
        <v>120</v>
      </c>
      <c r="C358" s="1">
        <v>6</v>
      </c>
      <c r="D358" s="1">
        <v>1.5</v>
      </c>
      <c r="E358" s="1">
        <v>0.5</v>
      </c>
      <c r="F358" s="1">
        <v>0.75</v>
      </c>
      <c r="G358" s="1">
        <v>600</v>
      </c>
      <c r="H358" s="1">
        <v>600</v>
      </c>
      <c r="I358" s="1">
        <v>662</v>
      </c>
      <c r="J358" s="1">
        <v>209.8</v>
      </c>
      <c r="K358" s="1">
        <v>18</v>
      </c>
      <c r="L358" s="1">
        <v>57</v>
      </c>
      <c r="M358" s="1">
        <v>600</v>
      </c>
      <c r="N358" s="1">
        <v>352.27</v>
      </c>
      <c r="O358" s="1">
        <v>685</v>
      </c>
      <c r="P358" s="1">
        <v>688</v>
      </c>
      <c r="Q358" s="1">
        <v>292.25</v>
      </c>
      <c r="R358" s="1">
        <v>204.97</v>
      </c>
      <c r="S358" s="1">
        <v>147.30000000000001</v>
      </c>
      <c r="T358" s="1">
        <v>914</v>
      </c>
      <c r="U358" s="1">
        <v>3600.058</v>
      </c>
      <c r="V358" s="1">
        <v>1476</v>
      </c>
      <c r="W358" s="1">
        <v>3600.0929999999998</v>
      </c>
      <c r="X358">
        <f t="shared" si="45"/>
        <v>914</v>
      </c>
      <c r="Y358">
        <f>'lower bounds'!T358</f>
        <v>374</v>
      </c>
      <c r="Z358">
        <f t="shared" si="46"/>
        <v>27.571115973741794</v>
      </c>
      <c r="AA358">
        <f t="shared" si="47"/>
        <v>25.054704595185996</v>
      </c>
      <c r="AB358">
        <f t="shared" si="48"/>
        <v>1</v>
      </c>
      <c r="AC358">
        <f t="shared" si="49"/>
        <v>1</v>
      </c>
      <c r="AD358">
        <f t="shared" si="50"/>
        <v>59.08096280087527</v>
      </c>
      <c r="AE358">
        <f t="shared" si="51"/>
        <v>74.66124661246613</v>
      </c>
      <c r="AF358">
        <f t="shared" si="52"/>
        <v>43.504531722054381</v>
      </c>
      <c r="AG358">
        <f t="shared" si="53"/>
        <v>45.401459854014597</v>
      </c>
    </row>
    <row r="359" spans="1:33" x14ac:dyDescent="0.2">
      <c r="A359" s="1" t="s">
        <v>363</v>
      </c>
      <c r="B359" s="1">
        <v>120</v>
      </c>
      <c r="C359" s="1">
        <v>6</v>
      </c>
      <c r="D359" s="1">
        <v>1.5</v>
      </c>
      <c r="E359" s="1">
        <v>0.75</v>
      </c>
      <c r="F359" s="1">
        <v>0.25</v>
      </c>
      <c r="G359" s="1">
        <v>600</v>
      </c>
      <c r="H359" s="1">
        <v>600</v>
      </c>
      <c r="I359" s="1">
        <v>782</v>
      </c>
      <c r="J359" s="1">
        <v>99.55</v>
      </c>
      <c r="K359" s="1">
        <v>3</v>
      </c>
      <c r="L359" s="1">
        <v>24</v>
      </c>
      <c r="M359" s="1">
        <v>600</v>
      </c>
      <c r="N359" s="1">
        <v>399.32</v>
      </c>
      <c r="O359" s="1">
        <v>790</v>
      </c>
      <c r="P359" s="1">
        <v>791</v>
      </c>
      <c r="Q359" s="1">
        <v>322.45</v>
      </c>
      <c r="R359" s="1">
        <v>303.86</v>
      </c>
      <c r="S359" s="1">
        <v>95.47</v>
      </c>
      <c r="T359" s="1">
        <v>891</v>
      </c>
      <c r="U359" s="1">
        <v>3600.047</v>
      </c>
      <c r="V359" s="1">
        <v>847</v>
      </c>
      <c r="W359" s="1">
        <v>3601.9349999999999</v>
      </c>
      <c r="X359">
        <f t="shared" si="45"/>
        <v>847</v>
      </c>
      <c r="Y359">
        <f>'lower bounds'!T359</f>
        <v>534</v>
      </c>
      <c r="Z359">
        <f t="shared" si="46"/>
        <v>7.674144037780402</v>
      </c>
      <c r="AA359">
        <f t="shared" si="47"/>
        <v>6.7296340023612746</v>
      </c>
      <c r="AB359">
        <f t="shared" si="48"/>
        <v>1</v>
      </c>
      <c r="AC359">
        <f t="shared" si="49"/>
        <v>1</v>
      </c>
      <c r="AD359">
        <f t="shared" si="50"/>
        <v>40.067340067340069</v>
      </c>
      <c r="AE359">
        <f t="shared" si="51"/>
        <v>36.95395513577332</v>
      </c>
      <c r="AF359">
        <f t="shared" si="52"/>
        <v>31.713554987212277</v>
      </c>
      <c r="AG359">
        <f t="shared" si="53"/>
        <v>32.405063291139243</v>
      </c>
    </row>
    <row r="360" spans="1:33" x14ac:dyDescent="0.2">
      <c r="A360" s="1" t="s">
        <v>364</v>
      </c>
      <c r="B360" s="1">
        <v>120</v>
      </c>
      <c r="C360" s="1">
        <v>6</v>
      </c>
      <c r="D360" s="1">
        <v>1.5</v>
      </c>
      <c r="E360" s="1">
        <v>0.75</v>
      </c>
      <c r="F360" s="1">
        <v>0.5</v>
      </c>
      <c r="G360" s="1">
        <v>600</v>
      </c>
      <c r="H360" s="1">
        <v>600</v>
      </c>
      <c r="I360" s="1">
        <v>894</v>
      </c>
      <c r="J360" s="1">
        <v>32.369999999999997</v>
      </c>
      <c r="K360" s="1">
        <v>0</v>
      </c>
      <c r="L360" s="1">
        <v>21</v>
      </c>
      <c r="M360" s="1">
        <v>600</v>
      </c>
      <c r="N360" s="1">
        <v>426.7</v>
      </c>
      <c r="O360" s="1">
        <v>905</v>
      </c>
      <c r="P360" s="1">
        <v>906</v>
      </c>
      <c r="Q360" s="1">
        <v>339.05</v>
      </c>
      <c r="R360" s="1">
        <v>303.85000000000002</v>
      </c>
      <c r="S360" s="1">
        <v>122.85</v>
      </c>
      <c r="T360" s="1">
        <v>1035</v>
      </c>
      <c r="U360" s="1">
        <v>3600.0569999999998</v>
      </c>
      <c r="V360" s="1">
        <v>1007</v>
      </c>
      <c r="W360" s="1">
        <v>3601.8380000000002</v>
      </c>
      <c r="X360">
        <f t="shared" si="45"/>
        <v>1007</v>
      </c>
      <c r="Y360">
        <f>'lower bounds'!T360</f>
        <v>541</v>
      </c>
      <c r="Z360">
        <f t="shared" si="46"/>
        <v>11.221449851042701</v>
      </c>
      <c r="AA360">
        <f t="shared" si="47"/>
        <v>10.12909632571996</v>
      </c>
      <c r="AB360">
        <f t="shared" si="48"/>
        <v>1</v>
      </c>
      <c r="AC360">
        <f t="shared" si="49"/>
        <v>1</v>
      </c>
      <c r="AD360">
        <f t="shared" si="50"/>
        <v>47.729468599033815</v>
      </c>
      <c r="AE360">
        <f t="shared" si="51"/>
        <v>46.27606752730884</v>
      </c>
      <c r="AF360">
        <f t="shared" si="52"/>
        <v>39.485458612975393</v>
      </c>
      <c r="AG360">
        <f t="shared" si="53"/>
        <v>40.22099447513812</v>
      </c>
    </row>
    <row r="361" spans="1:33" x14ac:dyDescent="0.2">
      <c r="A361" s="1" t="s">
        <v>365</v>
      </c>
      <c r="B361" s="1">
        <v>120</v>
      </c>
      <c r="C361" s="1">
        <v>6</v>
      </c>
      <c r="D361" s="1">
        <v>1.5</v>
      </c>
      <c r="E361" s="1">
        <v>0.75</v>
      </c>
      <c r="F361" s="1">
        <v>0.75</v>
      </c>
      <c r="G361" s="1">
        <v>600</v>
      </c>
      <c r="H361" s="1">
        <v>600</v>
      </c>
      <c r="I361" s="1">
        <v>1007</v>
      </c>
      <c r="J361" s="1">
        <v>35.869999999999997</v>
      </c>
      <c r="K361" s="1">
        <v>0</v>
      </c>
      <c r="L361" s="1">
        <v>18</v>
      </c>
      <c r="M361" s="1">
        <v>600</v>
      </c>
      <c r="N361" s="1">
        <v>411.76</v>
      </c>
      <c r="O361" s="1">
        <v>1026</v>
      </c>
      <c r="P361" s="1">
        <v>1026</v>
      </c>
      <c r="Q361" s="1">
        <v>7.65</v>
      </c>
      <c r="R361" s="1">
        <v>304.69</v>
      </c>
      <c r="S361" s="1">
        <v>107.07</v>
      </c>
      <c r="T361" s="1">
        <v>1232</v>
      </c>
      <c r="U361" s="1">
        <v>3600.049</v>
      </c>
      <c r="V361" s="1">
        <v>1539</v>
      </c>
      <c r="W361" s="1">
        <v>3600.44</v>
      </c>
      <c r="X361">
        <f t="shared" si="45"/>
        <v>1232</v>
      </c>
      <c r="Y361">
        <f>'lower bounds'!T361</f>
        <v>554</v>
      </c>
      <c r="Z361">
        <f t="shared" si="46"/>
        <v>18.262987012987015</v>
      </c>
      <c r="AA361">
        <f t="shared" si="47"/>
        <v>16.720779220779221</v>
      </c>
      <c r="AB361">
        <f t="shared" si="48"/>
        <v>1</v>
      </c>
      <c r="AC361">
        <f t="shared" si="49"/>
        <v>1</v>
      </c>
      <c r="AD361">
        <f t="shared" si="50"/>
        <v>55.032467532467535</v>
      </c>
      <c r="AE361">
        <f t="shared" si="51"/>
        <v>64.002599090318384</v>
      </c>
      <c r="AF361">
        <f t="shared" si="52"/>
        <v>44.985104270109233</v>
      </c>
      <c r="AG361">
        <f t="shared" si="53"/>
        <v>46.003898635477583</v>
      </c>
    </row>
    <row r="362" spans="1:33" x14ac:dyDescent="0.2">
      <c r="A362" s="1" t="s">
        <v>366</v>
      </c>
      <c r="B362" s="1">
        <v>120</v>
      </c>
      <c r="C362" s="1">
        <v>6</v>
      </c>
      <c r="D362" s="1">
        <v>1.8</v>
      </c>
      <c r="E362" s="1">
        <v>0.25</v>
      </c>
      <c r="F362" s="1">
        <v>0.25</v>
      </c>
      <c r="G362" s="1">
        <v>600</v>
      </c>
      <c r="H362" s="1">
        <v>93.95</v>
      </c>
      <c r="I362" s="1">
        <v>287</v>
      </c>
      <c r="J362" s="1">
        <v>70.89</v>
      </c>
      <c r="K362" s="1">
        <v>75</v>
      </c>
      <c r="L362" s="1">
        <v>100</v>
      </c>
      <c r="M362" s="1">
        <v>600</v>
      </c>
      <c r="N362" s="1">
        <v>120.03</v>
      </c>
      <c r="O362" s="1">
        <v>295</v>
      </c>
      <c r="P362" s="1">
        <v>296</v>
      </c>
      <c r="Q362" s="1">
        <v>42.43</v>
      </c>
      <c r="R362" s="1">
        <v>22.67</v>
      </c>
      <c r="S362" s="1">
        <v>97.35</v>
      </c>
      <c r="T362" s="1">
        <v>319</v>
      </c>
      <c r="U362" s="1">
        <v>3600.0720000000001</v>
      </c>
      <c r="V362" s="1">
        <v>307</v>
      </c>
      <c r="W362" s="1">
        <v>3600.03</v>
      </c>
      <c r="X362">
        <f t="shared" si="45"/>
        <v>307</v>
      </c>
      <c r="Y362">
        <f>'lower bounds'!T362</f>
        <v>232</v>
      </c>
      <c r="Z362">
        <f t="shared" si="46"/>
        <v>6.5146579804560263</v>
      </c>
      <c r="AA362">
        <f t="shared" si="47"/>
        <v>3.9087947882736152</v>
      </c>
      <c r="AB362">
        <f t="shared" si="48"/>
        <v>1</v>
      </c>
      <c r="AC362">
        <f t="shared" si="49"/>
        <v>1</v>
      </c>
      <c r="AD362">
        <f t="shared" si="50"/>
        <v>27.27272727272727</v>
      </c>
      <c r="AE362">
        <f t="shared" si="51"/>
        <v>24.429967426710096</v>
      </c>
      <c r="AF362">
        <f t="shared" si="52"/>
        <v>19.16376306620209</v>
      </c>
      <c r="AG362">
        <f t="shared" si="53"/>
        <v>21.35593220338983</v>
      </c>
    </row>
    <row r="363" spans="1:33" x14ac:dyDescent="0.2">
      <c r="A363" s="1" t="s">
        <v>367</v>
      </c>
      <c r="B363" s="1">
        <v>120</v>
      </c>
      <c r="C363" s="1">
        <v>6</v>
      </c>
      <c r="D363" s="1">
        <v>1.8</v>
      </c>
      <c r="E363" s="1">
        <v>0.25</v>
      </c>
      <c r="F363" s="1">
        <v>0.5</v>
      </c>
      <c r="G363" s="1">
        <v>600</v>
      </c>
      <c r="H363" s="1">
        <v>108.62</v>
      </c>
      <c r="I363" s="1">
        <v>289</v>
      </c>
      <c r="J363" s="1">
        <v>62.77</v>
      </c>
      <c r="K363" s="1">
        <v>59</v>
      </c>
      <c r="L363" s="1">
        <v>100</v>
      </c>
      <c r="M363" s="1">
        <v>600</v>
      </c>
      <c r="N363" s="1">
        <v>199.63</v>
      </c>
      <c r="O363" s="1">
        <v>296</v>
      </c>
      <c r="P363" s="1">
        <v>297</v>
      </c>
      <c r="Q363" s="1">
        <v>124.59</v>
      </c>
      <c r="R363" s="1">
        <v>28.16</v>
      </c>
      <c r="S363" s="1">
        <v>171.47</v>
      </c>
      <c r="T363" s="1">
        <v>348</v>
      </c>
      <c r="U363" s="1">
        <v>3600.076</v>
      </c>
      <c r="V363" s="1">
        <v>1112</v>
      </c>
      <c r="W363" s="1">
        <v>3600.0659999999998</v>
      </c>
      <c r="X363">
        <f t="shared" si="45"/>
        <v>348</v>
      </c>
      <c r="Y363">
        <f>'lower bounds'!T363</f>
        <v>253</v>
      </c>
      <c r="Z363">
        <f t="shared" si="46"/>
        <v>16.954022988505745</v>
      </c>
      <c r="AA363">
        <f t="shared" si="47"/>
        <v>14.942528735632186</v>
      </c>
      <c r="AB363">
        <f t="shared" si="48"/>
        <v>1</v>
      </c>
      <c r="AC363">
        <f t="shared" si="49"/>
        <v>1</v>
      </c>
      <c r="AD363">
        <f t="shared" si="50"/>
        <v>27.298850574712645</v>
      </c>
      <c r="AE363">
        <f t="shared" si="51"/>
        <v>77.248201438848923</v>
      </c>
      <c r="AF363">
        <f t="shared" si="52"/>
        <v>12.45674740484429</v>
      </c>
      <c r="AG363">
        <f t="shared" si="53"/>
        <v>14.527027027027026</v>
      </c>
    </row>
    <row r="364" spans="1:33" x14ac:dyDescent="0.2">
      <c r="A364" s="1" t="s">
        <v>368</v>
      </c>
      <c r="B364" s="1">
        <v>120</v>
      </c>
      <c r="C364" s="1">
        <v>6</v>
      </c>
      <c r="D364" s="1">
        <v>1.8</v>
      </c>
      <c r="E364" s="1">
        <v>0.25</v>
      </c>
      <c r="F364" s="1">
        <v>0.75</v>
      </c>
      <c r="G364" s="1">
        <v>600</v>
      </c>
      <c r="H364" s="1">
        <v>103.78</v>
      </c>
      <c r="I364" s="1">
        <v>326</v>
      </c>
      <c r="J364" s="1">
        <v>6.41</v>
      </c>
      <c r="K364" s="1">
        <v>4</v>
      </c>
      <c r="L364" s="1">
        <v>100</v>
      </c>
      <c r="M364" s="1">
        <v>600</v>
      </c>
      <c r="N364" s="1">
        <v>190.24</v>
      </c>
      <c r="O364" s="1">
        <v>333</v>
      </c>
      <c r="P364" s="1">
        <v>335</v>
      </c>
      <c r="Q364" s="1">
        <v>135.19</v>
      </c>
      <c r="R364" s="1">
        <v>22.01</v>
      </c>
      <c r="S364" s="1">
        <v>168.23</v>
      </c>
      <c r="T364" s="1">
        <v>376</v>
      </c>
      <c r="U364" s="1">
        <v>3600.0880000000002</v>
      </c>
      <c r="V364" s="1">
        <v>1389</v>
      </c>
      <c r="W364" s="1">
        <v>3600.0239999999999</v>
      </c>
      <c r="X364">
        <f t="shared" si="45"/>
        <v>376</v>
      </c>
      <c r="Y364">
        <f>'lower bounds'!T364</f>
        <v>247</v>
      </c>
      <c r="Z364">
        <f t="shared" si="46"/>
        <v>13.297872340425531</v>
      </c>
      <c r="AA364">
        <f t="shared" si="47"/>
        <v>11.436170212765957</v>
      </c>
      <c r="AB364">
        <f t="shared" si="48"/>
        <v>1</v>
      </c>
      <c r="AC364">
        <f t="shared" si="49"/>
        <v>1</v>
      </c>
      <c r="AD364">
        <f t="shared" si="50"/>
        <v>34.308510638297875</v>
      </c>
      <c r="AE364">
        <f t="shared" si="51"/>
        <v>82.217422606191505</v>
      </c>
      <c r="AF364">
        <f t="shared" si="52"/>
        <v>24.233128834355828</v>
      </c>
      <c r="AG364">
        <f t="shared" si="53"/>
        <v>25.825825825825827</v>
      </c>
    </row>
    <row r="365" spans="1:33" x14ac:dyDescent="0.2">
      <c r="A365" s="1" t="s">
        <v>369</v>
      </c>
      <c r="B365" s="1">
        <v>120</v>
      </c>
      <c r="C365" s="1">
        <v>6</v>
      </c>
      <c r="D365" s="1">
        <v>1.8</v>
      </c>
      <c r="E365" s="1">
        <v>0.5</v>
      </c>
      <c r="F365" s="1">
        <v>0.25</v>
      </c>
      <c r="G365" s="1">
        <v>600</v>
      </c>
      <c r="H365" s="1">
        <v>600</v>
      </c>
      <c r="I365" s="1">
        <v>560</v>
      </c>
      <c r="J365" s="1">
        <v>383.3</v>
      </c>
      <c r="K365" s="1">
        <v>48</v>
      </c>
      <c r="L365" s="1">
        <v>75</v>
      </c>
      <c r="M365" s="1">
        <v>600</v>
      </c>
      <c r="N365" s="1">
        <v>307.77</v>
      </c>
      <c r="O365" s="1">
        <v>566</v>
      </c>
      <c r="P365" s="1">
        <v>567</v>
      </c>
      <c r="Q365" s="1">
        <v>222.71</v>
      </c>
      <c r="R365" s="1">
        <v>177.67</v>
      </c>
      <c r="S365" s="1">
        <v>130.1</v>
      </c>
      <c r="T365" s="1">
        <v>713</v>
      </c>
      <c r="U365" s="1">
        <v>3600.0529999999999</v>
      </c>
      <c r="V365" s="1">
        <v>634</v>
      </c>
      <c r="W365" s="1">
        <v>3600.4540000000002</v>
      </c>
      <c r="X365">
        <f t="shared" si="45"/>
        <v>634</v>
      </c>
      <c r="Y365">
        <f>'lower bounds'!T365</f>
        <v>416</v>
      </c>
      <c r="Z365">
        <f t="shared" si="46"/>
        <v>11.67192429022082</v>
      </c>
      <c r="AA365">
        <f t="shared" si="47"/>
        <v>10.725552050473187</v>
      </c>
      <c r="AB365">
        <f t="shared" si="48"/>
        <v>1</v>
      </c>
      <c r="AC365">
        <f t="shared" si="49"/>
        <v>1</v>
      </c>
      <c r="AD365">
        <f t="shared" si="50"/>
        <v>41.654978962131835</v>
      </c>
      <c r="AE365">
        <f t="shared" si="51"/>
        <v>34.384858044164041</v>
      </c>
      <c r="AF365">
        <f t="shared" si="52"/>
        <v>25.714285714285712</v>
      </c>
      <c r="AG365">
        <f t="shared" si="53"/>
        <v>26.501766784452297</v>
      </c>
    </row>
    <row r="366" spans="1:33" x14ac:dyDescent="0.2">
      <c r="A366" s="1" t="s">
        <v>370</v>
      </c>
      <c r="B366" s="1">
        <v>120</v>
      </c>
      <c r="C366" s="1">
        <v>6</v>
      </c>
      <c r="D366" s="1">
        <v>1.8</v>
      </c>
      <c r="E366" s="1">
        <v>0.5</v>
      </c>
      <c r="F366" s="1">
        <v>0.5</v>
      </c>
      <c r="G366" s="1">
        <v>600</v>
      </c>
      <c r="H366" s="1">
        <v>600</v>
      </c>
      <c r="I366" s="1">
        <v>644</v>
      </c>
      <c r="J366" s="1">
        <v>490.29</v>
      </c>
      <c r="K366" s="1">
        <v>49</v>
      </c>
      <c r="L366" s="1">
        <v>62</v>
      </c>
      <c r="M366" s="1">
        <v>600</v>
      </c>
      <c r="N366" s="1">
        <v>279.18</v>
      </c>
      <c r="O366" s="1">
        <v>655</v>
      </c>
      <c r="P366" s="1">
        <v>655</v>
      </c>
      <c r="Q366" s="1">
        <v>136.11000000000001</v>
      </c>
      <c r="R366" s="1">
        <v>196.14</v>
      </c>
      <c r="S366" s="1">
        <v>83.04</v>
      </c>
      <c r="T366" s="1">
        <v>830</v>
      </c>
      <c r="U366" s="1">
        <v>3600.0590000000002</v>
      </c>
      <c r="V366" s="1">
        <v>1219</v>
      </c>
      <c r="W366" s="1">
        <v>3600.029</v>
      </c>
      <c r="X366">
        <f t="shared" si="45"/>
        <v>830</v>
      </c>
      <c r="Y366">
        <f>'lower bounds'!T366</f>
        <v>422</v>
      </c>
      <c r="Z366">
        <f t="shared" si="46"/>
        <v>22.409638554216869</v>
      </c>
      <c r="AA366">
        <f t="shared" si="47"/>
        <v>21.084337349397593</v>
      </c>
      <c r="AB366">
        <f t="shared" si="48"/>
        <v>1</v>
      </c>
      <c r="AC366">
        <f t="shared" si="49"/>
        <v>1</v>
      </c>
      <c r="AD366">
        <f t="shared" si="50"/>
        <v>49.156626506024097</v>
      </c>
      <c r="AE366">
        <f t="shared" si="51"/>
        <v>65.381460213289571</v>
      </c>
      <c r="AF366">
        <f t="shared" si="52"/>
        <v>34.472049689440993</v>
      </c>
      <c r="AG366">
        <f t="shared" si="53"/>
        <v>35.572519083969468</v>
      </c>
    </row>
    <row r="367" spans="1:33" x14ac:dyDescent="0.2">
      <c r="A367" s="1" t="s">
        <v>371</v>
      </c>
      <c r="B367" s="1">
        <v>120</v>
      </c>
      <c r="C367" s="1">
        <v>6</v>
      </c>
      <c r="D367" s="1">
        <v>1.8</v>
      </c>
      <c r="E367" s="1">
        <v>0.5</v>
      </c>
      <c r="F367" s="1">
        <v>0.75</v>
      </c>
      <c r="G367" s="1">
        <v>600</v>
      </c>
      <c r="H367" s="1">
        <v>600</v>
      </c>
      <c r="I367" s="1">
        <v>681</v>
      </c>
      <c r="J367" s="1">
        <v>328.03</v>
      </c>
      <c r="K367" s="1">
        <v>33</v>
      </c>
      <c r="L367" s="1">
        <v>63</v>
      </c>
      <c r="M367" s="1">
        <v>600</v>
      </c>
      <c r="N367" s="1">
        <v>287.13</v>
      </c>
      <c r="O367" s="1">
        <v>695</v>
      </c>
      <c r="P367" s="1">
        <v>695</v>
      </c>
      <c r="Q367" s="1">
        <v>127.53</v>
      </c>
      <c r="R367" s="1">
        <v>198.88</v>
      </c>
      <c r="S367" s="1">
        <v>88.26</v>
      </c>
      <c r="T367" s="1">
        <v>900</v>
      </c>
      <c r="U367" s="1">
        <v>3600.058</v>
      </c>
      <c r="V367" s="1">
        <v>1471</v>
      </c>
      <c r="W367" s="1">
        <v>3600.0749999999998</v>
      </c>
      <c r="X367">
        <f t="shared" si="45"/>
        <v>900</v>
      </c>
      <c r="Y367">
        <f>'lower bounds'!T367</f>
        <v>393</v>
      </c>
      <c r="Z367">
        <f t="shared" si="46"/>
        <v>24.333333333333336</v>
      </c>
      <c r="AA367">
        <f t="shared" si="47"/>
        <v>22.777777777777779</v>
      </c>
      <c r="AB367">
        <f t="shared" si="48"/>
        <v>1</v>
      </c>
      <c r="AC367">
        <f t="shared" si="49"/>
        <v>1</v>
      </c>
      <c r="AD367">
        <f t="shared" si="50"/>
        <v>56.333333333333336</v>
      </c>
      <c r="AE367">
        <f t="shared" si="51"/>
        <v>73.283480625424886</v>
      </c>
      <c r="AF367">
        <f t="shared" si="52"/>
        <v>42.290748898678416</v>
      </c>
      <c r="AG367">
        <f t="shared" si="53"/>
        <v>43.453237410071942</v>
      </c>
    </row>
    <row r="368" spans="1:33" x14ac:dyDescent="0.2">
      <c r="A368" s="1" t="s">
        <v>372</v>
      </c>
      <c r="B368" s="1">
        <v>120</v>
      </c>
      <c r="C368" s="1">
        <v>6</v>
      </c>
      <c r="D368" s="1">
        <v>1.8</v>
      </c>
      <c r="E368" s="1">
        <v>0.75</v>
      </c>
      <c r="F368" s="1">
        <v>0.25</v>
      </c>
      <c r="G368" s="1">
        <v>600</v>
      </c>
      <c r="H368" s="1">
        <v>600</v>
      </c>
      <c r="I368" s="1">
        <v>764</v>
      </c>
      <c r="J368" s="1">
        <v>493.31</v>
      </c>
      <c r="K368" s="1">
        <v>17</v>
      </c>
      <c r="L368" s="1">
        <v>22</v>
      </c>
      <c r="M368" s="1">
        <v>600</v>
      </c>
      <c r="N368" s="1">
        <v>438.94</v>
      </c>
      <c r="O368" s="1">
        <v>774</v>
      </c>
      <c r="P368" s="1">
        <v>775</v>
      </c>
      <c r="Q368" s="1">
        <v>398.9</v>
      </c>
      <c r="R368" s="1">
        <v>305.3</v>
      </c>
      <c r="S368" s="1">
        <v>133.63999999999999</v>
      </c>
      <c r="T368" s="1">
        <v>856</v>
      </c>
      <c r="U368" s="1">
        <v>3600.049</v>
      </c>
      <c r="V368" s="1">
        <v>837</v>
      </c>
      <c r="W368" s="1">
        <v>3601.7959999999998</v>
      </c>
      <c r="X368">
        <f t="shared" si="45"/>
        <v>837</v>
      </c>
      <c r="Y368">
        <f>'lower bounds'!T368</f>
        <v>504</v>
      </c>
      <c r="Z368">
        <f t="shared" si="46"/>
        <v>8.7216248506571095</v>
      </c>
      <c r="AA368">
        <f t="shared" si="47"/>
        <v>7.5268817204301079</v>
      </c>
      <c r="AB368">
        <f t="shared" si="48"/>
        <v>1</v>
      </c>
      <c r="AC368">
        <f t="shared" si="49"/>
        <v>1</v>
      </c>
      <c r="AD368">
        <f t="shared" si="50"/>
        <v>41.121495327102799</v>
      </c>
      <c r="AE368">
        <f t="shared" si="51"/>
        <v>39.784946236559136</v>
      </c>
      <c r="AF368">
        <f t="shared" si="52"/>
        <v>34.031413612565444</v>
      </c>
      <c r="AG368">
        <f t="shared" si="53"/>
        <v>34.883720930232556</v>
      </c>
    </row>
    <row r="369" spans="1:33" x14ac:dyDescent="0.2">
      <c r="A369" s="1" t="s">
        <v>373</v>
      </c>
      <c r="B369" s="1">
        <v>120</v>
      </c>
      <c r="C369" s="1">
        <v>6</v>
      </c>
      <c r="D369" s="1">
        <v>1.8</v>
      </c>
      <c r="E369" s="1">
        <v>0.75</v>
      </c>
      <c r="F369" s="1">
        <v>0.5</v>
      </c>
      <c r="G369" s="1">
        <v>600</v>
      </c>
      <c r="H369" s="1">
        <v>600</v>
      </c>
      <c r="I369" s="1">
        <v>952</v>
      </c>
      <c r="J369" s="1">
        <v>165.02</v>
      </c>
      <c r="K369" s="1">
        <v>3</v>
      </c>
      <c r="L369" s="1">
        <v>19</v>
      </c>
      <c r="M369" s="1">
        <v>600</v>
      </c>
      <c r="N369" s="1">
        <v>411.65</v>
      </c>
      <c r="O369" s="1">
        <v>963</v>
      </c>
      <c r="P369" s="1">
        <v>965</v>
      </c>
      <c r="Q369" s="1">
        <v>347.22</v>
      </c>
      <c r="R369" s="1">
        <v>300.62</v>
      </c>
      <c r="S369" s="1">
        <v>111.04</v>
      </c>
      <c r="T369" s="1">
        <v>1069</v>
      </c>
      <c r="U369" s="1">
        <v>3600.0390000000002</v>
      </c>
      <c r="V369" s="1">
        <v>1053</v>
      </c>
      <c r="W369" s="1">
        <v>3600.576</v>
      </c>
      <c r="X369">
        <f t="shared" si="45"/>
        <v>1053</v>
      </c>
      <c r="Y369">
        <f>'lower bounds'!T369</f>
        <v>598</v>
      </c>
      <c r="Z369">
        <f t="shared" si="46"/>
        <v>9.5916429249762576</v>
      </c>
      <c r="AA369">
        <f t="shared" si="47"/>
        <v>8.5470085470085468</v>
      </c>
      <c r="AB369">
        <f t="shared" si="48"/>
        <v>1</v>
      </c>
      <c r="AC369">
        <f t="shared" si="49"/>
        <v>1</v>
      </c>
      <c r="AD369">
        <f t="shared" si="50"/>
        <v>44.059869036482695</v>
      </c>
      <c r="AE369">
        <f t="shared" si="51"/>
        <v>43.209876543209873</v>
      </c>
      <c r="AF369">
        <f t="shared" si="52"/>
        <v>37.184873949579831</v>
      </c>
      <c r="AG369">
        <f t="shared" si="53"/>
        <v>37.902388369678093</v>
      </c>
    </row>
    <row r="370" spans="1:33" x14ac:dyDescent="0.2">
      <c r="A370" s="1" t="s">
        <v>374</v>
      </c>
      <c r="B370" s="1">
        <v>120</v>
      </c>
      <c r="C370" s="1">
        <v>6</v>
      </c>
      <c r="D370" s="1">
        <v>1.8</v>
      </c>
      <c r="E370" s="1">
        <v>0.75</v>
      </c>
      <c r="F370" s="1">
        <v>0.75</v>
      </c>
      <c r="G370" s="1">
        <v>600</v>
      </c>
      <c r="H370" s="1">
        <v>600</v>
      </c>
      <c r="I370" s="1">
        <v>1056</v>
      </c>
      <c r="J370" s="1">
        <v>344.12</v>
      </c>
      <c r="K370" s="1">
        <v>8</v>
      </c>
      <c r="L370" s="1">
        <v>16</v>
      </c>
      <c r="M370" s="1">
        <v>600</v>
      </c>
      <c r="N370" s="1">
        <v>445.88</v>
      </c>
      <c r="O370" s="1">
        <v>1090</v>
      </c>
      <c r="P370" s="1">
        <v>1090</v>
      </c>
      <c r="Q370" s="1">
        <v>135.58000000000001</v>
      </c>
      <c r="R370" s="1">
        <v>302.58</v>
      </c>
      <c r="S370" s="1">
        <v>143.30000000000001</v>
      </c>
      <c r="T370" s="1">
        <v>1261</v>
      </c>
      <c r="U370" s="1">
        <v>3600.0610000000001</v>
      </c>
      <c r="V370" s="1">
        <v>1586</v>
      </c>
      <c r="W370" s="1">
        <v>3600.21</v>
      </c>
      <c r="X370">
        <f t="shared" si="45"/>
        <v>1261</v>
      </c>
      <c r="Y370">
        <f>'lower bounds'!T370</f>
        <v>611</v>
      </c>
      <c r="Z370">
        <f t="shared" si="46"/>
        <v>16.256938937351308</v>
      </c>
      <c r="AA370">
        <f t="shared" si="47"/>
        <v>13.560666137985725</v>
      </c>
      <c r="AB370">
        <f t="shared" si="48"/>
        <v>1</v>
      </c>
      <c r="AC370">
        <f t="shared" si="49"/>
        <v>1</v>
      </c>
      <c r="AD370">
        <f t="shared" si="50"/>
        <v>51.546391752577314</v>
      </c>
      <c r="AE370">
        <f t="shared" si="51"/>
        <v>61.475409836065573</v>
      </c>
      <c r="AF370">
        <f t="shared" si="52"/>
        <v>42.140151515151516</v>
      </c>
      <c r="AG370">
        <f t="shared" si="53"/>
        <v>43.944954128440365</v>
      </c>
    </row>
    <row r="371" spans="1:33" x14ac:dyDescent="0.2">
      <c r="A371" s="1" t="s">
        <v>375</v>
      </c>
      <c r="B371" s="1">
        <v>120</v>
      </c>
      <c r="C371" s="1">
        <v>6</v>
      </c>
      <c r="D371" s="1">
        <v>2.1</v>
      </c>
      <c r="E371" s="1">
        <v>0.25</v>
      </c>
      <c r="F371" s="1">
        <v>0.25</v>
      </c>
      <c r="G371" s="1">
        <v>600</v>
      </c>
      <c r="H371" s="1">
        <v>96.91</v>
      </c>
      <c r="I371" s="1">
        <v>275</v>
      </c>
      <c r="J371" s="1">
        <v>49.64</v>
      </c>
      <c r="K371" s="1">
        <v>52</v>
      </c>
      <c r="L371" s="1">
        <v>100</v>
      </c>
      <c r="M371" s="1">
        <v>600</v>
      </c>
      <c r="N371" s="1">
        <v>165.78</v>
      </c>
      <c r="O371" s="1">
        <v>278</v>
      </c>
      <c r="P371" s="1">
        <v>280</v>
      </c>
      <c r="Q371" s="1">
        <v>85.75</v>
      </c>
      <c r="R371" s="1">
        <v>20.8</v>
      </c>
      <c r="S371" s="1">
        <v>144.99</v>
      </c>
      <c r="T371" s="1">
        <v>301</v>
      </c>
      <c r="U371" s="1">
        <v>3600.0880000000002</v>
      </c>
      <c r="V371" s="1">
        <v>284</v>
      </c>
      <c r="W371" s="1">
        <v>3600.4009999999998</v>
      </c>
      <c r="X371">
        <f t="shared" si="45"/>
        <v>284</v>
      </c>
      <c r="Y371">
        <f>'lower bounds'!T371</f>
        <v>223</v>
      </c>
      <c r="Z371">
        <f t="shared" si="46"/>
        <v>3.169014084507042</v>
      </c>
      <c r="AA371">
        <f t="shared" si="47"/>
        <v>2.112676056338028</v>
      </c>
      <c r="AB371">
        <f t="shared" si="48"/>
        <v>1</v>
      </c>
      <c r="AC371">
        <f t="shared" si="49"/>
        <v>1</v>
      </c>
      <c r="AD371">
        <f t="shared" si="50"/>
        <v>25.91362126245847</v>
      </c>
      <c r="AE371">
        <f t="shared" si="51"/>
        <v>21.47887323943662</v>
      </c>
      <c r="AF371">
        <f t="shared" si="52"/>
        <v>18.90909090909091</v>
      </c>
      <c r="AG371">
        <f t="shared" si="53"/>
        <v>19.784172661870503</v>
      </c>
    </row>
    <row r="372" spans="1:33" x14ac:dyDescent="0.2">
      <c r="A372" s="1" t="s">
        <v>376</v>
      </c>
      <c r="B372" s="1">
        <v>120</v>
      </c>
      <c r="C372" s="1">
        <v>6</v>
      </c>
      <c r="D372" s="1">
        <v>2.1</v>
      </c>
      <c r="E372" s="1">
        <v>0.25</v>
      </c>
      <c r="F372" s="1">
        <v>0.5</v>
      </c>
      <c r="G372" s="1">
        <v>600</v>
      </c>
      <c r="H372" s="1">
        <v>117.83</v>
      </c>
      <c r="I372" s="1">
        <v>304</v>
      </c>
      <c r="J372" s="1">
        <v>21.4</v>
      </c>
      <c r="K372" s="1">
        <v>16</v>
      </c>
      <c r="L372" s="1">
        <v>100</v>
      </c>
      <c r="M372" s="1">
        <v>600</v>
      </c>
      <c r="N372" s="1">
        <v>192.72</v>
      </c>
      <c r="O372" s="1">
        <v>315</v>
      </c>
      <c r="P372" s="1">
        <v>316</v>
      </c>
      <c r="Q372" s="1">
        <v>167.58</v>
      </c>
      <c r="R372" s="1">
        <v>23.11</v>
      </c>
      <c r="S372" s="1">
        <v>169.61</v>
      </c>
      <c r="T372" s="1">
        <v>354</v>
      </c>
      <c r="U372" s="1">
        <v>3600.08</v>
      </c>
      <c r="V372" s="1">
        <v>336</v>
      </c>
      <c r="W372" s="1">
        <v>3600.1480000000001</v>
      </c>
      <c r="X372">
        <f t="shared" si="45"/>
        <v>336</v>
      </c>
      <c r="Y372">
        <f>'lower bounds'!T372</f>
        <v>264</v>
      </c>
      <c r="Z372">
        <f t="shared" si="46"/>
        <v>9.5238095238095237</v>
      </c>
      <c r="AA372">
        <f t="shared" si="47"/>
        <v>6.25</v>
      </c>
      <c r="AB372">
        <f t="shared" si="48"/>
        <v>1</v>
      </c>
      <c r="AC372">
        <f t="shared" si="49"/>
        <v>1</v>
      </c>
      <c r="AD372">
        <f t="shared" si="50"/>
        <v>25.423728813559322</v>
      </c>
      <c r="AE372">
        <f t="shared" si="51"/>
        <v>21.428571428571427</v>
      </c>
      <c r="AF372">
        <f t="shared" si="52"/>
        <v>13.157894736842104</v>
      </c>
      <c r="AG372">
        <f t="shared" si="53"/>
        <v>16.19047619047619</v>
      </c>
    </row>
    <row r="373" spans="1:33" x14ac:dyDescent="0.2">
      <c r="A373" s="1" t="s">
        <v>377</v>
      </c>
      <c r="B373" s="1">
        <v>120</v>
      </c>
      <c r="C373" s="1">
        <v>6</v>
      </c>
      <c r="D373" s="1">
        <v>2.1</v>
      </c>
      <c r="E373" s="1">
        <v>0.25</v>
      </c>
      <c r="F373" s="1">
        <v>0.75</v>
      </c>
      <c r="G373" s="1">
        <v>600</v>
      </c>
      <c r="H373" s="1">
        <v>103.51</v>
      </c>
      <c r="I373" s="1">
        <v>330</v>
      </c>
      <c r="J373" s="1">
        <v>51.17</v>
      </c>
      <c r="K373" s="1">
        <v>48</v>
      </c>
      <c r="L373" s="1">
        <v>100</v>
      </c>
      <c r="M373" s="1">
        <v>600</v>
      </c>
      <c r="N373" s="1">
        <v>177.84</v>
      </c>
      <c r="O373" s="1">
        <v>329</v>
      </c>
      <c r="P373" s="1">
        <v>335</v>
      </c>
      <c r="Q373" s="1">
        <v>77.27</v>
      </c>
      <c r="R373" s="1">
        <v>23.37</v>
      </c>
      <c r="S373" s="1">
        <v>154.47999999999999</v>
      </c>
      <c r="T373" s="1">
        <v>366</v>
      </c>
      <c r="U373" s="1">
        <v>3600.1089999999999</v>
      </c>
      <c r="V373" s="1">
        <v>381</v>
      </c>
      <c r="W373" s="1">
        <v>3600.1089999999999</v>
      </c>
      <c r="X373">
        <f t="shared" si="45"/>
        <v>366</v>
      </c>
      <c r="Y373">
        <f>'lower bounds'!T373</f>
        <v>245</v>
      </c>
      <c r="Z373">
        <f t="shared" si="46"/>
        <v>9.8360655737704921</v>
      </c>
      <c r="AA373">
        <f t="shared" si="47"/>
        <v>10.10928961748634</v>
      </c>
      <c r="AB373">
        <f t="shared" si="48"/>
        <v>1</v>
      </c>
      <c r="AC373">
        <f t="shared" si="49"/>
        <v>1</v>
      </c>
      <c r="AD373">
        <f t="shared" si="50"/>
        <v>33.060109289617486</v>
      </c>
      <c r="AE373">
        <f t="shared" si="51"/>
        <v>35.69553805774278</v>
      </c>
      <c r="AF373">
        <f t="shared" si="52"/>
        <v>25.757575757575758</v>
      </c>
      <c r="AG373">
        <f t="shared" si="53"/>
        <v>25.531914893617021</v>
      </c>
    </row>
    <row r="374" spans="1:33" x14ac:dyDescent="0.2">
      <c r="A374" s="1" t="s">
        <v>378</v>
      </c>
      <c r="B374" s="1">
        <v>120</v>
      </c>
      <c r="C374" s="1">
        <v>6</v>
      </c>
      <c r="D374" s="1">
        <v>2.1</v>
      </c>
      <c r="E374" s="1">
        <v>0.5</v>
      </c>
      <c r="F374" s="1">
        <v>0.25</v>
      </c>
      <c r="G374" s="1">
        <v>600</v>
      </c>
      <c r="H374" s="1">
        <v>600</v>
      </c>
      <c r="I374" s="1">
        <v>585</v>
      </c>
      <c r="J374" s="1">
        <v>286.16000000000003</v>
      </c>
      <c r="K374" s="1">
        <v>33</v>
      </c>
      <c r="L374" s="1">
        <v>70</v>
      </c>
      <c r="M374" s="1">
        <v>600</v>
      </c>
      <c r="N374" s="1">
        <v>302.39999999999998</v>
      </c>
      <c r="O374" s="1">
        <v>591</v>
      </c>
      <c r="P374" s="1">
        <v>591</v>
      </c>
      <c r="Q374" s="1">
        <v>88.11</v>
      </c>
      <c r="R374" s="1">
        <v>167.11</v>
      </c>
      <c r="S374" s="1">
        <v>135.29</v>
      </c>
      <c r="T374" s="1">
        <v>734</v>
      </c>
      <c r="U374" s="1">
        <v>3600.0610000000001</v>
      </c>
      <c r="V374" s="1">
        <v>644</v>
      </c>
      <c r="W374" s="1">
        <v>3600.06</v>
      </c>
      <c r="X374">
        <f t="shared" si="45"/>
        <v>644</v>
      </c>
      <c r="Y374">
        <f>'lower bounds'!T374</f>
        <v>455</v>
      </c>
      <c r="Z374">
        <f t="shared" si="46"/>
        <v>9.1614906832298146</v>
      </c>
      <c r="AA374">
        <f t="shared" si="47"/>
        <v>8.2298136645962732</v>
      </c>
      <c r="AB374">
        <f t="shared" si="48"/>
        <v>1</v>
      </c>
      <c r="AC374">
        <f t="shared" si="49"/>
        <v>1</v>
      </c>
      <c r="AD374">
        <f t="shared" si="50"/>
        <v>38.01089918256131</v>
      </c>
      <c r="AE374">
        <f t="shared" si="51"/>
        <v>29.347826086956523</v>
      </c>
      <c r="AF374">
        <f t="shared" si="52"/>
        <v>22.222222222222221</v>
      </c>
      <c r="AG374">
        <f t="shared" si="53"/>
        <v>23.011844331641285</v>
      </c>
    </row>
    <row r="375" spans="1:33" x14ac:dyDescent="0.2">
      <c r="A375" s="1" t="s">
        <v>379</v>
      </c>
      <c r="B375" s="1">
        <v>120</v>
      </c>
      <c r="C375" s="1">
        <v>6</v>
      </c>
      <c r="D375" s="1">
        <v>2.1</v>
      </c>
      <c r="E375" s="1">
        <v>0.5</v>
      </c>
      <c r="F375" s="1">
        <v>0.5</v>
      </c>
      <c r="G375" s="1">
        <v>600</v>
      </c>
      <c r="H375" s="1">
        <v>600</v>
      </c>
      <c r="I375" s="1">
        <v>614</v>
      </c>
      <c r="J375" s="1">
        <v>42.74</v>
      </c>
      <c r="K375" s="1">
        <v>3</v>
      </c>
      <c r="L375" s="1">
        <v>64</v>
      </c>
      <c r="M375" s="1">
        <v>600</v>
      </c>
      <c r="N375" s="1">
        <v>330.05</v>
      </c>
      <c r="O375" s="1">
        <v>625</v>
      </c>
      <c r="P375" s="1">
        <v>626</v>
      </c>
      <c r="Q375" s="1">
        <v>226.32</v>
      </c>
      <c r="R375" s="1">
        <v>189.97</v>
      </c>
      <c r="S375" s="1">
        <v>140.09</v>
      </c>
      <c r="T375" s="1">
        <v>779</v>
      </c>
      <c r="U375" s="1">
        <v>3600.067</v>
      </c>
      <c r="V375" s="1">
        <v>737</v>
      </c>
      <c r="W375" s="1">
        <v>3600.2820000000002</v>
      </c>
      <c r="X375">
        <f t="shared" si="45"/>
        <v>737</v>
      </c>
      <c r="Y375">
        <f>'lower bounds'!T375</f>
        <v>469</v>
      </c>
      <c r="Z375">
        <f t="shared" si="46"/>
        <v>16.689280868385346</v>
      </c>
      <c r="AA375">
        <f t="shared" si="47"/>
        <v>15.19674355495251</v>
      </c>
      <c r="AB375">
        <f t="shared" si="48"/>
        <v>1</v>
      </c>
      <c r="AC375">
        <f t="shared" si="49"/>
        <v>1</v>
      </c>
      <c r="AD375">
        <f t="shared" si="50"/>
        <v>39.794608472400512</v>
      </c>
      <c r="AE375">
        <f t="shared" si="51"/>
        <v>36.363636363636367</v>
      </c>
      <c r="AF375">
        <f t="shared" si="52"/>
        <v>23.615635179153095</v>
      </c>
      <c r="AG375">
        <f t="shared" si="53"/>
        <v>24.959999999999997</v>
      </c>
    </row>
    <row r="376" spans="1:33" x14ac:dyDescent="0.2">
      <c r="A376" s="1" t="s">
        <v>380</v>
      </c>
      <c r="B376" s="1">
        <v>120</v>
      </c>
      <c r="C376" s="1">
        <v>6</v>
      </c>
      <c r="D376" s="1">
        <v>2.1</v>
      </c>
      <c r="E376" s="1">
        <v>0.5</v>
      </c>
      <c r="F376" s="1">
        <v>0.75</v>
      </c>
      <c r="G376" s="1">
        <v>600</v>
      </c>
      <c r="H376" s="1">
        <v>600</v>
      </c>
      <c r="I376" s="1">
        <v>739</v>
      </c>
      <c r="J376" s="1">
        <v>169.01</v>
      </c>
      <c r="K376" s="1">
        <v>15</v>
      </c>
      <c r="L376" s="1">
        <v>62</v>
      </c>
      <c r="M376" s="1">
        <v>600</v>
      </c>
      <c r="N376" s="1">
        <v>341.37</v>
      </c>
      <c r="O376" s="1">
        <v>756</v>
      </c>
      <c r="P376" s="1">
        <v>757</v>
      </c>
      <c r="Q376" s="1">
        <v>286.02999999999997</v>
      </c>
      <c r="R376" s="1">
        <v>200.27</v>
      </c>
      <c r="S376" s="1">
        <v>141.1</v>
      </c>
      <c r="T376" s="1">
        <v>941</v>
      </c>
      <c r="U376" s="1">
        <v>3600.049</v>
      </c>
      <c r="V376" s="1">
        <v>1503</v>
      </c>
      <c r="W376" s="1">
        <v>3600.0630000000001</v>
      </c>
      <c r="X376">
        <f t="shared" si="45"/>
        <v>941</v>
      </c>
      <c r="Y376">
        <f>'lower bounds'!T376</f>
        <v>507</v>
      </c>
      <c r="Z376">
        <f t="shared" si="46"/>
        <v>21.46652497343252</v>
      </c>
      <c r="AA376">
        <f t="shared" si="47"/>
        <v>19.659936238044633</v>
      </c>
      <c r="AB376">
        <f t="shared" si="48"/>
        <v>1</v>
      </c>
      <c r="AC376">
        <f t="shared" si="49"/>
        <v>1</v>
      </c>
      <c r="AD376">
        <f t="shared" si="50"/>
        <v>46.121147715196599</v>
      </c>
      <c r="AE376">
        <f t="shared" si="51"/>
        <v>66.267465069860279</v>
      </c>
      <c r="AF376">
        <f t="shared" si="52"/>
        <v>31.393775372124495</v>
      </c>
      <c r="AG376">
        <f t="shared" si="53"/>
        <v>32.936507936507937</v>
      </c>
    </row>
    <row r="377" spans="1:33" x14ac:dyDescent="0.2">
      <c r="A377" s="1" t="s">
        <v>381</v>
      </c>
      <c r="B377" s="1">
        <v>120</v>
      </c>
      <c r="C377" s="1">
        <v>6</v>
      </c>
      <c r="D377" s="1">
        <v>2.1</v>
      </c>
      <c r="E377" s="1">
        <v>0.75</v>
      </c>
      <c r="F377" s="1">
        <v>0.25</v>
      </c>
      <c r="G377" s="1">
        <v>600</v>
      </c>
      <c r="H377" s="1">
        <v>600</v>
      </c>
      <c r="I377" s="1">
        <v>788</v>
      </c>
      <c r="J377" s="1">
        <v>561.82000000000005</v>
      </c>
      <c r="K377" s="1">
        <v>22</v>
      </c>
      <c r="L377" s="1">
        <v>25</v>
      </c>
      <c r="M377" s="1">
        <v>600</v>
      </c>
      <c r="N377" s="1">
        <v>420.51</v>
      </c>
      <c r="O377" s="1">
        <v>805</v>
      </c>
      <c r="P377" s="1">
        <v>806</v>
      </c>
      <c r="Q377" s="1">
        <v>324.48</v>
      </c>
      <c r="R377" s="1">
        <v>302.36</v>
      </c>
      <c r="S377" s="1">
        <v>118.15</v>
      </c>
      <c r="T377" s="1">
        <v>887</v>
      </c>
      <c r="U377" s="1">
        <v>3600.0459999999998</v>
      </c>
      <c r="V377" s="1">
        <v>862</v>
      </c>
      <c r="W377" s="1">
        <v>3601.7840000000001</v>
      </c>
      <c r="X377">
        <f t="shared" si="45"/>
        <v>862</v>
      </c>
      <c r="Y377">
        <f>'lower bounds'!T377</f>
        <v>526</v>
      </c>
      <c r="Z377">
        <f t="shared" si="46"/>
        <v>8.5846867749419946</v>
      </c>
      <c r="AA377">
        <f t="shared" si="47"/>
        <v>6.6125290023201861</v>
      </c>
      <c r="AB377">
        <f t="shared" si="48"/>
        <v>1</v>
      </c>
      <c r="AC377">
        <f t="shared" si="49"/>
        <v>1</v>
      </c>
      <c r="AD377">
        <f t="shared" si="50"/>
        <v>40.698985343855689</v>
      </c>
      <c r="AE377">
        <f t="shared" si="51"/>
        <v>38.979118329466353</v>
      </c>
      <c r="AF377">
        <f t="shared" si="52"/>
        <v>33.248730964467008</v>
      </c>
      <c r="AG377">
        <f t="shared" si="53"/>
        <v>34.658385093167702</v>
      </c>
    </row>
    <row r="378" spans="1:33" x14ac:dyDescent="0.2">
      <c r="A378" s="1" t="s">
        <v>382</v>
      </c>
      <c r="B378" s="1">
        <v>120</v>
      </c>
      <c r="C378" s="1">
        <v>6</v>
      </c>
      <c r="D378" s="1">
        <v>2.1</v>
      </c>
      <c r="E378" s="1">
        <v>0.75</v>
      </c>
      <c r="F378" s="1">
        <v>0.5</v>
      </c>
      <c r="G378" s="1">
        <v>600</v>
      </c>
      <c r="H378" s="1">
        <v>600</v>
      </c>
      <c r="I378" s="1">
        <v>915</v>
      </c>
      <c r="J378" s="1">
        <v>474.94</v>
      </c>
      <c r="K378" s="1">
        <v>16</v>
      </c>
      <c r="L378" s="1">
        <v>21</v>
      </c>
      <c r="M378" s="1">
        <v>600</v>
      </c>
      <c r="N378" s="1">
        <v>452.84</v>
      </c>
      <c r="O378" s="1">
        <v>933</v>
      </c>
      <c r="P378" s="1">
        <v>933</v>
      </c>
      <c r="Q378" s="1">
        <v>47.65</v>
      </c>
      <c r="R378" s="1">
        <v>304.23</v>
      </c>
      <c r="S378" s="1">
        <v>148.62</v>
      </c>
      <c r="T378" s="1">
        <v>1037</v>
      </c>
      <c r="U378" s="1">
        <v>3600.0369999999998</v>
      </c>
      <c r="V378" s="1">
        <v>1018</v>
      </c>
      <c r="W378" s="1">
        <v>3601.83</v>
      </c>
      <c r="X378">
        <f t="shared" si="45"/>
        <v>1018</v>
      </c>
      <c r="Y378">
        <f>'lower bounds'!T378</f>
        <v>584</v>
      </c>
      <c r="Z378">
        <f t="shared" si="46"/>
        <v>10.117878192534381</v>
      </c>
      <c r="AA378">
        <f t="shared" si="47"/>
        <v>8.3497053045186629</v>
      </c>
      <c r="AB378">
        <f t="shared" si="48"/>
        <v>1</v>
      </c>
      <c r="AC378">
        <f t="shared" si="49"/>
        <v>1</v>
      </c>
      <c r="AD378">
        <f t="shared" si="50"/>
        <v>43.683702989392472</v>
      </c>
      <c r="AE378">
        <f t="shared" si="51"/>
        <v>42.632612966601179</v>
      </c>
      <c r="AF378">
        <f t="shared" si="52"/>
        <v>36.174863387978142</v>
      </c>
      <c r="AG378">
        <f t="shared" si="53"/>
        <v>37.40621650589496</v>
      </c>
    </row>
    <row r="379" spans="1:33" x14ac:dyDescent="0.2">
      <c r="A379" s="1" t="s">
        <v>383</v>
      </c>
      <c r="B379" s="1">
        <v>120</v>
      </c>
      <c r="C379" s="1">
        <v>6</v>
      </c>
      <c r="D379" s="1">
        <v>2.1</v>
      </c>
      <c r="E379" s="1">
        <v>0.75</v>
      </c>
      <c r="F379" s="1">
        <v>0.75</v>
      </c>
      <c r="G379" s="1">
        <v>600</v>
      </c>
      <c r="H379" s="1">
        <v>600</v>
      </c>
      <c r="I379" s="1">
        <v>1071</v>
      </c>
      <c r="J379" s="1">
        <v>281.64</v>
      </c>
      <c r="K379" s="1">
        <v>7</v>
      </c>
      <c r="L379" s="1">
        <v>17</v>
      </c>
      <c r="M379" s="1">
        <v>600</v>
      </c>
      <c r="N379" s="1">
        <v>441.33</v>
      </c>
      <c r="O379" s="1">
        <v>1099</v>
      </c>
      <c r="P379" s="1">
        <v>1100</v>
      </c>
      <c r="Q379" s="1">
        <v>332.91</v>
      </c>
      <c r="R379" s="1">
        <v>300.87</v>
      </c>
      <c r="S379" s="1">
        <v>140.46</v>
      </c>
      <c r="T379" s="1">
        <v>1255</v>
      </c>
      <c r="U379" s="1">
        <v>3600.04</v>
      </c>
      <c r="V379" s="1">
        <v>1570</v>
      </c>
      <c r="W379" s="1">
        <v>3600.1</v>
      </c>
      <c r="X379">
        <f t="shared" si="45"/>
        <v>1255</v>
      </c>
      <c r="Y379">
        <f>'lower bounds'!T379</f>
        <v>621</v>
      </c>
      <c r="Z379">
        <f t="shared" si="46"/>
        <v>14.661354581673306</v>
      </c>
      <c r="AA379">
        <f t="shared" si="47"/>
        <v>12.430278884462151</v>
      </c>
      <c r="AB379">
        <f t="shared" si="48"/>
        <v>1</v>
      </c>
      <c r="AC379">
        <f t="shared" si="49"/>
        <v>1</v>
      </c>
      <c r="AD379">
        <f t="shared" si="50"/>
        <v>50.517928286852587</v>
      </c>
      <c r="AE379">
        <f t="shared" si="51"/>
        <v>60.445859872611464</v>
      </c>
      <c r="AF379">
        <f t="shared" si="52"/>
        <v>42.016806722689076</v>
      </c>
      <c r="AG379">
        <f t="shared" si="53"/>
        <v>43.494085532302087</v>
      </c>
    </row>
    <row r="380" spans="1:33" x14ac:dyDescent="0.2">
      <c r="A380" s="1" t="s">
        <v>384</v>
      </c>
      <c r="B380" s="1">
        <v>120</v>
      </c>
      <c r="C380" s="1">
        <v>8</v>
      </c>
      <c r="D380" s="1">
        <v>1.5</v>
      </c>
      <c r="E380" s="1">
        <v>0.25</v>
      </c>
      <c r="F380" s="1">
        <v>0.25</v>
      </c>
      <c r="G380" s="1">
        <v>600</v>
      </c>
      <c r="H380" s="1">
        <v>136.97</v>
      </c>
      <c r="I380" s="1">
        <v>303</v>
      </c>
      <c r="J380" s="1">
        <v>119.79</v>
      </c>
      <c r="K380" s="1">
        <v>88</v>
      </c>
      <c r="L380" s="1">
        <v>100</v>
      </c>
      <c r="M380" s="1">
        <v>600</v>
      </c>
      <c r="N380" s="1">
        <v>192.7</v>
      </c>
      <c r="O380" s="1">
        <v>311</v>
      </c>
      <c r="P380" s="1">
        <v>311</v>
      </c>
      <c r="Q380" s="1">
        <v>0.96</v>
      </c>
      <c r="R380" s="1">
        <v>29.51</v>
      </c>
      <c r="S380" s="1">
        <v>163.19</v>
      </c>
      <c r="T380" s="1">
        <v>371</v>
      </c>
      <c r="U380" s="1">
        <v>3600.136</v>
      </c>
      <c r="V380" s="1">
        <v>990</v>
      </c>
      <c r="W380" s="1">
        <v>3600.0309999999999</v>
      </c>
      <c r="X380">
        <f t="shared" si="45"/>
        <v>371</v>
      </c>
      <c r="Y380">
        <f>'lower bounds'!T380</f>
        <v>250</v>
      </c>
      <c r="Z380">
        <f t="shared" si="46"/>
        <v>18.328840970350406</v>
      </c>
      <c r="AA380">
        <f t="shared" si="47"/>
        <v>16.172506738544474</v>
      </c>
      <c r="AB380">
        <f t="shared" si="48"/>
        <v>1</v>
      </c>
      <c r="AC380">
        <f t="shared" si="49"/>
        <v>1</v>
      </c>
      <c r="AD380">
        <f t="shared" si="50"/>
        <v>32.614555256064691</v>
      </c>
      <c r="AE380">
        <f t="shared" si="51"/>
        <v>74.747474747474755</v>
      </c>
      <c r="AF380">
        <f t="shared" si="52"/>
        <v>17.491749174917494</v>
      </c>
      <c r="AG380">
        <f t="shared" si="53"/>
        <v>19.614147909967848</v>
      </c>
    </row>
    <row r="381" spans="1:33" x14ac:dyDescent="0.2">
      <c r="A381" s="1" t="s">
        <v>385</v>
      </c>
      <c r="B381" s="1">
        <v>120</v>
      </c>
      <c r="C381" s="1">
        <v>8</v>
      </c>
      <c r="D381" s="1">
        <v>1.5</v>
      </c>
      <c r="E381" s="1">
        <v>0.25</v>
      </c>
      <c r="F381" s="1">
        <v>0.5</v>
      </c>
      <c r="G381" s="1">
        <v>600</v>
      </c>
      <c r="H381" s="1">
        <v>147.46</v>
      </c>
      <c r="I381" s="1">
        <v>342</v>
      </c>
      <c r="J381" s="1">
        <v>86.56</v>
      </c>
      <c r="K381" s="1">
        <v>60</v>
      </c>
      <c r="L381" s="1">
        <v>100</v>
      </c>
      <c r="M381" s="1">
        <v>600</v>
      </c>
      <c r="N381" s="1">
        <v>206.79</v>
      </c>
      <c r="O381" s="1">
        <v>346</v>
      </c>
      <c r="P381" s="1">
        <v>346</v>
      </c>
      <c r="Q381" s="1">
        <v>14.72</v>
      </c>
      <c r="R381" s="1">
        <v>35.85</v>
      </c>
      <c r="S381" s="1">
        <v>170.94</v>
      </c>
      <c r="T381" s="1">
        <v>399</v>
      </c>
      <c r="U381" s="1">
        <v>3600.16</v>
      </c>
      <c r="V381" s="1">
        <v>1178</v>
      </c>
      <c r="W381" s="1">
        <v>3600.027</v>
      </c>
      <c r="X381">
        <f t="shared" si="45"/>
        <v>399</v>
      </c>
      <c r="Y381">
        <f>'lower bounds'!T381</f>
        <v>275</v>
      </c>
      <c r="Z381">
        <f t="shared" si="46"/>
        <v>14.285714285714285</v>
      </c>
      <c r="AA381">
        <f t="shared" si="47"/>
        <v>13.283208020050125</v>
      </c>
      <c r="AB381">
        <f t="shared" si="48"/>
        <v>1</v>
      </c>
      <c r="AC381">
        <f t="shared" si="49"/>
        <v>1</v>
      </c>
      <c r="AD381">
        <f t="shared" si="50"/>
        <v>31.077694235588972</v>
      </c>
      <c r="AE381">
        <f t="shared" si="51"/>
        <v>76.655348047538197</v>
      </c>
      <c r="AF381">
        <f t="shared" si="52"/>
        <v>19.5906432748538</v>
      </c>
      <c r="AG381">
        <f t="shared" si="53"/>
        <v>20.520231213872833</v>
      </c>
    </row>
    <row r="382" spans="1:33" x14ac:dyDescent="0.2">
      <c r="A382" s="1" t="s">
        <v>386</v>
      </c>
      <c r="B382" s="1">
        <v>120</v>
      </c>
      <c r="C382" s="1">
        <v>8</v>
      </c>
      <c r="D382" s="1">
        <v>1.5</v>
      </c>
      <c r="E382" s="1">
        <v>0.25</v>
      </c>
      <c r="F382" s="1">
        <v>0.75</v>
      </c>
      <c r="G382" s="1">
        <v>600</v>
      </c>
      <c r="H382" s="1">
        <v>143.19999999999999</v>
      </c>
      <c r="I382" s="1">
        <v>358</v>
      </c>
      <c r="J382" s="1">
        <v>45.72</v>
      </c>
      <c r="K382" s="1">
        <v>29</v>
      </c>
      <c r="L382" s="1">
        <v>100</v>
      </c>
      <c r="M382" s="1">
        <v>600</v>
      </c>
      <c r="N382" s="1">
        <v>199.07</v>
      </c>
      <c r="O382" s="1">
        <v>368</v>
      </c>
      <c r="P382" s="1">
        <v>369</v>
      </c>
      <c r="Q382" s="1">
        <v>114.02</v>
      </c>
      <c r="R382" s="1">
        <v>33.549999999999997</v>
      </c>
      <c r="S382" s="1">
        <v>165.52</v>
      </c>
      <c r="T382" s="1">
        <v>446</v>
      </c>
      <c r="U382" s="1">
        <v>3600.154</v>
      </c>
      <c r="V382" s="1">
        <v>1391</v>
      </c>
      <c r="W382" s="1">
        <v>3600.0419999999999</v>
      </c>
      <c r="X382">
        <f t="shared" si="45"/>
        <v>446</v>
      </c>
      <c r="Y382">
        <f>'lower bounds'!T382</f>
        <v>275</v>
      </c>
      <c r="Z382">
        <f t="shared" si="46"/>
        <v>19.730941704035875</v>
      </c>
      <c r="AA382">
        <f t="shared" si="47"/>
        <v>17.488789237668161</v>
      </c>
      <c r="AB382">
        <f t="shared" si="48"/>
        <v>1</v>
      </c>
      <c r="AC382">
        <f t="shared" si="49"/>
        <v>1</v>
      </c>
      <c r="AD382">
        <f t="shared" si="50"/>
        <v>38.340807174887892</v>
      </c>
      <c r="AE382">
        <f t="shared" si="51"/>
        <v>80.230050323508266</v>
      </c>
      <c r="AF382">
        <f t="shared" si="52"/>
        <v>23.184357541899441</v>
      </c>
      <c r="AG382">
        <f t="shared" si="53"/>
        <v>25.271739130434785</v>
      </c>
    </row>
    <row r="383" spans="1:33" x14ac:dyDescent="0.2">
      <c r="A383" s="1" t="s">
        <v>387</v>
      </c>
      <c r="B383" s="1">
        <v>120</v>
      </c>
      <c r="C383" s="1">
        <v>8</v>
      </c>
      <c r="D383" s="1">
        <v>1.5</v>
      </c>
      <c r="E383" s="1">
        <v>0.5</v>
      </c>
      <c r="F383" s="1">
        <v>0.25</v>
      </c>
      <c r="G383" s="1">
        <v>600</v>
      </c>
      <c r="H383" s="1">
        <v>600</v>
      </c>
      <c r="I383" s="1">
        <v>611</v>
      </c>
      <c r="J383" s="1">
        <v>468.9</v>
      </c>
      <c r="K383" s="1">
        <v>39</v>
      </c>
      <c r="L383" s="1">
        <v>51</v>
      </c>
      <c r="M383" s="1">
        <v>600</v>
      </c>
      <c r="N383" s="1">
        <v>456.84</v>
      </c>
      <c r="O383" s="1">
        <v>612</v>
      </c>
      <c r="P383" s="1">
        <v>612</v>
      </c>
      <c r="Q383" s="1">
        <v>143.83000000000001</v>
      </c>
      <c r="R383" s="1">
        <v>241.15</v>
      </c>
      <c r="S383" s="1">
        <v>215.69</v>
      </c>
      <c r="T383" s="1">
        <v>779</v>
      </c>
      <c r="U383" s="1">
        <v>3600.08</v>
      </c>
      <c r="V383" s="1">
        <v>689</v>
      </c>
      <c r="W383" s="1">
        <v>3602.0410000000002</v>
      </c>
      <c r="X383">
        <f t="shared" si="45"/>
        <v>689</v>
      </c>
      <c r="Y383">
        <f>'lower bounds'!T383</f>
        <v>431</v>
      </c>
      <c r="Z383">
        <f t="shared" si="46"/>
        <v>11.320754716981133</v>
      </c>
      <c r="AA383">
        <f t="shared" si="47"/>
        <v>11.175616835994195</v>
      </c>
      <c r="AB383">
        <f t="shared" si="48"/>
        <v>1</v>
      </c>
      <c r="AC383">
        <f t="shared" si="49"/>
        <v>1</v>
      </c>
      <c r="AD383">
        <f t="shared" si="50"/>
        <v>44.672657252888321</v>
      </c>
      <c r="AE383">
        <f t="shared" si="51"/>
        <v>37.445573294629895</v>
      </c>
      <c r="AF383">
        <f t="shared" si="52"/>
        <v>29.45990180032733</v>
      </c>
      <c r="AG383">
        <f t="shared" si="53"/>
        <v>29.575163398692812</v>
      </c>
    </row>
    <row r="384" spans="1:33" x14ac:dyDescent="0.2">
      <c r="A384" s="1" t="s">
        <v>388</v>
      </c>
      <c r="B384" s="1">
        <v>120</v>
      </c>
      <c r="C384" s="1">
        <v>8</v>
      </c>
      <c r="D384" s="1">
        <v>1.5</v>
      </c>
      <c r="E384" s="1">
        <v>0.5</v>
      </c>
      <c r="F384" s="1">
        <v>0.5</v>
      </c>
      <c r="G384" s="1">
        <v>600</v>
      </c>
      <c r="H384" s="1">
        <v>600</v>
      </c>
      <c r="I384" s="1">
        <v>659</v>
      </c>
      <c r="J384" s="1">
        <v>232.77</v>
      </c>
      <c r="K384" s="1">
        <v>15</v>
      </c>
      <c r="L384" s="1">
        <v>41</v>
      </c>
      <c r="M384" s="1">
        <v>600</v>
      </c>
      <c r="N384" s="1">
        <v>422.21</v>
      </c>
      <c r="O384" s="1">
        <v>674</v>
      </c>
      <c r="P384" s="1">
        <v>674</v>
      </c>
      <c r="Q384" s="1">
        <v>180.87</v>
      </c>
      <c r="R384" s="1">
        <v>301.33</v>
      </c>
      <c r="S384" s="1">
        <v>120.88</v>
      </c>
      <c r="T384" s="1">
        <v>888</v>
      </c>
      <c r="U384" s="1">
        <v>3600.0729999999999</v>
      </c>
      <c r="V384" s="1">
        <v>1203</v>
      </c>
      <c r="W384" s="1">
        <v>3600.2310000000002</v>
      </c>
      <c r="X384">
        <f t="shared" si="45"/>
        <v>888</v>
      </c>
      <c r="Y384">
        <f>'lower bounds'!T384</f>
        <v>397</v>
      </c>
      <c r="Z384">
        <f t="shared" si="46"/>
        <v>25.788288288288285</v>
      </c>
      <c r="AA384">
        <f t="shared" si="47"/>
        <v>24.099099099099099</v>
      </c>
      <c r="AB384">
        <f t="shared" si="48"/>
        <v>1</v>
      </c>
      <c r="AC384">
        <f t="shared" si="49"/>
        <v>1</v>
      </c>
      <c r="AD384">
        <f t="shared" si="50"/>
        <v>55.292792792792788</v>
      </c>
      <c r="AE384">
        <f t="shared" si="51"/>
        <v>66.999168744804663</v>
      </c>
      <c r="AF384">
        <f t="shared" si="52"/>
        <v>39.757207890743551</v>
      </c>
      <c r="AG384">
        <f t="shared" si="53"/>
        <v>41.097922848664687</v>
      </c>
    </row>
    <row r="385" spans="1:33" x14ac:dyDescent="0.2">
      <c r="A385" s="1" t="s">
        <v>389</v>
      </c>
      <c r="B385" s="1">
        <v>120</v>
      </c>
      <c r="C385" s="1">
        <v>8</v>
      </c>
      <c r="D385" s="1">
        <v>1.5</v>
      </c>
      <c r="E385" s="1">
        <v>0.5</v>
      </c>
      <c r="F385" s="1">
        <v>0.75</v>
      </c>
      <c r="G385" s="1">
        <v>600</v>
      </c>
      <c r="H385" s="1">
        <v>600</v>
      </c>
      <c r="I385" s="1">
        <v>709</v>
      </c>
      <c r="J385" s="1">
        <v>65.91</v>
      </c>
      <c r="K385" s="1">
        <v>3</v>
      </c>
      <c r="L385" s="1">
        <v>39</v>
      </c>
      <c r="M385" s="1">
        <v>600</v>
      </c>
      <c r="N385" s="1">
        <v>473.37</v>
      </c>
      <c r="O385" s="1">
        <v>729</v>
      </c>
      <c r="P385" s="1">
        <v>731</v>
      </c>
      <c r="Q385" s="1">
        <v>319.10000000000002</v>
      </c>
      <c r="R385" s="1">
        <v>300.26</v>
      </c>
      <c r="S385" s="1">
        <v>173.11</v>
      </c>
      <c r="T385" s="1">
        <v>965</v>
      </c>
      <c r="U385" s="1">
        <v>3600.0720000000001</v>
      </c>
      <c r="V385" s="1">
        <v>1440</v>
      </c>
      <c r="W385" s="1">
        <v>3600.11</v>
      </c>
      <c r="X385">
        <f t="shared" si="45"/>
        <v>965</v>
      </c>
      <c r="Y385">
        <f>'lower bounds'!T385</f>
        <v>366</v>
      </c>
      <c r="Z385">
        <f t="shared" si="46"/>
        <v>26.528497409326423</v>
      </c>
      <c r="AA385">
        <f t="shared" si="47"/>
        <v>24.455958549222796</v>
      </c>
      <c r="AB385">
        <f t="shared" si="48"/>
        <v>1</v>
      </c>
      <c r="AC385">
        <f t="shared" si="49"/>
        <v>1</v>
      </c>
      <c r="AD385">
        <f t="shared" si="50"/>
        <v>62.072538860103634</v>
      </c>
      <c r="AE385">
        <f t="shared" si="51"/>
        <v>74.583333333333329</v>
      </c>
      <c r="AF385">
        <f t="shared" si="52"/>
        <v>48.377997179125529</v>
      </c>
      <c r="AG385">
        <f t="shared" si="53"/>
        <v>49.794238683127574</v>
      </c>
    </row>
    <row r="386" spans="1:33" x14ac:dyDescent="0.2">
      <c r="A386" s="1" t="s">
        <v>390</v>
      </c>
      <c r="B386" s="1">
        <v>120</v>
      </c>
      <c r="C386" s="1">
        <v>8</v>
      </c>
      <c r="D386" s="1">
        <v>1.5</v>
      </c>
      <c r="E386" s="1">
        <v>0.75</v>
      </c>
      <c r="F386" s="1">
        <v>0.25</v>
      </c>
      <c r="G386" s="1">
        <v>600</v>
      </c>
      <c r="H386" s="1">
        <v>600</v>
      </c>
      <c r="I386" s="1">
        <v>821</v>
      </c>
      <c r="J386" s="1">
        <v>523.16999999999996</v>
      </c>
      <c r="K386" s="1">
        <v>17</v>
      </c>
      <c r="L386" s="1">
        <v>21</v>
      </c>
      <c r="M386" s="1">
        <v>600</v>
      </c>
      <c r="N386" s="1">
        <v>442.77</v>
      </c>
      <c r="O386" s="1">
        <v>829</v>
      </c>
      <c r="P386" s="1">
        <v>830</v>
      </c>
      <c r="Q386" s="1">
        <v>387.72</v>
      </c>
      <c r="R386" s="1">
        <v>301.66000000000003</v>
      </c>
      <c r="S386" s="1">
        <v>141.11000000000001</v>
      </c>
      <c r="T386" s="1">
        <v>902</v>
      </c>
      <c r="U386" s="1">
        <v>3600.067</v>
      </c>
      <c r="V386" s="1">
        <v>875</v>
      </c>
      <c r="W386" s="1">
        <v>3602.7890000000002</v>
      </c>
      <c r="X386">
        <f t="shared" si="45"/>
        <v>875</v>
      </c>
      <c r="Y386">
        <f>'lower bounds'!T386</f>
        <v>556</v>
      </c>
      <c r="Z386">
        <f t="shared" si="46"/>
        <v>6.1714285714285717</v>
      </c>
      <c r="AA386">
        <f t="shared" si="47"/>
        <v>5.2571428571428571</v>
      </c>
      <c r="AB386">
        <f t="shared" si="48"/>
        <v>1</v>
      </c>
      <c r="AC386">
        <f t="shared" si="49"/>
        <v>1</v>
      </c>
      <c r="AD386">
        <f t="shared" si="50"/>
        <v>38.35920177383592</v>
      </c>
      <c r="AE386">
        <f t="shared" si="51"/>
        <v>36.457142857142856</v>
      </c>
      <c r="AF386">
        <f t="shared" si="52"/>
        <v>32.277710109622411</v>
      </c>
      <c r="AG386">
        <f t="shared" si="53"/>
        <v>32.931242460796142</v>
      </c>
    </row>
    <row r="387" spans="1:33" x14ac:dyDescent="0.2">
      <c r="A387" s="1" t="s">
        <v>391</v>
      </c>
      <c r="B387" s="1">
        <v>120</v>
      </c>
      <c r="C387" s="1">
        <v>8</v>
      </c>
      <c r="D387" s="1">
        <v>1.5</v>
      </c>
      <c r="E387" s="1">
        <v>0.75</v>
      </c>
      <c r="F387" s="1">
        <v>0.5</v>
      </c>
      <c r="G387" s="1">
        <v>600</v>
      </c>
      <c r="H387" s="1">
        <v>600</v>
      </c>
      <c r="I387" s="1">
        <v>928</v>
      </c>
      <c r="J387" s="1">
        <v>474.89</v>
      </c>
      <c r="K387" s="1">
        <v>8</v>
      </c>
      <c r="L387" s="1">
        <v>12</v>
      </c>
      <c r="M387" s="1">
        <v>600</v>
      </c>
      <c r="N387" s="1">
        <v>498.52</v>
      </c>
      <c r="O387" s="1">
        <v>944</v>
      </c>
      <c r="P387" s="1">
        <v>944</v>
      </c>
      <c r="Q387" s="1">
        <v>62.72</v>
      </c>
      <c r="R387" s="1">
        <v>301.77</v>
      </c>
      <c r="S387" s="1">
        <v>196.75</v>
      </c>
      <c r="T387" s="1">
        <v>1036</v>
      </c>
      <c r="U387" s="1">
        <v>3600.1190000000001</v>
      </c>
      <c r="V387" s="1">
        <v>1046</v>
      </c>
      <c r="W387" s="1">
        <v>3601.154</v>
      </c>
      <c r="X387">
        <f t="shared" ref="X387:X433" si="54">MIN(T387,V387)</f>
        <v>1036</v>
      </c>
      <c r="Y387">
        <f>'lower bounds'!T387</f>
        <v>535</v>
      </c>
      <c r="Z387">
        <f t="shared" ref="Z387:Z433" si="55">-(I387-X387)/X387*100</f>
        <v>10.424710424710424</v>
      </c>
      <c r="AA387">
        <f t="shared" ref="AA387:AA433" si="56">-(O387-X387)/X387*100</f>
        <v>8.8803088803088812</v>
      </c>
      <c r="AB387">
        <f t="shared" ref="AB387:AB433" si="57">IF(I387&lt;=X387,1,0)</f>
        <v>1</v>
      </c>
      <c r="AC387">
        <f t="shared" ref="AC387:AC433" si="58">IF(O387&lt;=X387,1,0)</f>
        <v>1</v>
      </c>
      <c r="AD387">
        <f t="shared" ref="AD387:AD433" si="59">(T387-Y387)/T387*100</f>
        <v>48.359073359073356</v>
      </c>
      <c r="AE387">
        <f t="shared" ref="AE387:AE433" si="60">(V387-Y387)/V387*100</f>
        <v>48.852772466539193</v>
      </c>
      <c r="AF387">
        <f t="shared" ref="AF387:AF433" si="61">(I387-Y387)/I387*100</f>
        <v>42.349137931034484</v>
      </c>
      <c r="AG387">
        <f t="shared" ref="AG387:AG433" si="62">(O387-Y387)/O387*100</f>
        <v>43.326271186440678</v>
      </c>
    </row>
    <row r="388" spans="1:33" x14ac:dyDescent="0.2">
      <c r="A388" s="1" t="s">
        <v>392</v>
      </c>
      <c r="B388" s="1">
        <v>120</v>
      </c>
      <c r="C388" s="1">
        <v>8</v>
      </c>
      <c r="D388" s="1">
        <v>1.5</v>
      </c>
      <c r="E388" s="1">
        <v>0.75</v>
      </c>
      <c r="F388" s="1">
        <v>0.75</v>
      </c>
      <c r="G388" s="1">
        <v>600</v>
      </c>
      <c r="H388" s="1">
        <v>600</v>
      </c>
      <c r="I388" s="1">
        <v>1131</v>
      </c>
      <c r="J388" s="1">
        <v>333.71</v>
      </c>
      <c r="K388" s="1">
        <v>5</v>
      </c>
      <c r="L388" s="1">
        <v>13</v>
      </c>
      <c r="M388" s="1">
        <v>600</v>
      </c>
      <c r="N388" s="1">
        <v>495.19</v>
      </c>
      <c r="O388" s="1">
        <v>1155</v>
      </c>
      <c r="P388" s="1">
        <v>1155</v>
      </c>
      <c r="Q388" s="1">
        <v>205.45</v>
      </c>
      <c r="R388" s="1">
        <v>311.18</v>
      </c>
      <c r="S388" s="1">
        <v>184.01</v>
      </c>
      <c r="T388" s="1">
        <v>1296</v>
      </c>
      <c r="U388" s="1">
        <v>3600.069</v>
      </c>
      <c r="V388" s="1">
        <v>1579</v>
      </c>
      <c r="W388" s="1">
        <v>3600.2310000000002</v>
      </c>
      <c r="X388">
        <f t="shared" si="54"/>
        <v>1296</v>
      </c>
      <c r="Y388">
        <f>'lower bounds'!T388</f>
        <v>575</v>
      </c>
      <c r="Z388">
        <f t="shared" si="55"/>
        <v>12.731481481481483</v>
      </c>
      <c r="AA388">
        <f t="shared" si="56"/>
        <v>10.87962962962963</v>
      </c>
      <c r="AB388">
        <f t="shared" si="57"/>
        <v>1</v>
      </c>
      <c r="AC388">
        <f t="shared" si="58"/>
        <v>1</v>
      </c>
      <c r="AD388">
        <f t="shared" si="59"/>
        <v>55.632716049382715</v>
      </c>
      <c r="AE388">
        <f t="shared" si="60"/>
        <v>63.584547181760612</v>
      </c>
      <c r="AF388">
        <f t="shared" si="61"/>
        <v>49.160035366931922</v>
      </c>
      <c r="AG388">
        <f t="shared" si="62"/>
        <v>50.216450216450212</v>
      </c>
    </row>
    <row r="389" spans="1:33" x14ac:dyDescent="0.2">
      <c r="A389" s="1" t="s">
        <v>393</v>
      </c>
      <c r="B389" s="1">
        <v>120</v>
      </c>
      <c r="C389" s="1">
        <v>8</v>
      </c>
      <c r="D389" s="1">
        <v>1.8</v>
      </c>
      <c r="E389" s="1">
        <v>0.25</v>
      </c>
      <c r="F389" s="1">
        <v>0.25</v>
      </c>
      <c r="G389" s="1">
        <v>600</v>
      </c>
      <c r="H389" s="1">
        <v>129.34</v>
      </c>
      <c r="I389" s="1">
        <v>310</v>
      </c>
      <c r="J389" s="1">
        <v>79.84</v>
      </c>
      <c r="K389" s="1">
        <v>62</v>
      </c>
      <c r="L389" s="1">
        <v>100</v>
      </c>
      <c r="M389" s="1">
        <v>600</v>
      </c>
      <c r="N389" s="1">
        <v>185.19</v>
      </c>
      <c r="O389" s="1">
        <v>311</v>
      </c>
      <c r="P389" s="1">
        <v>314</v>
      </c>
      <c r="Q389" s="1">
        <v>53.07</v>
      </c>
      <c r="R389" s="1">
        <v>31.02</v>
      </c>
      <c r="S389" s="1">
        <v>154.16999999999999</v>
      </c>
      <c r="T389" s="1">
        <v>363</v>
      </c>
      <c r="U389" s="1">
        <v>3600.136</v>
      </c>
      <c r="V389" s="1">
        <v>353</v>
      </c>
      <c r="W389" s="1">
        <v>3600.1729999999998</v>
      </c>
      <c r="X389">
        <f t="shared" si="54"/>
        <v>353</v>
      </c>
      <c r="Y389">
        <f>'lower bounds'!T389</f>
        <v>243</v>
      </c>
      <c r="Z389">
        <f t="shared" si="55"/>
        <v>12.181303116147308</v>
      </c>
      <c r="AA389">
        <f t="shared" si="56"/>
        <v>11.89801699716714</v>
      </c>
      <c r="AB389">
        <f t="shared" si="57"/>
        <v>1</v>
      </c>
      <c r="AC389">
        <f t="shared" si="58"/>
        <v>1</v>
      </c>
      <c r="AD389">
        <f t="shared" si="59"/>
        <v>33.057851239669425</v>
      </c>
      <c r="AE389">
        <f t="shared" si="60"/>
        <v>31.161473087818699</v>
      </c>
      <c r="AF389">
        <f t="shared" si="61"/>
        <v>21.612903225806452</v>
      </c>
      <c r="AG389">
        <f t="shared" si="62"/>
        <v>21.864951768488748</v>
      </c>
    </row>
    <row r="390" spans="1:33" x14ac:dyDescent="0.2">
      <c r="A390" s="1" t="s">
        <v>394</v>
      </c>
      <c r="B390" s="1">
        <v>120</v>
      </c>
      <c r="C390" s="1">
        <v>8</v>
      </c>
      <c r="D390" s="1">
        <v>1.8</v>
      </c>
      <c r="E390" s="1">
        <v>0.25</v>
      </c>
      <c r="F390" s="1">
        <v>0.5</v>
      </c>
      <c r="G390" s="1">
        <v>600</v>
      </c>
      <c r="H390" s="1">
        <v>157.9</v>
      </c>
      <c r="I390" s="1">
        <v>335</v>
      </c>
      <c r="J390" s="1">
        <v>72.61</v>
      </c>
      <c r="K390" s="1">
        <v>44</v>
      </c>
      <c r="L390" s="1">
        <v>100</v>
      </c>
      <c r="M390" s="1">
        <v>600</v>
      </c>
      <c r="N390" s="1">
        <v>165.3</v>
      </c>
      <c r="O390" s="1">
        <v>342</v>
      </c>
      <c r="P390" s="1">
        <v>343</v>
      </c>
      <c r="Q390" s="1">
        <v>95.28</v>
      </c>
      <c r="R390" s="1">
        <v>37.32</v>
      </c>
      <c r="S390" s="1">
        <v>127.98</v>
      </c>
      <c r="T390" s="1">
        <v>388</v>
      </c>
      <c r="U390" s="1">
        <v>3600.1060000000002</v>
      </c>
      <c r="V390" s="1">
        <v>394</v>
      </c>
      <c r="W390" s="1">
        <v>3601.3429999999998</v>
      </c>
      <c r="X390">
        <f t="shared" si="54"/>
        <v>388</v>
      </c>
      <c r="Y390">
        <f>'lower bounds'!T390</f>
        <v>289</v>
      </c>
      <c r="Z390">
        <f t="shared" si="55"/>
        <v>13.659793814432989</v>
      </c>
      <c r="AA390">
        <f t="shared" si="56"/>
        <v>11.855670103092782</v>
      </c>
      <c r="AB390">
        <f t="shared" si="57"/>
        <v>1</v>
      </c>
      <c r="AC390">
        <f t="shared" si="58"/>
        <v>1</v>
      </c>
      <c r="AD390">
        <f t="shared" si="59"/>
        <v>25.515463917525771</v>
      </c>
      <c r="AE390">
        <f t="shared" si="60"/>
        <v>26.649746192893403</v>
      </c>
      <c r="AF390">
        <f t="shared" si="61"/>
        <v>13.73134328358209</v>
      </c>
      <c r="AG390">
        <f t="shared" si="62"/>
        <v>15.497076023391813</v>
      </c>
    </row>
    <row r="391" spans="1:33" x14ac:dyDescent="0.2">
      <c r="A391" s="1" t="s">
        <v>395</v>
      </c>
      <c r="B391" s="1">
        <v>120</v>
      </c>
      <c r="C391" s="1">
        <v>8</v>
      </c>
      <c r="D391" s="1">
        <v>1.8</v>
      </c>
      <c r="E391" s="1">
        <v>0.25</v>
      </c>
      <c r="F391" s="1">
        <v>0.75</v>
      </c>
      <c r="G391" s="1">
        <v>600</v>
      </c>
      <c r="H391" s="1">
        <v>149.44999999999999</v>
      </c>
      <c r="I391" s="1">
        <v>389</v>
      </c>
      <c r="J391" s="1">
        <v>115.67</v>
      </c>
      <c r="K391" s="1">
        <v>77</v>
      </c>
      <c r="L391" s="1">
        <v>100</v>
      </c>
      <c r="M391" s="1">
        <v>600</v>
      </c>
      <c r="N391" s="1">
        <v>196.85</v>
      </c>
      <c r="O391" s="1">
        <v>394</v>
      </c>
      <c r="P391" s="1">
        <v>394</v>
      </c>
      <c r="Q391" s="1">
        <v>15.05</v>
      </c>
      <c r="R391" s="1">
        <v>32.89</v>
      </c>
      <c r="S391" s="1">
        <v>163.96</v>
      </c>
      <c r="T391" s="1">
        <v>485</v>
      </c>
      <c r="U391" s="1">
        <v>3600.0819999999999</v>
      </c>
      <c r="V391" s="1">
        <v>1455</v>
      </c>
      <c r="W391" s="1">
        <v>3600.0320000000002</v>
      </c>
      <c r="X391">
        <f t="shared" si="54"/>
        <v>485</v>
      </c>
      <c r="Y391">
        <f>'lower bounds'!T391</f>
        <v>273</v>
      </c>
      <c r="Z391">
        <f t="shared" si="55"/>
        <v>19.793814432989691</v>
      </c>
      <c r="AA391">
        <f t="shared" si="56"/>
        <v>18.762886597938145</v>
      </c>
      <c r="AB391">
        <f t="shared" si="57"/>
        <v>1</v>
      </c>
      <c r="AC391">
        <f t="shared" si="58"/>
        <v>1</v>
      </c>
      <c r="AD391">
        <f t="shared" si="59"/>
        <v>43.711340206185568</v>
      </c>
      <c r="AE391">
        <f t="shared" si="60"/>
        <v>81.237113402061851</v>
      </c>
      <c r="AF391">
        <f t="shared" si="61"/>
        <v>29.82005141388175</v>
      </c>
      <c r="AG391">
        <f t="shared" si="62"/>
        <v>30.710659898477154</v>
      </c>
    </row>
    <row r="392" spans="1:33" x14ac:dyDescent="0.2">
      <c r="A392" s="1" t="s">
        <v>396</v>
      </c>
      <c r="B392" s="1">
        <v>120</v>
      </c>
      <c r="C392" s="1">
        <v>8</v>
      </c>
      <c r="D392" s="1">
        <v>1.8</v>
      </c>
      <c r="E392" s="1">
        <v>0.5</v>
      </c>
      <c r="F392" s="1">
        <v>0.25</v>
      </c>
      <c r="G392" s="1">
        <v>600</v>
      </c>
      <c r="H392" s="1">
        <v>600</v>
      </c>
      <c r="I392" s="1">
        <v>593</v>
      </c>
      <c r="J392" s="1">
        <v>379.73</v>
      </c>
      <c r="K392" s="1">
        <v>29</v>
      </c>
      <c r="L392" s="1">
        <v>48</v>
      </c>
      <c r="M392" s="1">
        <v>600</v>
      </c>
      <c r="N392" s="1">
        <v>423.87</v>
      </c>
      <c r="O392" s="1">
        <v>603</v>
      </c>
      <c r="P392" s="1">
        <v>603</v>
      </c>
      <c r="Q392" s="1">
        <v>221.17</v>
      </c>
      <c r="R392" s="1">
        <v>269.61</v>
      </c>
      <c r="S392" s="1">
        <v>154.26</v>
      </c>
      <c r="T392" s="1">
        <v>777</v>
      </c>
      <c r="U392" s="1">
        <v>3600.067</v>
      </c>
      <c r="V392" s="1">
        <v>654</v>
      </c>
      <c r="W392" s="1">
        <v>3601.4929999999999</v>
      </c>
      <c r="X392">
        <f t="shared" si="54"/>
        <v>654</v>
      </c>
      <c r="Y392">
        <f>'lower bounds'!T392</f>
        <v>406</v>
      </c>
      <c r="Z392">
        <f t="shared" si="55"/>
        <v>9.3272171253822638</v>
      </c>
      <c r="AA392">
        <f t="shared" si="56"/>
        <v>7.7981651376146797</v>
      </c>
      <c r="AB392">
        <f t="shared" si="57"/>
        <v>1</v>
      </c>
      <c r="AC392">
        <f t="shared" si="58"/>
        <v>1</v>
      </c>
      <c r="AD392">
        <f t="shared" si="59"/>
        <v>47.747747747747752</v>
      </c>
      <c r="AE392">
        <f t="shared" si="60"/>
        <v>37.920489296636084</v>
      </c>
      <c r="AF392">
        <f t="shared" si="61"/>
        <v>31.534569983136596</v>
      </c>
      <c r="AG392">
        <f t="shared" si="62"/>
        <v>32.669983416252073</v>
      </c>
    </row>
    <row r="393" spans="1:33" x14ac:dyDescent="0.2">
      <c r="A393" s="1" t="s">
        <v>397</v>
      </c>
      <c r="B393" s="1">
        <v>120</v>
      </c>
      <c r="C393" s="1">
        <v>8</v>
      </c>
      <c r="D393" s="1">
        <v>1.8</v>
      </c>
      <c r="E393" s="1">
        <v>0.5</v>
      </c>
      <c r="F393" s="1">
        <v>0.5</v>
      </c>
      <c r="G393" s="1">
        <v>600</v>
      </c>
      <c r="H393" s="1">
        <v>600</v>
      </c>
      <c r="I393" s="1">
        <v>703</v>
      </c>
      <c r="J393" s="1">
        <v>434.56</v>
      </c>
      <c r="K393" s="1">
        <v>29</v>
      </c>
      <c r="L393" s="1">
        <v>42</v>
      </c>
      <c r="M393" s="1">
        <v>600</v>
      </c>
      <c r="N393" s="1">
        <v>423.28</v>
      </c>
      <c r="O393" s="1">
        <v>708</v>
      </c>
      <c r="P393" s="1">
        <v>710</v>
      </c>
      <c r="Q393" s="1">
        <v>368.26</v>
      </c>
      <c r="R393" s="1">
        <v>294.93</v>
      </c>
      <c r="S393" s="1">
        <v>128.35</v>
      </c>
      <c r="T393" s="1">
        <v>898</v>
      </c>
      <c r="U393" s="1">
        <v>3600.0639999999999</v>
      </c>
      <c r="V393" s="1">
        <v>1239</v>
      </c>
      <c r="W393" s="1">
        <v>3600.0509999999999</v>
      </c>
      <c r="X393">
        <f t="shared" si="54"/>
        <v>898</v>
      </c>
      <c r="Y393">
        <f>'lower bounds'!T393</f>
        <v>402</v>
      </c>
      <c r="Z393">
        <f t="shared" si="55"/>
        <v>21.714922048997774</v>
      </c>
      <c r="AA393">
        <f t="shared" si="56"/>
        <v>21.158129175946545</v>
      </c>
      <c r="AB393">
        <f t="shared" si="57"/>
        <v>1</v>
      </c>
      <c r="AC393">
        <f t="shared" si="58"/>
        <v>1</v>
      </c>
      <c r="AD393">
        <f t="shared" si="59"/>
        <v>55.233853006681514</v>
      </c>
      <c r="AE393">
        <f t="shared" si="60"/>
        <v>67.554479418886189</v>
      </c>
      <c r="AF393">
        <f t="shared" si="61"/>
        <v>42.816500711237552</v>
      </c>
      <c r="AG393">
        <f t="shared" si="62"/>
        <v>43.220338983050851</v>
      </c>
    </row>
    <row r="394" spans="1:33" x14ac:dyDescent="0.2">
      <c r="A394" s="1" t="s">
        <v>398</v>
      </c>
      <c r="B394" s="1">
        <v>120</v>
      </c>
      <c r="C394" s="1">
        <v>8</v>
      </c>
      <c r="D394" s="1">
        <v>1.8</v>
      </c>
      <c r="E394" s="1">
        <v>0.5</v>
      </c>
      <c r="F394" s="1">
        <v>0.75</v>
      </c>
      <c r="G394" s="1">
        <v>600</v>
      </c>
      <c r="H394" s="1">
        <v>600</v>
      </c>
      <c r="I394" s="1">
        <v>789</v>
      </c>
      <c r="J394" s="1">
        <v>571</v>
      </c>
      <c r="K394" s="1">
        <v>35</v>
      </c>
      <c r="L394" s="1">
        <v>38</v>
      </c>
      <c r="M394" s="1">
        <v>600</v>
      </c>
      <c r="N394" s="1">
        <v>397.51</v>
      </c>
      <c r="O394" s="1">
        <v>812</v>
      </c>
      <c r="P394" s="1">
        <v>813</v>
      </c>
      <c r="Q394" s="1">
        <v>342.48</v>
      </c>
      <c r="R394" s="1">
        <v>273.85000000000002</v>
      </c>
      <c r="S394" s="1">
        <v>123.66</v>
      </c>
      <c r="T394" s="1">
        <v>1046</v>
      </c>
      <c r="U394" s="1">
        <v>3600.049</v>
      </c>
      <c r="V394" s="1">
        <v>1529</v>
      </c>
      <c r="W394" s="1">
        <v>3600.3710000000001</v>
      </c>
      <c r="X394">
        <f t="shared" si="54"/>
        <v>1046</v>
      </c>
      <c r="Y394">
        <f>'lower bounds'!T394</f>
        <v>404</v>
      </c>
      <c r="Z394">
        <f t="shared" si="55"/>
        <v>24.569789674952201</v>
      </c>
      <c r="AA394">
        <f t="shared" si="56"/>
        <v>22.37093690248566</v>
      </c>
      <c r="AB394">
        <f t="shared" si="57"/>
        <v>1</v>
      </c>
      <c r="AC394">
        <f t="shared" si="58"/>
        <v>1</v>
      </c>
      <c r="AD394">
        <f t="shared" si="59"/>
        <v>61.376673040152966</v>
      </c>
      <c r="AE394">
        <f t="shared" si="60"/>
        <v>73.577501635055583</v>
      </c>
      <c r="AF394">
        <f t="shared" si="61"/>
        <v>48.79594423320659</v>
      </c>
      <c r="AG394">
        <f t="shared" si="62"/>
        <v>50.246305418719217</v>
      </c>
    </row>
    <row r="395" spans="1:33" x14ac:dyDescent="0.2">
      <c r="A395" s="1" t="s">
        <v>399</v>
      </c>
      <c r="B395" s="1">
        <v>120</v>
      </c>
      <c r="C395" s="1">
        <v>8</v>
      </c>
      <c r="D395" s="1">
        <v>1.8</v>
      </c>
      <c r="E395" s="1">
        <v>0.75</v>
      </c>
      <c r="F395" s="1">
        <v>0.25</v>
      </c>
      <c r="G395" s="1">
        <v>600</v>
      </c>
      <c r="H395" s="1">
        <v>600</v>
      </c>
      <c r="I395" s="1">
        <v>840</v>
      </c>
      <c r="J395" s="1">
        <v>482.66</v>
      </c>
      <c r="K395" s="1">
        <v>15</v>
      </c>
      <c r="L395" s="1">
        <v>20</v>
      </c>
      <c r="M395" s="1">
        <v>600</v>
      </c>
      <c r="N395" s="1">
        <v>454.04</v>
      </c>
      <c r="O395" s="1">
        <v>846</v>
      </c>
      <c r="P395" s="1">
        <v>847</v>
      </c>
      <c r="Q395" s="1">
        <v>360.44</v>
      </c>
      <c r="R395" s="1">
        <v>302.85000000000002</v>
      </c>
      <c r="S395" s="1">
        <v>151.18</v>
      </c>
      <c r="T395" s="1">
        <v>907</v>
      </c>
      <c r="U395" s="1">
        <v>3600.076</v>
      </c>
      <c r="V395" s="1">
        <v>903</v>
      </c>
      <c r="W395" s="1">
        <v>3602.11</v>
      </c>
      <c r="X395">
        <f t="shared" si="54"/>
        <v>903</v>
      </c>
      <c r="Y395">
        <f>'lower bounds'!T395</f>
        <v>553</v>
      </c>
      <c r="Z395">
        <f t="shared" si="55"/>
        <v>6.9767441860465116</v>
      </c>
      <c r="AA395">
        <f t="shared" si="56"/>
        <v>6.3122923588039868</v>
      </c>
      <c r="AB395">
        <f t="shared" si="57"/>
        <v>1</v>
      </c>
      <c r="AC395">
        <f t="shared" si="58"/>
        <v>1</v>
      </c>
      <c r="AD395">
        <f t="shared" si="59"/>
        <v>39.029768467475193</v>
      </c>
      <c r="AE395">
        <f t="shared" si="60"/>
        <v>38.759689922480625</v>
      </c>
      <c r="AF395">
        <f t="shared" si="61"/>
        <v>34.166666666666664</v>
      </c>
      <c r="AG395">
        <f t="shared" si="62"/>
        <v>34.633569739952719</v>
      </c>
    </row>
    <row r="396" spans="1:33" x14ac:dyDescent="0.2">
      <c r="A396" s="1" t="s">
        <v>400</v>
      </c>
      <c r="B396" s="1">
        <v>120</v>
      </c>
      <c r="C396" s="1">
        <v>8</v>
      </c>
      <c r="D396" s="1">
        <v>1.8</v>
      </c>
      <c r="E396" s="1">
        <v>0.75</v>
      </c>
      <c r="F396" s="1">
        <v>0.5</v>
      </c>
      <c r="G396" s="1">
        <v>600</v>
      </c>
      <c r="H396" s="1">
        <v>600</v>
      </c>
      <c r="I396" s="1">
        <v>960</v>
      </c>
      <c r="J396" s="1">
        <v>600</v>
      </c>
      <c r="K396" s="1">
        <v>12</v>
      </c>
      <c r="L396" s="1">
        <v>13</v>
      </c>
      <c r="M396" s="1">
        <v>600</v>
      </c>
      <c r="N396" s="1">
        <v>487.64</v>
      </c>
      <c r="O396" s="1">
        <v>975</v>
      </c>
      <c r="P396" s="1">
        <v>976</v>
      </c>
      <c r="Q396" s="1">
        <v>368.36</v>
      </c>
      <c r="R396" s="1">
        <v>302.37</v>
      </c>
      <c r="S396" s="1">
        <v>185.27</v>
      </c>
      <c r="T396" s="1">
        <v>1068</v>
      </c>
      <c r="U396" s="1">
        <v>3600.0680000000002</v>
      </c>
      <c r="V396" s="1">
        <v>1049</v>
      </c>
      <c r="W396" s="1">
        <v>3602.1030000000001</v>
      </c>
      <c r="X396">
        <f t="shared" si="54"/>
        <v>1049</v>
      </c>
      <c r="Y396">
        <f>'lower bounds'!T396</f>
        <v>544</v>
      </c>
      <c r="Z396">
        <f t="shared" si="55"/>
        <v>8.4842707340324122</v>
      </c>
      <c r="AA396">
        <f t="shared" si="56"/>
        <v>7.0543374642516685</v>
      </c>
      <c r="AB396">
        <f t="shared" si="57"/>
        <v>1</v>
      </c>
      <c r="AC396">
        <f t="shared" si="58"/>
        <v>1</v>
      </c>
      <c r="AD396">
        <f t="shared" si="59"/>
        <v>49.063670411985015</v>
      </c>
      <c r="AE396">
        <f t="shared" si="60"/>
        <v>48.141086749285037</v>
      </c>
      <c r="AF396">
        <f t="shared" si="61"/>
        <v>43.333333333333336</v>
      </c>
      <c r="AG396">
        <f t="shared" si="62"/>
        <v>44.205128205128204</v>
      </c>
    </row>
    <row r="397" spans="1:33" x14ac:dyDescent="0.2">
      <c r="A397" s="1" t="s">
        <v>401</v>
      </c>
      <c r="B397" s="1">
        <v>120</v>
      </c>
      <c r="C397" s="1">
        <v>8</v>
      </c>
      <c r="D397" s="1">
        <v>1.8</v>
      </c>
      <c r="E397" s="1">
        <v>0.75</v>
      </c>
      <c r="F397" s="1">
        <v>0.75</v>
      </c>
      <c r="G397" s="1">
        <v>600</v>
      </c>
      <c r="H397" s="1">
        <v>600</v>
      </c>
      <c r="I397" s="1">
        <v>1063</v>
      </c>
      <c r="J397" s="1">
        <v>319.66000000000003</v>
      </c>
      <c r="K397" s="1">
        <v>5</v>
      </c>
      <c r="L397" s="1">
        <v>11</v>
      </c>
      <c r="M397" s="1">
        <v>600</v>
      </c>
      <c r="N397" s="1">
        <v>436.72</v>
      </c>
      <c r="O397" s="1">
        <v>1098</v>
      </c>
      <c r="P397" s="1">
        <v>1098</v>
      </c>
      <c r="Q397" s="1">
        <v>155.06</v>
      </c>
      <c r="R397" s="1">
        <v>303.69</v>
      </c>
      <c r="S397" s="1">
        <v>133.03</v>
      </c>
      <c r="T397" s="1">
        <v>1245</v>
      </c>
      <c r="U397" s="1">
        <v>3600.0529999999999</v>
      </c>
      <c r="V397" s="1">
        <v>1524</v>
      </c>
      <c r="W397" s="1">
        <v>3600.712</v>
      </c>
      <c r="X397">
        <f t="shared" si="54"/>
        <v>1245</v>
      </c>
      <c r="Y397">
        <f>'lower bounds'!T397</f>
        <v>550</v>
      </c>
      <c r="Z397">
        <f t="shared" si="55"/>
        <v>14.61847389558233</v>
      </c>
      <c r="AA397">
        <f t="shared" si="56"/>
        <v>11.80722891566265</v>
      </c>
      <c r="AB397">
        <f t="shared" si="57"/>
        <v>1</v>
      </c>
      <c r="AC397">
        <f t="shared" si="58"/>
        <v>1</v>
      </c>
      <c r="AD397">
        <f t="shared" si="59"/>
        <v>55.823293172690761</v>
      </c>
      <c r="AE397">
        <f t="shared" si="60"/>
        <v>63.910761154855642</v>
      </c>
      <c r="AF397">
        <f t="shared" si="61"/>
        <v>48.259642521166512</v>
      </c>
      <c r="AG397">
        <f t="shared" si="62"/>
        <v>49.908925318761383</v>
      </c>
    </row>
    <row r="398" spans="1:33" x14ac:dyDescent="0.2">
      <c r="A398" s="1" t="s">
        <v>402</v>
      </c>
      <c r="B398" s="1">
        <v>120</v>
      </c>
      <c r="C398" s="1">
        <v>8</v>
      </c>
      <c r="D398" s="1">
        <v>2.1</v>
      </c>
      <c r="E398" s="1">
        <v>0.25</v>
      </c>
      <c r="F398" s="1">
        <v>0.25</v>
      </c>
      <c r="G398" s="1">
        <v>600</v>
      </c>
      <c r="H398" s="1">
        <v>144.16999999999999</v>
      </c>
      <c r="I398" s="1">
        <v>329</v>
      </c>
      <c r="J398" s="1">
        <v>77.14</v>
      </c>
      <c r="K398" s="1">
        <v>51</v>
      </c>
      <c r="L398" s="1">
        <v>100</v>
      </c>
      <c r="M398" s="1">
        <v>600</v>
      </c>
      <c r="N398" s="1">
        <v>296.85000000000002</v>
      </c>
      <c r="O398" s="1">
        <v>335</v>
      </c>
      <c r="P398" s="1">
        <v>336</v>
      </c>
      <c r="Q398" s="1">
        <v>256.77999999999997</v>
      </c>
      <c r="R398" s="1">
        <v>33.880000000000003</v>
      </c>
      <c r="S398" s="1">
        <v>262.97000000000003</v>
      </c>
      <c r="T398" s="1">
        <v>363</v>
      </c>
      <c r="U398" s="1">
        <v>3600.0970000000002</v>
      </c>
      <c r="V398" s="1">
        <v>371</v>
      </c>
      <c r="W398" s="1">
        <v>3600.9569999999999</v>
      </c>
      <c r="X398">
        <f t="shared" si="54"/>
        <v>363</v>
      </c>
      <c r="Y398">
        <f>'lower bounds'!T398</f>
        <v>253</v>
      </c>
      <c r="Z398">
        <f t="shared" si="55"/>
        <v>9.3663911845730023</v>
      </c>
      <c r="AA398">
        <f t="shared" si="56"/>
        <v>7.7134986225895315</v>
      </c>
      <c r="AB398">
        <f t="shared" si="57"/>
        <v>1</v>
      </c>
      <c r="AC398">
        <f t="shared" si="58"/>
        <v>1</v>
      </c>
      <c r="AD398">
        <f t="shared" si="59"/>
        <v>30.303030303030305</v>
      </c>
      <c r="AE398">
        <f t="shared" si="60"/>
        <v>31.805929919137466</v>
      </c>
      <c r="AF398">
        <f t="shared" si="61"/>
        <v>23.100303951367781</v>
      </c>
      <c r="AG398">
        <f t="shared" si="62"/>
        <v>24.477611940298509</v>
      </c>
    </row>
    <row r="399" spans="1:33" x14ac:dyDescent="0.2">
      <c r="A399" s="1" t="s">
        <v>403</v>
      </c>
      <c r="B399" s="1">
        <v>120</v>
      </c>
      <c r="C399" s="1">
        <v>8</v>
      </c>
      <c r="D399" s="1">
        <v>2.1</v>
      </c>
      <c r="E399" s="1">
        <v>0.25</v>
      </c>
      <c r="F399" s="1">
        <v>0.5</v>
      </c>
      <c r="G399" s="1">
        <v>600</v>
      </c>
      <c r="H399" s="1">
        <v>150.97</v>
      </c>
      <c r="I399" s="1">
        <v>315</v>
      </c>
      <c r="J399" s="1">
        <v>91.3</v>
      </c>
      <c r="K399" s="1">
        <v>60</v>
      </c>
      <c r="L399" s="1">
        <v>100</v>
      </c>
      <c r="M399" s="1">
        <v>600</v>
      </c>
      <c r="N399" s="1">
        <v>156.46</v>
      </c>
      <c r="O399" s="1">
        <v>324</v>
      </c>
      <c r="P399" s="1">
        <v>325</v>
      </c>
      <c r="Q399" s="1">
        <v>86.43</v>
      </c>
      <c r="R399" s="1">
        <v>33.15</v>
      </c>
      <c r="S399" s="1">
        <v>123.31</v>
      </c>
      <c r="T399" s="1">
        <v>365</v>
      </c>
      <c r="U399" s="1">
        <v>3600.1320000000001</v>
      </c>
      <c r="V399" s="1">
        <v>1106</v>
      </c>
      <c r="W399" s="1">
        <v>3600.0419999999999</v>
      </c>
      <c r="X399">
        <f t="shared" si="54"/>
        <v>365</v>
      </c>
      <c r="Y399">
        <f>'lower bounds'!T399</f>
        <v>251</v>
      </c>
      <c r="Z399">
        <f t="shared" si="55"/>
        <v>13.698630136986301</v>
      </c>
      <c r="AA399">
        <f t="shared" si="56"/>
        <v>11.232876712328768</v>
      </c>
      <c r="AB399">
        <f t="shared" si="57"/>
        <v>1</v>
      </c>
      <c r="AC399">
        <f t="shared" si="58"/>
        <v>1</v>
      </c>
      <c r="AD399">
        <f t="shared" si="59"/>
        <v>31.232876712328768</v>
      </c>
      <c r="AE399">
        <f t="shared" si="60"/>
        <v>77.305605786618443</v>
      </c>
      <c r="AF399">
        <f t="shared" si="61"/>
        <v>20.317460317460316</v>
      </c>
      <c r="AG399">
        <f t="shared" si="62"/>
        <v>22.530864197530864</v>
      </c>
    </row>
    <row r="400" spans="1:33" x14ac:dyDescent="0.2">
      <c r="A400" s="1" t="s">
        <v>404</v>
      </c>
      <c r="B400" s="1">
        <v>120</v>
      </c>
      <c r="C400" s="1">
        <v>8</v>
      </c>
      <c r="D400" s="1">
        <v>2.1</v>
      </c>
      <c r="E400" s="1">
        <v>0.25</v>
      </c>
      <c r="F400" s="1">
        <v>0.75</v>
      </c>
      <c r="G400" s="1">
        <v>600</v>
      </c>
      <c r="H400" s="1">
        <v>175.95</v>
      </c>
      <c r="I400" s="1">
        <v>410</v>
      </c>
      <c r="J400" s="1">
        <v>36.04</v>
      </c>
      <c r="K400" s="1">
        <v>21</v>
      </c>
      <c r="L400" s="1">
        <v>100</v>
      </c>
      <c r="M400" s="1">
        <v>600</v>
      </c>
      <c r="N400" s="1">
        <v>168.22</v>
      </c>
      <c r="O400" s="1">
        <v>421</v>
      </c>
      <c r="P400" s="1">
        <v>422</v>
      </c>
      <c r="Q400" s="1">
        <v>83.19</v>
      </c>
      <c r="R400" s="1">
        <v>35.46</v>
      </c>
      <c r="S400" s="1">
        <v>132.76</v>
      </c>
      <c r="T400" s="1">
        <v>489</v>
      </c>
      <c r="U400" s="1">
        <v>3600.098</v>
      </c>
      <c r="V400" s="1">
        <v>1448</v>
      </c>
      <c r="W400" s="1">
        <v>3600.136</v>
      </c>
      <c r="X400">
        <f t="shared" si="54"/>
        <v>489</v>
      </c>
      <c r="Y400">
        <f>'lower bounds'!T400</f>
        <v>314</v>
      </c>
      <c r="Z400">
        <f t="shared" si="55"/>
        <v>16.155419222903884</v>
      </c>
      <c r="AA400">
        <f t="shared" si="56"/>
        <v>13.905930470347649</v>
      </c>
      <c r="AB400">
        <f t="shared" si="57"/>
        <v>1</v>
      </c>
      <c r="AC400">
        <f t="shared" si="58"/>
        <v>1</v>
      </c>
      <c r="AD400">
        <f t="shared" si="59"/>
        <v>35.787321063394685</v>
      </c>
      <c r="AE400">
        <f t="shared" si="60"/>
        <v>78.314917127071823</v>
      </c>
      <c r="AF400">
        <f t="shared" si="61"/>
        <v>23.414634146341466</v>
      </c>
      <c r="AG400">
        <f t="shared" si="62"/>
        <v>25.415676959619955</v>
      </c>
    </row>
    <row r="401" spans="1:33" x14ac:dyDescent="0.2">
      <c r="A401" s="1" t="s">
        <v>405</v>
      </c>
      <c r="B401" s="1">
        <v>120</v>
      </c>
      <c r="C401" s="1">
        <v>8</v>
      </c>
      <c r="D401" s="1">
        <v>2.1</v>
      </c>
      <c r="E401" s="1">
        <v>0.5</v>
      </c>
      <c r="F401" s="1">
        <v>0.25</v>
      </c>
      <c r="G401" s="1">
        <v>600</v>
      </c>
      <c r="H401" s="1">
        <v>600</v>
      </c>
      <c r="I401" s="1">
        <v>597</v>
      </c>
      <c r="J401" s="1">
        <v>199.58</v>
      </c>
      <c r="K401" s="1">
        <v>16</v>
      </c>
      <c r="L401" s="1">
        <v>53</v>
      </c>
      <c r="M401" s="1">
        <v>600</v>
      </c>
      <c r="N401" s="1">
        <v>495.52</v>
      </c>
      <c r="O401" s="1">
        <v>598</v>
      </c>
      <c r="P401" s="1">
        <v>599</v>
      </c>
      <c r="Q401" s="1">
        <v>395.45</v>
      </c>
      <c r="R401" s="1">
        <v>288.2</v>
      </c>
      <c r="S401" s="1">
        <v>207.32</v>
      </c>
      <c r="T401" s="1">
        <v>771</v>
      </c>
      <c r="U401" s="1">
        <v>3600.069</v>
      </c>
      <c r="V401" s="1">
        <v>683</v>
      </c>
      <c r="W401" s="1">
        <v>3601.44</v>
      </c>
      <c r="X401">
        <f t="shared" si="54"/>
        <v>683</v>
      </c>
      <c r="Y401">
        <f>'lower bounds'!T401</f>
        <v>401</v>
      </c>
      <c r="Z401">
        <f t="shared" si="55"/>
        <v>12.591508052708638</v>
      </c>
      <c r="AA401">
        <f t="shared" si="56"/>
        <v>12.445095168374817</v>
      </c>
      <c r="AB401">
        <f t="shared" si="57"/>
        <v>1</v>
      </c>
      <c r="AC401">
        <f t="shared" si="58"/>
        <v>1</v>
      </c>
      <c r="AD401">
        <f t="shared" si="59"/>
        <v>47.989623865110246</v>
      </c>
      <c r="AE401">
        <f t="shared" si="60"/>
        <v>41.288433382137626</v>
      </c>
      <c r="AF401">
        <f t="shared" si="61"/>
        <v>32.830820770519267</v>
      </c>
      <c r="AG401">
        <f t="shared" si="62"/>
        <v>32.943143812709032</v>
      </c>
    </row>
    <row r="402" spans="1:33" x14ac:dyDescent="0.2">
      <c r="A402" s="1" t="s">
        <v>406</v>
      </c>
      <c r="B402" s="1">
        <v>120</v>
      </c>
      <c r="C402" s="1">
        <v>8</v>
      </c>
      <c r="D402" s="1">
        <v>2.1</v>
      </c>
      <c r="E402" s="1">
        <v>0.5</v>
      </c>
      <c r="F402" s="1">
        <v>0.5</v>
      </c>
      <c r="G402" s="1">
        <v>600</v>
      </c>
      <c r="H402" s="1">
        <v>600</v>
      </c>
      <c r="I402" s="1">
        <v>662</v>
      </c>
      <c r="J402" s="1">
        <v>309.23</v>
      </c>
      <c r="K402" s="1">
        <v>24</v>
      </c>
      <c r="L402" s="1">
        <v>50</v>
      </c>
      <c r="M402" s="1">
        <v>600</v>
      </c>
      <c r="N402" s="1">
        <v>392.38</v>
      </c>
      <c r="O402" s="1">
        <v>681</v>
      </c>
      <c r="P402" s="1">
        <v>682</v>
      </c>
      <c r="Q402" s="1">
        <v>337.35</v>
      </c>
      <c r="R402" s="1">
        <v>279.95999999999998</v>
      </c>
      <c r="S402" s="1">
        <v>112.42</v>
      </c>
      <c r="T402" s="1">
        <v>928</v>
      </c>
      <c r="U402" s="1">
        <v>3600.0619999999999</v>
      </c>
      <c r="V402" s="1">
        <v>805</v>
      </c>
      <c r="W402" s="1">
        <v>3601.489</v>
      </c>
      <c r="X402">
        <f t="shared" si="54"/>
        <v>805</v>
      </c>
      <c r="Y402">
        <f>'lower bounds'!T402</f>
        <v>442</v>
      </c>
      <c r="Z402">
        <f t="shared" si="55"/>
        <v>17.763975155279503</v>
      </c>
      <c r="AA402">
        <f t="shared" si="56"/>
        <v>15.403726708074533</v>
      </c>
      <c r="AB402">
        <f t="shared" si="57"/>
        <v>1</v>
      </c>
      <c r="AC402">
        <f t="shared" si="58"/>
        <v>1</v>
      </c>
      <c r="AD402">
        <f t="shared" si="59"/>
        <v>52.370689655172406</v>
      </c>
      <c r="AE402">
        <f t="shared" si="60"/>
        <v>45.093167701863351</v>
      </c>
      <c r="AF402">
        <f t="shared" si="61"/>
        <v>33.23262839879154</v>
      </c>
      <c r="AG402">
        <f t="shared" si="62"/>
        <v>35.095447870778266</v>
      </c>
    </row>
    <row r="403" spans="1:33" x14ac:dyDescent="0.2">
      <c r="A403" s="1" t="s">
        <v>407</v>
      </c>
      <c r="B403" s="1">
        <v>120</v>
      </c>
      <c r="C403" s="1">
        <v>8</v>
      </c>
      <c r="D403" s="1">
        <v>2.1</v>
      </c>
      <c r="E403" s="1">
        <v>0.5</v>
      </c>
      <c r="F403" s="1">
        <v>0.75</v>
      </c>
      <c r="G403" s="1">
        <v>600</v>
      </c>
      <c r="H403" s="1">
        <v>600</v>
      </c>
      <c r="I403" s="1">
        <v>797</v>
      </c>
      <c r="J403" s="1">
        <v>547.23</v>
      </c>
      <c r="K403" s="1">
        <v>34</v>
      </c>
      <c r="L403" s="1">
        <v>38</v>
      </c>
      <c r="M403" s="1">
        <v>600</v>
      </c>
      <c r="N403" s="1">
        <v>525.25</v>
      </c>
      <c r="O403" s="1">
        <v>815</v>
      </c>
      <c r="P403" s="1">
        <v>819</v>
      </c>
      <c r="Q403" s="1">
        <v>435.18</v>
      </c>
      <c r="R403" s="1">
        <v>298.27999999999997</v>
      </c>
      <c r="S403" s="1">
        <v>226.97</v>
      </c>
      <c r="T403" s="1">
        <v>1003</v>
      </c>
      <c r="U403" s="1">
        <v>3600.0770000000002</v>
      </c>
      <c r="V403" s="1">
        <v>982</v>
      </c>
      <c r="W403" s="1">
        <v>3600.9789999999998</v>
      </c>
      <c r="X403">
        <f t="shared" si="54"/>
        <v>982</v>
      </c>
      <c r="Y403">
        <f>'lower bounds'!T403</f>
        <v>437</v>
      </c>
      <c r="Z403">
        <f t="shared" si="55"/>
        <v>18.839103869653766</v>
      </c>
      <c r="AA403">
        <f t="shared" si="56"/>
        <v>17.006109979633401</v>
      </c>
      <c r="AB403">
        <f t="shared" si="57"/>
        <v>1</v>
      </c>
      <c r="AC403">
        <f t="shared" si="58"/>
        <v>1</v>
      </c>
      <c r="AD403">
        <f t="shared" si="59"/>
        <v>56.430707876370889</v>
      </c>
      <c r="AE403">
        <f t="shared" si="60"/>
        <v>55.498981670061099</v>
      </c>
      <c r="AF403">
        <f t="shared" si="61"/>
        <v>45.169385194479297</v>
      </c>
      <c r="AG403">
        <f t="shared" si="62"/>
        <v>46.380368098159508</v>
      </c>
    </row>
    <row r="404" spans="1:33" x14ac:dyDescent="0.2">
      <c r="A404" s="1" t="s">
        <v>408</v>
      </c>
      <c r="B404" s="1">
        <v>120</v>
      </c>
      <c r="C404" s="1">
        <v>8</v>
      </c>
      <c r="D404" s="1">
        <v>2.1</v>
      </c>
      <c r="E404" s="1">
        <v>0.75</v>
      </c>
      <c r="F404" s="1">
        <v>0.25</v>
      </c>
      <c r="G404" s="1">
        <v>600</v>
      </c>
      <c r="H404" s="1">
        <v>600</v>
      </c>
      <c r="I404" s="1">
        <v>868</v>
      </c>
      <c r="J404" s="1">
        <v>276.41000000000003</v>
      </c>
      <c r="K404" s="1">
        <v>9</v>
      </c>
      <c r="L404" s="1">
        <v>21</v>
      </c>
      <c r="M404" s="1">
        <v>600</v>
      </c>
      <c r="N404" s="1">
        <v>459.16</v>
      </c>
      <c r="O404" s="1">
        <v>879</v>
      </c>
      <c r="P404" s="1">
        <v>879</v>
      </c>
      <c r="Q404" s="1">
        <v>113.96</v>
      </c>
      <c r="R404" s="1">
        <v>305.67</v>
      </c>
      <c r="S404" s="1">
        <v>153.49</v>
      </c>
      <c r="T404" s="1">
        <v>945</v>
      </c>
      <c r="U404" s="1">
        <v>3600.0450000000001</v>
      </c>
      <c r="V404" s="1">
        <v>926</v>
      </c>
      <c r="W404" s="1">
        <v>3602.06</v>
      </c>
      <c r="X404">
        <f t="shared" si="54"/>
        <v>926</v>
      </c>
      <c r="Y404">
        <f>'lower bounds'!T404</f>
        <v>587</v>
      </c>
      <c r="Z404">
        <f t="shared" si="55"/>
        <v>6.2634989200863922</v>
      </c>
      <c r="AA404">
        <f t="shared" si="56"/>
        <v>5.0755939524838016</v>
      </c>
      <c r="AB404">
        <f t="shared" si="57"/>
        <v>1</v>
      </c>
      <c r="AC404">
        <f t="shared" si="58"/>
        <v>1</v>
      </c>
      <c r="AD404">
        <f t="shared" si="59"/>
        <v>37.883597883597886</v>
      </c>
      <c r="AE404">
        <f t="shared" si="60"/>
        <v>36.609071274298053</v>
      </c>
      <c r="AF404">
        <f t="shared" si="61"/>
        <v>32.373271889400925</v>
      </c>
      <c r="AG404">
        <f t="shared" si="62"/>
        <v>33.219567690557447</v>
      </c>
    </row>
    <row r="405" spans="1:33" x14ac:dyDescent="0.2">
      <c r="A405" s="1" t="s">
        <v>409</v>
      </c>
      <c r="B405" s="1">
        <v>120</v>
      </c>
      <c r="C405" s="1">
        <v>8</v>
      </c>
      <c r="D405" s="1">
        <v>2.1</v>
      </c>
      <c r="E405" s="1">
        <v>0.75</v>
      </c>
      <c r="F405" s="1">
        <v>0.5</v>
      </c>
      <c r="G405" s="1">
        <v>600</v>
      </c>
      <c r="H405" s="1">
        <v>600</v>
      </c>
      <c r="I405" s="1">
        <v>970</v>
      </c>
      <c r="J405" s="1">
        <v>164.16</v>
      </c>
      <c r="K405" s="1">
        <v>3</v>
      </c>
      <c r="L405" s="1">
        <v>16</v>
      </c>
      <c r="M405" s="1">
        <v>600</v>
      </c>
      <c r="N405" s="1">
        <v>480</v>
      </c>
      <c r="O405" s="1">
        <v>980</v>
      </c>
      <c r="P405" s="1">
        <v>981</v>
      </c>
      <c r="Q405" s="1">
        <v>353.79</v>
      </c>
      <c r="R405" s="1">
        <v>303.23</v>
      </c>
      <c r="S405" s="1">
        <v>176.77</v>
      </c>
      <c r="T405" s="1">
        <v>1078</v>
      </c>
      <c r="U405" s="1">
        <v>3600.0450000000001</v>
      </c>
      <c r="V405" s="1">
        <v>1243</v>
      </c>
      <c r="W405" s="1">
        <v>3601.154</v>
      </c>
      <c r="X405">
        <f t="shared" si="54"/>
        <v>1078</v>
      </c>
      <c r="Y405">
        <f>'lower bounds'!T405</f>
        <v>590</v>
      </c>
      <c r="Z405">
        <f t="shared" si="55"/>
        <v>10.018552875695732</v>
      </c>
      <c r="AA405">
        <f t="shared" si="56"/>
        <v>9.0909090909090917</v>
      </c>
      <c r="AB405">
        <f t="shared" si="57"/>
        <v>1</v>
      </c>
      <c r="AC405">
        <f t="shared" si="58"/>
        <v>1</v>
      </c>
      <c r="AD405">
        <f t="shared" si="59"/>
        <v>45.269016697588128</v>
      </c>
      <c r="AE405">
        <f t="shared" si="60"/>
        <v>52.534191472244572</v>
      </c>
      <c r="AF405">
        <f t="shared" si="61"/>
        <v>39.175257731958766</v>
      </c>
      <c r="AG405">
        <f t="shared" si="62"/>
        <v>39.795918367346935</v>
      </c>
    </row>
    <row r="406" spans="1:33" x14ac:dyDescent="0.2">
      <c r="A406" s="1" t="s">
        <v>410</v>
      </c>
      <c r="B406" s="1">
        <v>120</v>
      </c>
      <c r="C406" s="1">
        <v>8</v>
      </c>
      <c r="D406" s="1">
        <v>2.1</v>
      </c>
      <c r="E406" s="1">
        <v>0.75</v>
      </c>
      <c r="F406" s="1">
        <v>0.75</v>
      </c>
      <c r="G406" s="1">
        <v>600</v>
      </c>
      <c r="H406" s="1">
        <v>600</v>
      </c>
      <c r="I406" s="1">
        <v>1075</v>
      </c>
      <c r="J406" s="1">
        <v>97.69</v>
      </c>
      <c r="K406" s="1">
        <v>1</v>
      </c>
      <c r="L406" s="1">
        <v>12</v>
      </c>
      <c r="M406" s="1">
        <v>600</v>
      </c>
      <c r="N406" s="1">
        <v>475.52</v>
      </c>
      <c r="O406" s="1">
        <v>1101</v>
      </c>
      <c r="P406" s="1">
        <v>1102</v>
      </c>
      <c r="Q406" s="1">
        <v>345</v>
      </c>
      <c r="R406" s="1">
        <v>303.45999999999998</v>
      </c>
      <c r="S406" s="1">
        <v>172.06</v>
      </c>
      <c r="T406" s="1">
        <v>1222</v>
      </c>
      <c r="U406" s="1">
        <v>3600.0430000000001</v>
      </c>
      <c r="V406" s="1">
        <v>1509</v>
      </c>
      <c r="W406" s="1">
        <v>3600.19</v>
      </c>
      <c r="X406">
        <f t="shared" si="54"/>
        <v>1222</v>
      </c>
      <c r="Y406">
        <f>'lower bounds'!T406</f>
        <v>565</v>
      </c>
      <c r="Z406">
        <f t="shared" si="55"/>
        <v>12.029459901800326</v>
      </c>
      <c r="AA406">
        <f t="shared" si="56"/>
        <v>9.9018003273322428</v>
      </c>
      <c r="AB406">
        <f t="shared" si="57"/>
        <v>1</v>
      </c>
      <c r="AC406">
        <f t="shared" si="58"/>
        <v>1</v>
      </c>
      <c r="AD406">
        <f t="shared" si="59"/>
        <v>53.764320785597384</v>
      </c>
      <c r="AE406">
        <f t="shared" si="60"/>
        <v>62.557985420808478</v>
      </c>
      <c r="AF406">
        <f t="shared" si="61"/>
        <v>47.441860465116278</v>
      </c>
      <c r="AG406">
        <f t="shared" si="62"/>
        <v>48.683015440508633</v>
      </c>
    </row>
    <row r="407" spans="1:33" x14ac:dyDescent="0.2">
      <c r="A407" s="1" t="s">
        <v>411</v>
      </c>
      <c r="B407" s="1">
        <v>120</v>
      </c>
      <c r="C407" s="1">
        <v>10</v>
      </c>
      <c r="D407" s="1">
        <v>1.5</v>
      </c>
      <c r="E407" s="1">
        <v>0.25</v>
      </c>
      <c r="F407" s="1">
        <v>0.25</v>
      </c>
      <c r="G407" s="1">
        <v>600</v>
      </c>
      <c r="H407" s="1">
        <v>174.37</v>
      </c>
      <c r="I407" s="1">
        <v>304</v>
      </c>
      <c r="J407" s="1">
        <v>161.63999999999999</v>
      </c>
      <c r="K407" s="1">
        <v>90</v>
      </c>
      <c r="L407" s="1">
        <v>100</v>
      </c>
      <c r="M407" s="1">
        <v>600</v>
      </c>
      <c r="N407" s="1">
        <v>169.42</v>
      </c>
      <c r="O407" s="1">
        <v>309</v>
      </c>
      <c r="P407" s="1">
        <v>309</v>
      </c>
      <c r="Q407" s="1">
        <v>29.14</v>
      </c>
      <c r="R407" s="1">
        <v>40.75</v>
      </c>
      <c r="S407" s="1">
        <v>128.68</v>
      </c>
      <c r="T407" s="1">
        <v>373</v>
      </c>
      <c r="U407" s="1">
        <v>3600.2069999999999</v>
      </c>
      <c r="V407" s="1">
        <v>328</v>
      </c>
      <c r="W407" s="1">
        <v>3600.3150000000001</v>
      </c>
      <c r="X407">
        <f t="shared" si="54"/>
        <v>328</v>
      </c>
      <c r="Y407">
        <f>'lower bounds'!T407</f>
        <v>219</v>
      </c>
      <c r="Z407">
        <f t="shared" si="55"/>
        <v>7.3170731707317067</v>
      </c>
      <c r="AA407">
        <f t="shared" si="56"/>
        <v>5.7926829268292686</v>
      </c>
      <c r="AB407">
        <f t="shared" si="57"/>
        <v>1</v>
      </c>
      <c r="AC407">
        <f t="shared" si="58"/>
        <v>1</v>
      </c>
      <c r="AD407">
        <f t="shared" si="59"/>
        <v>41.286863270777481</v>
      </c>
      <c r="AE407">
        <f t="shared" si="60"/>
        <v>33.231707317073173</v>
      </c>
      <c r="AF407">
        <f t="shared" si="61"/>
        <v>27.960526315789476</v>
      </c>
      <c r="AG407">
        <f t="shared" si="62"/>
        <v>29.126213592233007</v>
      </c>
    </row>
    <row r="408" spans="1:33" x14ac:dyDescent="0.2">
      <c r="A408" s="1" t="s">
        <v>412</v>
      </c>
      <c r="B408" s="1">
        <v>120</v>
      </c>
      <c r="C408" s="1">
        <v>10</v>
      </c>
      <c r="D408" s="1">
        <v>1.5</v>
      </c>
      <c r="E408" s="1">
        <v>0.25</v>
      </c>
      <c r="F408" s="1">
        <v>0.5</v>
      </c>
      <c r="G408" s="1">
        <v>600</v>
      </c>
      <c r="H408" s="1">
        <v>191.62</v>
      </c>
      <c r="I408" s="1">
        <v>336</v>
      </c>
      <c r="J408" s="1">
        <v>19.260000000000002</v>
      </c>
      <c r="K408" s="1">
        <v>10</v>
      </c>
      <c r="L408" s="1">
        <v>100</v>
      </c>
      <c r="M408" s="1">
        <v>600</v>
      </c>
      <c r="N408" s="1">
        <v>182.32</v>
      </c>
      <c r="O408" s="1">
        <v>350</v>
      </c>
      <c r="P408" s="1">
        <v>351</v>
      </c>
      <c r="Q408" s="1">
        <v>82.26</v>
      </c>
      <c r="R408" s="1">
        <v>41.01</v>
      </c>
      <c r="S408" s="1">
        <v>141.31</v>
      </c>
      <c r="T408" s="1">
        <v>426</v>
      </c>
      <c r="U408" s="1">
        <v>3600.1709999999998</v>
      </c>
      <c r="V408" s="1">
        <v>1159</v>
      </c>
      <c r="W408" s="1">
        <v>3600.0479999999998</v>
      </c>
      <c r="X408">
        <f t="shared" si="54"/>
        <v>426</v>
      </c>
      <c r="Y408">
        <f>'lower bounds'!T408</f>
        <v>234</v>
      </c>
      <c r="Z408">
        <f t="shared" si="55"/>
        <v>21.12676056338028</v>
      </c>
      <c r="AA408">
        <f t="shared" si="56"/>
        <v>17.84037558685446</v>
      </c>
      <c r="AB408">
        <f t="shared" si="57"/>
        <v>1</v>
      </c>
      <c r="AC408">
        <f t="shared" si="58"/>
        <v>1</v>
      </c>
      <c r="AD408">
        <f t="shared" si="59"/>
        <v>45.070422535211272</v>
      </c>
      <c r="AE408">
        <f t="shared" si="60"/>
        <v>79.810181190681618</v>
      </c>
      <c r="AF408">
        <f t="shared" si="61"/>
        <v>30.357142857142854</v>
      </c>
      <c r="AG408">
        <f t="shared" si="62"/>
        <v>33.142857142857139</v>
      </c>
    </row>
    <row r="409" spans="1:33" x14ac:dyDescent="0.2">
      <c r="A409" s="1" t="s">
        <v>413</v>
      </c>
      <c r="B409" s="1">
        <v>120</v>
      </c>
      <c r="C409" s="1">
        <v>10</v>
      </c>
      <c r="D409" s="1">
        <v>1.5</v>
      </c>
      <c r="E409" s="1">
        <v>0.25</v>
      </c>
      <c r="F409" s="1">
        <v>0.75</v>
      </c>
      <c r="G409" s="1">
        <v>600</v>
      </c>
      <c r="H409" s="1">
        <v>189.08</v>
      </c>
      <c r="I409" s="1">
        <v>419</v>
      </c>
      <c r="J409" s="1">
        <v>59.91</v>
      </c>
      <c r="K409" s="1">
        <v>28</v>
      </c>
      <c r="L409" s="1">
        <v>100</v>
      </c>
      <c r="M409" s="1">
        <v>600</v>
      </c>
      <c r="N409" s="1">
        <v>294.58</v>
      </c>
      <c r="O409" s="1">
        <v>421</v>
      </c>
      <c r="P409" s="1">
        <v>424</v>
      </c>
      <c r="Q409" s="1">
        <v>234.46</v>
      </c>
      <c r="R409" s="1">
        <v>44.99</v>
      </c>
      <c r="S409" s="1">
        <v>249.58</v>
      </c>
      <c r="T409" s="1">
        <v>489</v>
      </c>
      <c r="U409" s="1">
        <v>3600.1950000000002</v>
      </c>
      <c r="V409" s="1">
        <v>1533</v>
      </c>
      <c r="W409" s="1">
        <v>3600.0509999999999</v>
      </c>
      <c r="X409">
        <f t="shared" si="54"/>
        <v>489</v>
      </c>
      <c r="Y409">
        <f>'lower bounds'!T409</f>
        <v>283</v>
      </c>
      <c r="Z409">
        <f t="shared" si="55"/>
        <v>14.314928425357873</v>
      </c>
      <c r="AA409">
        <f t="shared" si="56"/>
        <v>13.905930470347649</v>
      </c>
      <c r="AB409">
        <f t="shared" si="57"/>
        <v>1</v>
      </c>
      <c r="AC409">
        <f t="shared" si="58"/>
        <v>1</v>
      </c>
      <c r="AD409">
        <f t="shared" si="59"/>
        <v>42.126789366053167</v>
      </c>
      <c r="AE409">
        <f t="shared" si="60"/>
        <v>81.539465101108931</v>
      </c>
      <c r="AF409">
        <f t="shared" si="61"/>
        <v>32.4582338902148</v>
      </c>
      <c r="AG409">
        <f t="shared" si="62"/>
        <v>32.779097387173394</v>
      </c>
    </row>
    <row r="410" spans="1:33" x14ac:dyDescent="0.2">
      <c r="A410" s="1" t="s">
        <v>414</v>
      </c>
      <c r="B410" s="1">
        <v>120</v>
      </c>
      <c r="C410" s="1">
        <v>10</v>
      </c>
      <c r="D410" s="1">
        <v>1.5</v>
      </c>
      <c r="E410" s="1">
        <v>0.5</v>
      </c>
      <c r="F410" s="1">
        <v>0.25</v>
      </c>
      <c r="G410" s="1">
        <v>600</v>
      </c>
      <c r="H410" s="1">
        <v>600</v>
      </c>
      <c r="I410" s="1">
        <v>604</v>
      </c>
      <c r="J410" s="1">
        <v>24.23</v>
      </c>
      <c r="K410" s="1">
        <v>0</v>
      </c>
      <c r="L410" s="1">
        <v>31</v>
      </c>
      <c r="M410" s="1">
        <v>600</v>
      </c>
      <c r="N410" s="1">
        <v>502.33</v>
      </c>
      <c r="O410" s="1">
        <v>614</v>
      </c>
      <c r="P410" s="1">
        <v>614</v>
      </c>
      <c r="Q410" s="1">
        <v>258.48</v>
      </c>
      <c r="R410" s="1">
        <v>303.72000000000003</v>
      </c>
      <c r="S410" s="1">
        <v>198.62</v>
      </c>
      <c r="T410" s="1">
        <v>774</v>
      </c>
      <c r="U410" s="1">
        <v>3600.0839999999998</v>
      </c>
      <c r="V410" s="1">
        <v>688</v>
      </c>
      <c r="W410" s="1">
        <v>3602.2130000000002</v>
      </c>
      <c r="X410">
        <f t="shared" si="54"/>
        <v>688</v>
      </c>
      <c r="Y410">
        <f>'lower bounds'!T410</f>
        <v>356</v>
      </c>
      <c r="Z410">
        <f t="shared" si="55"/>
        <v>12.209302325581394</v>
      </c>
      <c r="AA410">
        <f t="shared" si="56"/>
        <v>10.755813953488373</v>
      </c>
      <c r="AB410">
        <f t="shared" si="57"/>
        <v>1</v>
      </c>
      <c r="AC410">
        <f t="shared" si="58"/>
        <v>1</v>
      </c>
      <c r="AD410">
        <f t="shared" si="59"/>
        <v>54.00516795865633</v>
      </c>
      <c r="AE410">
        <f t="shared" si="60"/>
        <v>48.255813953488378</v>
      </c>
      <c r="AF410">
        <f t="shared" si="61"/>
        <v>41.059602649006621</v>
      </c>
      <c r="AG410">
        <f t="shared" si="62"/>
        <v>42.019543973941367</v>
      </c>
    </row>
    <row r="411" spans="1:33" x14ac:dyDescent="0.2">
      <c r="A411" s="1" t="s">
        <v>415</v>
      </c>
      <c r="B411" s="1">
        <v>120</v>
      </c>
      <c r="C411" s="1">
        <v>10</v>
      </c>
      <c r="D411" s="1">
        <v>1.5</v>
      </c>
      <c r="E411" s="1">
        <v>0.5</v>
      </c>
      <c r="F411" s="1">
        <v>0.5</v>
      </c>
      <c r="G411" s="1">
        <v>600</v>
      </c>
      <c r="H411" s="1">
        <v>600</v>
      </c>
      <c r="I411" s="1">
        <v>695</v>
      </c>
      <c r="J411" s="1">
        <v>336.45</v>
      </c>
      <c r="K411" s="1">
        <v>14</v>
      </c>
      <c r="L411" s="1">
        <v>28</v>
      </c>
      <c r="M411" s="1">
        <v>600</v>
      </c>
      <c r="N411" s="1">
        <v>512.21</v>
      </c>
      <c r="O411" s="1">
        <v>711</v>
      </c>
      <c r="P411" s="1">
        <v>711</v>
      </c>
      <c r="Q411" s="1">
        <v>224.96</v>
      </c>
      <c r="R411" s="1">
        <v>301.13</v>
      </c>
      <c r="S411" s="1">
        <v>211.08</v>
      </c>
      <c r="T411" s="1">
        <v>906</v>
      </c>
      <c r="U411" s="1">
        <v>3600.0940000000001</v>
      </c>
      <c r="V411" s="1">
        <v>819</v>
      </c>
      <c r="W411" s="1">
        <v>3600.982</v>
      </c>
      <c r="X411">
        <f t="shared" si="54"/>
        <v>819</v>
      </c>
      <c r="Y411">
        <f>'lower bounds'!T411</f>
        <v>411</v>
      </c>
      <c r="Z411">
        <f t="shared" si="55"/>
        <v>15.14041514041514</v>
      </c>
      <c r="AA411">
        <f t="shared" si="56"/>
        <v>13.186813186813188</v>
      </c>
      <c r="AB411">
        <f t="shared" si="57"/>
        <v>1</v>
      </c>
      <c r="AC411">
        <f t="shared" si="58"/>
        <v>1</v>
      </c>
      <c r="AD411">
        <f t="shared" si="59"/>
        <v>54.635761589403977</v>
      </c>
      <c r="AE411">
        <f t="shared" si="60"/>
        <v>49.816849816849818</v>
      </c>
      <c r="AF411">
        <f t="shared" si="61"/>
        <v>40.863309352517987</v>
      </c>
      <c r="AG411">
        <f t="shared" si="62"/>
        <v>42.194092827004219</v>
      </c>
    </row>
    <row r="412" spans="1:33" x14ac:dyDescent="0.2">
      <c r="A412" s="1" t="s">
        <v>416</v>
      </c>
      <c r="B412" s="1">
        <v>120</v>
      </c>
      <c r="C412" s="1">
        <v>10</v>
      </c>
      <c r="D412" s="1">
        <v>1.5</v>
      </c>
      <c r="E412" s="1">
        <v>0.5</v>
      </c>
      <c r="F412" s="1">
        <v>0.75</v>
      </c>
      <c r="G412" s="1">
        <v>600</v>
      </c>
      <c r="H412" s="1">
        <v>600</v>
      </c>
      <c r="I412" s="1">
        <v>850</v>
      </c>
      <c r="J412" s="1">
        <v>423.58</v>
      </c>
      <c r="K412" s="1">
        <v>16</v>
      </c>
      <c r="L412" s="1">
        <v>25</v>
      </c>
      <c r="M412" s="1">
        <v>600</v>
      </c>
      <c r="N412" s="1">
        <v>477.07</v>
      </c>
      <c r="O412" s="1">
        <v>869</v>
      </c>
      <c r="P412" s="1">
        <v>870</v>
      </c>
      <c r="Q412" s="1">
        <v>390.77</v>
      </c>
      <c r="R412" s="1">
        <v>303.22000000000003</v>
      </c>
      <c r="S412" s="1">
        <v>173.85</v>
      </c>
      <c r="T412" s="1">
        <v>1121</v>
      </c>
      <c r="U412" s="1">
        <v>3600.098</v>
      </c>
      <c r="V412" s="1">
        <v>1489</v>
      </c>
      <c r="W412" s="1">
        <v>3600.2489999999998</v>
      </c>
      <c r="X412">
        <f t="shared" si="54"/>
        <v>1121</v>
      </c>
      <c r="Y412">
        <f>'lower bounds'!T412</f>
        <v>440</v>
      </c>
      <c r="Z412">
        <f t="shared" si="55"/>
        <v>24.17484388938448</v>
      </c>
      <c r="AA412">
        <f t="shared" si="56"/>
        <v>22.479928635147189</v>
      </c>
      <c r="AB412">
        <f t="shared" si="57"/>
        <v>1</v>
      </c>
      <c r="AC412">
        <f t="shared" si="58"/>
        <v>1</v>
      </c>
      <c r="AD412">
        <f t="shared" si="59"/>
        <v>60.749330954504913</v>
      </c>
      <c r="AE412">
        <f t="shared" si="60"/>
        <v>70.449966420416388</v>
      </c>
      <c r="AF412">
        <f t="shared" si="61"/>
        <v>48.235294117647058</v>
      </c>
      <c r="AG412">
        <f t="shared" si="62"/>
        <v>49.367088607594937</v>
      </c>
    </row>
    <row r="413" spans="1:33" x14ac:dyDescent="0.2">
      <c r="A413" s="1" t="s">
        <v>417</v>
      </c>
      <c r="B413" s="1">
        <v>120</v>
      </c>
      <c r="C413" s="1">
        <v>10</v>
      </c>
      <c r="D413" s="1">
        <v>1.5</v>
      </c>
      <c r="E413" s="1">
        <v>0.75</v>
      </c>
      <c r="F413" s="1">
        <v>0.25</v>
      </c>
      <c r="G413" s="1">
        <v>600</v>
      </c>
      <c r="H413" s="1">
        <v>600</v>
      </c>
      <c r="I413" s="1">
        <v>861</v>
      </c>
      <c r="J413" s="1">
        <v>564.32000000000005</v>
      </c>
      <c r="K413" s="1">
        <v>15</v>
      </c>
      <c r="L413" s="1">
        <v>17</v>
      </c>
      <c r="M413" s="1">
        <v>600</v>
      </c>
      <c r="N413" s="1">
        <v>475.93</v>
      </c>
      <c r="O413" s="1">
        <v>865</v>
      </c>
      <c r="P413" s="1">
        <v>866</v>
      </c>
      <c r="Q413" s="1">
        <v>391.39</v>
      </c>
      <c r="R413" s="1">
        <v>303.98</v>
      </c>
      <c r="S413" s="1">
        <v>171.95</v>
      </c>
      <c r="T413" s="1">
        <v>927</v>
      </c>
      <c r="U413" s="1">
        <v>3600.087</v>
      </c>
      <c r="V413" s="1">
        <v>914</v>
      </c>
      <c r="W413" s="1">
        <v>3601.6109999999999</v>
      </c>
      <c r="X413">
        <f t="shared" si="54"/>
        <v>914</v>
      </c>
      <c r="Y413">
        <f>'lower bounds'!T413</f>
        <v>538</v>
      </c>
      <c r="Z413">
        <f t="shared" si="55"/>
        <v>5.7986870897155356</v>
      </c>
      <c r="AA413">
        <f t="shared" si="56"/>
        <v>5.361050328227571</v>
      </c>
      <c r="AB413">
        <f t="shared" si="57"/>
        <v>1</v>
      </c>
      <c r="AC413">
        <f t="shared" si="58"/>
        <v>1</v>
      </c>
      <c r="AD413">
        <f t="shared" si="59"/>
        <v>41.963322545846815</v>
      </c>
      <c r="AE413">
        <f t="shared" si="60"/>
        <v>41.137855579868713</v>
      </c>
      <c r="AF413">
        <f t="shared" si="61"/>
        <v>37.51451800232288</v>
      </c>
      <c r="AG413">
        <f t="shared" si="62"/>
        <v>37.803468208092482</v>
      </c>
    </row>
    <row r="414" spans="1:33" x14ac:dyDescent="0.2">
      <c r="A414" s="1" t="s">
        <v>418</v>
      </c>
      <c r="B414" s="1">
        <v>120</v>
      </c>
      <c r="C414" s="1">
        <v>10</v>
      </c>
      <c r="D414" s="1">
        <v>1.5</v>
      </c>
      <c r="E414" s="1">
        <v>0.75</v>
      </c>
      <c r="F414" s="1">
        <v>0.5</v>
      </c>
      <c r="G414" s="1">
        <v>600</v>
      </c>
      <c r="H414" s="1">
        <v>600</v>
      </c>
      <c r="I414" s="1">
        <v>994</v>
      </c>
      <c r="J414" s="1">
        <v>560.70000000000005</v>
      </c>
      <c r="K414" s="1">
        <v>10</v>
      </c>
      <c r="L414" s="1">
        <v>12</v>
      </c>
      <c r="M414" s="1">
        <v>600</v>
      </c>
      <c r="N414" s="1">
        <v>508.19</v>
      </c>
      <c r="O414" s="1">
        <v>1015</v>
      </c>
      <c r="P414" s="1">
        <v>1015</v>
      </c>
      <c r="Q414" s="1">
        <v>110.51</v>
      </c>
      <c r="R414" s="1">
        <v>306.92</v>
      </c>
      <c r="S414" s="1">
        <v>201.27</v>
      </c>
      <c r="T414" s="1">
        <v>1095</v>
      </c>
      <c r="U414" s="1">
        <v>3600.0740000000001</v>
      </c>
      <c r="V414" s="1">
        <v>1093</v>
      </c>
      <c r="W414" s="1">
        <v>3600.5329999999999</v>
      </c>
      <c r="X414">
        <f t="shared" si="54"/>
        <v>1093</v>
      </c>
      <c r="Y414">
        <f>'lower bounds'!T414</f>
        <v>580</v>
      </c>
      <c r="Z414">
        <f t="shared" si="55"/>
        <v>9.0576395242451966</v>
      </c>
      <c r="AA414">
        <f t="shared" si="56"/>
        <v>7.1363220494053063</v>
      </c>
      <c r="AB414">
        <f t="shared" si="57"/>
        <v>1</v>
      </c>
      <c r="AC414">
        <f t="shared" si="58"/>
        <v>1</v>
      </c>
      <c r="AD414">
        <f t="shared" si="59"/>
        <v>47.031963470319631</v>
      </c>
      <c r="AE414">
        <f t="shared" si="60"/>
        <v>46.935041171088749</v>
      </c>
      <c r="AF414">
        <f t="shared" si="61"/>
        <v>41.649899396378274</v>
      </c>
      <c r="AG414">
        <f t="shared" si="62"/>
        <v>42.857142857142854</v>
      </c>
    </row>
    <row r="415" spans="1:33" x14ac:dyDescent="0.2">
      <c r="A415" s="1" t="s">
        <v>419</v>
      </c>
      <c r="B415" s="1">
        <v>120</v>
      </c>
      <c r="C415" s="1">
        <v>10</v>
      </c>
      <c r="D415" s="1">
        <v>1.5</v>
      </c>
      <c r="E415" s="1">
        <v>0.75</v>
      </c>
      <c r="F415" s="1">
        <v>0.75</v>
      </c>
      <c r="G415" s="1">
        <v>600</v>
      </c>
      <c r="H415" s="1">
        <v>600</v>
      </c>
      <c r="I415" s="1">
        <v>1124</v>
      </c>
      <c r="J415" s="1">
        <v>467.99</v>
      </c>
      <c r="K415" s="1">
        <v>7</v>
      </c>
      <c r="L415" s="1">
        <v>11</v>
      </c>
      <c r="M415" s="1">
        <v>600</v>
      </c>
      <c r="N415" s="1">
        <v>478.52</v>
      </c>
      <c r="O415" s="1">
        <v>1145</v>
      </c>
      <c r="P415" s="1">
        <v>1145</v>
      </c>
      <c r="Q415" s="1">
        <v>197.46</v>
      </c>
      <c r="R415" s="1">
        <v>309.85000000000002</v>
      </c>
      <c r="S415" s="1">
        <v>168.67</v>
      </c>
      <c r="T415" s="1">
        <v>1269</v>
      </c>
      <c r="U415" s="1">
        <v>3600.0920000000001</v>
      </c>
      <c r="V415" s="1">
        <v>1541</v>
      </c>
      <c r="W415" s="1">
        <v>3600.4409999999998</v>
      </c>
      <c r="X415">
        <f t="shared" si="54"/>
        <v>1269</v>
      </c>
      <c r="Y415">
        <f>'lower bounds'!T415</f>
        <v>551</v>
      </c>
      <c r="Z415">
        <f t="shared" si="55"/>
        <v>11.426319936958235</v>
      </c>
      <c r="AA415">
        <f t="shared" si="56"/>
        <v>9.7714736012608352</v>
      </c>
      <c r="AB415">
        <f t="shared" si="57"/>
        <v>1</v>
      </c>
      <c r="AC415">
        <f t="shared" si="58"/>
        <v>1</v>
      </c>
      <c r="AD415">
        <f t="shared" si="59"/>
        <v>56.579984239558712</v>
      </c>
      <c r="AE415">
        <f t="shared" si="60"/>
        <v>64.243997404282936</v>
      </c>
      <c r="AF415">
        <f t="shared" si="61"/>
        <v>50.978647686832744</v>
      </c>
      <c r="AG415">
        <f t="shared" si="62"/>
        <v>51.877729257641924</v>
      </c>
    </row>
    <row r="416" spans="1:33" x14ac:dyDescent="0.2">
      <c r="A416" s="1" t="s">
        <v>420</v>
      </c>
      <c r="B416" s="1">
        <v>120</v>
      </c>
      <c r="C416" s="1">
        <v>10</v>
      </c>
      <c r="D416" s="1">
        <v>1.8</v>
      </c>
      <c r="E416" s="1">
        <v>0.25</v>
      </c>
      <c r="F416" s="1">
        <v>0.25</v>
      </c>
      <c r="G416" s="1">
        <v>600</v>
      </c>
      <c r="H416" s="1">
        <v>183.39</v>
      </c>
      <c r="I416" s="1">
        <v>323</v>
      </c>
      <c r="J416" s="1">
        <v>114.7</v>
      </c>
      <c r="K416" s="1">
        <v>60</v>
      </c>
      <c r="L416" s="1">
        <v>100</v>
      </c>
      <c r="M416" s="1">
        <v>600</v>
      </c>
      <c r="N416" s="1">
        <v>269.95</v>
      </c>
      <c r="O416" s="1">
        <v>326</v>
      </c>
      <c r="P416" s="1">
        <v>327</v>
      </c>
      <c r="Q416" s="1">
        <v>209.4</v>
      </c>
      <c r="R416" s="1">
        <v>46.6</v>
      </c>
      <c r="S416" s="1">
        <v>223.35</v>
      </c>
      <c r="T416" s="1">
        <v>415</v>
      </c>
      <c r="U416" s="1">
        <v>3600.17</v>
      </c>
      <c r="V416" s="1">
        <v>346</v>
      </c>
      <c r="W416" s="1">
        <v>3600.1619999999998</v>
      </c>
      <c r="X416">
        <f t="shared" si="54"/>
        <v>346</v>
      </c>
      <c r="Y416">
        <f>'lower bounds'!T416</f>
        <v>247</v>
      </c>
      <c r="Z416">
        <f t="shared" si="55"/>
        <v>6.6473988439306355</v>
      </c>
      <c r="AA416">
        <f t="shared" si="56"/>
        <v>5.7803468208092488</v>
      </c>
      <c r="AB416">
        <f t="shared" si="57"/>
        <v>1</v>
      </c>
      <c r="AC416">
        <f t="shared" si="58"/>
        <v>1</v>
      </c>
      <c r="AD416">
        <f t="shared" si="59"/>
        <v>40.481927710843372</v>
      </c>
      <c r="AE416">
        <f t="shared" si="60"/>
        <v>28.612716763005778</v>
      </c>
      <c r="AF416">
        <f t="shared" si="61"/>
        <v>23.52941176470588</v>
      </c>
      <c r="AG416">
        <f t="shared" si="62"/>
        <v>24.233128834355828</v>
      </c>
    </row>
    <row r="417" spans="1:33" x14ac:dyDescent="0.2">
      <c r="A417" s="1" t="s">
        <v>421</v>
      </c>
      <c r="B417" s="1">
        <v>120</v>
      </c>
      <c r="C417" s="1">
        <v>10</v>
      </c>
      <c r="D417" s="1">
        <v>1.8</v>
      </c>
      <c r="E417" s="1">
        <v>0.25</v>
      </c>
      <c r="F417" s="1">
        <v>0.5</v>
      </c>
      <c r="G417" s="1">
        <v>600</v>
      </c>
      <c r="H417" s="1">
        <v>184.98</v>
      </c>
      <c r="I417" s="1">
        <v>379</v>
      </c>
      <c r="J417" s="1">
        <v>30.79</v>
      </c>
      <c r="K417" s="1">
        <v>15</v>
      </c>
      <c r="L417" s="1">
        <v>100</v>
      </c>
      <c r="M417" s="1">
        <v>600</v>
      </c>
      <c r="N417" s="1">
        <v>192.48</v>
      </c>
      <c r="O417" s="1">
        <v>382</v>
      </c>
      <c r="P417" s="1">
        <v>385</v>
      </c>
      <c r="Q417" s="1">
        <v>137.34</v>
      </c>
      <c r="R417" s="1">
        <v>43.74</v>
      </c>
      <c r="S417" s="1">
        <v>148.74</v>
      </c>
      <c r="T417" s="1">
        <v>457</v>
      </c>
      <c r="U417" s="1">
        <v>3600.1689999999999</v>
      </c>
      <c r="V417" s="1">
        <v>1228</v>
      </c>
      <c r="W417" s="1">
        <v>3600.0479999999998</v>
      </c>
      <c r="X417">
        <f t="shared" si="54"/>
        <v>457</v>
      </c>
      <c r="Y417">
        <f>'lower bounds'!T417</f>
        <v>278</v>
      </c>
      <c r="Z417">
        <f t="shared" si="55"/>
        <v>17.067833698030636</v>
      </c>
      <c r="AA417">
        <f t="shared" si="56"/>
        <v>16.411378555798688</v>
      </c>
      <c r="AB417">
        <f t="shared" si="57"/>
        <v>1</v>
      </c>
      <c r="AC417">
        <f t="shared" si="58"/>
        <v>1</v>
      </c>
      <c r="AD417">
        <f t="shared" si="59"/>
        <v>39.168490153172868</v>
      </c>
      <c r="AE417">
        <f t="shared" si="60"/>
        <v>77.361563517915314</v>
      </c>
      <c r="AF417">
        <f t="shared" si="61"/>
        <v>26.649076517150394</v>
      </c>
      <c r="AG417">
        <f t="shared" si="62"/>
        <v>27.225130890052355</v>
      </c>
    </row>
    <row r="418" spans="1:33" x14ac:dyDescent="0.2">
      <c r="A418" s="1" t="s">
        <v>422</v>
      </c>
      <c r="B418" s="1">
        <v>120</v>
      </c>
      <c r="C418" s="1">
        <v>10</v>
      </c>
      <c r="D418" s="1">
        <v>1.8</v>
      </c>
      <c r="E418" s="1">
        <v>0.25</v>
      </c>
      <c r="F418" s="1">
        <v>0.75</v>
      </c>
      <c r="G418" s="1">
        <v>600</v>
      </c>
      <c r="H418" s="1">
        <v>184.64</v>
      </c>
      <c r="I418" s="1">
        <v>418</v>
      </c>
      <c r="J418" s="1">
        <v>37.619999999999997</v>
      </c>
      <c r="K418" s="1">
        <v>19</v>
      </c>
      <c r="L418" s="1">
        <v>100</v>
      </c>
      <c r="M418" s="1">
        <v>600</v>
      </c>
      <c r="N418" s="1">
        <v>274.11</v>
      </c>
      <c r="O418" s="1">
        <v>415</v>
      </c>
      <c r="P418" s="1">
        <v>418</v>
      </c>
      <c r="Q418" s="1">
        <v>214.01</v>
      </c>
      <c r="R418" s="1">
        <v>45.65</v>
      </c>
      <c r="S418" s="1">
        <v>228.46</v>
      </c>
      <c r="T418" s="1">
        <v>553</v>
      </c>
      <c r="U418" s="1">
        <v>3600.13</v>
      </c>
      <c r="V418" s="1">
        <v>1493</v>
      </c>
      <c r="W418" s="1">
        <v>3600.0680000000002</v>
      </c>
      <c r="X418">
        <f t="shared" si="54"/>
        <v>553</v>
      </c>
      <c r="Y418">
        <f>'lower bounds'!T418</f>
        <v>288</v>
      </c>
      <c r="Z418">
        <f t="shared" si="55"/>
        <v>24.412296564195298</v>
      </c>
      <c r="AA418">
        <f t="shared" si="56"/>
        <v>24.954792043399639</v>
      </c>
      <c r="AB418">
        <f t="shared" si="57"/>
        <v>1</v>
      </c>
      <c r="AC418">
        <f t="shared" si="58"/>
        <v>1</v>
      </c>
      <c r="AD418">
        <f t="shared" si="59"/>
        <v>47.920433996383366</v>
      </c>
      <c r="AE418">
        <f t="shared" si="60"/>
        <v>80.709979906229066</v>
      </c>
      <c r="AF418">
        <f t="shared" si="61"/>
        <v>31.100478468899524</v>
      </c>
      <c r="AG418">
        <f t="shared" si="62"/>
        <v>30.602409638554217</v>
      </c>
    </row>
    <row r="419" spans="1:33" x14ac:dyDescent="0.2">
      <c r="A419" s="1" t="s">
        <v>423</v>
      </c>
      <c r="B419" s="1">
        <v>120</v>
      </c>
      <c r="C419" s="1">
        <v>10</v>
      </c>
      <c r="D419" s="1">
        <v>1.8</v>
      </c>
      <c r="E419" s="1">
        <v>0.5</v>
      </c>
      <c r="F419" s="1">
        <v>0.25</v>
      </c>
      <c r="G419" s="1">
        <v>600</v>
      </c>
      <c r="H419" s="1">
        <v>600</v>
      </c>
      <c r="I419" s="1">
        <v>661</v>
      </c>
      <c r="J419" s="1">
        <v>372.95</v>
      </c>
      <c r="K419" s="1">
        <v>20</v>
      </c>
      <c r="L419" s="1">
        <v>35</v>
      </c>
      <c r="M419" s="1">
        <v>600</v>
      </c>
      <c r="N419" s="1">
        <v>492.63</v>
      </c>
      <c r="O419" s="1">
        <v>673</v>
      </c>
      <c r="P419" s="1">
        <v>673</v>
      </c>
      <c r="Q419" s="1">
        <v>29.44</v>
      </c>
      <c r="R419" s="1">
        <v>303.08999999999997</v>
      </c>
      <c r="S419" s="1">
        <v>189.54</v>
      </c>
      <c r="T419" s="1">
        <v>836</v>
      </c>
      <c r="U419" s="1">
        <v>3600.1030000000001</v>
      </c>
      <c r="V419" s="1">
        <v>750</v>
      </c>
      <c r="W419" s="1">
        <v>3602.422</v>
      </c>
      <c r="X419">
        <f t="shared" si="54"/>
        <v>750</v>
      </c>
      <c r="Y419">
        <f>'lower bounds'!T419</f>
        <v>395</v>
      </c>
      <c r="Z419">
        <f t="shared" si="55"/>
        <v>11.866666666666667</v>
      </c>
      <c r="AA419">
        <f t="shared" si="56"/>
        <v>10.266666666666667</v>
      </c>
      <c r="AB419">
        <f t="shared" si="57"/>
        <v>1</v>
      </c>
      <c r="AC419">
        <f t="shared" si="58"/>
        <v>1</v>
      </c>
      <c r="AD419">
        <f t="shared" si="59"/>
        <v>52.751196172248804</v>
      </c>
      <c r="AE419">
        <f t="shared" si="60"/>
        <v>47.333333333333336</v>
      </c>
      <c r="AF419">
        <f t="shared" si="61"/>
        <v>40.242057488653558</v>
      </c>
      <c r="AG419">
        <f t="shared" si="62"/>
        <v>41.3075780089153</v>
      </c>
    </row>
    <row r="420" spans="1:33" x14ac:dyDescent="0.2">
      <c r="A420" s="1" t="s">
        <v>424</v>
      </c>
      <c r="B420" s="1">
        <v>120</v>
      </c>
      <c r="C420" s="1">
        <v>10</v>
      </c>
      <c r="D420" s="1">
        <v>1.8</v>
      </c>
      <c r="E420" s="1">
        <v>0.5</v>
      </c>
      <c r="F420" s="1">
        <v>0.5</v>
      </c>
      <c r="G420" s="1">
        <v>600</v>
      </c>
      <c r="H420" s="1">
        <v>600</v>
      </c>
      <c r="I420" s="1">
        <v>762</v>
      </c>
      <c r="J420" s="1">
        <v>290.44</v>
      </c>
      <c r="K420" s="1">
        <v>16</v>
      </c>
      <c r="L420" s="1">
        <v>34</v>
      </c>
      <c r="M420" s="1">
        <v>600</v>
      </c>
      <c r="N420" s="1">
        <v>513.92999999999995</v>
      </c>
      <c r="O420" s="1">
        <v>778</v>
      </c>
      <c r="P420" s="1">
        <v>778</v>
      </c>
      <c r="Q420" s="1">
        <v>147.47</v>
      </c>
      <c r="R420" s="1">
        <v>304.83999999999997</v>
      </c>
      <c r="S420" s="1">
        <v>209.1</v>
      </c>
      <c r="T420" s="1">
        <v>998</v>
      </c>
      <c r="U420" s="1">
        <v>3600.0940000000001</v>
      </c>
      <c r="V420" s="1">
        <v>894</v>
      </c>
      <c r="W420" s="1">
        <v>3601.462</v>
      </c>
      <c r="X420">
        <f t="shared" si="54"/>
        <v>894</v>
      </c>
      <c r="Y420">
        <f>'lower bounds'!T420</f>
        <v>425</v>
      </c>
      <c r="Z420">
        <f t="shared" si="55"/>
        <v>14.76510067114094</v>
      </c>
      <c r="AA420">
        <f t="shared" si="56"/>
        <v>12.975391498881431</v>
      </c>
      <c r="AB420">
        <f t="shared" si="57"/>
        <v>1</v>
      </c>
      <c r="AC420">
        <f t="shared" si="58"/>
        <v>1</v>
      </c>
      <c r="AD420">
        <f t="shared" si="59"/>
        <v>57.414829659318634</v>
      </c>
      <c r="AE420">
        <f t="shared" si="60"/>
        <v>52.460850111856828</v>
      </c>
      <c r="AF420">
        <f t="shared" si="61"/>
        <v>44.225721784776901</v>
      </c>
      <c r="AG420">
        <f t="shared" si="62"/>
        <v>45.372750642673523</v>
      </c>
    </row>
    <row r="421" spans="1:33" x14ac:dyDescent="0.2">
      <c r="A421" s="1" t="s">
        <v>425</v>
      </c>
      <c r="B421" s="1">
        <v>120</v>
      </c>
      <c r="C421" s="1">
        <v>10</v>
      </c>
      <c r="D421" s="1">
        <v>1.8</v>
      </c>
      <c r="E421" s="1">
        <v>0.5</v>
      </c>
      <c r="F421" s="1">
        <v>0.75</v>
      </c>
      <c r="G421" s="1">
        <v>600</v>
      </c>
      <c r="H421" s="1">
        <v>600</v>
      </c>
      <c r="I421" s="1">
        <v>857</v>
      </c>
      <c r="J421" s="1">
        <v>533.44000000000005</v>
      </c>
      <c r="K421" s="1">
        <v>23</v>
      </c>
      <c r="L421" s="1">
        <v>28</v>
      </c>
      <c r="M421" s="1">
        <v>600</v>
      </c>
      <c r="N421" s="1">
        <v>477.5</v>
      </c>
      <c r="O421" s="1">
        <v>872</v>
      </c>
      <c r="P421" s="1">
        <v>873</v>
      </c>
      <c r="Q421" s="1">
        <v>392.43</v>
      </c>
      <c r="R421" s="1">
        <v>302</v>
      </c>
      <c r="S421" s="1">
        <v>175.5</v>
      </c>
      <c r="T421" s="1">
        <v>1125</v>
      </c>
      <c r="U421" s="1">
        <v>3600.09</v>
      </c>
      <c r="V421" s="1">
        <v>1554</v>
      </c>
      <c r="W421" s="1">
        <v>3600.0549999999998</v>
      </c>
      <c r="X421">
        <f t="shared" si="54"/>
        <v>1125</v>
      </c>
      <c r="Y421">
        <f>'lower bounds'!T421</f>
        <v>436</v>
      </c>
      <c r="Z421">
        <f t="shared" si="55"/>
        <v>23.822222222222223</v>
      </c>
      <c r="AA421">
        <f t="shared" si="56"/>
        <v>22.488888888888887</v>
      </c>
      <c r="AB421">
        <f t="shared" si="57"/>
        <v>1</v>
      </c>
      <c r="AC421">
        <f t="shared" si="58"/>
        <v>1</v>
      </c>
      <c r="AD421">
        <f t="shared" si="59"/>
        <v>61.244444444444447</v>
      </c>
      <c r="AE421">
        <f t="shared" si="60"/>
        <v>71.943371943371943</v>
      </c>
      <c r="AF421">
        <f t="shared" si="61"/>
        <v>49.124854142357059</v>
      </c>
      <c r="AG421">
        <f t="shared" si="62"/>
        <v>50</v>
      </c>
    </row>
    <row r="422" spans="1:33" x14ac:dyDescent="0.2">
      <c r="A422" s="1" t="s">
        <v>426</v>
      </c>
      <c r="B422" s="1">
        <v>120</v>
      </c>
      <c r="C422" s="1">
        <v>10</v>
      </c>
      <c r="D422" s="1">
        <v>1.8</v>
      </c>
      <c r="E422" s="1">
        <v>0.75</v>
      </c>
      <c r="F422" s="1">
        <v>0.25</v>
      </c>
      <c r="G422" s="1">
        <v>600</v>
      </c>
      <c r="H422" s="1">
        <v>600</v>
      </c>
      <c r="I422" s="1">
        <v>833</v>
      </c>
      <c r="J422" s="1">
        <v>357.25</v>
      </c>
      <c r="K422" s="1">
        <v>9</v>
      </c>
      <c r="L422" s="1">
        <v>19</v>
      </c>
      <c r="M422" s="1">
        <v>600</v>
      </c>
      <c r="N422" s="1">
        <v>472.75</v>
      </c>
      <c r="O422" s="1">
        <v>840</v>
      </c>
      <c r="P422" s="1">
        <v>840</v>
      </c>
      <c r="Q422" s="1">
        <v>115.6</v>
      </c>
      <c r="R422" s="1">
        <v>303.58</v>
      </c>
      <c r="S422" s="1">
        <v>169.17</v>
      </c>
      <c r="T422" s="1">
        <v>892</v>
      </c>
      <c r="U422" s="1">
        <v>3600.085</v>
      </c>
      <c r="V422" s="1">
        <v>877</v>
      </c>
      <c r="W422" s="1">
        <v>3603.29</v>
      </c>
      <c r="X422">
        <f t="shared" si="54"/>
        <v>877</v>
      </c>
      <c r="Y422">
        <f>'lower bounds'!T422</f>
        <v>520</v>
      </c>
      <c r="Z422">
        <f t="shared" si="55"/>
        <v>5.0171037628278219</v>
      </c>
      <c r="AA422">
        <f t="shared" si="56"/>
        <v>4.2189281641961234</v>
      </c>
      <c r="AB422">
        <f t="shared" si="57"/>
        <v>1</v>
      </c>
      <c r="AC422">
        <f t="shared" si="58"/>
        <v>1</v>
      </c>
      <c r="AD422">
        <f t="shared" si="59"/>
        <v>41.704035874439462</v>
      </c>
      <c r="AE422">
        <f t="shared" si="60"/>
        <v>40.706955530216646</v>
      </c>
      <c r="AF422">
        <f t="shared" si="61"/>
        <v>37.575030012004802</v>
      </c>
      <c r="AG422">
        <f t="shared" si="62"/>
        <v>38.095238095238095</v>
      </c>
    </row>
    <row r="423" spans="1:33" x14ac:dyDescent="0.2">
      <c r="A423" s="1" t="s">
        <v>427</v>
      </c>
      <c r="B423" s="1">
        <v>120</v>
      </c>
      <c r="C423" s="1">
        <v>10</v>
      </c>
      <c r="D423" s="1">
        <v>1.8</v>
      </c>
      <c r="E423" s="1">
        <v>0.75</v>
      </c>
      <c r="F423" s="1">
        <v>0.5</v>
      </c>
      <c r="G423" s="1">
        <v>600</v>
      </c>
      <c r="H423" s="1">
        <v>600</v>
      </c>
      <c r="I423" s="1">
        <v>911</v>
      </c>
      <c r="J423" s="1">
        <v>144.09</v>
      </c>
      <c r="K423" s="1">
        <v>2</v>
      </c>
      <c r="L423" s="1">
        <v>11</v>
      </c>
      <c r="M423" s="1">
        <v>600</v>
      </c>
      <c r="N423" s="1">
        <v>483.2</v>
      </c>
      <c r="O423" s="1">
        <v>923</v>
      </c>
      <c r="P423" s="1">
        <v>923</v>
      </c>
      <c r="Q423" s="1">
        <v>109.16</v>
      </c>
      <c r="R423" s="1">
        <v>304.76</v>
      </c>
      <c r="S423" s="1">
        <v>178.44</v>
      </c>
      <c r="T423" s="1">
        <v>997</v>
      </c>
      <c r="U423" s="1">
        <v>3600.085</v>
      </c>
      <c r="V423" s="1">
        <v>993</v>
      </c>
      <c r="W423" s="1">
        <v>3600.2640000000001</v>
      </c>
      <c r="X423">
        <f t="shared" si="54"/>
        <v>993</v>
      </c>
      <c r="Y423">
        <f>'lower bounds'!T423</f>
        <v>498</v>
      </c>
      <c r="Z423">
        <f t="shared" si="55"/>
        <v>8.2578046324269891</v>
      </c>
      <c r="AA423">
        <f t="shared" si="56"/>
        <v>7.0493454179254789</v>
      </c>
      <c r="AB423">
        <f t="shared" si="57"/>
        <v>1</v>
      </c>
      <c r="AC423">
        <f t="shared" si="58"/>
        <v>1</v>
      </c>
      <c r="AD423">
        <f t="shared" si="59"/>
        <v>50.050150451354057</v>
      </c>
      <c r="AE423">
        <f t="shared" si="60"/>
        <v>49.848942598187314</v>
      </c>
      <c r="AF423">
        <f t="shared" si="61"/>
        <v>45.334796926454445</v>
      </c>
      <c r="AG423">
        <f t="shared" si="62"/>
        <v>46.045503791982668</v>
      </c>
    </row>
    <row r="424" spans="1:33" x14ac:dyDescent="0.2">
      <c r="A424" s="1" t="s">
        <v>428</v>
      </c>
      <c r="B424" s="1">
        <v>120</v>
      </c>
      <c r="C424" s="1">
        <v>10</v>
      </c>
      <c r="D424" s="1">
        <v>1.8</v>
      </c>
      <c r="E424" s="1">
        <v>0.75</v>
      </c>
      <c r="F424" s="1">
        <v>0.75</v>
      </c>
      <c r="G424" s="1">
        <v>600</v>
      </c>
      <c r="H424" s="1">
        <v>600</v>
      </c>
      <c r="I424" s="1">
        <v>1103</v>
      </c>
      <c r="J424" s="1">
        <v>203.01</v>
      </c>
      <c r="K424" s="1">
        <v>2</v>
      </c>
      <c r="L424" s="1">
        <v>10</v>
      </c>
      <c r="M424" s="1">
        <v>600</v>
      </c>
      <c r="N424" s="1">
        <v>474.9</v>
      </c>
      <c r="O424" s="1">
        <v>1121</v>
      </c>
      <c r="P424" s="1">
        <v>1121</v>
      </c>
      <c r="Q424" s="1">
        <v>178.23</v>
      </c>
      <c r="R424" s="1">
        <v>303.91000000000003</v>
      </c>
      <c r="S424" s="1">
        <v>170.98</v>
      </c>
      <c r="T424" s="1">
        <v>1258</v>
      </c>
      <c r="U424" s="1">
        <v>3600.0880000000002</v>
      </c>
      <c r="V424" s="1">
        <v>1514</v>
      </c>
      <c r="W424" s="1">
        <v>3601.0279999999998</v>
      </c>
      <c r="X424">
        <f t="shared" si="54"/>
        <v>1258</v>
      </c>
      <c r="Y424">
        <f>'lower bounds'!T424</f>
        <v>542</v>
      </c>
      <c r="Z424">
        <f t="shared" si="55"/>
        <v>12.321144674085851</v>
      </c>
      <c r="AA424">
        <f t="shared" si="56"/>
        <v>10.890302066772655</v>
      </c>
      <c r="AB424">
        <f t="shared" si="57"/>
        <v>1</v>
      </c>
      <c r="AC424">
        <f t="shared" si="58"/>
        <v>1</v>
      </c>
      <c r="AD424">
        <f t="shared" si="59"/>
        <v>56.91573926868044</v>
      </c>
      <c r="AE424">
        <f t="shared" si="60"/>
        <v>64.200792602377817</v>
      </c>
      <c r="AF424">
        <f t="shared" si="61"/>
        <v>50.861287398005437</v>
      </c>
      <c r="AG424">
        <f t="shared" si="62"/>
        <v>51.65031222123104</v>
      </c>
    </row>
    <row r="425" spans="1:33" x14ac:dyDescent="0.2">
      <c r="A425" s="1" t="s">
        <v>429</v>
      </c>
      <c r="B425" s="1">
        <v>120</v>
      </c>
      <c r="C425" s="1">
        <v>10</v>
      </c>
      <c r="D425" s="1">
        <v>2.1</v>
      </c>
      <c r="E425" s="1">
        <v>0.25</v>
      </c>
      <c r="F425" s="1">
        <v>0.25</v>
      </c>
      <c r="G425" s="1">
        <v>600</v>
      </c>
      <c r="H425" s="1">
        <v>175.33</v>
      </c>
      <c r="I425" s="1">
        <v>304</v>
      </c>
      <c r="J425" s="1">
        <v>173.1</v>
      </c>
      <c r="K425" s="1">
        <v>98</v>
      </c>
      <c r="L425" s="1">
        <v>100</v>
      </c>
      <c r="M425" s="1">
        <v>600</v>
      </c>
      <c r="N425" s="1">
        <v>272.83</v>
      </c>
      <c r="O425" s="1">
        <v>306</v>
      </c>
      <c r="P425" s="1">
        <v>308</v>
      </c>
      <c r="Q425" s="1">
        <v>192.79</v>
      </c>
      <c r="R425" s="1">
        <v>40.44</v>
      </c>
      <c r="S425" s="1">
        <v>232.4</v>
      </c>
      <c r="T425" s="1">
        <v>357</v>
      </c>
      <c r="U425" s="1">
        <v>3600.1550000000002</v>
      </c>
      <c r="V425" s="1">
        <v>345</v>
      </c>
      <c r="W425" s="1">
        <v>3600.3739999999998</v>
      </c>
      <c r="X425">
        <f t="shared" si="54"/>
        <v>345</v>
      </c>
      <c r="Y425">
        <f>'lower bounds'!T425</f>
        <v>234</v>
      </c>
      <c r="Z425">
        <f t="shared" si="55"/>
        <v>11.884057971014492</v>
      </c>
      <c r="AA425">
        <f t="shared" si="56"/>
        <v>11.304347826086957</v>
      </c>
      <c r="AB425">
        <f t="shared" si="57"/>
        <v>1</v>
      </c>
      <c r="AC425">
        <f t="shared" si="58"/>
        <v>1</v>
      </c>
      <c r="AD425">
        <f t="shared" si="59"/>
        <v>34.45378151260504</v>
      </c>
      <c r="AE425">
        <f t="shared" si="60"/>
        <v>32.173913043478258</v>
      </c>
      <c r="AF425">
        <f t="shared" si="61"/>
        <v>23.026315789473685</v>
      </c>
      <c r="AG425">
        <f t="shared" si="62"/>
        <v>23.52941176470588</v>
      </c>
    </row>
    <row r="426" spans="1:33" x14ac:dyDescent="0.2">
      <c r="A426" s="1" t="s">
        <v>430</v>
      </c>
      <c r="B426" s="1">
        <v>120</v>
      </c>
      <c r="C426" s="1">
        <v>10</v>
      </c>
      <c r="D426" s="1">
        <v>2.1</v>
      </c>
      <c r="E426" s="1">
        <v>0.25</v>
      </c>
      <c r="F426" s="1">
        <v>0.5</v>
      </c>
      <c r="G426" s="1">
        <v>600</v>
      </c>
      <c r="H426" s="1">
        <v>176.85</v>
      </c>
      <c r="I426" s="1">
        <v>382</v>
      </c>
      <c r="J426" s="1">
        <v>71.34</v>
      </c>
      <c r="K426" s="1">
        <v>38</v>
      </c>
      <c r="L426" s="1">
        <v>100</v>
      </c>
      <c r="M426" s="1">
        <v>600</v>
      </c>
      <c r="N426" s="1">
        <v>259.29000000000002</v>
      </c>
      <c r="O426" s="1">
        <v>390</v>
      </c>
      <c r="P426" s="1">
        <v>391</v>
      </c>
      <c r="Q426" s="1">
        <v>73.959999999999994</v>
      </c>
      <c r="R426" s="1">
        <v>41.11</v>
      </c>
      <c r="S426" s="1">
        <v>218.17</v>
      </c>
      <c r="T426" s="1">
        <v>449</v>
      </c>
      <c r="U426" s="1">
        <v>3600.1959999999999</v>
      </c>
      <c r="V426" s="1">
        <v>451</v>
      </c>
      <c r="W426" s="1">
        <v>3600.1689999999999</v>
      </c>
      <c r="X426">
        <f t="shared" si="54"/>
        <v>449</v>
      </c>
      <c r="Y426">
        <f>'lower bounds'!T426</f>
        <v>269</v>
      </c>
      <c r="Z426">
        <f t="shared" si="55"/>
        <v>14.92204899777283</v>
      </c>
      <c r="AA426">
        <f t="shared" si="56"/>
        <v>13.140311804008908</v>
      </c>
      <c r="AB426">
        <f t="shared" si="57"/>
        <v>1</v>
      </c>
      <c r="AC426">
        <f t="shared" si="58"/>
        <v>1</v>
      </c>
      <c r="AD426">
        <f t="shared" si="59"/>
        <v>40.089086859688194</v>
      </c>
      <c r="AE426">
        <f t="shared" si="60"/>
        <v>40.354767184035481</v>
      </c>
      <c r="AF426">
        <f t="shared" si="61"/>
        <v>29.581151832460733</v>
      </c>
      <c r="AG426">
        <f t="shared" si="62"/>
        <v>31.025641025641026</v>
      </c>
    </row>
    <row r="427" spans="1:33" x14ac:dyDescent="0.2">
      <c r="A427" s="1" t="s">
        <v>431</v>
      </c>
      <c r="B427" s="1">
        <v>120</v>
      </c>
      <c r="C427" s="1">
        <v>10</v>
      </c>
      <c r="D427" s="1">
        <v>2.1</v>
      </c>
      <c r="E427" s="1">
        <v>0.25</v>
      </c>
      <c r="F427" s="1">
        <v>0.75</v>
      </c>
      <c r="G427" s="1">
        <v>600</v>
      </c>
      <c r="H427" s="1">
        <v>195.37</v>
      </c>
      <c r="I427" s="1">
        <v>409</v>
      </c>
      <c r="J427" s="1">
        <v>191</v>
      </c>
      <c r="K427" s="1">
        <v>97</v>
      </c>
      <c r="L427" s="1">
        <v>100</v>
      </c>
      <c r="M427" s="1">
        <v>600</v>
      </c>
      <c r="N427" s="1">
        <v>245.89</v>
      </c>
      <c r="O427" s="1">
        <v>416</v>
      </c>
      <c r="P427" s="1">
        <v>416</v>
      </c>
      <c r="Q427" s="1">
        <v>7.44</v>
      </c>
      <c r="R427" s="1">
        <v>41.65</v>
      </c>
      <c r="S427" s="1">
        <v>204.24</v>
      </c>
      <c r="T427" s="1">
        <v>510</v>
      </c>
      <c r="U427" s="1">
        <v>3600.24</v>
      </c>
      <c r="V427" s="1">
        <v>1452</v>
      </c>
      <c r="W427" s="1">
        <v>3600.0450000000001</v>
      </c>
      <c r="X427">
        <f t="shared" si="54"/>
        <v>510</v>
      </c>
      <c r="Y427">
        <f>'lower bounds'!T427</f>
        <v>264</v>
      </c>
      <c r="Z427">
        <f t="shared" si="55"/>
        <v>19.803921568627452</v>
      </c>
      <c r="AA427">
        <f t="shared" si="56"/>
        <v>18.43137254901961</v>
      </c>
      <c r="AB427">
        <f t="shared" si="57"/>
        <v>1</v>
      </c>
      <c r="AC427">
        <f t="shared" si="58"/>
        <v>1</v>
      </c>
      <c r="AD427">
        <f t="shared" si="59"/>
        <v>48.235294117647058</v>
      </c>
      <c r="AE427">
        <f t="shared" si="60"/>
        <v>81.818181818181827</v>
      </c>
      <c r="AF427">
        <f t="shared" si="61"/>
        <v>35.452322738386307</v>
      </c>
      <c r="AG427">
        <f t="shared" si="62"/>
        <v>36.538461538461533</v>
      </c>
    </row>
    <row r="428" spans="1:33" x14ac:dyDescent="0.2">
      <c r="A428" s="1" t="s">
        <v>432</v>
      </c>
      <c r="B428" s="1">
        <v>120</v>
      </c>
      <c r="C428" s="1">
        <v>10</v>
      </c>
      <c r="D428" s="1">
        <v>2.1</v>
      </c>
      <c r="E428" s="1">
        <v>0.5</v>
      </c>
      <c r="F428" s="1">
        <v>0.25</v>
      </c>
      <c r="G428" s="1">
        <v>600</v>
      </c>
      <c r="H428" s="1">
        <v>600</v>
      </c>
      <c r="I428" s="1">
        <v>646</v>
      </c>
      <c r="J428" s="1">
        <v>118.07</v>
      </c>
      <c r="K428" s="1">
        <v>7</v>
      </c>
      <c r="L428" s="1">
        <v>42</v>
      </c>
      <c r="M428" s="1">
        <v>600</v>
      </c>
      <c r="N428" s="1">
        <v>532.07000000000005</v>
      </c>
      <c r="O428" s="1">
        <v>656</v>
      </c>
      <c r="P428" s="1">
        <v>657</v>
      </c>
      <c r="Q428" s="1">
        <v>346.65</v>
      </c>
      <c r="R428" s="1">
        <v>303.27999999999997</v>
      </c>
      <c r="S428" s="1">
        <v>228.8</v>
      </c>
      <c r="T428" s="1">
        <v>814</v>
      </c>
      <c r="U428" s="1">
        <v>3600.096</v>
      </c>
      <c r="V428" s="1">
        <v>722</v>
      </c>
      <c r="W428" s="1">
        <v>3602.02</v>
      </c>
      <c r="X428">
        <f t="shared" si="54"/>
        <v>722</v>
      </c>
      <c r="Y428">
        <f>'lower bounds'!T428</f>
        <v>449</v>
      </c>
      <c r="Z428">
        <f t="shared" si="55"/>
        <v>10.526315789473683</v>
      </c>
      <c r="AA428">
        <f t="shared" si="56"/>
        <v>9.1412742382271475</v>
      </c>
      <c r="AB428">
        <f t="shared" si="57"/>
        <v>1</v>
      </c>
      <c r="AC428">
        <f t="shared" si="58"/>
        <v>1</v>
      </c>
      <c r="AD428">
        <f t="shared" si="59"/>
        <v>44.840294840294845</v>
      </c>
      <c r="AE428">
        <f t="shared" si="60"/>
        <v>37.81163434903047</v>
      </c>
      <c r="AF428">
        <f t="shared" si="61"/>
        <v>30.495356037151705</v>
      </c>
      <c r="AG428">
        <f t="shared" si="62"/>
        <v>31.554878048780488</v>
      </c>
    </row>
    <row r="429" spans="1:33" x14ac:dyDescent="0.2">
      <c r="A429" s="1" t="s">
        <v>433</v>
      </c>
      <c r="B429" s="1">
        <v>120</v>
      </c>
      <c r="C429" s="1">
        <v>10</v>
      </c>
      <c r="D429" s="1">
        <v>2.1</v>
      </c>
      <c r="E429" s="1">
        <v>0.5</v>
      </c>
      <c r="F429" s="1">
        <v>0.5</v>
      </c>
      <c r="G429" s="1">
        <v>600</v>
      </c>
      <c r="H429" s="1">
        <v>600</v>
      </c>
      <c r="I429" s="1">
        <v>733</v>
      </c>
      <c r="J429" s="1">
        <v>465.53</v>
      </c>
      <c r="K429" s="1">
        <v>22</v>
      </c>
      <c r="L429" s="1">
        <v>31</v>
      </c>
      <c r="M429" s="1">
        <v>600</v>
      </c>
      <c r="N429" s="1">
        <v>453.32</v>
      </c>
      <c r="O429" s="1">
        <v>739</v>
      </c>
      <c r="P429" s="1">
        <v>743</v>
      </c>
      <c r="Q429" s="1">
        <v>364.38</v>
      </c>
      <c r="R429" s="1">
        <v>300.07</v>
      </c>
      <c r="S429" s="1">
        <v>153.24</v>
      </c>
      <c r="T429" s="1">
        <v>934</v>
      </c>
      <c r="U429" s="1">
        <v>3600.0909999999999</v>
      </c>
      <c r="V429" s="1">
        <v>875</v>
      </c>
      <c r="W429" s="1">
        <v>3600.3110000000001</v>
      </c>
      <c r="X429">
        <f t="shared" si="54"/>
        <v>875</v>
      </c>
      <c r="Y429">
        <f>'lower bounds'!T429</f>
        <v>444</v>
      </c>
      <c r="Z429">
        <f t="shared" si="55"/>
        <v>16.228571428571428</v>
      </c>
      <c r="AA429">
        <f t="shared" si="56"/>
        <v>15.542857142857141</v>
      </c>
      <c r="AB429">
        <f t="shared" si="57"/>
        <v>1</v>
      </c>
      <c r="AC429">
        <f t="shared" si="58"/>
        <v>1</v>
      </c>
      <c r="AD429">
        <f t="shared" si="59"/>
        <v>52.462526766595289</v>
      </c>
      <c r="AE429">
        <f t="shared" si="60"/>
        <v>49.257142857142853</v>
      </c>
      <c r="AF429">
        <f t="shared" si="61"/>
        <v>39.427012278308318</v>
      </c>
      <c r="AG429">
        <f t="shared" si="62"/>
        <v>39.918809201623816</v>
      </c>
    </row>
    <row r="430" spans="1:33" x14ac:dyDescent="0.2">
      <c r="A430" s="1" t="s">
        <v>434</v>
      </c>
      <c r="B430" s="1">
        <v>120</v>
      </c>
      <c r="C430" s="1">
        <v>10</v>
      </c>
      <c r="D430" s="1">
        <v>2.1</v>
      </c>
      <c r="E430" s="1">
        <v>0.5</v>
      </c>
      <c r="F430" s="1">
        <v>0.75</v>
      </c>
      <c r="G430" s="1">
        <v>600</v>
      </c>
      <c r="H430" s="1">
        <v>600</v>
      </c>
      <c r="I430" s="1">
        <v>826</v>
      </c>
      <c r="J430" s="1">
        <v>91.28</v>
      </c>
      <c r="K430" s="1">
        <v>3</v>
      </c>
      <c r="L430" s="1">
        <v>30</v>
      </c>
      <c r="M430" s="1">
        <v>600</v>
      </c>
      <c r="N430" s="1">
        <v>464.56</v>
      </c>
      <c r="O430" s="1">
        <v>841</v>
      </c>
      <c r="P430" s="1">
        <v>842</v>
      </c>
      <c r="Q430" s="1">
        <v>352.65</v>
      </c>
      <c r="R430" s="1">
        <v>300.82</v>
      </c>
      <c r="S430" s="1">
        <v>163.74</v>
      </c>
      <c r="T430" s="1">
        <v>1026</v>
      </c>
      <c r="U430" s="1">
        <v>3600.1</v>
      </c>
      <c r="V430" s="1">
        <v>1467</v>
      </c>
      <c r="W430" s="1">
        <v>3600.0949999999998</v>
      </c>
      <c r="X430">
        <f t="shared" si="54"/>
        <v>1026</v>
      </c>
      <c r="Y430">
        <f>'lower bounds'!T430</f>
        <v>451</v>
      </c>
      <c r="Z430">
        <f t="shared" si="55"/>
        <v>19.49317738791423</v>
      </c>
      <c r="AA430">
        <f t="shared" si="56"/>
        <v>18.03118908382066</v>
      </c>
      <c r="AB430">
        <f t="shared" si="57"/>
        <v>1</v>
      </c>
      <c r="AC430">
        <f t="shared" si="58"/>
        <v>1</v>
      </c>
      <c r="AD430">
        <f t="shared" si="59"/>
        <v>56.04288499025342</v>
      </c>
      <c r="AE430">
        <f t="shared" si="60"/>
        <v>69.256987048398088</v>
      </c>
      <c r="AF430">
        <f t="shared" si="61"/>
        <v>45.399515738498792</v>
      </c>
      <c r="AG430">
        <f t="shared" si="62"/>
        <v>46.37336504161712</v>
      </c>
    </row>
    <row r="431" spans="1:33" x14ac:dyDescent="0.2">
      <c r="A431" s="1" t="s">
        <v>435</v>
      </c>
      <c r="B431" s="1">
        <v>120</v>
      </c>
      <c r="C431" s="1">
        <v>10</v>
      </c>
      <c r="D431" s="1">
        <v>2.1</v>
      </c>
      <c r="E431" s="1">
        <v>0.75</v>
      </c>
      <c r="F431" s="1">
        <v>0.25</v>
      </c>
      <c r="G431" s="1">
        <v>600</v>
      </c>
      <c r="H431" s="1">
        <v>600</v>
      </c>
      <c r="I431" s="1">
        <v>847</v>
      </c>
      <c r="J431" s="1">
        <v>194.31</v>
      </c>
      <c r="K431" s="1">
        <v>5</v>
      </c>
      <c r="L431" s="1">
        <v>20</v>
      </c>
      <c r="M431" s="1">
        <v>600</v>
      </c>
      <c r="N431" s="1">
        <v>480.12</v>
      </c>
      <c r="O431" s="1">
        <v>853</v>
      </c>
      <c r="P431" s="1">
        <v>853</v>
      </c>
      <c r="Q431" s="1">
        <v>231.19</v>
      </c>
      <c r="R431" s="1">
        <v>304.60000000000002</v>
      </c>
      <c r="S431" s="1">
        <v>175.51</v>
      </c>
      <c r="T431" s="1">
        <v>901</v>
      </c>
      <c r="U431" s="1">
        <v>3600.0810000000001</v>
      </c>
      <c r="V431" s="1">
        <v>890</v>
      </c>
      <c r="W431" s="1">
        <v>3608.5680000000002</v>
      </c>
      <c r="X431">
        <f t="shared" si="54"/>
        <v>890</v>
      </c>
      <c r="Y431">
        <f>'lower bounds'!T431</f>
        <v>566</v>
      </c>
      <c r="Z431">
        <f t="shared" si="55"/>
        <v>4.8314606741573032</v>
      </c>
      <c r="AA431">
        <f t="shared" si="56"/>
        <v>4.1573033707865168</v>
      </c>
      <c r="AB431">
        <f t="shared" si="57"/>
        <v>1</v>
      </c>
      <c r="AC431">
        <f t="shared" si="58"/>
        <v>1</v>
      </c>
      <c r="AD431">
        <f t="shared" si="59"/>
        <v>37.180910099889012</v>
      </c>
      <c r="AE431">
        <f t="shared" si="60"/>
        <v>36.40449438202247</v>
      </c>
      <c r="AF431">
        <f t="shared" si="61"/>
        <v>33.175914994096814</v>
      </c>
      <c r="AG431">
        <f t="shared" si="62"/>
        <v>33.645955451348179</v>
      </c>
    </row>
    <row r="432" spans="1:33" x14ac:dyDescent="0.2">
      <c r="A432" s="1" t="s">
        <v>436</v>
      </c>
      <c r="B432" s="1">
        <v>120</v>
      </c>
      <c r="C432" s="1">
        <v>10</v>
      </c>
      <c r="D432" s="1">
        <v>2.1</v>
      </c>
      <c r="E432" s="1">
        <v>0.75</v>
      </c>
      <c r="F432" s="1">
        <v>0.5</v>
      </c>
      <c r="G432" s="1">
        <v>600</v>
      </c>
      <c r="H432" s="1">
        <v>600</v>
      </c>
      <c r="I432" s="1">
        <v>1067</v>
      </c>
      <c r="J432" s="1">
        <v>78.81</v>
      </c>
      <c r="K432" s="1">
        <v>1</v>
      </c>
      <c r="L432" s="1">
        <v>13</v>
      </c>
      <c r="M432" s="1">
        <v>600</v>
      </c>
      <c r="N432" s="1">
        <v>496.68</v>
      </c>
      <c r="O432" s="1">
        <v>1077</v>
      </c>
      <c r="P432" s="1">
        <v>1077</v>
      </c>
      <c r="Q432" s="1">
        <v>165.53</v>
      </c>
      <c r="R432" s="1">
        <v>309.43</v>
      </c>
      <c r="S432" s="1">
        <v>187.25</v>
      </c>
      <c r="T432" s="1">
        <v>1162</v>
      </c>
      <c r="U432" s="1">
        <v>3600.0819999999999</v>
      </c>
      <c r="V432" s="1">
        <v>1151</v>
      </c>
      <c r="W432" s="1">
        <v>3607.645</v>
      </c>
      <c r="X432">
        <f t="shared" si="54"/>
        <v>1151</v>
      </c>
      <c r="Y432">
        <f>'lower bounds'!T432</f>
        <v>635</v>
      </c>
      <c r="Z432">
        <f t="shared" si="55"/>
        <v>7.2980017376194608</v>
      </c>
      <c r="AA432">
        <f t="shared" si="56"/>
        <v>6.429192006950478</v>
      </c>
      <c r="AB432">
        <f t="shared" si="57"/>
        <v>1</v>
      </c>
      <c r="AC432">
        <f t="shared" si="58"/>
        <v>1</v>
      </c>
      <c r="AD432">
        <f t="shared" si="59"/>
        <v>45.352839931153184</v>
      </c>
      <c r="AE432">
        <f t="shared" si="60"/>
        <v>44.83058210251955</v>
      </c>
      <c r="AF432">
        <f t="shared" si="61"/>
        <v>40.487347703842545</v>
      </c>
      <c r="AG432">
        <f t="shared" si="62"/>
        <v>41.039925719591459</v>
      </c>
    </row>
    <row r="433" spans="1:33" x14ac:dyDescent="0.2">
      <c r="A433" s="1" t="s">
        <v>437</v>
      </c>
      <c r="B433" s="1">
        <v>120</v>
      </c>
      <c r="C433" s="1">
        <v>10</v>
      </c>
      <c r="D433" s="1">
        <v>2.1</v>
      </c>
      <c r="E433" s="1">
        <v>0.75</v>
      </c>
      <c r="F433" s="1">
        <v>0.75</v>
      </c>
      <c r="G433" s="1">
        <v>600</v>
      </c>
      <c r="H433" s="1">
        <v>600</v>
      </c>
      <c r="I433" s="1">
        <v>1097</v>
      </c>
      <c r="J433" s="1">
        <v>510.84</v>
      </c>
      <c r="K433" s="1">
        <v>7</v>
      </c>
      <c r="L433" s="1">
        <v>10</v>
      </c>
      <c r="M433" s="1">
        <v>600</v>
      </c>
      <c r="N433" s="1">
        <v>471.45</v>
      </c>
      <c r="O433" s="1">
        <v>1115</v>
      </c>
      <c r="P433" s="1">
        <v>1115</v>
      </c>
      <c r="Q433" s="1">
        <v>171</v>
      </c>
      <c r="R433" s="1">
        <v>313.24</v>
      </c>
      <c r="S433" s="1">
        <v>158.22</v>
      </c>
      <c r="T433" s="1">
        <v>1218</v>
      </c>
      <c r="U433" s="1">
        <v>3600.0740000000001</v>
      </c>
      <c r="V433" s="1">
        <v>1491</v>
      </c>
      <c r="W433" s="1">
        <v>3601.2550000000001</v>
      </c>
      <c r="X433">
        <f t="shared" si="54"/>
        <v>1218</v>
      </c>
      <c r="Y433">
        <f>'lower bounds'!T433</f>
        <v>532</v>
      </c>
      <c r="Z433">
        <f t="shared" si="55"/>
        <v>9.9343185550082111</v>
      </c>
      <c r="AA433">
        <f t="shared" si="56"/>
        <v>8.4564860426929389</v>
      </c>
      <c r="AB433">
        <f t="shared" si="57"/>
        <v>1</v>
      </c>
      <c r="AC433">
        <f t="shared" si="58"/>
        <v>1</v>
      </c>
      <c r="AD433">
        <f t="shared" si="59"/>
        <v>56.321839080459768</v>
      </c>
      <c r="AE433">
        <f t="shared" si="60"/>
        <v>64.319248826291073</v>
      </c>
      <c r="AF433">
        <f t="shared" si="61"/>
        <v>51.504102096627172</v>
      </c>
      <c r="AG433">
        <f t="shared" si="62"/>
        <v>52.286995515695068</v>
      </c>
    </row>
    <row r="434" spans="1:33" x14ac:dyDescent="0.2">
      <c r="D434" s="1"/>
      <c r="E434" s="1"/>
      <c r="F434" s="1"/>
    </row>
    <row r="440" spans="1:33" x14ac:dyDescent="0.2">
      <c r="G440" s="1"/>
      <c r="M440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62CF6-B494-438F-8A11-6A547CD6BFE4}">
  <dimension ref="B2:N117"/>
  <sheetViews>
    <sheetView topLeftCell="A58" zoomScale="85" zoomScaleNormal="85" workbookViewId="0">
      <selection activeCell="R81" sqref="R81"/>
    </sheetView>
  </sheetViews>
  <sheetFormatPr defaultRowHeight="14.25" x14ac:dyDescent="0.2"/>
  <sheetData>
    <row r="2" spans="2:10" x14ac:dyDescent="0.2">
      <c r="B2" s="39" t="s">
        <v>499</v>
      </c>
      <c r="C2" s="39" t="s">
        <v>500</v>
      </c>
      <c r="D2" s="41" t="s">
        <v>501</v>
      </c>
      <c r="E2" s="41"/>
      <c r="F2" s="41"/>
      <c r="G2" s="15"/>
      <c r="H2" s="41" t="s">
        <v>502</v>
      </c>
      <c r="I2" s="41"/>
      <c r="J2" s="41"/>
    </row>
    <row r="3" spans="2:10" x14ac:dyDescent="0.2">
      <c r="B3" s="40"/>
      <c r="C3" s="40"/>
      <c r="D3" s="16" t="s">
        <v>503</v>
      </c>
      <c r="E3" s="16" t="s">
        <v>504</v>
      </c>
      <c r="F3" s="16" t="s">
        <v>505</v>
      </c>
      <c r="G3" s="17"/>
      <c r="H3" s="18" t="s">
        <v>503</v>
      </c>
      <c r="I3" s="18" t="s">
        <v>504</v>
      </c>
      <c r="J3" s="18" t="s">
        <v>505</v>
      </c>
    </row>
    <row r="4" spans="2:10" x14ac:dyDescent="0.2">
      <c r="B4" s="19">
        <v>30</v>
      </c>
      <c r="C4" s="20">
        <v>108</v>
      </c>
      <c r="D4" s="20">
        <v>35</v>
      </c>
      <c r="E4" s="20">
        <v>73</v>
      </c>
      <c r="F4" s="20">
        <v>0</v>
      </c>
      <c r="G4" s="19"/>
      <c r="H4" s="21">
        <v>37</v>
      </c>
      <c r="I4" s="21">
        <v>71</v>
      </c>
      <c r="J4" s="21">
        <v>0</v>
      </c>
    </row>
    <row r="5" spans="2:10" x14ac:dyDescent="0.2">
      <c r="B5" s="19">
        <v>60</v>
      </c>
      <c r="C5" s="20">
        <v>108</v>
      </c>
      <c r="D5" s="19">
        <v>0</v>
      </c>
      <c r="E5" s="20">
        <v>106</v>
      </c>
      <c r="F5" s="20">
        <v>2</v>
      </c>
      <c r="G5" s="19"/>
      <c r="H5" s="21">
        <v>2</v>
      </c>
      <c r="I5" s="21">
        <v>93</v>
      </c>
      <c r="J5" s="21">
        <v>13</v>
      </c>
    </row>
    <row r="6" spans="2:10" x14ac:dyDescent="0.2">
      <c r="B6" s="19">
        <v>90</v>
      </c>
      <c r="C6" s="20">
        <v>108</v>
      </c>
      <c r="D6" s="20">
        <v>0</v>
      </c>
      <c r="E6" s="20">
        <v>108</v>
      </c>
      <c r="F6" s="20">
        <v>0</v>
      </c>
      <c r="G6" s="19"/>
      <c r="H6" s="21">
        <v>0</v>
      </c>
      <c r="I6" s="21">
        <v>76</v>
      </c>
      <c r="J6" s="21">
        <v>32</v>
      </c>
    </row>
    <row r="7" spans="2:10" x14ac:dyDescent="0.2">
      <c r="B7" s="19">
        <v>120</v>
      </c>
      <c r="C7" s="20">
        <v>108</v>
      </c>
      <c r="D7" s="20">
        <v>0</v>
      </c>
      <c r="E7" s="20">
        <v>108</v>
      </c>
      <c r="F7" s="20">
        <v>0</v>
      </c>
      <c r="G7" s="19"/>
      <c r="H7" s="21">
        <v>0</v>
      </c>
      <c r="I7" s="21">
        <v>63</v>
      </c>
      <c r="J7" s="21">
        <v>45</v>
      </c>
    </row>
    <row r="8" spans="2:10" x14ac:dyDescent="0.2">
      <c r="B8" s="19"/>
      <c r="C8" s="20"/>
      <c r="D8" s="20"/>
      <c r="E8" s="20"/>
      <c r="F8" s="20"/>
      <c r="G8" s="19"/>
      <c r="H8" s="21"/>
      <c r="I8" s="21"/>
      <c r="J8" s="21"/>
    </row>
    <row r="9" spans="2:10" x14ac:dyDescent="0.2">
      <c r="B9" s="22" t="s">
        <v>506</v>
      </c>
      <c r="C9" s="23">
        <v>432</v>
      </c>
      <c r="D9" s="23">
        <f>SUM(D4:D7)</f>
        <v>35</v>
      </c>
      <c r="E9" s="23">
        <f t="shared" ref="E9:F9" si="0">SUM(E4:E7)</f>
        <v>395</v>
      </c>
      <c r="F9" s="23">
        <f t="shared" si="0"/>
        <v>2</v>
      </c>
      <c r="G9" s="22"/>
      <c r="H9" s="24">
        <f t="shared" ref="H9:I9" si="1">SUM(H4:H7)</f>
        <v>39</v>
      </c>
      <c r="I9" s="24">
        <f t="shared" si="1"/>
        <v>303</v>
      </c>
      <c r="J9" s="24">
        <f>SUM(J4:J7)</f>
        <v>90</v>
      </c>
    </row>
    <row r="13" spans="2:10" x14ac:dyDescent="0.2">
      <c r="B13" s="39" t="s">
        <v>499</v>
      </c>
      <c r="C13" s="39" t="s">
        <v>500</v>
      </c>
      <c r="D13" s="41" t="s">
        <v>501</v>
      </c>
      <c r="E13" s="41"/>
      <c r="F13" s="41"/>
      <c r="G13" s="15"/>
      <c r="H13" s="41" t="s">
        <v>502</v>
      </c>
      <c r="I13" s="41"/>
      <c r="J13" s="41"/>
    </row>
    <row r="14" spans="2:10" x14ac:dyDescent="0.2">
      <c r="B14" s="40"/>
      <c r="C14" s="40"/>
      <c r="D14" s="16" t="s">
        <v>507</v>
      </c>
      <c r="E14" s="16" t="s">
        <v>508</v>
      </c>
      <c r="F14" s="16" t="s">
        <v>509</v>
      </c>
      <c r="G14" s="17"/>
      <c r="H14" s="18" t="s">
        <v>507</v>
      </c>
      <c r="I14" s="18" t="s">
        <v>508</v>
      </c>
      <c r="J14" s="18" t="s">
        <v>509</v>
      </c>
    </row>
    <row r="15" spans="2:10" x14ac:dyDescent="0.2">
      <c r="B15" s="19">
        <v>30</v>
      </c>
      <c r="C15" s="20">
        <v>108</v>
      </c>
      <c r="D15" s="25">
        <v>182.37962962962962</v>
      </c>
      <c r="E15" s="25">
        <v>90.537037037037038</v>
      </c>
      <c r="F15" s="25">
        <v>2478.2313611111103</v>
      </c>
      <c r="G15" s="25"/>
      <c r="H15" s="25">
        <v>182.05555555555554</v>
      </c>
      <c r="I15" s="25">
        <v>119.47222222222223</v>
      </c>
      <c r="J15" s="25">
        <v>2410.618851851852</v>
      </c>
    </row>
    <row r="16" spans="2:10" x14ac:dyDescent="0.2">
      <c r="B16" s="19">
        <v>60</v>
      </c>
      <c r="C16" s="20">
        <v>108</v>
      </c>
      <c r="D16" s="25">
        <v>379.5462962962963</v>
      </c>
      <c r="E16" s="25">
        <v>101.10185185185185</v>
      </c>
      <c r="F16" s="25">
        <v>3600.0205000000005</v>
      </c>
      <c r="G16" s="25"/>
      <c r="H16" s="25">
        <v>394.74074074074076</v>
      </c>
      <c r="I16" s="25">
        <v>199.37962962962962</v>
      </c>
      <c r="J16" s="25">
        <v>3565.7577962962978</v>
      </c>
    </row>
    <row r="17" spans="2:10" x14ac:dyDescent="0.2">
      <c r="B17" s="19">
        <v>90</v>
      </c>
      <c r="C17" s="20">
        <v>108</v>
      </c>
      <c r="D17" s="25">
        <v>563.37037037037032</v>
      </c>
      <c r="E17" s="25">
        <v>121.22222222222223</v>
      </c>
      <c r="F17" s="25">
        <v>3600.045129629631</v>
      </c>
      <c r="G17" s="25"/>
      <c r="H17" s="25">
        <v>669</v>
      </c>
      <c r="I17" s="25">
        <v>287.12037037037038</v>
      </c>
      <c r="J17" s="25">
        <v>3600.837472222222</v>
      </c>
    </row>
    <row r="18" spans="2:10" x14ac:dyDescent="0.2">
      <c r="B18" s="19">
        <v>120</v>
      </c>
      <c r="C18" s="20">
        <v>108</v>
      </c>
      <c r="D18" s="25">
        <v>751.59259259259261</v>
      </c>
      <c r="E18" s="25">
        <v>129.22222222222223</v>
      </c>
      <c r="F18" s="25">
        <v>3600.0802222222214</v>
      </c>
      <c r="G18" s="25"/>
      <c r="H18" s="25">
        <v>974.60185185185185</v>
      </c>
      <c r="I18" s="25">
        <v>374.13888888888891</v>
      </c>
      <c r="J18" s="25">
        <v>3600.7879259259262</v>
      </c>
    </row>
    <row r="19" spans="2:10" x14ac:dyDescent="0.2">
      <c r="B19" s="19"/>
      <c r="C19" s="20"/>
      <c r="D19" s="25"/>
      <c r="E19" s="25"/>
      <c r="F19" s="25"/>
      <c r="G19" s="25"/>
      <c r="H19" s="25"/>
      <c r="I19" s="25"/>
      <c r="J19" s="25"/>
    </row>
    <row r="20" spans="2:10" x14ac:dyDescent="0.2">
      <c r="B20" s="22" t="s">
        <v>506</v>
      </c>
      <c r="C20" s="23">
        <v>432</v>
      </c>
      <c r="D20" s="26">
        <v>469.22222222222223</v>
      </c>
      <c r="E20" s="26">
        <v>110.52083333333333</v>
      </c>
      <c r="F20" s="26">
        <v>3319.5943032407431</v>
      </c>
      <c r="G20" s="26"/>
      <c r="H20" s="26">
        <v>555.09953703703707</v>
      </c>
      <c r="I20" s="26">
        <v>245.02777777777777</v>
      </c>
      <c r="J20" s="26">
        <v>3294.5005115740732</v>
      </c>
    </row>
    <row r="27" spans="2:10" x14ac:dyDescent="0.2">
      <c r="C27" s="27" t="s">
        <v>499</v>
      </c>
      <c r="D27" s="28" t="s">
        <v>500</v>
      </c>
      <c r="E27" s="28" t="s">
        <v>510</v>
      </c>
      <c r="F27" s="28" t="s">
        <v>444</v>
      </c>
      <c r="G27" s="28" t="s">
        <v>449</v>
      </c>
      <c r="H27" s="28" t="s">
        <v>511</v>
      </c>
      <c r="I27" s="28" t="s">
        <v>512</v>
      </c>
    </row>
    <row r="28" spans="2:10" x14ac:dyDescent="0.2">
      <c r="C28" s="19">
        <v>30</v>
      </c>
      <c r="D28" s="19">
        <v>108</v>
      </c>
      <c r="E28" s="25">
        <v>52.666666666666664</v>
      </c>
      <c r="F28" s="25">
        <v>71.416666666666671</v>
      </c>
      <c r="G28" s="25">
        <v>133.42592592592592</v>
      </c>
      <c r="H28" s="25">
        <v>86.748479885902697</v>
      </c>
      <c r="I28" s="19">
        <v>105</v>
      </c>
    </row>
    <row r="29" spans="2:10" x14ac:dyDescent="0.2">
      <c r="C29" s="19">
        <v>60</v>
      </c>
      <c r="D29" s="19">
        <v>108</v>
      </c>
      <c r="E29" s="25">
        <v>72.870370370370367</v>
      </c>
      <c r="F29" s="25">
        <v>99.120370370370367</v>
      </c>
      <c r="G29" s="25">
        <v>240.89814814814815</v>
      </c>
      <c r="H29" s="25">
        <v>144.18062249505891</v>
      </c>
      <c r="I29" s="19">
        <v>108</v>
      </c>
    </row>
    <row r="30" spans="2:10" x14ac:dyDescent="0.2">
      <c r="C30" s="19">
        <v>90</v>
      </c>
      <c r="D30" s="19">
        <v>108</v>
      </c>
      <c r="E30" s="25">
        <v>88.583333333333329</v>
      </c>
      <c r="F30" s="25">
        <v>120.66666666666667</v>
      </c>
      <c r="G30" s="25">
        <v>330.37962962962962</v>
      </c>
      <c r="H30" s="25">
        <v>173.63212343578957</v>
      </c>
      <c r="I30" s="19">
        <v>108</v>
      </c>
    </row>
    <row r="31" spans="2:10" x14ac:dyDescent="0.2">
      <c r="C31" s="19">
        <v>120</v>
      </c>
      <c r="D31" s="19">
        <v>108</v>
      </c>
      <c r="E31" s="25">
        <v>94.444444444444443</v>
      </c>
      <c r="F31" s="25">
        <v>128.83333333333334</v>
      </c>
      <c r="G31" s="25">
        <v>408.15740740740739</v>
      </c>
      <c r="H31" s="25">
        <v>216.01679048367586</v>
      </c>
      <c r="I31" s="19">
        <v>108</v>
      </c>
    </row>
    <row r="32" spans="2:10" x14ac:dyDescent="0.2">
      <c r="C32" s="19"/>
      <c r="D32" s="19"/>
      <c r="E32" s="19"/>
      <c r="F32" s="19"/>
      <c r="G32" s="19"/>
      <c r="H32" s="19"/>
      <c r="I32" s="19"/>
    </row>
    <row r="33" spans="3:9" x14ac:dyDescent="0.2">
      <c r="C33" s="29" t="s">
        <v>506</v>
      </c>
      <c r="D33" s="22">
        <v>432</v>
      </c>
      <c r="E33" s="26">
        <v>77.141203703703709</v>
      </c>
      <c r="F33" s="26">
        <v>105.00925925925925</v>
      </c>
      <c r="G33" s="26">
        <v>278.21527777777777</v>
      </c>
      <c r="H33" s="26">
        <v>155.14450407510668</v>
      </c>
      <c r="I33" s="22">
        <v>429</v>
      </c>
    </row>
    <row r="36" spans="3:9" x14ac:dyDescent="0.2">
      <c r="C36" s="27" t="s">
        <v>513</v>
      </c>
      <c r="D36" s="28" t="s">
        <v>500</v>
      </c>
      <c r="E36" s="28" t="s">
        <v>510</v>
      </c>
      <c r="F36" s="28" t="s">
        <v>444</v>
      </c>
      <c r="G36" s="28" t="s">
        <v>449</v>
      </c>
      <c r="H36" s="28" t="s">
        <v>511</v>
      </c>
      <c r="I36" s="28" t="s">
        <v>512</v>
      </c>
    </row>
    <row r="37" spans="3:9" x14ac:dyDescent="0.2">
      <c r="C37" s="19">
        <v>4</v>
      </c>
      <c r="D37" s="19">
        <v>108</v>
      </c>
      <c r="E37" s="30">
        <v>77.074074074074076</v>
      </c>
      <c r="F37" s="30">
        <v>100.73148148148148</v>
      </c>
      <c r="G37" s="30">
        <v>272.76851851851853</v>
      </c>
      <c r="H37" s="30">
        <v>159.82194718301278</v>
      </c>
      <c r="I37" s="19">
        <v>107</v>
      </c>
    </row>
    <row r="38" spans="3:9" x14ac:dyDescent="0.2">
      <c r="C38" s="19">
        <v>6</v>
      </c>
      <c r="D38" s="19">
        <v>108</v>
      </c>
      <c r="E38" s="30">
        <v>76.870370370370367</v>
      </c>
      <c r="F38" s="30">
        <v>103.37037037037037</v>
      </c>
      <c r="G38" s="30">
        <v>279.41666666666669</v>
      </c>
      <c r="H38" s="30">
        <v>160.06594677437516</v>
      </c>
      <c r="I38" s="19">
        <v>107</v>
      </c>
    </row>
    <row r="39" spans="3:9" x14ac:dyDescent="0.2">
      <c r="C39" s="19">
        <v>8</v>
      </c>
      <c r="D39" s="19">
        <v>108</v>
      </c>
      <c r="E39" s="30">
        <v>77.620370370370367</v>
      </c>
      <c r="F39" s="30">
        <v>107.25925925925925</v>
      </c>
      <c r="G39" s="30">
        <v>279.17592592592592</v>
      </c>
      <c r="H39" s="30">
        <v>150.68823094765045</v>
      </c>
      <c r="I39" s="19">
        <v>107</v>
      </c>
    </row>
    <row r="40" spans="3:9" x14ac:dyDescent="0.2">
      <c r="C40" s="19">
        <v>10</v>
      </c>
      <c r="D40" s="19">
        <v>108</v>
      </c>
      <c r="E40" s="30">
        <v>77</v>
      </c>
      <c r="F40" s="30">
        <v>108.67592592592592</v>
      </c>
      <c r="G40" s="30">
        <v>281.5</v>
      </c>
      <c r="H40" s="30">
        <v>150.00189139538853</v>
      </c>
      <c r="I40" s="19">
        <v>108</v>
      </c>
    </row>
    <row r="41" spans="3:9" x14ac:dyDescent="0.2">
      <c r="C41" s="19"/>
      <c r="D41" s="19"/>
      <c r="E41" s="25"/>
      <c r="F41" s="25"/>
      <c r="G41" s="25"/>
      <c r="H41" s="25"/>
      <c r="I41" s="19"/>
    </row>
    <row r="42" spans="3:9" x14ac:dyDescent="0.2">
      <c r="C42" s="29" t="s">
        <v>506</v>
      </c>
      <c r="D42" s="22">
        <v>432</v>
      </c>
      <c r="E42" s="26">
        <v>77.141203703703709</v>
      </c>
      <c r="F42" s="26">
        <v>105.00925925925925</v>
      </c>
      <c r="G42" s="26">
        <v>278.21527777777777</v>
      </c>
      <c r="H42" s="26">
        <v>155.14450407510688</v>
      </c>
      <c r="I42" s="22">
        <v>429</v>
      </c>
    </row>
    <row r="45" spans="3:9" x14ac:dyDescent="0.2">
      <c r="C45" s="27" t="s">
        <v>518</v>
      </c>
      <c r="D45" s="28" t="s">
        <v>500</v>
      </c>
      <c r="E45" s="28" t="s">
        <v>510</v>
      </c>
      <c r="F45" s="28" t="s">
        <v>444</v>
      </c>
      <c r="G45" s="28" t="s">
        <v>449</v>
      </c>
      <c r="H45" s="28" t="s">
        <v>511</v>
      </c>
      <c r="I45" s="28" t="s">
        <v>512</v>
      </c>
    </row>
    <row r="46" spans="3:9" x14ac:dyDescent="0.2">
      <c r="C46" s="25">
        <v>1.5</v>
      </c>
      <c r="D46" s="19">
        <v>144</v>
      </c>
      <c r="E46" s="30">
        <v>70.833333333333329</v>
      </c>
      <c r="F46" s="30">
        <v>96.034722222222229</v>
      </c>
      <c r="G46" s="30">
        <v>270.16666666666669</v>
      </c>
      <c r="H46" s="25">
        <v>172.47863733578626</v>
      </c>
      <c r="I46" s="19">
        <v>144</v>
      </c>
    </row>
    <row r="47" spans="3:9" x14ac:dyDescent="0.2">
      <c r="C47" s="25">
        <v>1.8</v>
      </c>
      <c r="D47" s="19">
        <v>144</v>
      </c>
      <c r="E47" s="30">
        <v>77.666666666666671</v>
      </c>
      <c r="F47" s="30">
        <v>106.32638888888889</v>
      </c>
      <c r="G47" s="30">
        <v>276.79166666666669</v>
      </c>
      <c r="H47" s="25">
        <v>150.04277619581202</v>
      </c>
      <c r="I47" s="19">
        <v>142</v>
      </c>
    </row>
    <row r="48" spans="3:9" x14ac:dyDescent="0.2">
      <c r="C48" s="25">
        <v>2.1</v>
      </c>
      <c r="D48" s="19">
        <v>144</v>
      </c>
      <c r="E48" s="30">
        <v>82.923611111111114</v>
      </c>
      <c r="F48" s="30">
        <v>112.66666666666667</v>
      </c>
      <c r="G48" s="30">
        <v>287.6875</v>
      </c>
      <c r="H48" s="25">
        <v>142.91209869372207</v>
      </c>
      <c r="I48" s="19">
        <v>143</v>
      </c>
    </row>
    <row r="49" spans="3:9" x14ac:dyDescent="0.2">
      <c r="C49" s="31"/>
      <c r="D49" s="19"/>
      <c r="E49" s="25"/>
      <c r="F49" s="25"/>
      <c r="G49" s="25"/>
      <c r="H49" s="25"/>
      <c r="I49" s="19"/>
    </row>
    <row r="50" spans="3:9" x14ac:dyDescent="0.2">
      <c r="C50" s="29" t="s">
        <v>506</v>
      </c>
      <c r="D50" s="22">
        <v>432</v>
      </c>
      <c r="E50" s="26">
        <v>77.141203703703709</v>
      </c>
      <c r="F50" s="26">
        <v>105.00925925925925</v>
      </c>
      <c r="G50" s="26">
        <v>278.21527777777777</v>
      </c>
      <c r="H50" s="26">
        <v>155.14450407510674</v>
      </c>
      <c r="I50" s="22">
        <v>429</v>
      </c>
    </row>
    <row r="53" spans="3:9" x14ac:dyDescent="0.2">
      <c r="C53" s="27" t="s">
        <v>519</v>
      </c>
      <c r="D53" s="28" t="s">
        <v>500</v>
      </c>
      <c r="E53" s="28" t="s">
        <v>510</v>
      </c>
      <c r="F53" s="28" t="s">
        <v>444</v>
      </c>
      <c r="G53" s="28" t="s">
        <v>449</v>
      </c>
      <c r="H53" s="28" t="s">
        <v>511</v>
      </c>
      <c r="I53" s="28" t="s">
        <v>512</v>
      </c>
    </row>
    <row r="54" spans="3:9" x14ac:dyDescent="0.2">
      <c r="C54" s="25">
        <v>0.25</v>
      </c>
      <c r="D54" s="19">
        <v>144</v>
      </c>
      <c r="E54" s="30">
        <v>76.791666666666671</v>
      </c>
      <c r="F54" s="30">
        <v>89.972222222222229</v>
      </c>
      <c r="G54" s="30">
        <v>168.86111111111111</v>
      </c>
      <c r="H54" s="30">
        <v>84.353050508492558</v>
      </c>
      <c r="I54" s="19">
        <v>141</v>
      </c>
    </row>
    <row r="55" spans="3:9" x14ac:dyDescent="0.2">
      <c r="C55" s="25">
        <v>0.5</v>
      </c>
      <c r="D55" s="19">
        <v>144</v>
      </c>
      <c r="E55" s="30">
        <v>78.277777777777771</v>
      </c>
      <c r="F55" s="30">
        <v>109.09722222222223</v>
      </c>
      <c r="G55" s="30">
        <v>285.24305555555554</v>
      </c>
      <c r="H55" s="30">
        <v>158.47119961319521</v>
      </c>
      <c r="I55" s="19">
        <v>144</v>
      </c>
    </row>
    <row r="56" spans="3:9" x14ac:dyDescent="0.2">
      <c r="C56" s="25">
        <v>0.75</v>
      </c>
      <c r="D56" s="19">
        <v>144</v>
      </c>
      <c r="E56" s="30">
        <v>76.354166666666671</v>
      </c>
      <c r="F56" s="30">
        <v>115.95833333333333</v>
      </c>
      <c r="G56" s="30">
        <v>380.54166666666669</v>
      </c>
      <c r="H56" s="30">
        <v>222.6092621036326</v>
      </c>
      <c r="I56" s="19">
        <v>144</v>
      </c>
    </row>
    <row r="57" spans="3:9" x14ac:dyDescent="0.2">
      <c r="C57" s="31"/>
      <c r="D57" s="19"/>
      <c r="E57" s="25"/>
      <c r="F57" s="25"/>
      <c r="G57" s="25"/>
      <c r="H57" s="25"/>
      <c r="I57" s="19"/>
    </row>
    <row r="58" spans="3:9" x14ac:dyDescent="0.2">
      <c r="C58" s="29" t="s">
        <v>506</v>
      </c>
      <c r="D58" s="22">
        <v>432</v>
      </c>
      <c r="E58" s="26">
        <v>77.141203703703709</v>
      </c>
      <c r="F58" s="26">
        <v>105.00925925925925</v>
      </c>
      <c r="G58" s="26">
        <v>278.21527777777777</v>
      </c>
      <c r="H58" s="26">
        <v>155.14450407510688</v>
      </c>
      <c r="I58" s="22">
        <v>429</v>
      </c>
    </row>
    <row r="61" spans="3:9" x14ac:dyDescent="0.2">
      <c r="C61" s="27" t="s">
        <v>520</v>
      </c>
      <c r="D61" s="28" t="s">
        <v>500</v>
      </c>
      <c r="E61" s="28" t="s">
        <v>510</v>
      </c>
      <c r="F61" s="28" t="s">
        <v>444</v>
      </c>
      <c r="G61" s="28" t="s">
        <v>449</v>
      </c>
      <c r="H61" s="28" t="s">
        <v>511</v>
      </c>
      <c r="I61" s="28" t="s">
        <v>512</v>
      </c>
    </row>
    <row r="62" spans="3:9" x14ac:dyDescent="0.2">
      <c r="C62" s="19">
        <v>0.25</v>
      </c>
      <c r="D62" s="19">
        <v>144</v>
      </c>
      <c r="E62" s="30">
        <v>76.923611111111114</v>
      </c>
      <c r="F62" s="30">
        <v>94.659722222222229</v>
      </c>
      <c r="G62" s="30">
        <v>264.52777777777777</v>
      </c>
      <c r="H62" s="30">
        <v>168.59574227063914</v>
      </c>
      <c r="I62" s="19">
        <v>142</v>
      </c>
    </row>
    <row r="63" spans="3:9" x14ac:dyDescent="0.2">
      <c r="C63" s="19">
        <v>0.5</v>
      </c>
      <c r="D63" s="19">
        <v>144</v>
      </c>
      <c r="E63" s="30">
        <v>77.173611111111114</v>
      </c>
      <c r="F63" s="30">
        <v>103.02083333333333</v>
      </c>
      <c r="G63" s="30">
        <v>279.67361111111109</v>
      </c>
      <c r="H63" s="30">
        <v>159.4241022128694</v>
      </c>
      <c r="I63" s="19">
        <v>143</v>
      </c>
    </row>
    <row r="64" spans="3:9" x14ac:dyDescent="0.2">
      <c r="C64" s="19">
        <v>0.75</v>
      </c>
      <c r="D64" s="19">
        <v>144</v>
      </c>
      <c r="E64" s="30">
        <v>77.326388888888886</v>
      </c>
      <c r="F64" s="30">
        <v>117.34722222222223</v>
      </c>
      <c r="G64" s="30">
        <v>290.44444444444446</v>
      </c>
      <c r="H64" s="30">
        <v>137.41366774181182</v>
      </c>
      <c r="I64" s="19">
        <v>144</v>
      </c>
    </row>
    <row r="65" spans="3:10" x14ac:dyDescent="0.2">
      <c r="C65" s="19"/>
      <c r="D65" s="19"/>
      <c r="E65" s="19"/>
      <c r="F65" s="19"/>
      <c r="G65" s="19"/>
      <c r="H65" s="19"/>
      <c r="I65" s="19"/>
    </row>
    <row r="66" spans="3:10" x14ac:dyDescent="0.2">
      <c r="C66" s="29" t="s">
        <v>506</v>
      </c>
      <c r="D66" s="22">
        <v>432</v>
      </c>
      <c r="E66" s="26">
        <v>77.141203703703709</v>
      </c>
      <c r="F66" s="26">
        <v>105.00925925925925</v>
      </c>
      <c r="G66" s="26">
        <v>278.21527777777777</v>
      </c>
      <c r="H66" s="26">
        <v>155.14450407510685</v>
      </c>
      <c r="I66" s="22">
        <v>429</v>
      </c>
    </row>
    <row r="72" spans="3:10" x14ac:dyDescent="0.2">
      <c r="C72" s="27" t="s">
        <v>499</v>
      </c>
      <c r="D72" s="33" t="s">
        <v>500</v>
      </c>
      <c r="E72" s="42" t="s">
        <v>521</v>
      </c>
      <c r="F72" s="42" t="s">
        <v>522</v>
      </c>
      <c r="G72" s="33" t="s">
        <v>523</v>
      </c>
      <c r="H72" s="33" t="s">
        <v>449</v>
      </c>
      <c r="I72" s="33" t="s">
        <v>511</v>
      </c>
      <c r="J72" s="33" t="s">
        <v>512</v>
      </c>
    </row>
    <row r="73" spans="3:10" x14ac:dyDescent="0.2">
      <c r="C73" s="19">
        <v>30</v>
      </c>
      <c r="D73" s="19">
        <v>108</v>
      </c>
      <c r="E73" s="25">
        <v>90.537037037037038</v>
      </c>
      <c r="F73" s="25">
        <v>119.47222222222223</v>
      </c>
      <c r="G73" s="25">
        <v>119.73148148148148</v>
      </c>
      <c r="H73" s="25">
        <v>133.42592592592592</v>
      </c>
      <c r="I73" s="25">
        <v>8.9930636227283962</v>
      </c>
      <c r="J73" s="19">
        <v>72</v>
      </c>
    </row>
    <row r="74" spans="3:10" x14ac:dyDescent="0.2">
      <c r="C74" s="19">
        <v>60</v>
      </c>
      <c r="D74" s="19">
        <v>108</v>
      </c>
      <c r="E74" s="25">
        <v>101.10185185185185</v>
      </c>
      <c r="F74" s="25">
        <v>199.37962962962962</v>
      </c>
      <c r="G74" s="25">
        <v>199.37962962962962</v>
      </c>
      <c r="H74" s="25">
        <v>240.89814814814815</v>
      </c>
      <c r="I74" s="25">
        <v>19.447004392332047</v>
      </c>
      <c r="J74" s="19">
        <v>101</v>
      </c>
    </row>
    <row r="75" spans="3:10" x14ac:dyDescent="0.2">
      <c r="C75" s="19">
        <v>90</v>
      </c>
      <c r="D75" s="19">
        <v>108</v>
      </c>
      <c r="E75" s="25">
        <v>121.22222222222223</v>
      </c>
      <c r="F75" s="25">
        <v>287.12037037037038</v>
      </c>
      <c r="G75" s="25">
        <v>287.12037037037038</v>
      </c>
      <c r="H75" s="25">
        <v>330.37962962962962</v>
      </c>
      <c r="I75" s="25">
        <v>15.800155291174898</v>
      </c>
      <c r="J75" s="19">
        <v>108</v>
      </c>
    </row>
    <row r="76" spans="3:10" x14ac:dyDescent="0.2">
      <c r="C76" s="19">
        <v>120</v>
      </c>
      <c r="D76" s="19">
        <v>108</v>
      </c>
      <c r="E76" s="25">
        <v>129.22222222222223</v>
      </c>
      <c r="F76" s="25">
        <v>374.13888888888891</v>
      </c>
      <c r="G76" s="25">
        <v>374.13888888888891</v>
      </c>
      <c r="H76" s="25">
        <v>408.15740740740739</v>
      </c>
      <c r="I76" s="25">
        <v>10.852920415657671</v>
      </c>
      <c r="J76" s="19">
        <v>108</v>
      </c>
    </row>
    <row r="77" spans="3:10" x14ac:dyDescent="0.2">
      <c r="C77" s="19"/>
      <c r="D77" s="19"/>
      <c r="E77" s="25"/>
      <c r="F77" s="19"/>
      <c r="G77" s="19"/>
      <c r="H77" s="19"/>
      <c r="I77" s="25"/>
      <c r="J77" s="19"/>
    </row>
    <row r="78" spans="3:10" x14ac:dyDescent="0.2">
      <c r="C78" s="35" t="s">
        <v>506</v>
      </c>
      <c r="D78" s="22">
        <v>432</v>
      </c>
      <c r="E78" s="26">
        <v>110.52083333333333</v>
      </c>
      <c r="F78" s="26">
        <v>245.02777777777777</v>
      </c>
      <c r="G78" s="26">
        <v>245.09259259259258</v>
      </c>
      <c r="H78" s="26">
        <v>278.21527777777777</v>
      </c>
      <c r="I78" s="26">
        <v>13.773285930473261</v>
      </c>
      <c r="J78" s="22">
        <v>389</v>
      </c>
    </row>
    <row r="84" spans="3:14" x14ac:dyDescent="0.2">
      <c r="D84" s="37" t="s">
        <v>499</v>
      </c>
      <c r="E84" s="36" t="s">
        <v>509</v>
      </c>
      <c r="F84" s="36"/>
      <c r="G84" s="36"/>
      <c r="H84" s="36"/>
      <c r="I84" s="36"/>
    </row>
    <row r="85" spans="3:14" x14ac:dyDescent="0.2">
      <c r="D85" s="38"/>
      <c r="E85" s="33" t="s">
        <v>514</v>
      </c>
      <c r="F85" s="33" t="s">
        <v>444</v>
      </c>
      <c r="G85" s="33" t="s">
        <v>449</v>
      </c>
      <c r="H85" s="33" t="s">
        <v>501</v>
      </c>
      <c r="I85" s="33" t="s">
        <v>502</v>
      </c>
    </row>
    <row r="86" spans="3:14" x14ac:dyDescent="0.2">
      <c r="D86" s="19">
        <v>30</v>
      </c>
      <c r="E86" s="25">
        <v>1.0388888888888892E-2</v>
      </c>
      <c r="F86" s="25">
        <v>1.8518518518518518E-5</v>
      </c>
      <c r="G86" s="25">
        <v>1.2592592592592598E-2</v>
      </c>
      <c r="H86" s="25">
        <v>2478.2313611111103</v>
      </c>
      <c r="I86" s="25">
        <v>2410.618851851852</v>
      </c>
    </row>
    <row r="87" spans="3:14" x14ac:dyDescent="0.2">
      <c r="D87" s="19">
        <v>60</v>
      </c>
      <c r="E87" s="25">
        <v>4.6749999999999993E-2</v>
      </c>
      <c r="F87" s="25">
        <v>9.2592592592592591E-6</v>
      </c>
      <c r="G87" s="25">
        <v>113.71120370370382</v>
      </c>
      <c r="H87" s="25">
        <v>3600.0205000000005</v>
      </c>
      <c r="I87" s="25">
        <v>3565.7577962962978</v>
      </c>
    </row>
    <row r="88" spans="3:14" x14ac:dyDescent="0.2">
      <c r="D88" s="19">
        <v>90</v>
      </c>
      <c r="E88" s="25">
        <v>0.13654629629629633</v>
      </c>
      <c r="F88" s="25">
        <v>0</v>
      </c>
      <c r="G88" s="25">
        <v>714.03148148148182</v>
      </c>
      <c r="H88" s="25">
        <v>3600.045129629631</v>
      </c>
      <c r="I88" s="25">
        <v>3600.837472222222</v>
      </c>
    </row>
    <row r="89" spans="3:14" x14ac:dyDescent="0.2">
      <c r="D89" s="19">
        <v>120</v>
      </c>
      <c r="E89" s="25">
        <v>0.29340740740740745</v>
      </c>
      <c r="F89" s="25">
        <v>0</v>
      </c>
      <c r="G89" s="25">
        <v>1199.9753703703705</v>
      </c>
      <c r="H89" s="25">
        <v>3600.0802222222214</v>
      </c>
      <c r="I89" s="25">
        <v>3600.7879259259262</v>
      </c>
    </row>
    <row r="90" spans="3:14" x14ac:dyDescent="0.2">
      <c r="D90" s="19"/>
      <c r="E90" s="25"/>
      <c r="F90" s="19"/>
      <c r="G90" s="19"/>
      <c r="H90" s="25"/>
      <c r="I90" s="19"/>
    </row>
    <row r="91" spans="3:14" x14ac:dyDescent="0.2">
      <c r="D91" s="35" t="s">
        <v>506</v>
      </c>
      <c r="E91" s="26">
        <v>0.12177314814814807</v>
      </c>
      <c r="F91" s="26">
        <v>6.9444444444444448E-6</v>
      </c>
      <c r="G91" s="26">
        <v>506.9326620370374</v>
      </c>
      <c r="H91" s="26">
        <v>3319.5943032407431</v>
      </c>
      <c r="I91" s="26">
        <v>3294.5005115740732</v>
      </c>
    </row>
    <row r="95" spans="3:14" x14ac:dyDescent="0.2">
      <c r="C95" s="37" t="s">
        <v>499</v>
      </c>
      <c r="D95" s="36" t="s">
        <v>501</v>
      </c>
      <c r="E95" s="36"/>
      <c r="F95" s="34"/>
      <c r="G95" s="36" t="s">
        <v>502</v>
      </c>
      <c r="H95" s="36"/>
      <c r="I95" s="34"/>
      <c r="J95" s="36" t="s">
        <v>515</v>
      </c>
      <c r="K95" s="36"/>
      <c r="L95" s="34"/>
      <c r="M95" s="36" t="s">
        <v>516</v>
      </c>
      <c r="N95" s="36"/>
    </row>
    <row r="96" spans="3:14" x14ac:dyDescent="0.2">
      <c r="C96" s="38"/>
      <c r="D96" s="22" t="s">
        <v>517</v>
      </c>
      <c r="E96" s="22" t="s">
        <v>509</v>
      </c>
      <c r="F96" s="22"/>
      <c r="G96" s="22" t="s">
        <v>517</v>
      </c>
      <c r="H96" s="22" t="s">
        <v>509</v>
      </c>
      <c r="I96" s="22"/>
      <c r="J96" s="22" t="s">
        <v>517</v>
      </c>
      <c r="K96" s="22" t="s">
        <v>509</v>
      </c>
      <c r="L96" s="22"/>
      <c r="M96" s="22" t="s">
        <v>517</v>
      </c>
      <c r="N96" s="22" t="s">
        <v>509</v>
      </c>
    </row>
    <row r="97" spans="3:14" x14ac:dyDescent="0.2">
      <c r="C97" s="19">
        <v>30</v>
      </c>
      <c r="D97" s="30">
        <v>18.051041448070141</v>
      </c>
      <c r="E97" s="30">
        <v>2478.2313611111103</v>
      </c>
      <c r="F97" s="30"/>
      <c r="G97" s="30">
        <v>18.052021946701053</v>
      </c>
      <c r="H97" s="30">
        <v>2410.618851851852</v>
      </c>
      <c r="I97" s="30"/>
      <c r="J97" s="30">
        <v>15.805016286918841</v>
      </c>
      <c r="K97" s="30">
        <v>15.55916666666667</v>
      </c>
      <c r="L97" s="30"/>
      <c r="M97" s="30">
        <v>15.95106490901634</v>
      </c>
      <c r="N97" s="30">
        <v>54.135370370370374</v>
      </c>
    </row>
    <row r="98" spans="3:14" x14ac:dyDescent="0.2">
      <c r="C98" s="19">
        <v>60</v>
      </c>
      <c r="D98" s="30">
        <v>32.877603979702037</v>
      </c>
      <c r="E98" s="30">
        <v>3600.0205000000005</v>
      </c>
      <c r="F98" s="30"/>
      <c r="G98" s="30">
        <v>33.447754102179175</v>
      </c>
      <c r="H98" s="30">
        <v>3565.7577962962978</v>
      </c>
      <c r="I98" s="30"/>
      <c r="J98" s="30">
        <v>23.758142964329483</v>
      </c>
      <c r="K98" s="30">
        <v>134.54907407407404</v>
      </c>
      <c r="L98" s="30"/>
      <c r="M98" s="30">
        <v>24.61607680467414</v>
      </c>
      <c r="N98" s="30">
        <v>137.34518518518519</v>
      </c>
    </row>
    <row r="99" spans="3:14" x14ac:dyDescent="0.2">
      <c r="C99" s="19">
        <v>90</v>
      </c>
      <c r="D99" s="30">
        <v>37.410705716141656</v>
      </c>
      <c r="E99" s="30">
        <v>3600.045129629631</v>
      </c>
      <c r="F99" s="30"/>
      <c r="G99" s="30">
        <v>43.00343299174078</v>
      </c>
      <c r="H99" s="30">
        <v>3600.837472222222</v>
      </c>
      <c r="I99" s="30"/>
      <c r="J99" s="30">
        <v>27.688669907697331</v>
      </c>
      <c r="K99" s="30">
        <v>324.14324074074062</v>
      </c>
      <c r="L99" s="30"/>
      <c r="M99" s="30">
        <v>28.709611125212071</v>
      </c>
      <c r="N99" s="30">
        <v>249.62777777777777</v>
      </c>
    </row>
    <row r="100" spans="3:14" x14ac:dyDescent="0.2">
      <c r="C100" s="19">
        <v>120</v>
      </c>
      <c r="D100" s="30">
        <v>41.520816790463179</v>
      </c>
      <c r="E100" s="30">
        <v>3600.0802222222214</v>
      </c>
      <c r="F100" s="30"/>
      <c r="G100" s="30">
        <v>50.419880098966345</v>
      </c>
      <c r="H100" s="30">
        <v>3600.7879259259262</v>
      </c>
      <c r="I100" s="30"/>
      <c r="J100" s="30">
        <v>31.200207094405474</v>
      </c>
      <c r="K100" s="30">
        <v>434.70972222222235</v>
      </c>
      <c r="L100" s="30"/>
      <c r="M100" s="30">
        <v>32.270559966394728</v>
      </c>
      <c r="N100" s="30">
        <v>320.0585185185185</v>
      </c>
    </row>
    <row r="101" spans="3:14" x14ac:dyDescent="0.2">
      <c r="C101" s="19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</row>
    <row r="102" spans="3:14" x14ac:dyDescent="0.2">
      <c r="C102" s="22" t="s">
        <v>506</v>
      </c>
      <c r="D102" s="32">
        <v>32.465041983594283</v>
      </c>
      <c r="E102" s="32">
        <v>3319.5943032407431</v>
      </c>
      <c r="F102" s="32"/>
      <c r="G102" s="32">
        <v>36.230772284896858</v>
      </c>
      <c r="H102" s="32">
        <v>3294.5005115740732</v>
      </c>
      <c r="I102" s="32"/>
      <c r="J102" s="32">
        <v>24.613009063337806</v>
      </c>
      <c r="K102" s="32">
        <v>227.24030092592585</v>
      </c>
      <c r="L102" s="32"/>
      <c r="M102" s="32">
        <v>25.386828201324303</v>
      </c>
      <c r="N102" s="32">
        <v>190.29171296296298</v>
      </c>
    </row>
    <row r="110" spans="3:14" x14ac:dyDescent="0.2">
      <c r="C110" s="37" t="s">
        <v>499</v>
      </c>
      <c r="D110" s="37" t="s">
        <v>500</v>
      </c>
      <c r="E110" s="36" t="s">
        <v>515</v>
      </c>
      <c r="F110" s="36"/>
      <c r="G110" s="34"/>
      <c r="H110" s="36" t="s">
        <v>516</v>
      </c>
      <c r="I110" s="36"/>
    </row>
    <row r="111" spans="3:14" x14ac:dyDescent="0.2">
      <c r="C111" s="38"/>
      <c r="D111" s="38"/>
      <c r="E111" s="22" t="s">
        <v>511</v>
      </c>
      <c r="F111" s="28" t="s">
        <v>512</v>
      </c>
      <c r="G111" s="22"/>
      <c r="H111" s="22" t="s">
        <v>511</v>
      </c>
      <c r="I111" s="28" t="s">
        <v>512</v>
      </c>
    </row>
    <row r="112" spans="3:14" x14ac:dyDescent="0.2">
      <c r="C112" s="19">
        <v>30</v>
      </c>
      <c r="D112" s="19">
        <v>108</v>
      </c>
      <c r="E112" s="30">
        <v>2.2670540192531741</v>
      </c>
      <c r="F112" s="19">
        <v>108</v>
      </c>
      <c r="G112" s="30"/>
      <c r="H112" s="30">
        <v>2.0790458943336478</v>
      </c>
      <c r="I112" s="19">
        <v>107</v>
      </c>
    </row>
    <row r="113" spans="3:9" x14ac:dyDescent="0.2">
      <c r="C113" s="19">
        <v>60</v>
      </c>
      <c r="D113" s="19">
        <v>108</v>
      </c>
      <c r="E113" s="30">
        <v>9.6925630044748932</v>
      </c>
      <c r="F113" s="19">
        <v>105</v>
      </c>
      <c r="G113" s="30"/>
      <c r="H113" s="30">
        <v>8.6578850836958878</v>
      </c>
      <c r="I113" s="19">
        <v>103</v>
      </c>
    </row>
    <row r="114" spans="3:9" x14ac:dyDescent="0.2">
      <c r="C114" s="19">
        <v>90</v>
      </c>
      <c r="D114" s="19">
        <v>108</v>
      </c>
      <c r="E114" s="30">
        <v>11.639214011144846</v>
      </c>
      <c r="F114" s="19">
        <v>105</v>
      </c>
      <c r="G114" s="30"/>
      <c r="H114" s="30">
        <v>10.364507800306248</v>
      </c>
      <c r="I114" s="19">
        <v>106</v>
      </c>
    </row>
    <row r="115" spans="3:9" x14ac:dyDescent="0.2">
      <c r="C115" s="19">
        <v>120</v>
      </c>
      <c r="D115" s="19">
        <v>108</v>
      </c>
      <c r="E115" s="30">
        <v>13.057713238870635</v>
      </c>
      <c r="F115" s="19">
        <v>106</v>
      </c>
      <c r="G115" s="30"/>
      <c r="H115" s="30">
        <v>11.659270759259071</v>
      </c>
      <c r="I115" s="19">
        <v>107</v>
      </c>
    </row>
    <row r="116" spans="3:9" x14ac:dyDescent="0.2">
      <c r="C116" s="19"/>
      <c r="D116" s="19"/>
      <c r="E116" s="30"/>
      <c r="F116" s="19"/>
      <c r="G116" s="30"/>
      <c r="H116" s="30"/>
      <c r="I116" s="19"/>
    </row>
    <row r="117" spans="3:9" x14ac:dyDescent="0.2">
      <c r="C117" s="22" t="s">
        <v>506</v>
      </c>
      <c r="D117" s="22">
        <v>432</v>
      </c>
      <c r="E117" s="32">
        <v>9.1641360684358872</v>
      </c>
      <c r="F117" s="22">
        <v>424</v>
      </c>
      <c r="G117" s="32"/>
      <c r="H117" s="32">
        <v>8.1901773843987193</v>
      </c>
      <c r="I117" s="22">
        <v>423</v>
      </c>
    </row>
  </sheetData>
  <mergeCells count="19">
    <mergeCell ref="B2:B3"/>
    <mergeCell ref="C2:C3"/>
    <mergeCell ref="D2:F2"/>
    <mergeCell ref="H2:J2"/>
    <mergeCell ref="B13:B14"/>
    <mergeCell ref="C13:C14"/>
    <mergeCell ref="D13:F13"/>
    <mergeCell ref="H13:J13"/>
    <mergeCell ref="C95:C96"/>
    <mergeCell ref="D95:E95"/>
    <mergeCell ref="G95:H95"/>
    <mergeCell ref="D84:D85"/>
    <mergeCell ref="E84:I84"/>
    <mergeCell ref="J95:K95"/>
    <mergeCell ref="M95:N95"/>
    <mergeCell ref="C110:C111"/>
    <mergeCell ref="D110:D111"/>
    <mergeCell ref="E110:F110"/>
    <mergeCell ref="H110:I11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lower bounds</vt:lpstr>
      <vt:lpstr>models</vt:lpstr>
      <vt:lpstr>heuristics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ying liu</cp:lastModifiedBy>
  <dcterms:created xsi:type="dcterms:W3CDTF">2015-06-05T18:19:34Z</dcterms:created>
  <dcterms:modified xsi:type="dcterms:W3CDTF">2021-03-30T12:18:50Z</dcterms:modified>
</cp:coreProperties>
</file>