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uRCPSPTT 2.0 - A branch and bound algorithm for the uRCPSPTT\Webpage\results\"/>
    </mc:Choice>
  </mc:AlternateContent>
  <xr:revisionPtr revIDLastSave="0" documentId="13_ncr:1_{26492473-7173-4EDF-BF64-33AFED3547F3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tables" sheetId="5" r:id="rId1"/>
    <sheet name="result-bnb" sheetId="1" r:id="rId2"/>
    <sheet name="bnb,cplex,cp" sheetId="2" r:id="rId3"/>
    <sheet name="dominance rules" sheetId="3" r:id="rId4"/>
    <sheet name="lower bound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AB187" i="2"/>
  <c r="AC187" i="2"/>
  <c r="AB188" i="2"/>
  <c r="AC188" i="2"/>
  <c r="AB189" i="2"/>
  <c r="AC189" i="2"/>
  <c r="AB190" i="2"/>
  <c r="AC190" i="2"/>
  <c r="AB191" i="2"/>
  <c r="AC191" i="2"/>
  <c r="AB192" i="2"/>
  <c r="AC192" i="2"/>
  <c r="AB193" i="2"/>
  <c r="AC193" i="2"/>
  <c r="AB194" i="2"/>
  <c r="AC194" i="2"/>
  <c r="AB195" i="2"/>
  <c r="AC195" i="2"/>
  <c r="AB196" i="2"/>
  <c r="AC196" i="2"/>
  <c r="AB197" i="2"/>
  <c r="AC197" i="2"/>
  <c r="AB198" i="2"/>
  <c r="AC198" i="2"/>
  <c r="AB199" i="2"/>
  <c r="AC199" i="2"/>
  <c r="AB200" i="2"/>
  <c r="AC200" i="2"/>
  <c r="AB201" i="2"/>
  <c r="AC201" i="2"/>
  <c r="AB202" i="2"/>
  <c r="AC202" i="2"/>
  <c r="AB203" i="2"/>
  <c r="AC203" i="2"/>
  <c r="AB204" i="2"/>
  <c r="AC204" i="2"/>
  <c r="AB205" i="2"/>
  <c r="AC205" i="2"/>
  <c r="AB206" i="2"/>
  <c r="AC206" i="2"/>
  <c r="AB207" i="2"/>
  <c r="AC207" i="2"/>
  <c r="AB208" i="2"/>
  <c r="AC208" i="2"/>
  <c r="AB209" i="2"/>
  <c r="AC209" i="2"/>
  <c r="AB210" i="2"/>
  <c r="AC210" i="2"/>
  <c r="AB211" i="2"/>
  <c r="AC211" i="2"/>
  <c r="AB212" i="2"/>
  <c r="AC212" i="2"/>
  <c r="AB213" i="2"/>
  <c r="AC213" i="2"/>
  <c r="AB214" i="2"/>
  <c r="AC214" i="2"/>
  <c r="AB215" i="2"/>
  <c r="AC215" i="2"/>
  <c r="AB216" i="2"/>
  <c r="AC216" i="2"/>
  <c r="AB217" i="2"/>
  <c r="AC217" i="2"/>
  <c r="AC2" i="2"/>
  <c r="AB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U2" i="2"/>
  <c r="T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" i="2"/>
</calcChain>
</file>

<file path=xl/sharedStrings.xml><?xml version="1.0" encoding="utf-8"?>
<sst xmlns="http://schemas.openxmlformats.org/spreadsheetml/2006/main" count="2499" uniqueCount="288">
  <si>
    <t>instname</t>
  </si>
  <si>
    <t xml:space="preserve"> n_jobs</t>
  </si>
  <si>
    <t xml:space="preserve"> n_resrcs</t>
  </si>
  <si>
    <t xml:space="preserve"> algoName</t>
  </si>
  <si>
    <t xml:space="preserve"> timeLimit</t>
  </si>
  <si>
    <t xml:space="preserve"> timecost</t>
  </si>
  <si>
    <t>j30_4_1</t>
  </si>
  <si>
    <t xml:space="preserve"> bnbbefs</t>
  </si>
  <si>
    <t>j30_4_2</t>
  </si>
  <si>
    <t>j30_4_3</t>
  </si>
  <si>
    <t>j30_4_4</t>
  </si>
  <si>
    <t>j30_4_5</t>
  </si>
  <si>
    <t>j30_4_6</t>
  </si>
  <si>
    <t>j30_4_7</t>
  </si>
  <si>
    <t>j30_4_8</t>
  </si>
  <si>
    <t>j30_4_9</t>
  </si>
  <si>
    <t>j30_4_10</t>
  </si>
  <si>
    <t>j30_4_11</t>
  </si>
  <si>
    <t>j30_4_12</t>
  </si>
  <si>
    <t>j30_4_13</t>
  </si>
  <si>
    <t>j30_4_14</t>
  </si>
  <si>
    <t>j30_4_15</t>
  </si>
  <si>
    <t>j30_4_16</t>
  </si>
  <si>
    <t>j30_4_17</t>
  </si>
  <si>
    <t>j30_4_18</t>
  </si>
  <si>
    <t>j30_4_19</t>
  </si>
  <si>
    <t>j30_4_20</t>
  </si>
  <si>
    <t>j30_4_21</t>
  </si>
  <si>
    <t>j30_4_22</t>
  </si>
  <si>
    <t>j30_4_23</t>
  </si>
  <si>
    <t>j30_4_24</t>
  </si>
  <si>
    <t>j30_4_25</t>
  </si>
  <si>
    <t>j30_4_26</t>
  </si>
  <si>
    <t>j30_4_27</t>
  </si>
  <si>
    <t>j30_6_1</t>
  </si>
  <si>
    <t>j30_6_2</t>
  </si>
  <si>
    <t>j30_6_3</t>
  </si>
  <si>
    <t>j30_6_4</t>
  </si>
  <si>
    <t>j30_6_5</t>
  </si>
  <si>
    <t>j30_6_6</t>
  </si>
  <si>
    <t>j30_6_7</t>
  </si>
  <si>
    <t>j30_6_8</t>
  </si>
  <si>
    <t>j30_6_9</t>
  </si>
  <si>
    <t>j30_6_10</t>
  </si>
  <si>
    <t>j30_6_11</t>
  </si>
  <si>
    <t>j30_6_12</t>
  </si>
  <si>
    <t>j30_6_13</t>
  </si>
  <si>
    <t>j30_6_14</t>
  </si>
  <si>
    <t>j30_6_15</t>
  </si>
  <si>
    <t>j30_6_16</t>
  </si>
  <si>
    <t>j30_6_17</t>
  </si>
  <si>
    <t>j30_6_18</t>
  </si>
  <si>
    <t>j30_6_19</t>
  </si>
  <si>
    <t>j30_6_20</t>
  </si>
  <si>
    <t>j30_6_21</t>
  </si>
  <si>
    <t>j30_6_22</t>
  </si>
  <si>
    <t>j30_6_23</t>
  </si>
  <si>
    <t>j30_6_24</t>
  </si>
  <si>
    <t>j30_6_25</t>
  </si>
  <si>
    <t>j30_6_26</t>
  </si>
  <si>
    <t>j30_6_27</t>
  </si>
  <si>
    <t>j30_8_1</t>
  </si>
  <si>
    <t>j30_8_2</t>
  </si>
  <si>
    <t>j30_8_3</t>
  </si>
  <si>
    <t>j30_8_4</t>
  </si>
  <si>
    <t>j30_8_5</t>
  </si>
  <si>
    <t>j30_8_6</t>
  </si>
  <si>
    <t>j30_8_7</t>
  </si>
  <si>
    <t>j30_8_8</t>
  </si>
  <si>
    <t>j30_8_9</t>
  </si>
  <si>
    <t>j30_8_10</t>
  </si>
  <si>
    <t>j30_8_11</t>
  </si>
  <si>
    <t>j30_8_12</t>
  </si>
  <si>
    <t>j30_8_13</t>
  </si>
  <si>
    <t>j30_8_14</t>
  </si>
  <si>
    <t>j30_8_15</t>
  </si>
  <si>
    <t>j30_8_16</t>
  </si>
  <si>
    <t>j30_8_17</t>
  </si>
  <si>
    <t>j30_8_18</t>
  </si>
  <si>
    <t>j30_8_19</t>
  </si>
  <si>
    <t>j30_8_20</t>
  </si>
  <si>
    <t>j30_8_21</t>
  </si>
  <si>
    <t>j30_8_22</t>
  </si>
  <si>
    <t>j30_8_23</t>
  </si>
  <si>
    <t>j30_8_24</t>
  </si>
  <si>
    <t>j30_8_25</t>
  </si>
  <si>
    <t>j30_8_26</t>
  </si>
  <si>
    <t>j30_8_27</t>
  </si>
  <si>
    <t>j30_10_1</t>
  </si>
  <si>
    <t>j30_10_2</t>
  </si>
  <si>
    <t>j30_10_3</t>
  </si>
  <si>
    <t>j30_10_4</t>
  </si>
  <si>
    <t>j30_10_5</t>
  </si>
  <si>
    <t>j30_10_6</t>
  </si>
  <si>
    <t>j30_10_7</t>
  </si>
  <si>
    <t>j30_10_8</t>
  </si>
  <si>
    <t>j30_10_9</t>
  </si>
  <si>
    <t>j30_10_10</t>
  </si>
  <si>
    <t>j30_10_11</t>
  </si>
  <si>
    <t>j30_10_12</t>
  </si>
  <si>
    <t>j30_10_13</t>
  </si>
  <si>
    <t>j30_10_14</t>
  </si>
  <si>
    <t>j30_10_15</t>
  </si>
  <si>
    <t>j30_10_16</t>
  </si>
  <si>
    <t>j30_10_17</t>
  </si>
  <si>
    <t>j30_10_18</t>
  </si>
  <si>
    <t>j30_10_19</t>
  </si>
  <si>
    <t>j30_10_20</t>
  </si>
  <si>
    <t>j30_10_21</t>
  </si>
  <si>
    <t>j30_10_22</t>
  </si>
  <si>
    <t>j30_10_23</t>
  </si>
  <si>
    <t>j30_10_24</t>
  </si>
  <si>
    <t>j30_10_25</t>
  </si>
  <si>
    <t>j30_10_26</t>
  </si>
  <si>
    <t>j30_10_27</t>
  </si>
  <si>
    <t>j60_4_1</t>
  </si>
  <si>
    <t>j60_4_2</t>
  </si>
  <si>
    <t>j60_4_3</t>
  </si>
  <si>
    <t>j60_4_4</t>
  </si>
  <si>
    <t>j60_4_5</t>
  </si>
  <si>
    <t>j60_4_6</t>
  </si>
  <si>
    <t>j60_4_7</t>
  </si>
  <si>
    <t>j60_4_8</t>
  </si>
  <si>
    <t>j60_4_9</t>
  </si>
  <si>
    <t>j60_4_10</t>
  </si>
  <si>
    <t>j60_4_11</t>
  </si>
  <si>
    <t>j60_4_12</t>
  </si>
  <si>
    <t>j60_4_13</t>
  </si>
  <si>
    <t>j60_4_14</t>
  </si>
  <si>
    <t>j60_4_15</t>
  </si>
  <si>
    <t>j60_4_16</t>
  </si>
  <si>
    <t>j60_4_17</t>
  </si>
  <si>
    <t>j60_4_18</t>
  </si>
  <si>
    <t>j60_4_19</t>
  </si>
  <si>
    <t>j60_4_20</t>
  </si>
  <si>
    <t>j60_4_21</t>
  </si>
  <si>
    <t>j60_4_22</t>
  </si>
  <si>
    <t>j60_4_23</t>
  </si>
  <si>
    <t>j60_4_24</t>
  </si>
  <si>
    <t>j60_4_25</t>
  </si>
  <si>
    <t>j60_4_26</t>
  </si>
  <si>
    <t>j60_4_27</t>
  </si>
  <si>
    <t>j60_6_1</t>
  </si>
  <si>
    <t>j60_6_2</t>
  </si>
  <si>
    <t>j60_6_3</t>
  </si>
  <si>
    <t>j60_6_4</t>
  </si>
  <si>
    <t>j60_6_5</t>
  </si>
  <si>
    <t>j60_6_6</t>
  </si>
  <si>
    <t>j60_6_7</t>
  </si>
  <si>
    <t>j60_6_8</t>
  </si>
  <si>
    <t>j60_6_9</t>
  </si>
  <si>
    <t>j60_6_10</t>
  </si>
  <si>
    <t>j60_6_11</t>
  </si>
  <si>
    <t>j60_6_12</t>
  </si>
  <si>
    <t>j60_6_13</t>
  </si>
  <si>
    <t>j60_6_14</t>
  </si>
  <si>
    <t>j60_6_15</t>
  </si>
  <si>
    <t>j60_6_16</t>
  </si>
  <si>
    <t>j60_6_17</t>
  </si>
  <si>
    <t>j60_6_18</t>
  </si>
  <si>
    <t>j60_6_19</t>
  </si>
  <si>
    <t>j60_6_20</t>
  </si>
  <si>
    <t>j60_6_21</t>
  </si>
  <si>
    <t>j60_6_22</t>
  </si>
  <si>
    <t>j60_6_23</t>
  </si>
  <si>
    <t>j60_6_24</t>
  </si>
  <si>
    <t>j60_6_25</t>
  </si>
  <si>
    <t>j60_6_26</t>
  </si>
  <si>
    <t>j60_6_27</t>
  </si>
  <si>
    <t>j60_8_1</t>
  </si>
  <si>
    <t>j60_8_2</t>
  </si>
  <si>
    <t>j60_8_3</t>
  </si>
  <si>
    <t>j60_8_4</t>
  </si>
  <si>
    <t>j60_8_5</t>
  </si>
  <si>
    <t>j60_8_6</t>
  </si>
  <si>
    <t>j60_8_7</t>
  </si>
  <si>
    <t>j60_8_8</t>
  </si>
  <si>
    <t>j60_8_9</t>
  </si>
  <si>
    <t>j60_8_10</t>
  </si>
  <si>
    <t>j60_8_11</t>
  </si>
  <si>
    <t>j60_8_12</t>
  </si>
  <si>
    <t>j60_8_13</t>
  </si>
  <si>
    <t>j60_8_14</t>
  </si>
  <si>
    <t>j60_8_15</t>
  </si>
  <si>
    <t>j60_8_16</t>
  </si>
  <si>
    <t>j60_8_17</t>
  </si>
  <si>
    <t>j60_8_18</t>
  </si>
  <si>
    <t>j60_8_19</t>
  </si>
  <si>
    <t>j60_8_20</t>
  </si>
  <si>
    <t>j60_8_21</t>
  </si>
  <si>
    <t>j60_8_22</t>
  </si>
  <si>
    <t>j60_8_23</t>
  </si>
  <si>
    <t>j60_8_24</t>
  </si>
  <si>
    <t>j60_8_25</t>
  </si>
  <si>
    <t>j60_8_26</t>
  </si>
  <si>
    <t>j60_8_27</t>
  </si>
  <si>
    <t>j60_10_1</t>
  </si>
  <si>
    <t>j60_10_2</t>
  </si>
  <si>
    <t>j60_10_3</t>
  </si>
  <si>
    <t>j60_10_4</t>
  </si>
  <si>
    <t>j60_10_5</t>
  </si>
  <si>
    <t>j60_10_6</t>
  </si>
  <si>
    <t>j60_10_7</t>
  </si>
  <si>
    <t>j60_10_8</t>
  </si>
  <si>
    <t>j60_10_9</t>
  </si>
  <si>
    <t>j60_10_10</t>
  </si>
  <si>
    <t>j60_10_11</t>
  </si>
  <si>
    <t>j60_10_12</t>
  </si>
  <si>
    <t>j60_10_13</t>
  </si>
  <si>
    <t>j60_10_14</t>
  </si>
  <si>
    <t>j60_10_15</t>
  </si>
  <si>
    <t>j60_10_16</t>
  </si>
  <si>
    <t>j60_10_17</t>
  </si>
  <si>
    <t>j60_10_18</t>
  </si>
  <si>
    <t>j60_10_19</t>
  </si>
  <si>
    <t>j60_10_20</t>
  </si>
  <si>
    <t>j60_10_21</t>
  </si>
  <si>
    <t>j60_10_22</t>
  </si>
  <si>
    <t>j60_10_23</t>
  </si>
  <si>
    <t>j60_10_24</t>
  </si>
  <si>
    <t>j60_10_25</t>
  </si>
  <si>
    <t>j60_10_26</t>
  </si>
  <si>
    <t>j60_10_27</t>
  </si>
  <si>
    <t xml:space="preserve"> ub</t>
  </si>
  <si>
    <t>lb</t>
  </si>
  <si>
    <t xml:space="preserve"> ub_grasp</t>
  </si>
  <si>
    <t xml:space="preserve"> t_grasp</t>
  </si>
  <si>
    <t xml:space="preserve"> nDominatedNodesByRule1</t>
  </si>
  <si>
    <t xml:space="preserve"> nDominatedNodesByRule2</t>
  </si>
  <si>
    <t xml:space="preserve"> nDominatedNodesByRule3</t>
  </si>
  <si>
    <t>nDominatedNodesByRule4</t>
  </si>
  <si>
    <t xml:space="preserve"> nPrunedNodesByBound</t>
  </si>
  <si>
    <t xml:space="preserve"> nBranchedNodes</t>
  </si>
  <si>
    <t xml:space="preserve"> ub-bnb</t>
    <phoneticPr fontId="1" type="noConversion"/>
  </si>
  <si>
    <t>lb-bnb</t>
    <phoneticPr fontId="1" type="noConversion"/>
  </si>
  <si>
    <t xml:space="preserve"> timecost-bnb</t>
    <phoneticPr fontId="1" type="noConversion"/>
  </si>
  <si>
    <t xml:space="preserve"> timeLimit</t>
    <phoneticPr fontId="1" type="noConversion"/>
  </si>
  <si>
    <t>gap-bnb</t>
    <phoneticPr fontId="1" type="noConversion"/>
  </si>
  <si>
    <t>#opt-bnb</t>
    <phoneticPr fontId="1" type="noConversion"/>
  </si>
  <si>
    <t xml:space="preserve"> feasible</t>
  </si>
  <si>
    <t xml:space="preserve"> t_lbfs</t>
  </si>
  <si>
    <t xml:space="preserve"> true</t>
  </si>
  <si>
    <t>NC</t>
    <phoneticPr fontId="1" type="noConversion"/>
  </si>
  <si>
    <t>RF</t>
    <phoneticPr fontId="1" type="noConversion"/>
  </si>
  <si>
    <t>TF</t>
    <phoneticPr fontId="1" type="noConversion"/>
  </si>
  <si>
    <t xml:space="preserve"> cp</t>
  </si>
  <si>
    <t xml:space="preserve"> Optimal</t>
  </si>
  <si>
    <t xml:space="preserve"> Feasible</t>
  </si>
  <si>
    <t xml:space="preserve"> Unknown</t>
  </si>
  <si>
    <t xml:space="preserve"> timecost-cp</t>
    <phoneticPr fontId="1" type="noConversion"/>
  </si>
  <si>
    <t xml:space="preserve"> ub-cp</t>
    <phoneticPr fontId="1" type="noConversion"/>
  </si>
  <si>
    <t>lb-cp</t>
    <phoneticPr fontId="1" type="noConversion"/>
  </si>
  <si>
    <t>cpStatus</t>
    <phoneticPr fontId="1" type="noConversion"/>
  </si>
  <si>
    <t>gap-cp</t>
    <phoneticPr fontId="1" type="noConversion"/>
  </si>
  <si>
    <t>#opt-cp</t>
    <phoneticPr fontId="1" type="noConversion"/>
  </si>
  <si>
    <t xml:space="preserve"> cplexStatus</t>
  </si>
  <si>
    <t>cplex</t>
    <phoneticPr fontId="1" type="noConversion"/>
  </si>
  <si>
    <t xml:space="preserve"> timecost-cplex</t>
    <phoneticPr fontId="1" type="noConversion"/>
  </si>
  <si>
    <t xml:space="preserve"> ub-cplex</t>
    <phoneticPr fontId="1" type="noConversion"/>
  </si>
  <si>
    <t>lb-cplex</t>
    <phoneticPr fontId="1" type="noConversion"/>
  </si>
  <si>
    <t>gap-cplex</t>
    <phoneticPr fontId="1" type="noConversion"/>
  </si>
  <si>
    <t>#opt-cplex</t>
    <phoneticPr fontId="1" type="noConversion"/>
  </si>
  <si>
    <t>m</t>
    <phoneticPr fontId="4" type="noConversion"/>
  </si>
  <si>
    <t>#inst</t>
    <phoneticPr fontId="4" type="noConversion"/>
  </si>
  <si>
    <t>BNB</t>
    <phoneticPr fontId="4" type="noConversion"/>
  </si>
  <si>
    <t>CPLEX</t>
    <phoneticPr fontId="4" type="noConversion"/>
  </si>
  <si>
    <t>CP</t>
    <phoneticPr fontId="4" type="noConversion"/>
  </si>
  <si>
    <t>gap (%)</t>
    <phoneticPr fontId="4" type="noConversion"/>
  </si>
  <si>
    <t>time (s)</t>
    <phoneticPr fontId="4" type="noConversion"/>
  </si>
  <si>
    <t>All</t>
    <phoneticPr fontId="1" type="noConversion"/>
  </si>
  <si>
    <t>comparison with mathematical solvers on J30</t>
    <phoneticPr fontId="1" type="noConversion"/>
  </si>
  <si>
    <t>comparison with mathematical solvers on J60</t>
    <phoneticPr fontId="1" type="noConversion"/>
  </si>
  <si>
    <t>All</t>
    <phoneticPr fontId="4" type="noConversion"/>
  </si>
  <si>
    <t>#opt</t>
    <phoneticPr fontId="4" type="noConversion"/>
  </si>
  <si>
    <t>#prunedByRule1</t>
  </si>
  <si>
    <t>#prunedByRule2</t>
  </si>
  <si>
    <t>#prunedByRule3</t>
  </si>
  <si>
    <t>#prunedByRule4</t>
  </si>
  <si>
    <t>#prunedByBound</t>
  </si>
  <si>
    <t>#branched</t>
  </si>
  <si>
    <t xml:space="preserve"> nPrunedNodesByBound</t>
    <phoneticPr fontId="1" type="noConversion"/>
  </si>
  <si>
    <t xml:space="preserve"> nPrunedNodesByBoundByTSPPLB</t>
    <phoneticPr fontId="1" type="noConversion"/>
  </si>
  <si>
    <t xml:space="preserve"> bnb</t>
  </si>
  <si>
    <t>t_lbtsp</t>
    <phoneticPr fontId="1" type="noConversion"/>
  </si>
  <si>
    <t xml:space="preserve"> t_lbtspp_rootnode</t>
    <phoneticPr fontId="1" type="noConversion"/>
  </si>
  <si>
    <t xml:space="preserve"> t_lbtspp_nontrootnode</t>
    <phoneticPr fontId="1" type="noConversion"/>
  </si>
  <si>
    <t>t_lbtspp</t>
    <phoneticPr fontId="1" type="noConversion"/>
  </si>
  <si>
    <t xml:space="preserve"> nPrunedNodesByBoundByFSLB+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</si>
</sst>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0_);[Red]\(0.00\)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3" fillId="0" borderId="0" xfId="0" quotePrefix="1" applyNumberFormat="1" applyFont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9" fontId="3" fillId="0" borderId="3" xfId="0" quotePrefix="1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3300"/>
      <color rgb="FFA5A5A5"/>
      <color rgb="FF548235"/>
      <color rgb="FFFF0000"/>
      <color rgb="FFFF9900"/>
      <color rgb="FF9900CC"/>
      <color rgb="FF2E75B6"/>
      <color rgb="FF00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'lower bounds'!$J$1</c:f>
              <c:strCache>
                <c:ptCount val="1"/>
                <c:pt idx="0">
                  <c:v> nPrunedNodesByBoundByFSLB+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'lower bounds'!$A$2:$A$109</c:f>
              <c:strCache>
                <c:ptCount val="108"/>
                <c:pt idx="0">
                  <c:v>j30_4_1</c:v>
                </c:pt>
                <c:pt idx="1">
                  <c:v>j30_4_2</c:v>
                </c:pt>
                <c:pt idx="2">
                  <c:v>j30_4_3</c:v>
                </c:pt>
                <c:pt idx="3">
                  <c:v>j30_4_4</c:v>
                </c:pt>
                <c:pt idx="4">
                  <c:v>j30_4_5</c:v>
                </c:pt>
                <c:pt idx="5">
                  <c:v>j30_4_6</c:v>
                </c:pt>
                <c:pt idx="6">
                  <c:v>j30_4_7</c:v>
                </c:pt>
                <c:pt idx="7">
                  <c:v>j30_4_8</c:v>
                </c:pt>
                <c:pt idx="8">
                  <c:v>j30_4_9</c:v>
                </c:pt>
                <c:pt idx="9">
                  <c:v>j30_4_10</c:v>
                </c:pt>
                <c:pt idx="10">
                  <c:v>j30_4_11</c:v>
                </c:pt>
                <c:pt idx="11">
                  <c:v>j30_4_12</c:v>
                </c:pt>
                <c:pt idx="12">
                  <c:v>j30_4_13</c:v>
                </c:pt>
                <c:pt idx="13">
                  <c:v>j30_4_14</c:v>
                </c:pt>
                <c:pt idx="14">
                  <c:v>j30_4_15</c:v>
                </c:pt>
                <c:pt idx="15">
                  <c:v>j30_4_16</c:v>
                </c:pt>
                <c:pt idx="16">
                  <c:v>j30_4_17</c:v>
                </c:pt>
                <c:pt idx="17">
                  <c:v>j30_4_18</c:v>
                </c:pt>
                <c:pt idx="18">
                  <c:v>j30_4_19</c:v>
                </c:pt>
                <c:pt idx="19">
                  <c:v>j30_4_20</c:v>
                </c:pt>
                <c:pt idx="20">
                  <c:v>j30_4_21</c:v>
                </c:pt>
                <c:pt idx="21">
                  <c:v>j30_4_22</c:v>
                </c:pt>
                <c:pt idx="22">
                  <c:v>j30_4_23</c:v>
                </c:pt>
                <c:pt idx="23">
                  <c:v>j30_4_24</c:v>
                </c:pt>
                <c:pt idx="24">
                  <c:v>j30_4_25</c:v>
                </c:pt>
                <c:pt idx="25">
                  <c:v>j30_4_26</c:v>
                </c:pt>
                <c:pt idx="26">
                  <c:v>j30_4_27</c:v>
                </c:pt>
                <c:pt idx="27">
                  <c:v>j30_6_1</c:v>
                </c:pt>
                <c:pt idx="28">
                  <c:v>j30_6_2</c:v>
                </c:pt>
                <c:pt idx="29">
                  <c:v>j30_6_3</c:v>
                </c:pt>
                <c:pt idx="30">
                  <c:v>j30_6_4</c:v>
                </c:pt>
                <c:pt idx="31">
                  <c:v>j30_6_5</c:v>
                </c:pt>
                <c:pt idx="32">
                  <c:v>j30_6_6</c:v>
                </c:pt>
                <c:pt idx="33">
                  <c:v>j30_6_7</c:v>
                </c:pt>
                <c:pt idx="34">
                  <c:v>j30_6_8</c:v>
                </c:pt>
                <c:pt idx="35">
                  <c:v>j30_6_9</c:v>
                </c:pt>
                <c:pt idx="36">
                  <c:v>j30_6_10</c:v>
                </c:pt>
                <c:pt idx="37">
                  <c:v>j30_6_11</c:v>
                </c:pt>
                <c:pt idx="38">
                  <c:v>j30_6_12</c:v>
                </c:pt>
                <c:pt idx="39">
                  <c:v>j30_6_13</c:v>
                </c:pt>
                <c:pt idx="40">
                  <c:v>j30_6_14</c:v>
                </c:pt>
                <c:pt idx="41">
                  <c:v>j30_6_15</c:v>
                </c:pt>
                <c:pt idx="42">
                  <c:v>j30_6_16</c:v>
                </c:pt>
                <c:pt idx="43">
                  <c:v>j30_6_17</c:v>
                </c:pt>
                <c:pt idx="44">
                  <c:v>j30_6_18</c:v>
                </c:pt>
                <c:pt idx="45">
                  <c:v>j30_6_19</c:v>
                </c:pt>
                <c:pt idx="46">
                  <c:v>j30_6_20</c:v>
                </c:pt>
                <c:pt idx="47">
                  <c:v>j30_6_21</c:v>
                </c:pt>
                <c:pt idx="48">
                  <c:v>j30_6_22</c:v>
                </c:pt>
                <c:pt idx="49">
                  <c:v>j30_6_23</c:v>
                </c:pt>
                <c:pt idx="50">
                  <c:v>j30_6_24</c:v>
                </c:pt>
                <c:pt idx="51">
                  <c:v>j30_6_25</c:v>
                </c:pt>
                <c:pt idx="52">
                  <c:v>j30_6_26</c:v>
                </c:pt>
                <c:pt idx="53">
                  <c:v>j30_6_27</c:v>
                </c:pt>
                <c:pt idx="54">
                  <c:v>j30_8_1</c:v>
                </c:pt>
                <c:pt idx="55">
                  <c:v>j30_8_2</c:v>
                </c:pt>
                <c:pt idx="56">
                  <c:v>j30_8_3</c:v>
                </c:pt>
                <c:pt idx="57">
                  <c:v>j30_8_4</c:v>
                </c:pt>
                <c:pt idx="58">
                  <c:v>j30_8_5</c:v>
                </c:pt>
                <c:pt idx="59">
                  <c:v>j30_8_6</c:v>
                </c:pt>
                <c:pt idx="60">
                  <c:v>j30_8_7</c:v>
                </c:pt>
                <c:pt idx="61">
                  <c:v>j30_8_8</c:v>
                </c:pt>
                <c:pt idx="62">
                  <c:v>j30_8_9</c:v>
                </c:pt>
                <c:pt idx="63">
                  <c:v>j30_8_10</c:v>
                </c:pt>
                <c:pt idx="64">
                  <c:v>j30_8_11</c:v>
                </c:pt>
                <c:pt idx="65">
                  <c:v>j30_8_12</c:v>
                </c:pt>
                <c:pt idx="66">
                  <c:v>j30_8_13</c:v>
                </c:pt>
                <c:pt idx="67">
                  <c:v>j30_8_14</c:v>
                </c:pt>
                <c:pt idx="68">
                  <c:v>j30_8_15</c:v>
                </c:pt>
                <c:pt idx="69">
                  <c:v>j30_8_16</c:v>
                </c:pt>
                <c:pt idx="70">
                  <c:v>j30_8_17</c:v>
                </c:pt>
                <c:pt idx="71">
                  <c:v>j30_8_18</c:v>
                </c:pt>
                <c:pt idx="72">
                  <c:v>j30_8_19</c:v>
                </c:pt>
                <c:pt idx="73">
                  <c:v>j30_8_20</c:v>
                </c:pt>
                <c:pt idx="74">
                  <c:v>j30_8_21</c:v>
                </c:pt>
                <c:pt idx="75">
                  <c:v>j30_8_22</c:v>
                </c:pt>
                <c:pt idx="76">
                  <c:v>j30_8_23</c:v>
                </c:pt>
                <c:pt idx="77">
                  <c:v>j30_8_24</c:v>
                </c:pt>
                <c:pt idx="78">
                  <c:v>j30_8_25</c:v>
                </c:pt>
                <c:pt idx="79">
                  <c:v>j30_8_26</c:v>
                </c:pt>
                <c:pt idx="80">
                  <c:v>j30_8_27</c:v>
                </c:pt>
                <c:pt idx="81">
                  <c:v>j30_10_1</c:v>
                </c:pt>
                <c:pt idx="82">
                  <c:v>j30_10_2</c:v>
                </c:pt>
                <c:pt idx="83">
                  <c:v>j30_10_3</c:v>
                </c:pt>
                <c:pt idx="84">
                  <c:v>j30_10_4</c:v>
                </c:pt>
                <c:pt idx="85">
                  <c:v>j30_10_5</c:v>
                </c:pt>
                <c:pt idx="86">
                  <c:v>j30_10_6</c:v>
                </c:pt>
                <c:pt idx="87">
                  <c:v>j30_10_7</c:v>
                </c:pt>
                <c:pt idx="88">
                  <c:v>j30_10_8</c:v>
                </c:pt>
                <c:pt idx="89">
                  <c:v>j30_10_9</c:v>
                </c:pt>
                <c:pt idx="90">
                  <c:v>j30_10_10</c:v>
                </c:pt>
                <c:pt idx="91">
                  <c:v>j30_10_11</c:v>
                </c:pt>
                <c:pt idx="92">
                  <c:v>j30_10_12</c:v>
                </c:pt>
                <c:pt idx="93">
                  <c:v>j30_10_13</c:v>
                </c:pt>
                <c:pt idx="94">
                  <c:v>j30_10_14</c:v>
                </c:pt>
                <c:pt idx="95">
                  <c:v>j30_10_15</c:v>
                </c:pt>
                <c:pt idx="96">
                  <c:v>j30_10_16</c:v>
                </c:pt>
                <c:pt idx="97">
                  <c:v>j30_10_17</c:v>
                </c:pt>
                <c:pt idx="98">
                  <c:v>j30_10_18</c:v>
                </c:pt>
                <c:pt idx="99">
                  <c:v>j30_10_19</c:v>
                </c:pt>
                <c:pt idx="100">
                  <c:v>j30_10_20</c:v>
                </c:pt>
                <c:pt idx="101">
                  <c:v>j30_10_21</c:v>
                </c:pt>
                <c:pt idx="102">
                  <c:v>j30_10_22</c:v>
                </c:pt>
                <c:pt idx="103">
                  <c:v>j30_10_23</c:v>
                </c:pt>
                <c:pt idx="104">
                  <c:v>j30_10_24</c:v>
                </c:pt>
                <c:pt idx="105">
                  <c:v>j30_10_25</c:v>
                </c:pt>
                <c:pt idx="106">
                  <c:v>j30_10_26</c:v>
                </c:pt>
                <c:pt idx="107">
                  <c:v>j30_10_27</c:v>
                </c:pt>
              </c:strCache>
            </c:strRef>
          </c:cat>
          <c:val>
            <c:numRef>
              <c:f>'lower bounds'!$J$2:$J$109</c:f>
              <c:numCache>
                <c:formatCode>General</c:formatCode>
                <c:ptCount val="108"/>
                <c:pt idx="0">
                  <c:v>297</c:v>
                </c:pt>
                <c:pt idx="1">
                  <c:v>1028</c:v>
                </c:pt>
                <c:pt idx="2">
                  <c:v>2794</c:v>
                </c:pt>
                <c:pt idx="3">
                  <c:v>296</c:v>
                </c:pt>
                <c:pt idx="4">
                  <c:v>20161</c:v>
                </c:pt>
                <c:pt idx="5">
                  <c:v>286</c:v>
                </c:pt>
                <c:pt idx="6">
                  <c:v>7405</c:v>
                </c:pt>
                <c:pt idx="7">
                  <c:v>0</c:v>
                </c:pt>
                <c:pt idx="8">
                  <c:v>0</c:v>
                </c:pt>
                <c:pt idx="9">
                  <c:v>47</c:v>
                </c:pt>
                <c:pt idx="10">
                  <c:v>0</c:v>
                </c:pt>
                <c:pt idx="11">
                  <c:v>89</c:v>
                </c:pt>
                <c:pt idx="12">
                  <c:v>72</c:v>
                </c:pt>
                <c:pt idx="13">
                  <c:v>829</c:v>
                </c:pt>
                <c:pt idx="14">
                  <c:v>143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45</c:v>
                </c:pt>
                <c:pt idx="21">
                  <c:v>595</c:v>
                </c:pt>
                <c:pt idx="22">
                  <c:v>30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5632</c:v>
                </c:pt>
                <c:pt idx="28">
                  <c:v>781</c:v>
                </c:pt>
                <c:pt idx="29">
                  <c:v>28</c:v>
                </c:pt>
                <c:pt idx="30">
                  <c:v>54</c:v>
                </c:pt>
                <c:pt idx="31">
                  <c:v>2795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397</c:v>
                </c:pt>
                <c:pt idx="37">
                  <c:v>453</c:v>
                </c:pt>
                <c:pt idx="38">
                  <c:v>178</c:v>
                </c:pt>
                <c:pt idx="39">
                  <c:v>2654</c:v>
                </c:pt>
                <c:pt idx="40">
                  <c:v>371</c:v>
                </c:pt>
                <c:pt idx="41">
                  <c:v>0</c:v>
                </c:pt>
                <c:pt idx="42">
                  <c:v>47</c:v>
                </c:pt>
                <c:pt idx="43">
                  <c:v>0</c:v>
                </c:pt>
                <c:pt idx="44">
                  <c:v>0</c:v>
                </c:pt>
                <c:pt idx="45">
                  <c:v>173</c:v>
                </c:pt>
                <c:pt idx="46">
                  <c:v>21</c:v>
                </c:pt>
                <c:pt idx="47">
                  <c:v>43</c:v>
                </c:pt>
                <c:pt idx="48">
                  <c:v>17</c:v>
                </c:pt>
                <c:pt idx="49">
                  <c:v>205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2739</c:v>
                </c:pt>
                <c:pt idx="55">
                  <c:v>414</c:v>
                </c:pt>
                <c:pt idx="56">
                  <c:v>6546</c:v>
                </c:pt>
                <c:pt idx="57">
                  <c:v>10722</c:v>
                </c:pt>
                <c:pt idx="58">
                  <c:v>545</c:v>
                </c:pt>
                <c:pt idx="59">
                  <c:v>1449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1252</c:v>
                </c:pt>
                <c:pt idx="64">
                  <c:v>129</c:v>
                </c:pt>
                <c:pt idx="65">
                  <c:v>157</c:v>
                </c:pt>
                <c:pt idx="66">
                  <c:v>103</c:v>
                </c:pt>
                <c:pt idx="67">
                  <c:v>131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137</c:v>
                </c:pt>
                <c:pt idx="73">
                  <c:v>512</c:v>
                </c:pt>
                <c:pt idx="74">
                  <c:v>275</c:v>
                </c:pt>
                <c:pt idx="75">
                  <c:v>21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8607</c:v>
                </c:pt>
                <c:pt idx="82">
                  <c:v>3409</c:v>
                </c:pt>
                <c:pt idx="83">
                  <c:v>1342</c:v>
                </c:pt>
                <c:pt idx="84">
                  <c:v>24605</c:v>
                </c:pt>
                <c:pt idx="85">
                  <c:v>0</c:v>
                </c:pt>
                <c:pt idx="86">
                  <c:v>52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186</c:v>
                </c:pt>
                <c:pt idx="91">
                  <c:v>235</c:v>
                </c:pt>
                <c:pt idx="92">
                  <c:v>316</c:v>
                </c:pt>
                <c:pt idx="93">
                  <c:v>0</c:v>
                </c:pt>
                <c:pt idx="94">
                  <c:v>1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807</c:v>
                </c:pt>
                <c:pt idx="100">
                  <c:v>385</c:v>
                </c:pt>
                <c:pt idx="101">
                  <c:v>151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D-41E1-A824-12D7E742D30B}"/>
            </c:ext>
          </c:extLst>
        </c:ser>
        <c:ser>
          <c:idx val="1"/>
          <c:order val="1"/>
          <c:tx>
            <c:strRef>
              <c:f>'lower bounds'!$K$1</c:f>
              <c:strCache>
                <c:ptCount val="1"/>
                <c:pt idx="0">
                  <c:v> nPrunedNodesByBoundByTSPPLB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'lower bounds'!$A$2:$A$109</c:f>
              <c:strCache>
                <c:ptCount val="108"/>
                <c:pt idx="0">
                  <c:v>j30_4_1</c:v>
                </c:pt>
                <c:pt idx="1">
                  <c:v>j30_4_2</c:v>
                </c:pt>
                <c:pt idx="2">
                  <c:v>j30_4_3</c:v>
                </c:pt>
                <c:pt idx="3">
                  <c:v>j30_4_4</c:v>
                </c:pt>
                <c:pt idx="4">
                  <c:v>j30_4_5</c:v>
                </c:pt>
                <c:pt idx="5">
                  <c:v>j30_4_6</c:v>
                </c:pt>
                <c:pt idx="6">
                  <c:v>j30_4_7</c:v>
                </c:pt>
                <c:pt idx="7">
                  <c:v>j30_4_8</c:v>
                </c:pt>
                <c:pt idx="8">
                  <c:v>j30_4_9</c:v>
                </c:pt>
                <c:pt idx="9">
                  <c:v>j30_4_10</c:v>
                </c:pt>
                <c:pt idx="10">
                  <c:v>j30_4_11</c:v>
                </c:pt>
                <c:pt idx="11">
                  <c:v>j30_4_12</c:v>
                </c:pt>
                <c:pt idx="12">
                  <c:v>j30_4_13</c:v>
                </c:pt>
                <c:pt idx="13">
                  <c:v>j30_4_14</c:v>
                </c:pt>
                <c:pt idx="14">
                  <c:v>j30_4_15</c:v>
                </c:pt>
                <c:pt idx="15">
                  <c:v>j30_4_16</c:v>
                </c:pt>
                <c:pt idx="16">
                  <c:v>j30_4_17</c:v>
                </c:pt>
                <c:pt idx="17">
                  <c:v>j30_4_18</c:v>
                </c:pt>
                <c:pt idx="18">
                  <c:v>j30_4_19</c:v>
                </c:pt>
                <c:pt idx="19">
                  <c:v>j30_4_20</c:v>
                </c:pt>
                <c:pt idx="20">
                  <c:v>j30_4_21</c:v>
                </c:pt>
                <c:pt idx="21">
                  <c:v>j30_4_22</c:v>
                </c:pt>
                <c:pt idx="22">
                  <c:v>j30_4_23</c:v>
                </c:pt>
                <c:pt idx="23">
                  <c:v>j30_4_24</c:v>
                </c:pt>
                <c:pt idx="24">
                  <c:v>j30_4_25</c:v>
                </c:pt>
                <c:pt idx="25">
                  <c:v>j30_4_26</c:v>
                </c:pt>
                <c:pt idx="26">
                  <c:v>j30_4_27</c:v>
                </c:pt>
                <c:pt idx="27">
                  <c:v>j30_6_1</c:v>
                </c:pt>
                <c:pt idx="28">
                  <c:v>j30_6_2</c:v>
                </c:pt>
                <c:pt idx="29">
                  <c:v>j30_6_3</c:v>
                </c:pt>
                <c:pt idx="30">
                  <c:v>j30_6_4</c:v>
                </c:pt>
                <c:pt idx="31">
                  <c:v>j30_6_5</c:v>
                </c:pt>
                <c:pt idx="32">
                  <c:v>j30_6_6</c:v>
                </c:pt>
                <c:pt idx="33">
                  <c:v>j30_6_7</c:v>
                </c:pt>
                <c:pt idx="34">
                  <c:v>j30_6_8</c:v>
                </c:pt>
                <c:pt idx="35">
                  <c:v>j30_6_9</c:v>
                </c:pt>
                <c:pt idx="36">
                  <c:v>j30_6_10</c:v>
                </c:pt>
                <c:pt idx="37">
                  <c:v>j30_6_11</c:v>
                </c:pt>
                <c:pt idx="38">
                  <c:v>j30_6_12</c:v>
                </c:pt>
                <c:pt idx="39">
                  <c:v>j30_6_13</c:v>
                </c:pt>
                <c:pt idx="40">
                  <c:v>j30_6_14</c:v>
                </c:pt>
                <c:pt idx="41">
                  <c:v>j30_6_15</c:v>
                </c:pt>
                <c:pt idx="42">
                  <c:v>j30_6_16</c:v>
                </c:pt>
                <c:pt idx="43">
                  <c:v>j30_6_17</c:v>
                </c:pt>
                <c:pt idx="44">
                  <c:v>j30_6_18</c:v>
                </c:pt>
                <c:pt idx="45">
                  <c:v>j30_6_19</c:v>
                </c:pt>
                <c:pt idx="46">
                  <c:v>j30_6_20</c:v>
                </c:pt>
                <c:pt idx="47">
                  <c:v>j30_6_21</c:v>
                </c:pt>
                <c:pt idx="48">
                  <c:v>j30_6_22</c:v>
                </c:pt>
                <c:pt idx="49">
                  <c:v>j30_6_23</c:v>
                </c:pt>
                <c:pt idx="50">
                  <c:v>j30_6_24</c:v>
                </c:pt>
                <c:pt idx="51">
                  <c:v>j30_6_25</c:v>
                </c:pt>
                <c:pt idx="52">
                  <c:v>j30_6_26</c:v>
                </c:pt>
                <c:pt idx="53">
                  <c:v>j30_6_27</c:v>
                </c:pt>
                <c:pt idx="54">
                  <c:v>j30_8_1</c:v>
                </c:pt>
                <c:pt idx="55">
                  <c:v>j30_8_2</c:v>
                </c:pt>
                <c:pt idx="56">
                  <c:v>j30_8_3</c:v>
                </c:pt>
                <c:pt idx="57">
                  <c:v>j30_8_4</c:v>
                </c:pt>
                <c:pt idx="58">
                  <c:v>j30_8_5</c:v>
                </c:pt>
                <c:pt idx="59">
                  <c:v>j30_8_6</c:v>
                </c:pt>
                <c:pt idx="60">
                  <c:v>j30_8_7</c:v>
                </c:pt>
                <c:pt idx="61">
                  <c:v>j30_8_8</c:v>
                </c:pt>
                <c:pt idx="62">
                  <c:v>j30_8_9</c:v>
                </c:pt>
                <c:pt idx="63">
                  <c:v>j30_8_10</c:v>
                </c:pt>
                <c:pt idx="64">
                  <c:v>j30_8_11</c:v>
                </c:pt>
                <c:pt idx="65">
                  <c:v>j30_8_12</c:v>
                </c:pt>
                <c:pt idx="66">
                  <c:v>j30_8_13</c:v>
                </c:pt>
                <c:pt idx="67">
                  <c:v>j30_8_14</c:v>
                </c:pt>
                <c:pt idx="68">
                  <c:v>j30_8_15</c:v>
                </c:pt>
                <c:pt idx="69">
                  <c:v>j30_8_16</c:v>
                </c:pt>
                <c:pt idx="70">
                  <c:v>j30_8_17</c:v>
                </c:pt>
                <c:pt idx="71">
                  <c:v>j30_8_18</c:v>
                </c:pt>
                <c:pt idx="72">
                  <c:v>j30_8_19</c:v>
                </c:pt>
                <c:pt idx="73">
                  <c:v>j30_8_20</c:v>
                </c:pt>
                <c:pt idx="74">
                  <c:v>j30_8_21</c:v>
                </c:pt>
                <c:pt idx="75">
                  <c:v>j30_8_22</c:v>
                </c:pt>
                <c:pt idx="76">
                  <c:v>j30_8_23</c:v>
                </c:pt>
                <c:pt idx="77">
                  <c:v>j30_8_24</c:v>
                </c:pt>
                <c:pt idx="78">
                  <c:v>j30_8_25</c:v>
                </c:pt>
                <c:pt idx="79">
                  <c:v>j30_8_26</c:v>
                </c:pt>
                <c:pt idx="80">
                  <c:v>j30_8_27</c:v>
                </c:pt>
                <c:pt idx="81">
                  <c:v>j30_10_1</c:v>
                </c:pt>
                <c:pt idx="82">
                  <c:v>j30_10_2</c:v>
                </c:pt>
                <c:pt idx="83">
                  <c:v>j30_10_3</c:v>
                </c:pt>
                <c:pt idx="84">
                  <c:v>j30_10_4</c:v>
                </c:pt>
                <c:pt idx="85">
                  <c:v>j30_10_5</c:v>
                </c:pt>
                <c:pt idx="86">
                  <c:v>j30_10_6</c:v>
                </c:pt>
                <c:pt idx="87">
                  <c:v>j30_10_7</c:v>
                </c:pt>
                <c:pt idx="88">
                  <c:v>j30_10_8</c:v>
                </c:pt>
                <c:pt idx="89">
                  <c:v>j30_10_9</c:v>
                </c:pt>
                <c:pt idx="90">
                  <c:v>j30_10_10</c:v>
                </c:pt>
                <c:pt idx="91">
                  <c:v>j30_10_11</c:v>
                </c:pt>
                <c:pt idx="92">
                  <c:v>j30_10_12</c:v>
                </c:pt>
                <c:pt idx="93">
                  <c:v>j30_10_13</c:v>
                </c:pt>
                <c:pt idx="94">
                  <c:v>j30_10_14</c:v>
                </c:pt>
                <c:pt idx="95">
                  <c:v>j30_10_15</c:v>
                </c:pt>
                <c:pt idx="96">
                  <c:v>j30_10_16</c:v>
                </c:pt>
                <c:pt idx="97">
                  <c:v>j30_10_17</c:v>
                </c:pt>
                <c:pt idx="98">
                  <c:v>j30_10_18</c:v>
                </c:pt>
                <c:pt idx="99">
                  <c:v>j30_10_19</c:v>
                </c:pt>
                <c:pt idx="100">
                  <c:v>j30_10_20</c:v>
                </c:pt>
                <c:pt idx="101">
                  <c:v>j30_10_21</c:v>
                </c:pt>
                <c:pt idx="102">
                  <c:v>j30_10_22</c:v>
                </c:pt>
                <c:pt idx="103">
                  <c:v>j30_10_23</c:v>
                </c:pt>
                <c:pt idx="104">
                  <c:v>j30_10_24</c:v>
                </c:pt>
                <c:pt idx="105">
                  <c:v>j30_10_25</c:v>
                </c:pt>
                <c:pt idx="106">
                  <c:v>j30_10_26</c:v>
                </c:pt>
                <c:pt idx="107">
                  <c:v>j30_10_27</c:v>
                </c:pt>
              </c:strCache>
            </c:strRef>
          </c:cat>
          <c:val>
            <c:numRef>
              <c:f>'lower bounds'!$K$2:$K$109</c:f>
              <c:numCache>
                <c:formatCode>General</c:formatCode>
                <c:ptCount val="108"/>
                <c:pt idx="0">
                  <c:v>112</c:v>
                </c:pt>
                <c:pt idx="1">
                  <c:v>370</c:v>
                </c:pt>
                <c:pt idx="2">
                  <c:v>2858</c:v>
                </c:pt>
                <c:pt idx="3">
                  <c:v>19496</c:v>
                </c:pt>
                <c:pt idx="4">
                  <c:v>71197</c:v>
                </c:pt>
                <c:pt idx="5">
                  <c:v>107176</c:v>
                </c:pt>
                <c:pt idx="6">
                  <c:v>422076</c:v>
                </c:pt>
                <c:pt idx="7">
                  <c:v>37052</c:v>
                </c:pt>
                <c:pt idx="8">
                  <c:v>16239</c:v>
                </c:pt>
                <c:pt idx="9">
                  <c:v>45</c:v>
                </c:pt>
                <c:pt idx="10">
                  <c:v>0</c:v>
                </c:pt>
                <c:pt idx="11">
                  <c:v>858</c:v>
                </c:pt>
                <c:pt idx="12">
                  <c:v>3072</c:v>
                </c:pt>
                <c:pt idx="13">
                  <c:v>29262</c:v>
                </c:pt>
                <c:pt idx="14">
                  <c:v>4853</c:v>
                </c:pt>
                <c:pt idx="15">
                  <c:v>9172</c:v>
                </c:pt>
                <c:pt idx="16">
                  <c:v>26823</c:v>
                </c:pt>
                <c:pt idx="17">
                  <c:v>19243</c:v>
                </c:pt>
                <c:pt idx="18">
                  <c:v>26</c:v>
                </c:pt>
                <c:pt idx="19">
                  <c:v>59</c:v>
                </c:pt>
                <c:pt idx="20">
                  <c:v>569</c:v>
                </c:pt>
                <c:pt idx="21">
                  <c:v>2613</c:v>
                </c:pt>
                <c:pt idx="22">
                  <c:v>1358</c:v>
                </c:pt>
                <c:pt idx="23">
                  <c:v>1978</c:v>
                </c:pt>
                <c:pt idx="24">
                  <c:v>4013</c:v>
                </c:pt>
                <c:pt idx="25">
                  <c:v>777</c:v>
                </c:pt>
                <c:pt idx="26">
                  <c:v>1331</c:v>
                </c:pt>
                <c:pt idx="27">
                  <c:v>3791</c:v>
                </c:pt>
                <c:pt idx="28">
                  <c:v>4862</c:v>
                </c:pt>
                <c:pt idx="29">
                  <c:v>1357</c:v>
                </c:pt>
                <c:pt idx="30">
                  <c:v>38749</c:v>
                </c:pt>
                <c:pt idx="31">
                  <c:v>47704</c:v>
                </c:pt>
                <c:pt idx="32">
                  <c:v>18848</c:v>
                </c:pt>
                <c:pt idx="33">
                  <c:v>67715</c:v>
                </c:pt>
                <c:pt idx="34">
                  <c:v>3719</c:v>
                </c:pt>
                <c:pt idx="35">
                  <c:v>30038</c:v>
                </c:pt>
                <c:pt idx="36">
                  <c:v>2135</c:v>
                </c:pt>
                <c:pt idx="37">
                  <c:v>1246</c:v>
                </c:pt>
                <c:pt idx="38">
                  <c:v>1282</c:v>
                </c:pt>
                <c:pt idx="39">
                  <c:v>42403</c:v>
                </c:pt>
                <c:pt idx="40">
                  <c:v>7910</c:v>
                </c:pt>
                <c:pt idx="41">
                  <c:v>5812</c:v>
                </c:pt>
                <c:pt idx="42">
                  <c:v>4937</c:v>
                </c:pt>
                <c:pt idx="43">
                  <c:v>891</c:v>
                </c:pt>
                <c:pt idx="44">
                  <c:v>264</c:v>
                </c:pt>
                <c:pt idx="45">
                  <c:v>373</c:v>
                </c:pt>
                <c:pt idx="46">
                  <c:v>301</c:v>
                </c:pt>
                <c:pt idx="47">
                  <c:v>435</c:v>
                </c:pt>
                <c:pt idx="48">
                  <c:v>675</c:v>
                </c:pt>
                <c:pt idx="49">
                  <c:v>6956</c:v>
                </c:pt>
                <c:pt idx="50">
                  <c:v>384</c:v>
                </c:pt>
                <c:pt idx="51">
                  <c:v>338</c:v>
                </c:pt>
                <c:pt idx="52">
                  <c:v>1369</c:v>
                </c:pt>
                <c:pt idx="53">
                  <c:v>1270</c:v>
                </c:pt>
                <c:pt idx="54">
                  <c:v>4868</c:v>
                </c:pt>
                <c:pt idx="55">
                  <c:v>4848</c:v>
                </c:pt>
                <c:pt idx="56">
                  <c:v>17971</c:v>
                </c:pt>
                <c:pt idx="57">
                  <c:v>50091</c:v>
                </c:pt>
                <c:pt idx="58">
                  <c:v>17491</c:v>
                </c:pt>
                <c:pt idx="59">
                  <c:v>144459</c:v>
                </c:pt>
                <c:pt idx="60">
                  <c:v>4345</c:v>
                </c:pt>
                <c:pt idx="61">
                  <c:v>485</c:v>
                </c:pt>
                <c:pt idx="62">
                  <c:v>10170</c:v>
                </c:pt>
                <c:pt idx="63">
                  <c:v>2856</c:v>
                </c:pt>
                <c:pt idx="64">
                  <c:v>803</c:v>
                </c:pt>
                <c:pt idx="65">
                  <c:v>2720</c:v>
                </c:pt>
                <c:pt idx="66">
                  <c:v>14550</c:v>
                </c:pt>
                <c:pt idx="67">
                  <c:v>6707</c:v>
                </c:pt>
                <c:pt idx="68">
                  <c:v>15046</c:v>
                </c:pt>
                <c:pt idx="69">
                  <c:v>1280</c:v>
                </c:pt>
                <c:pt idx="70">
                  <c:v>2190</c:v>
                </c:pt>
                <c:pt idx="71">
                  <c:v>603</c:v>
                </c:pt>
                <c:pt idx="72">
                  <c:v>364</c:v>
                </c:pt>
                <c:pt idx="73">
                  <c:v>2244</c:v>
                </c:pt>
                <c:pt idx="74">
                  <c:v>2799</c:v>
                </c:pt>
                <c:pt idx="75">
                  <c:v>803</c:v>
                </c:pt>
                <c:pt idx="76">
                  <c:v>839</c:v>
                </c:pt>
                <c:pt idx="77">
                  <c:v>858</c:v>
                </c:pt>
                <c:pt idx="78">
                  <c:v>362</c:v>
                </c:pt>
                <c:pt idx="79">
                  <c:v>141</c:v>
                </c:pt>
                <c:pt idx="80">
                  <c:v>306</c:v>
                </c:pt>
                <c:pt idx="81">
                  <c:v>3423</c:v>
                </c:pt>
                <c:pt idx="82">
                  <c:v>44326</c:v>
                </c:pt>
                <c:pt idx="83">
                  <c:v>15061</c:v>
                </c:pt>
                <c:pt idx="84">
                  <c:v>138170</c:v>
                </c:pt>
                <c:pt idx="85">
                  <c:v>8510</c:v>
                </c:pt>
                <c:pt idx="86">
                  <c:v>50817</c:v>
                </c:pt>
                <c:pt idx="87">
                  <c:v>618</c:v>
                </c:pt>
                <c:pt idx="88">
                  <c:v>4622</c:v>
                </c:pt>
                <c:pt idx="89">
                  <c:v>4106</c:v>
                </c:pt>
                <c:pt idx="90">
                  <c:v>593</c:v>
                </c:pt>
                <c:pt idx="91">
                  <c:v>4739</c:v>
                </c:pt>
                <c:pt idx="92">
                  <c:v>12619</c:v>
                </c:pt>
                <c:pt idx="93">
                  <c:v>1184</c:v>
                </c:pt>
                <c:pt idx="94">
                  <c:v>3258</c:v>
                </c:pt>
                <c:pt idx="95">
                  <c:v>3316</c:v>
                </c:pt>
                <c:pt idx="96">
                  <c:v>724</c:v>
                </c:pt>
                <c:pt idx="97">
                  <c:v>321</c:v>
                </c:pt>
                <c:pt idx="98">
                  <c:v>497</c:v>
                </c:pt>
                <c:pt idx="99">
                  <c:v>981</c:v>
                </c:pt>
                <c:pt idx="100">
                  <c:v>1285</c:v>
                </c:pt>
                <c:pt idx="101">
                  <c:v>577</c:v>
                </c:pt>
                <c:pt idx="102">
                  <c:v>1050</c:v>
                </c:pt>
                <c:pt idx="103">
                  <c:v>1012</c:v>
                </c:pt>
                <c:pt idx="104">
                  <c:v>99</c:v>
                </c:pt>
                <c:pt idx="105">
                  <c:v>220</c:v>
                </c:pt>
                <c:pt idx="106">
                  <c:v>526</c:v>
                </c:pt>
                <c:pt idx="10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D-41E1-A824-12D7E742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49872"/>
        <c:axId val="584649456"/>
      </c:lineChart>
      <c:catAx>
        <c:axId val="5846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649456"/>
        <c:crosses val="autoZero"/>
        <c:auto val="1"/>
        <c:lblAlgn val="ctr"/>
        <c:lblOffset val="100"/>
        <c:noMultiLvlLbl val="0"/>
      </c:catAx>
      <c:valAx>
        <c:axId val="58464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6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538162</xdr:colOff>
      <xdr:row>57</xdr:row>
      <xdr:rowOff>104775</xdr:rowOff>
    </xdr:from>
    <xdr:to>
      <xdr:col>15</xdr:col>
      <xdr:colOff>0</xdr:colOff>
      <xdr:row>72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E0FD07-79CF-48B3-BA6B-942A9542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3C7E-E006-4063-9A7B-8DF6030A7EBF}">
  <dimension ref="B2:N30"/>
  <sheetViews>
    <sheetView zoomScale="115" zoomScaleNormal="115" workbookViewId="0">
      <selection activeCell="B39" sqref="B39:F43"/>
    </sheetView>
  </sheetViews>
  <sheetFormatPr defaultRowHeight="14.25" x14ac:dyDescent="0.2"/>
  <cols>
    <col min="6" max="6" width="9.375" bestFit="1" customWidth="1"/>
    <col min="7" max="7" width="12.25" customWidth="1"/>
  </cols>
  <sheetData>
    <row r="2" spans="2:14" x14ac:dyDescent="0.2">
      <c r="F2" s="19" t="s">
        <v>270</v>
      </c>
      <c r="G2" s="19"/>
      <c r="H2" s="19"/>
      <c r="I2" s="19"/>
      <c r="J2" s="19"/>
    </row>
    <row r="3" spans="2:14" x14ac:dyDescent="0.2">
      <c r="B3" s="21" t="s">
        <v>262</v>
      </c>
      <c r="C3" s="21" t="s">
        <v>263</v>
      </c>
      <c r="D3" s="20" t="s">
        <v>264</v>
      </c>
      <c r="E3" s="20"/>
      <c r="F3" s="20"/>
      <c r="G3" s="5"/>
      <c r="H3" s="20" t="s">
        <v>265</v>
      </c>
      <c r="I3" s="20"/>
      <c r="J3" s="20"/>
      <c r="K3" s="5"/>
      <c r="L3" s="20" t="s">
        <v>266</v>
      </c>
      <c r="M3" s="20"/>
      <c r="N3" s="20"/>
    </row>
    <row r="4" spans="2:14" x14ac:dyDescent="0.2">
      <c r="B4" s="22"/>
      <c r="C4" s="22"/>
      <c r="D4" s="6" t="s">
        <v>273</v>
      </c>
      <c r="E4" s="6" t="s">
        <v>267</v>
      </c>
      <c r="F4" s="6" t="s">
        <v>268</v>
      </c>
      <c r="G4" s="6"/>
      <c r="H4" s="6" t="s">
        <v>273</v>
      </c>
      <c r="I4" s="6" t="s">
        <v>267</v>
      </c>
      <c r="J4" s="6" t="s">
        <v>268</v>
      </c>
      <c r="K4" s="6"/>
      <c r="L4" s="6" t="s">
        <v>273</v>
      </c>
      <c r="M4" s="6" t="s">
        <v>267</v>
      </c>
      <c r="N4" s="6" t="s">
        <v>268</v>
      </c>
    </row>
    <row r="5" spans="2:14" x14ac:dyDescent="0.2">
      <c r="B5" s="7">
        <v>4</v>
      </c>
      <c r="C5" s="8">
        <v>27</v>
      </c>
      <c r="D5" s="9">
        <v>27</v>
      </c>
      <c r="E5" s="10">
        <v>0</v>
      </c>
      <c r="F5" s="10">
        <v>4.4122222222222227</v>
      </c>
      <c r="G5" s="10"/>
      <c r="H5" s="9">
        <v>9</v>
      </c>
      <c r="I5" s="10">
        <v>38.409821439511248</v>
      </c>
      <c r="J5" s="11">
        <v>2408.9377777777768</v>
      </c>
      <c r="K5" s="11"/>
      <c r="L5" s="9">
        <v>11</v>
      </c>
      <c r="M5" s="10">
        <v>19.763896471801921</v>
      </c>
      <c r="N5" s="10">
        <v>2245.301851851852</v>
      </c>
    </row>
    <row r="6" spans="2:14" x14ac:dyDescent="0.2">
      <c r="B6" s="9">
        <v>6</v>
      </c>
      <c r="C6" s="8">
        <v>27</v>
      </c>
      <c r="D6" s="9">
        <v>27</v>
      </c>
      <c r="E6" s="10">
        <v>0</v>
      </c>
      <c r="F6" s="10">
        <v>5.8770370370370379</v>
      </c>
      <c r="G6" s="10"/>
      <c r="H6" s="9">
        <v>9</v>
      </c>
      <c r="I6" s="10">
        <v>40.721982127329234</v>
      </c>
      <c r="J6" s="11">
        <v>2427.8212222222219</v>
      </c>
      <c r="K6" s="11"/>
      <c r="L6" s="9">
        <v>9</v>
      </c>
      <c r="M6" s="10">
        <v>25.497633670603641</v>
      </c>
      <c r="N6" s="10">
        <v>2402.0071851851853</v>
      </c>
    </row>
    <row r="7" spans="2:14" x14ac:dyDescent="0.2">
      <c r="B7" s="9">
        <v>8</v>
      </c>
      <c r="C7" s="8">
        <v>27</v>
      </c>
      <c r="D7" s="9">
        <v>27</v>
      </c>
      <c r="E7" s="10">
        <v>0</v>
      </c>
      <c r="F7" s="10">
        <v>8.2962962962962958</v>
      </c>
      <c r="G7" s="10"/>
      <c r="H7" s="9">
        <v>8</v>
      </c>
      <c r="I7" s="10">
        <v>42.677938480843899</v>
      </c>
      <c r="J7" s="11">
        <v>2570.5571111111112</v>
      </c>
      <c r="K7" s="11"/>
      <c r="L7" s="9">
        <v>9</v>
      </c>
      <c r="M7" s="10">
        <v>29.478753279081563</v>
      </c>
      <c r="N7" s="10">
        <v>2403.623814814815</v>
      </c>
    </row>
    <row r="8" spans="2:14" x14ac:dyDescent="0.2">
      <c r="B8" s="9">
        <v>10</v>
      </c>
      <c r="C8" s="8">
        <v>27</v>
      </c>
      <c r="D8" s="9">
        <v>27</v>
      </c>
      <c r="E8" s="10">
        <v>0</v>
      </c>
      <c r="F8" s="10">
        <v>15.257037037037037</v>
      </c>
      <c r="G8" s="10"/>
      <c r="H8" s="9">
        <v>8</v>
      </c>
      <c r="I8" s="10">
        <v>45.226049151878911</v>
      </c>
      <c r="J8" s="11">
        <v>2703.7665925925926</v>
      </c>
      <c r="K8" s="11"/>
      <c r="L8" s="9">
        <v>9</v>
      </c>
      <c r="M8" s="10">
        <v>30.962690760753805</v>
      </c>
      <c r="N8" s="10">
        <v>2474.5026296296296</v>
      </c>
    </row>
    <row r="9" spans="2:14" x14ac:dyDescent="0.2">
      <c r="B9" s="12" t="s">
        <v>269</v>
      </c>
      <c r="C9" s="6">
        <v>108</v>
      </c>
      <c r="D9" s="13">
        <v>108</v>
      </c>
      <c r="E9" s="15">
        <v>0</v>
      </c>
      <c r="F9" s="14">
        <v>8.4606481481481488</v>
      </c>
      <c r="G9" s="14"/>
      <c r="H9" s="13">
        <v>34</v>
      </c>
      <c r="I9" s="15">
        <v>41.758947799890834</v>
      </c>
      <c r="J9" s="14">
        <v>2527.7706759259268</v>
      </c>
      <c r="K9" s="14"/>
      <c r="L9" s="13">
        <v>38</v>
      </c>
      <c r="M9" s="15">
        <v>26.425743545560227</v>
      </c>
      <c r="N9" s="12">
        <v>2381.3588703703699</v>
      </c>
    </row>
    <row r="13" spans="2:14" x14ac:dyDescent="0.2">
      <c r="F13" s="19" t="s">
        <v>271</v>
      </c>
      <c r="G13" s="19"/>
      <c r="H13" s="19"/>
      <c r="I13" s="19"/>
      <c r="J13" s="19"/>
    </row>
    <row r="14" spans="2:14" x14ac:dyDescent="0.2">
      <c r="B14" s="21" t="s">
        <v>262</v>
      </c>
      <c r="C14" s="21" t="s">
        <v>263</v>
      </c>
      <c r="D14" s="20" t="s">
        <v>264</v>
      </c>
      <c r="E14" s="20"/>
      <c r="F14" s="20"/>
      <c r="G14" s="5"/>
      <c r="H14" s="20" t="s">
        <v>265</v>
      </c>
      <c r="I14" s="20"/>
      <c r="J14" s="20"/>
      <c r="K14" s="5"/>
      <c r="L14" s="20" t="s">
        <v>266</v>
      </c>
      <c r="M14" s="20"/>
      <c r="N14" s="20"/>
    </row>
    <row r="15" spans="2:14" x14ac:dyDescent="0.2">
      <c r="B15" s="22"/>
      <c r="C15" s="22"/>
      <c r="D15" s="6" t="s">
        <v>273</v>
      </c>
      <c r="E15" s="6" t="s">
        <v>267</v>
      </c>
      <c r="F15" s="6" t="s">
        <v>268</v>
      </c>
      <c r="G15" s="6"/>
      <c r="H15" s="6" t="s">
        <v>273</v>
      </c>
      <c r="I15" s="6" t="s">
        <v>267</v>
      </c>
      <c r="J15" s="6" t="s">
        <v>268</v>
      </c>
      <c r="K15" s="6"/>
      <c r="L15" s="6" t="s">
        <v>273</v>
      </c>
      <c r="M15" s="6" t="s">
        <v>267</v>
      </c>
      <c r="N15" s="6" t="s">
        <v>268</v>
      </c>
    </row>
    <row r="16" spans="2:14" x14ac:dyDescent="0.2">
      <c r="B16" s="7">
        <v>4</v>
      </c>
      <c r="C16" s="8">
        <v>27</v>
      </c>
      <c r="D16" s="9">
        <v>14</v>
      </c>
      <c r="E16" s="10">
        <v>6.7240986061776127</v>
      </c>
      <c r="F16" s="10">
        <v>2118.5314814814815</v>
      </c>
      <c r="G16" s="10"/>
      <c r="H16" s="9">
        <v>0</v>
      </c>
      <c r="I16" s="10">
        <v>61.562506850122958</v>
      </c>
      <c r="J16" s="11">
        <v>3600.0120000000002</v>
      </c>
      <c r="K16" s="11"/>
      <c r="L16" s="9">
        <v>4</v>
      </c>
      <c r="M16" s="10">
        <v>32.712413296750668</v>
      </c>
      <c r="N16" s="10">
        <v>3323.5287407407409</v>
      </c>
    </row>
    <row r="17" spans="2:14" x14ac:dyDescent="0.2">
      <c r="B17" s="9">
        <v>6</v>
      </c>
      <c r="C17" s="8">
        <v>27</v>
      </c>
      <c r="D17" s="9">
        <v>13</v>
      </c>
      <c r="E17" s="10">
        <v>9.0475380419675169</v>
      </c>
      <c r="F17" s="10">
        <v>2392.1533333333332</v>
      </c>
      <c r="G17" s="10"/>
      <c r="H17" s="9">
        <v>0</v>
      </c>
      <c r="I17" s="10">
        <v>67.890356924837789</v>
      </c>
      <c r="J17" s="11">
        <v>3600.0166296296297</v>
      </c>
      <c r="K17" s="11"/>
      <c r="L17" s="9">
        <v>0</v>
      </c>
      <c r="M17" s="10">
        <v>43.179870666367229</v>
      </c>
      <c r="N17" s="10">
        <v>3600.0134814814814</v>
      </c>
    </row>
    <row r="18" spans="2:14" x14ac:dyDescent="0.2">
      <c r="B18" s="9">
        <v>8</v>
      </c>
      <c r="C18" s="8">
        <v>27</v>
      </c>
      <c r="D18" s="9">
        <v>9</v>
      </c>
      <c r="E18" s="10">
        <v>11.945803655712369</v>
      </c>
      <c r="F18" s="10">
        <v>2717.192592592593</v>
      </c>
      <c r="G18" s="10"/>
      <c r="H18" s="9">
        <v>0</v>
      </c>
      <c r="I18" s="10">
        <v>70.375044228074046</v>
      </c>
      <c r="J18" s="11">
        <v>3600.0198888888885</v>
      </c>
      <c r="K18" s="11"/>
      <c r="L18" s="9">
        <v>0</v>
      </c>
      <c r="M18" s="10">
        <v>46.614022053457241</v>
      </c>
      <c r="N18" s="10">
        <v>3600.0172962962965</v>
      </c>
    </row>
    <row r="19" spans="2:14" x14ac:dyDescent="0.2">
      <c r="B19" s="9">
        <v>10</v>
      </c>
      <c r="C19" s="8">
        <v>27</v>
      </c>
      <c r="D19" s="9">
        <v>9</v>
      </c>
      <c r="E19" s="10">
        <v>13.4637589716338</v>
      </c>
      <c r="F19" s="10">
        <v>2888.8922222222222</v>
      </c>
      <c r="G19" s="10"/>
      <c r="H19" s="9">
        <v>0</v>
      </c>
      <c r="I19" s="10">
        <v>71.834751057453133</v>
      </c>
      <c r="J19" s="11">
        <v>3600.0282222222218</v>
      </c>
      <c r="K19" s="11"/>
      <c r="L19" s="9">
        <v>0</v>
      </c>
      <c r="M19" s="10">
        <v>48.527038567944608</v>
      </c>
      <c r="N19" s="10">
        <v>3600.0172222222213</v>
      </c>
    </row>
    <row r="20" spans="2:14" x14ac:dyDescent="0.2">
      <c r="B20" s="12" t="s">
        <v>269</v>
      </c>
      <c r="C20" s="6">
        <v>108</v>
      </c>
      <c r="D20" s="13">
        <v>45</v>
      </c>
      <c r="E20" s="15">
        <v>10.295299818872824</v>
      </c>
      <c r="F20" s="14">
        <v>2529.1924074074077</v>
      </c>
      <c r="G20" s="14"/>
      <c r="H20" s="13">
        <v>0</v>
      </c>
      <c r="I20" s="15">
        <v>67.915664765121988</v>
      </c>
      <c r="J20" s="14">
        <v>3600.0191851851851</v>
      </c>
      <c r="K20" s="14"/>
      <c r="L20" s="13">
        <v>4</v>
      </c>
      <c r="M20" s="15">
        <v>42.758336146129942</v>
      </c>
      <c r="N20" s="12">
        <v>3530.8941851851869</v>
      </c>
    </row>
    <row r="25" spans="2:14" x14ac:dyDescent="0.2">
      <c r="B25" s="4" t="s">
        <v>262</v>
      </c>
      <c r="C25" s="4" t="s">
        <v>263</v>
      </c>
      <c r="D25" s="18" t="s">
        <v>274</v>
      </c>
      <c r="E25" s="18" t="s">
        <v>275</v>
      </c>
      <c r="F25" s="18" t="s">
        <v>276</v>
      </c>
      <c r="G25" s="18" t="s">
        <v>277</v>
      </c>
      <c r="H25" s="18" t="s">
        <v>278</v>
      </c>
      <c r="I25" s="18" t="s">
        <v>279</v>
      </c>
      <c r="J25" s="16"/>
    </row>
    <row r="26" spans="2:14" x14ac:dyDescent="0.2">
      <c r="B26" s="7">
        <v>4</v>
      </c>
      <c r="C26" s="8">
        <v>27</v>
      </c>
      <c r="D26" s="10">
        <v>1133.2222222222222</v>
      </c>
      <c r="E26" s="10">
        <v>3978.4814814814813</v>
      </c>
      <c r="F26" s="10">
        <v>2533.9259259259261</v>
      </c>
      <c r="G26" s="10">
        <v>272061.40740740742</v>
      </c>
      <c r="H26" s="10">
        <v>31387.111111111109</v>
      </c>
      <c r="I26" s="10">
        <v>34535.296296296299</v>
      </c>
    </row>
    <row r="27" spans="2:14" x14ac:dyDescent="0.2">
      <c r="B27" s="9">
        <v>6</v>
      </c>
      <c r="C27" s="8">
        <v>27</v>
      </c>
      <c r="D27" s="10">
        <v>828.14814814814815</v>
      </c>
      <c r="E27" s="10">
        <v>1976.6296296296296</v>
      </c>
      <c r="F27" s="10">
        <v>2497</v>
      </c>
      <c r="G27" s="10">
        <v>217751.96296296295</v>
      </c>
      <c r="H27" s="10">
        <v>12395.62962962963</v>
      </c>
      <c r="I27" s="10">
        <v>32321.333333333332</v>
      </c>
    </row>
    <row r="28" spans="2:14" x14ac:dyDescent="0.2">
      <c r="B28" s="9">
        <v>8</v>
      </c>
      <c r="C28" s="8">
        <v>27</v>
      </c>
      <c r="D28" s="10">
        <v>924.2962962962963</v>
      </c>
      <c r="E28" s="10">
        <v>2386.4074074074074</v>
      </c>
      <c r="F28" s="10">
        <v>2751.2222222222222</v>
      </c>
      <c r="G28" s="10">
        <v>284997.77777777775</v>
      </c>
      <c r="H28" s="10">
        <v>12419.962962962964</v>
      </c>
      <c r="I28" s="10">
        <v>41693.111111111109</v>
      </c>
    </row>
    <row r="29" spans="2:14" x14ac:dyDescent="0.2">
      <c r="B29" s="9">
        <v>10</v>
      </c>
      <c r="C29" s="8">
        <v>27</v>
      </c>
      <c r="D29" s="10">
        <v>1793.3703703703704</v>
      </c>
      <c r="E29" s="10">
        <v>4568.8518518518522</v>
      </c>
      <c r="F29" s="10">
        <v>5847.2962962962965</v>
      </c>
      <c r="G29" s="10">
        <v>713616.51851851854</v>
      </c>
      <c r="H29" s="10">
        <v>12727.592592592593</v>
      </c>
      <c r="I29" s="10">
        <v>86117.481481481474</v>
      </c>
    </row>
    <row r="30" spans="2:14" x14ac:dyDescent="0.2">
      <c r="B30" s="12" t="s">
        <v>272</v>
      </c>
      <c r="C30" s="6">
        <v>108</v>
      </c>
      <c r="D30" s="15">
        <v>1169.7592592592594</v>
      </c>
      <c r="E30" s="15">
        <v>3227.5925925925926</v>
      </c>
      <c r="F30" s="15">
        <v>3407.3611111111113</v>
      </c>
      <c r="G30" s="15">
        <v>372106.91666666669</v>
      </c>
      <c r="H30" s="15">
        <v>17232.574074074073</v>
      </c>
      <c r="I30" s="15">
        <v>48666.805555555555</v>
      </c>
    </row>
  </sheetData>
  <mergeCells count="12">
    <mergeCell ref="F2:J2"/>
    <mergeCell ref="L14:N14"/>
    <mergeCell ref="B3:B4"/>
    <mergeCell ref="C3:C4"/>
    <mergeCell ref="D3:F3"/>
    <mergeCell ref="H3:J3"/>
    <mergeCell ref="L3:N3"/>
    <mergeCell ref="F13:J13"/>
    <mergeCell ref="B14:B15"/>
    <mergeCell ref="C14:C15"/>
    <mergeCell ref="D14:F14"/>
    <mergeCell ref="H14:J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7"/>
  <sheetViews>
    <sheetView zoomScale="115" zoomScaleNormal="115" workbookViewId="0">
      <selection activeCell="X1" sqref="X1"/>
    </sheetView>
  </sheetViews>
  <sheetFormatPr defaultRowHeight="14.25" x14ac:dyDescent="0.2"/>
  <cols>
    <col min="1" max="9" width="9" style="1"/>
    <col min="10" max="10" width="9.25" style="1" customWidth="1"/>
    <col min="11" max="12" width="9" style="1"/>
    <col min="13" max="13" width="9.25" style="1" customWidth="1"/>
    <col min="14" max="15" width="9" style="1"/>
    <col min="18" max="23" width="9" style="1"/>
    <col min="25" max="26" width="9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242</v>
      </c>
      <c r="E1" s="1" t="s">
        <v>243</v>
      </c>
      <c r="F1" s="1" t="s">
        <v>244</v>
      </c>
      <c r="G1" s="1" t="s">
        <v>3</v>
      </c>
      <c r="H1" s="1" t="s">
        <v>4</v>
      </c>
      <c r="I1" s="1" t="s">
        <v>5</v>
      </c>
      <c r="J1" s="1" t="s">
        <v>239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284</v>
      </c>
      <c r="P1" s="1" t="s">
        <v>285</v>
      </c>
      <c r="Q1" s="1" t="s">
        <v>286</v>
      </c>
      <c r="R1" s="1" t="s">
        <v>240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280</v>
      </c>
      <c r="X1" s="1" t="s">
        <v>287</v>
      </c>
      <c r="Y1" s="1" t="s">
        <v>281</v>
      </c>
      <c r="Z1" s="1" t="s">
        <v>232</v>
      </c>
    </row>
    <row r="2" spans="1:26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1" t="s">
        <v>282</v>
      </c>
      <c r="H2" s="1">
        <v>3600</v>
      </c>
      <c r="I2" s="1">
        <v>1.51</v>
      </c>
      <c r="J2" s="1" t="s">
        <v>241</v>
      </c>
      <c r="K2" s="1">
        <v>77</v>
      </c>
      <c r="L2" s="1">
        <v>77</v>
      </c>
      <c r="M2" s="1">
        <v>77</v>
      </c>
      <c r="N2" s="1">
        <v>1.49</v>
      </c>
      <c r="O2" s="1">
        <v>0</v>
      </c>
      <c r="P2" s="1">
        <v>0.01</v>
      </c>
      <c r="Q2" s="1">
        <f t="shared" ref="Q2:Q65" si="0">O2+P2</f>
        <v>0.01</v>
      </c>
      <c r="R2" s="1">
        <v>0</v>
      </c>
      <c r="S2" s="1">
        <v>9</v>
      </c>
      <c r="T2" s="1">
        <v>431</v>
      </c>
      <c r="U2" s="1">
        <v>41</v>
      </c>
      <c r="V2" s="1">
        <v>16</v>
      </c>
      <c r="W2" s="1">
        <v>409</v>
      </c>
      <c r="X2">
        <v>297</v>
      </c>
      <c r="Y2" s="1">
        <v>112</v>
      </c>
      <c r="Z2" s="1">
        <v>142</v>
      </c>
    </row>
    <row r="3" spans="1:26" x14ac:dyDescent="0.2">
      <c r="A3" s="1" t="s">
        <v>8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1" t="s">
        <v>282</v>
      </c>
      <c r="H3" s="1">
        <v>3600</v>
      </c>
      <c r="I3" s="1">
        <v>1.17</v>
      </c>
      <c r="J3" s="1" t="s">
        <v>241</v>
      </c>
      <c r="K3" s="1">
        <v>63</v>
      </c>
      <c r="L3" s="1">
        <v>63</v>
      </c>
      <c r="M3" s="1">
        <v>63</v>
      </c>
      <c r="N3" s="1">
        <v>1.1399999999999999</v>
      </c>
      <c r="O3" s="1">
        <v>0</v>
      </c>
      <c r="P3" s="1">
        <v>0</v>
      </c>
      <c r="Q3" s="1">
        <f t="shared" si="0"/>
        <v>0</v>
      </c>
      <c r="R3" s="1">
        <v>0</v>
      </c>
      <c r="S3" s="1">
        <v>72</v>
      </c>
      <c r="T3" s="1">
        <v>1046</v>
      </c>
      <c r="U3" s="1">
        <v>259</v>
      </c>
      <c r="V3" s="1">
        <v>363</v>
      </c>
      <c r="W3" s="1">
        <v>1398</v>
      </c>
      <c r="X3">
        <v>1028</v>
      </c>
      <c r="Y3" s="1">
        <v>370</v>
      </c>
      <c r="Z3" s="1">
        <v>570</v>
      </c>
    </row>
    <row r="4" spans="1:26" x14ac:dyDescent="0.2">
      <c r="A4" s="1" t="s">
        <v>9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1" t="s">
        <v>282</v>
      </c>
      <c r="H4" s="1">
        <v>3600</v>
      </c>
      <c r="I4" s="1">
        <v>1.1399999999999999</v>
      </c>
      <c r="J4" s="1" t="s">
        <v>241</v>
      </c>
      <c r="K4" s="1">
        <v>86</v>
      </c>
      <c r="L4" s="1">
        <v>86</v>
      </c>
      <c r="M4" s="1">
        <v>86</v>
      </c>
      <c r="N4" s="1">
        <v>1.08</v>
      </c>
      <c r="O4" s="1">
        <v>0.01</v>
      </c>
      <c r="P4" s="1">
        <v>0</v>
      </c>
      <c r="Q4" s="1">
        <f t="shared" si="0"/>
        <v>0.01</v>
      </c>
      <c r="R4" s="1">
        <v>0.01</v>
      </c>
      <c r="S4" s="1">
        <v>233</v>
      </c>
      <c r="T4" s="1">
        <v>8698</v>
      </c>
      <c r="U4" s="1">
        <v>612</v>
      </c>
      <c r="V4" s="1">
        <v>1334</v>
      </c>
      <c r="W4" s="1">
        <v>5652</v>
      </c>
      <c r="X4">
        <v>2794</v>
      </c>
      <c r="Y4" s="1">
        <v>2858</v>
      </c>
      <c r="Z4" s="1">
        <v>3161</v>
      </c>
    </row>
    <row r="5" spans="1:26" x14ac:dyDescent="0.2">
      <c r="A5" s="1" t="s">
        <v>10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1" t="s">
        <v>282</v>
      </c>
      <c r="H5" s="1">
        <v>3600</v>
      </c>
      <c r="I5" s="1">
        <v>2.81</v>
      </c>
      <c r="J5" s="1" t="s">
        <v>241</v>
      </c>
      <c r="K5" s="1">
        <v>133</v>
      </c>
      <c r="L5" s="1">
        <v>133</v>
      </c>
      <c r="M5" s="1">
        <v>133</v>
      </c>
      <c r="N5" s="1">
        <v>2.5099999999999998</v>
      </c>
      <c r="O5" s="1">
        <v>0.04</v>
      </c>
      <c r="P5" s="1">
        <v>7.0000000000000007E-2</v>
      </c>
      <c r="Q5" s="1">
        <f t="shared" si="0"/>
        <v>0.11000000000000001</v>
      </c>
      <c r="R5" s="1">
        <v>0.04</v>
      </c>
      <c r="S5" s="1">
        <v>775</v>
      </c>
      <c r="T5" s="1">
        <v>1152</v>
      </c>
      <c r="U5" s="1">
        <v>980</v>
      </c>
      <c r="V5" s="1">
        <v>7114</v>
      </c>
      <c r="W5" s="1">
        <v>19792</v>
      </c>
      <c r="X5">
        <v>296</v>
      </c>
      <c r="Y5" s="1">
        <v>19496</v>
      </c>
      <c r="Z5" s="1">
        <v>5365</v>
      </c>
    </row>
    <row r="6" spans="1:26" x14ac:dyDescent="0.2">
      <c r="A6" s="1" t="s">
        <v>11</v>
      </c>
      <c r="B6" s="1">
        <v>30</v>
      </c>
      <c r="C6" s="1">
        <v>4</v>
      </c>
      <c r="D6" s="1">
        <v>1.5</v>
      </c>
      <c r="E6" s="1">
        <v>0.5</v>
      </c>
      <c r="F6" s="1">
        <v>0.5</v>
      </c>
      <c r="G6" s="1" t="s">
        <v>282</v>
      </c>
      <c r="H6" s="1">
        <v>3600</v>
      </c>
      <c r="I6" s="1">
        <v>3.29</v>
      </c>
      <c r="J6" s="1" t="s">
        <v>241</v>
      </c>
      <c r="K6" s="1">
        <v>149</v>
      </c>
      <c r="L6" s="1">
        <v>149</v>
      </c>
      <c r="M6" s="1">
        <v>149</v>
      </c>
      <c r="N6" s="1">
        <v>2.41</v>
      </c>
      <c r="O6" s="1">
        <v>0.01</v>
      </c>
      <c r="P6" s="1">
        <v>7.0000000000000007E-2</v>
      </c>
      <c r="Q6" s="1">
        <f t="shared" si="0"/>
        <v>0.08</v>
      </c>
      <c r="R6" s="1">
        <v>0.1</v>
      </c>
      <c r="S6" s="1">
        <v>5693</v>
      </c>
      <c r="T6" s="1">
        <v>35987</v>
      </c>
      <c r="U6" s="1">
        <v>12321</v>
      </c>
      <c r="V6" s="1">
        <v>100222</v>
      </c>
      <c r="W6" s="1">
        <v>91358</v>
      </c>
      <c r="X6">
        <v>20161</v>
      </c>
      <c r="Y6" s="1">
        <v>71197</v>
      </c>
      <c r="Z6" s="1">
        <v>38603</v>
      </c>
    </row>
    <row r="7" spans="1:26" x14ac:dyDescent="0.2">
      <c r="A7" s="1" t="s">
        <v>12</v>
      </c>
      <c r="B7" s="1">
        <v>30</v>
      </c>
      <c r="C7" s="1">
        <v>4</v>
      </c>
      <c r="D7" s="1">
        <v>1.5</v>
      </c>
      <c r="E7" s="1">
        <v>0.5</v>
      </c>
      <c r="F7" s="1">
        <v>0.75</v>
      </c>
      <c r="G7" s="1" t="s">
        <v>282</v>
      </c>
      <c r="H7" s="1">
        <v>3600</v>
      </c>
      <c r="I7" s="1">
        <v>4.95</v>
      </c>
      <c r="J7" s="1" t="s">
        <v>241</v>
      </c>
      <c r="K7" s="1">
        <v>203</v>
      </c>
      <c r="L7" s="1">
        <v>203</v>
      </c>
      <c r="M7" s="1">
        <v>204</v>
      </c>
      <c r="N7" s="1">
        <v>2.9</v>
      </c>
      <c r="O7" s="1">
        <v>0.03</v>
      </c>
      <c r="P7" s="1">
        <v>0.3</v>
      </c>
      <c r="Q7" s="1">
        <f t="shared" si="0"/>
        <v>0.32999999999999996</v>
      </c>
      <c r="R7" s="1">
        <v>0.21</v>
      </c>
      <c r="S7" s="1">
        <v>4757</v>
      </c>
      <c r="T7" s="1">
        <v>18173</v>
      </c>
      <c r="U7" s="1">
        <v>9883</v>
      </c>
      <c r="V7" s="1">
        <v>215489</v>
      </c>
      <c r="W7" s="1">
        <v>117483</v>
      </c>
      <c r="X7">
        <v>286</v>
      </c>
      <c r="Y7" s="1">
        <v>107176</v>
      </c>
      <c r="Z7" s="1">
        <v>58387</v>
      </c>
    </row>
    <row r="8" spans="1:26" x14ac:dyDescent="0.2">
      <c r="A8" s="1" t="s">
        <v>13</v>
      </c>
      <c r="B8" s="1">
        <v>30</v>
      </c>
      <c r="C8" s="1">
        <v>4</v>
      </c>
      <c r="D8" s="1">
        <v>1.5</v>
      </c>
      <c r="E8" s="1">
        <v>0.75</v>
      </c>
      <c r="F8" s="1">
        <v>0.25</v>
      </c>
      <c r="G8" s="1" t="s">
        <v>282</v>
      </c>
      <c r="H8" s="1">
        <v>3600</v>
      </c>
      <c r="I8" s="1">
        <v>31.51</v>
      </c>
      <c r="J8" s="1" t="s">
        <v>241</v>
      </c>
      <c r="K8" s="1">
        <v>171</v>
      </c>
      <c r="L8" s="1">
        <v>171</v>
      </c>
      <c r="M8" s="1">
        <v>172</v>
      </c>
      <c r="N8" s="1">
        <v>4.9400000000000004</v>
      </c>
      <c r="O8" s="1">
        <v>0.43</v>
      </c>
      <c r="P8" s="1">
        <v>1.8</v>
      </c>
      <c r="Q8" s="1">
        <f t="shared" si="0"/>
        <v>2.23</v>
      </c>
      <c r="R8" s="1">
        <v>0.68</v>
      </c>
      <c r="S8" s="1">
        <v>11116</v>
      </c>
      <c r="T8" s="1">
        <v>10188</v>
      </c>
      <c r="U8" s="1">
        <v>17970</v>
      </c>
      <c r="V8" s="1">
        <v>4171714</v>
      </c>
      <c r="W8" s="1">
        <v>450125</v>
      </c>
      <c r="X8">
        <v>7405</v>
      </c>
      <c r="Y8" s="1">
        <v>422076</v>
      </c>
      <c r="Z8" s="1">
        <v>462458</v>
      </c>
    </row>
    <row r="9" spans="1:26" x14ac:dyDescent="0.2">
      <c r="A9" s="1" t="s">
        <v>14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1" t="s">
        <v>282</v>
      </c>
      <c r="H9" s="1">
        <v>3600</v>
      </c>
      <c r="I9" s="1">
        <v>15.63</v>
      </c>
      <c r="J9" s="1" t="s">
        <v>241</v>
      </c>
      <c r="K9" s="1">
        <v>226</v>
      </c>
      <c r="L9" s="1">
        <v>226</v>
      </c>
      <c r="M9" s="1">
        <v>226</v>
      </c>
      <c r="N9" s="1">
        <v>4.7300000000000004</v>
      </c>
      <c r="O9" s="1">
        <v>0.03</v>
      </c>
      <c r="P9" s="1">
        <v>2</v>
      </c>
      <c r="Q9" s="1">
        <f t="shared" si="0"/>
        <v>2.0299999999999998</v>
      </c>
      <c r="R9" s="1">
        <v>0.16</v>
      </c>
      <c r="S9" s="1">
        <v>1204</v>
      </c>
      <c r="T9" s="1">
        <v>174</v>
      </c>
      <c r="U9" s="1">
        <v>6174</v>
      </c>
      <c r="V9" s="1">
        <v>1794418</v>
      </c>
      <c r="W9" s="1">
        <v>37052</v>
      </c>
      <c r="X9">
        <v>0</v>
      </c>
      <c r="Y9" s="1">
        <v>37052</v>
      </c>
      <c r="Z9" s="1">
        <v>173668</v>
      </c>
    </row>
    <row r="10" spans="1:26" x14ac:dyDescent="0.2">
      <c r="A10" s="1" t="s">
        <v>15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1" t="s">
        <v>282</v>
      </c>
      <c r="H10" s="1">
        <v>3600</v>
      </c>
      <c r="I10" s="1">
        <v>7.6</v>
      </c>
      <c r="J10" s="1" t="s">
        <v>241</v>
      </c>
      <c r="K10" s="1">
        <v>225</v>
      </c>
      <c r="L10" s="1">
        <v>225</v>
      </c>
      <c r="M10" s="1">
        <v>225</v>
      </c>
      <c r="N10" s="1">
        <v>5.01</v>
      </c>
      <c r="O10" s="1">
        <v>0.02</v>
      </c>
      <c r="P10" s="1">
        <v>0.23</v>
      </c>
      <c r="Q10" s="1">
        <f t="shared" si="0"/>
        <v>0.25</v>
      </c>
      <c r="R10" s="1">
        <v>0.06</v>
      </c>
      <c r="S10" s="1">
        <v>349</v>
      </c>
      <c r="T10" s="1">
        <v>2048</v>
      </c>
      <c r="U10" s="1">
        <v>3079</v>
      </c>
      <c r="V10" s="1">
        <v>368662</v>
      </c>
      <c r="W10" s="1">
        <v>16239</v>
      </c>
      <c r="X10">
        <v>0</v>
      </c>
      <c r="Y10" s="1">
        <v>16239</v>
      </c>
      <c r="Z10" s="1">
        <v>49556</v>
      </c>
    </row>
    <row r="11" spans="1:26" x14ac:dyDescent="0.2">
      <c r="A11" s="1" t="s">
        <v>16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1" t="s">
        <v>282</v>
      </c>
      <c r="H11" s="1">
        <v>3600</v>
      </c>
      <c r="I11" s="1">
        <v>0.9</v>
      </c>
      <c r="J11" s="1" t="s">
        <v>241</v>
      </c>
      <c r="K11" s="1">
        <v>83</v>
      </c>
      <c r="L11" s="1">
        <v>83</v>
      </c>
      <c r="M11" s="1">
        <v>83</v>
      </c>
      <c r="N11" s="1">
        <v>0.9</v>
      </c>
      <c r="O11" s="1">
        <v>0</v>
      </c>
      <c r="P11" s="1">
        <v>0</v>
      </c>
      <c r="Q11" s="1">
        <f t="shared" si="0"/>
        <v>0</v>
      </c>
      <c r="R11" s="1">
        <v>0</v>
      </c>
      <c r="S11" s="1">
        <v>13</v>
      </c>
      <c r="T11" s="1">
        <v>58</v>
      </c>
      <c r="U11" s="1">
        <v>45</v>
      </c>
      <c r="V11" s="1">
        <v>12</v>
      </c>
      <c r="W11" s="1">
        <v>92</v>
      </c>
      <c r="X11">
        <v>47</v>
      </c>
      <c r="Y11" s="1">
        <v>45</v>
      </c>
      <c r="Z11" s="1">
        <v>87</v>
      </c>
    </row>
    <row r="12" spans="1:26" x14ac:dyDescent="0.2">
      <c r="A12" s="1" t="s">
        <v>17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1" t="s">
        <v>282</v>
      </c>
      <c r="H12" s="1">
        <v>3600</v>
      </c>
      <c r="I12" s="1">
        <v>0</v>
      </c>
      <c r="J12" s="1" t="s">
        <v>241</v>
      </c>
      <c r="K12" s="1">
        <v>90</v>
      </c>
      <c r="L12" s="1">
        <v>90</v>
      </c>
      <c r="M12" s="1">
        <v>90</v>
      </c>
      <c r="N12" s="1">
        <v>0</v>
      </c>
      <c r="O12" s="1">
        <v>0</v>
      </c>
      <c r="P12" s="1">
        <v>0</v>
      </c>
      <c r="Q12" s="1">
        <f t="shared" si="0"/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>
        <v>0</v>
      </c>
      <c r="Y12" s="1">
        <v>0</v>
      </c>
      <c r="Z12" s="1">
        <v>0</v>
      </c>
    </row>
    <row r="13" spans="1:26" x14ac:dyDescent="0.2">
      <c r="A13" s="1" t="s">
        <v>18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1" t="s">
        <v>282</v>
      </c>
      <c r="H13" s="1">
        <v>3600</v>
      </c>
      <c r="I13" s="1">
        <v>1.06</v>
      </c>
      <c r="J13" s="1" t="s">
        <v>241</v>
      </c>
      <c r="K13" s="1">
        <v>84</v>
      </c>
      <c r="L13" s="1">
        <v>84</v>
      </c>
      <c r="M13" s="1">
        <v>84</v>
      </c>
      <c r="N13" s="1">
        <v>1.05</v>
      </c>
      <c r="O13" s="1">
        <v>0</v>
      </c>
      <c r="P13" s="1">
        <v>0</v>
      </c>
      <c r="Q13" s="1">
        <f t="shared" si="0"/>
        <v>0</v>
      </c>
      <c r="R13" s="1">
        <v>0</v>
      </c>
      <c r="S13" s="1">
        <v>128</v>
      </c>
      <c r="T13" s="1">
        <v>2501</v>
      </c>
      <c r="U13" s="1">
        <v>287</v>
      </c>
      <c r="V13" s="1">
        <v>1175</v>
      </c>
      <c r="W13" s="1">
        <v>947</v>
      </c>
      <c r="X13">
        <v>89</v>
      </c>
      <c r="Y13" s="1">
        <v>858</v>
      </c>
      <c r="Z13" s="1">
        <v>1281</v>
      </c>
    </row>
    <row r="14" spans="1:26" x14ac:dyDescent="0.2">
      <c r="A14" s="1" t="s">
        <v>19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1" t="s">
        <v>282</v>
      </c>
      <c r="H14" s="1">
        <v>3600</v>
      </c>
      <c r="I14" s="1">
        <v>2.2799999999999998</v>
      </c>
      <c r="J14" s="1" t="s">
        <v>241</v>
      </c>
      <c r="K14" s="1">
        <v>158</v>
      </c>
      <c r="L14" s="1">
        <v>158</v>
      </c>
      <c r="M14" s="1">
        <v>158</v>
      </c>
      <c r="N14" s="1">
        <v>2.25</v>
      </c>
      <c r="O14" s="1">
        <v>0</v>
      </c>
      <c r="P14" s="1">
        <v>0.01</v>
      </c>
      <c r="Q14" s="1">
        <f t="shared" si="0"/>
        <v>0.01</v>
      </c>
      <c r="R14" s="1">
        <v>0</v>
      </c>
      <c r="S14" s="1">
        <v>216</v>
      </c>
      <c r="T14" s="1">
        <v>845</v>
      </c>
      <c r="U14" s="1">
        <v>284</v>
      </c>
      <c r="V14" s="1">
        <v>1319</v>
      </c>
      <c r="W14" s="1">
        <v>3144</v>
      </c>
      <c r="X14">
        <v>72</v>
      </c>
      <c r="Y14" s="1">
        <v>3072</v>
      </c>
      <c r="Z14" s="1">
        <v>1511</v>
      </c>
    </row>
    <row r="15" spans="1:26" x14ac:dyDescent="0.2">
      <c r="A15" s="1" t="s">
        <v>20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1" t="s">
        <v>282</v>
      </c>
      <c r="H15" s="1">
        <v>3600</v>
      </c>
      <c r="I15" s="1">
        <v>3.77</v>
      </c>
      <c r="J15" s="1" t="s">
        <v>241</v>
      </c>
      <c r="K15" s="1">
        <v>148</v>
      </c>
      <c r="L15" s="1">
        <v>148</v>
      </c>
      <c r="M15" s="1">
        <v>148</v>
      </c>
      <c r="N15" s="1">
        <v>2.69</v>
      </c>
      <c r="O15" s="1">
        <v>0</v>
      </c>
      <c r="P15" s="1">
        <v>0.09</v>
      </c>
      <c r="Q15" s="1">
        <f t="shared" si="0"/>
        <v>0.09</v>
      </c>
      <c r="R15" s="1">
        <v>0.06</v>
      </c>
      <c r="S15" s="1">
        <v>3432</v>
      </c>
      <c r="T15" s="1">
        <v>18110</v>
      </c>
      <c r="U15" s="1">
        <v>10060</v>
      </c>
      <c r="V15" s="1">
        <v>161346</v>
      </c>
      <c r="W15" s="1">
        <v>30091</v>
      </c>
      <c r="X15">
        <v>829</v>
      </c>
      <c r="Y15" s="1">
        <v>29262</v>
      </c>
      <c r="Z15" s="1">
        <v>33983</v>
      </c>
    </row>
    <row r="16" spans="1:26" x14ac:dyDescent="0.2">
      <c r="A16" s="1" t="s">
        <v>21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1" t="s">
        <v>282</v>
      </c>
      <c r="H16" s="1">
        <v>3600</v>
      </c>
      <c r="I16" s="1">
        <v>2.41</v>
      </c>
      <c r="J16" s="1" t="s">
        <v>241</v>
      </c>
      <c r="K16" s="1">
        <v>143</v>
      </c>
      <c r="L16" s="1">
        <v>143</v>
      </c>
      <c r="M16" s="1">
        <v>143</v>
      </c>
      <c r="N16" s="1">
        <v>2.37</v>
      </c>
      <c r="O16" s="1">
        <v>0</v>
      </c>
      <c r="P16" s="1">
        <v>0.01</v>
      </c>
      <c r="Q16" s="1">
        <f t="shared" si="0"/>
        <v>0.01</v>
      </c>
      <c r="R16" s="1">
        <v>0.01</v>
      </c>
      <c r="S16" s="1">
        <v>249</v>
      </c>
      <c r="T16" s="1">
        <v>2563</v>
      </c>
      <c r="U16" s="1">
        <v>801</v>
      </c>
      <c r="V16" s="1">
        <v>4193</v>
      </c>
      <c r="W16" s="1">
        <v>4996</v>
      </c>
      <c r="X16">
        <v>143</v>
      </c>
      <c r="Y16" s="1">
        <v>4853</v>
      </c>
      <c r="Z16" s="1">
        <v>3447</v>
      </c>
    </row>
    <row r="17" spans="1:26" x14ac:dyDescent="0.2">
      <c r="A17" s="1" t="s">
        <v>22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1" t="s">
        <v>282</v>
      </c>
      <c r="H17" s="1">
        <v>3600</v>
      </c>
      <c r="I17" s="1">
        <v>3.88</v>
      </c>
      <c r="J17" s="1" t="s">
        <v>241</v>
      </c>
      <c r="K17" s="1">
        <v>192</v>
      </c>
      <c r="L17" s="1">
        <v>192</v>
      </c>
      <c r="M17" s="1">
        <v>192</v>
      </c>
      <c r="N17" s="1">
        <v>3.39</v>
      </c>
      <c r="O17" s="1">
        <v>0.01</v>
      </c>
      <c r="P17" s="1">
        <v>0.19</v>
      </c>
      <c r="Q17" s="1">
        <f t="shared" si="0"/>
        <v>0.2</v>
      </c>
      <c r="R17" s="1">
        <v>0.02</v>
      </c>
      <c r="S17" s="1">
        <v>215</v>
      </c>
      <c r="T17" s="1">
        <v>38</v>
      </c>
      <c r="U17" s="1">
        <v>577</v>
      </c>
      <c r="V17" s="1">
        <v>64571</v>
      </c>
      <c r="W17" s="1">
        <v>9172</v>
      </c>
      <c r="X17">
        <v>0</v>
      </c>
      <c r="Y17" s="1">
        <v>9172</v>
      </c>
      <c r="Z17" s="1">
        <v>13967</v>
      </c>
    </row>
    <row r="18" spans="1:26" x14ac:dyDescent="0.2">
      <c r="A18" s="1" t="s">
        <v>23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1" t="s">
        <v>282</v>
      </c>
      <c r="H18" s="1">
        <v>3600</v>
      </c>
      <c r="I18" s="1">
        <v>6.29</v>
      </c>
      <c r="J18" s="1" t="s">
        <v>241</v>
      </c>
      <c r="K18" s="1">
        <v>193</v>
      </c>
      <c r="L18" s="1">
        <v>193</v>
      </c>
      <c r="M18" s="1">
        <v>193</v>
      </c>
      <c r="N18" s="1">
        <v>5.0199999999999996</v>
      </c>
      <c r="O18" s="1">
        <v>0.04</v>
      </c>
      <c r="P18" s="1">
        <v>0.18</v>
      </c>
      <c r="Q18" s="1">
        <f t="shared" si="0"/>
        <v>0.22</v>
      </c>
      <c r="R18" s="1">
        <v>0.06</v>
      </c>
      <c r="S18" s="1">
        <v>278</v>
      </c>
      <c r="T18" s="1">
        <v>512</v>
      </c>
      <c r="U18" s="1">
        <v>307</v>
      </c>
      <c r="V18" s="1">
        <v>223266</v>
      </c>
      <c r="W18" s="1">
        <v>26825</v>
      </c>
      <c r="X18">
        <v>2</v>
      </c>
      <c r="Y18" s="1">
        <v>26823</v>
      </c>
      <c r="Z18" s="1">
        <v>35203</v>
      </c>
    </row>
    <row r="19" spans="1:26" x14ac:dyDescent="0.2">
      <c r="A19" s="1" t="s">
        <v>24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1" t="s">
        <v>282</v>
      </c>
      <c r="H19" s="1">
        <v>3600</v>
      </c>
      <c r="I19" s="1">
        <v>6.57</v>
      </c>
      <c r="J19" s="1" t="s">
        <v>241</v>
      </c>
      <c r="K19" s="1">
        <v>250</v>
      </c>
      <c r="L19" s="1">
        <v>250</v>
      </c>
      <c r="M19" s="1">
        <v>250</v>
      </c>
      <c r="N19" s="1">
        <v>5.79</v>
      </c>
      <c r="O19" s="1">
        <v>0.03</v>
      </c>
      <c r="P19" s="1">
        <v>0.17</v>
      </c>
      <c r="Q19" s="1">
        <f t="shared" si="0"/>
        <v>0.2</v>
      </c>
      <c r="R19" s="1">
        <v>0.03</v>
      </c>
      <c r="S19" s="1">
        <v>405</v>
      </c>
      <c r="T19" s="1">
        <v>351</v>
      </c>
      <c r="U19" s="1">
        <v>372</v>
      </c>
      <c r="V19" s="1">
        <v>103021</v>
      </c>
      <c r="W19" s="1">
        <v>19247</v>
      </c>
      <c r="X19">
        <v>4</v>
      </c>
      <c r="Y19" s="1">
        <v>19243</v>
      </c>
      <c r="Z19" s="1">
        <v>19219</v>
      </c>
    </row>
    <row r="20" spans="1:26" x14ac:dyDescent="0.2">
      <c r="A20" s="1" t="s">
        <v>25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1" t="s">
        <v>282</v>
      </c>
      <c r="H20" s="1">
        <v>3600</v>
      </c>
      <c r="I20" s="1">
        <v>1.02</v>
      </c>
      <c r="J20" s="1" t="s">
        <v>241</v>
      </c>
      <c r="K20" s="1">
        <v>106</v>
      </c>
      <c r="L20" s="1">
        <v>106</v>
      </c>
      <c r="M20" s="1">
        <v>106</v>
      </c>
      <c r="N20" s="1">
        <v>1.02</v>
      </c>
      <c r="O20" s="1">
        <v>0</v>
      </c>
      <c r="P20" s="1">
        <v>0</v>
      </c>
      <c r="Q20" s="1">
        <f t="shared" si="0"/>
        <v>0</v>
      </c>
      <c r="R20" s="1">
        <v>0</v>
      </c>
      <c r="S20" s="1">
        <v>11</v>
      </c>
      <c r="T20" s="1">
        <v>12</v>
      </c>
      <c r="U20" s="1">
        <v>30</v>
      </c>
      <c r="V20" s="1">
        <v>0</v>
      </c>
      <c r="W20" s="1">
        <v>27</v>
      </c>
      <c r="X20">
        <v>1</v>
      </c>
      <c r="Y20" s="1">
        <v>26</v>
      </c>
      <c r="Z20" s="1">
        <v>34</v>
      </c>
    </row>
    <row r="21" spans="1:26" x14ac:dyDescent="0.2">
      <c r="A21" s="1" t="s">
        <v>26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1" t="s">
        <v>282</v>
      </c>
      <c r="H21" s="1">
        <v>3600</v>
      </c>
      <c r="I21" s="1">
        <v>1.01</v>
      </c>
      <c r="J21" s="1" t="s">
        <v>241</v>
      </c>
      <c r="K21" s="1">
        <v>125</v>
      </c>
      <c r="L21" s="1">
        <v>125</v>
      </c>
      <c r="M21" s="1">
        <v>125</v>
      </c>
      <c r="N21" s="1">
        <v>1.01</v>
      </c>
      <c r="O21" s="1">
        <v>0</v>
      </c>
      <c r="P21" s="1">
        <v>0</v>
      </c>
      <c r="Q21" s="1">
        <f t="shared" si="0"/>
        <v>0</v>
      </c>
      <c r="R21" s="1">
        <v>0</v>
      </c>
      <c r="S21" s="1">
        <v>9</v>
      </c>
      <c r="T21" s="1">
        <v>41</v>
      </c>
      <c r="U21" s="1">
        <v>12</v>
      </c>
      <c r="V21" s="1">
        <v>1</v>
      </c>
      <c r="W21" s="1">
        <v>63</v>
      </c>
      <c r="X21">
        <v>4</v>
      </c>
      <c r="Y21" s="1">
        <v>59</v>
      </c>
      <c r="Z21" s="1">
        <v>53</v>
      </c>
    </row>
    <row r="22" spans="1:26" x14ac:dyDescent="0.2">
      <c r="A22" s="1" t="s">
        <v>27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1" t="s">
        <v>282</v>
      </c>
      <c r="H22" s="1">
        <v>3600</v>
      </c>
      <c r="I22" s="1">
        <v>1.04</v>
      </c>
      <c r="J22" s="1" t="s">
        <v>241</v>
      </c>
      <c r="K22" s="1">
        <v>105</v>
      </c>
      <c r="L22" s="1">
        <v>105</v>
      </c>
      <c r="M22" s="1">
        <v>105</v>
      </c>
      <c r="N22" s="1">
        <v>1.03</v>
      </c>
      <c r="O22" s="1">
        <v>0</v>
      </c>
      <c r="P22" s="1">
        <v>0</v>
      </c>
      <c r="Q22" s="1">
        <f t="shared" si="0"/>
        <v>0</v>
      </c>
      <c r="R22" s="1">
        <v>0</v>
      </c>
      <c r="S22" s="1">
        <v>83</v>
      </c>
      <c r="T22" s="1">
        <v>764</v>
      </c>
      <c r="U22" s="1">
        <v>253</v>
      </c>
      <c r="V22" s="1">
        <v>483</v>
      </c>
      <c r="W22" s="1">
        <v>614</v>
      </c>
      <c r="X22">
        <v>45</v>
      </c>
      <c r="Y22" s="1">
        <v>569</v>
      </c>
      <c r="Z22" s="1">
        <v>649</v>
      </c>
    </row>
    <row r="23" spans="1:26" x14ac:dyDescent="0.2">
      <c r="A23" s="1" t="s">
        <v>28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1" t="s">
        <v>282</v>
      </c>
      <c r="H23" s="1">
        <v>3600</v>
      </c>
      <c r="I23" s="1">
        <v>2.2799999999999998</v>
      </c>
      <c r="J23" s="1" t="s">
        <v>241</v>
      </c>
      <c r="K23" s="1">
        <v>115</v>
      </c>
      <c r="L23" s="1">
        <v>115</v>
      </c>
      <c r="M23" s="1">
        <v>115</v>
      </c>
      <c r="N23" s="1">
        <v>2.2400000000000002</v>
      </c>
      <c r="O23" s="1">
        <v>0</v>
      </c>
      <c r="P23" s="1">
        <v>0</v>
      </c>
      <c r="Q23" s="1">
        <f t="shared" si="0"/>
        <v>0</v>
      </c>
      <c r="R23" s="1">
        <v>0.01</v>
      </c>
      <c r="S23" s="1">
        <v>336</v>
      </c>
      <c r="T23" s="1">
        <v>994</v>
      </c>
      <c r="U23" s="1">
        <v>542</v>
      </c>
      <c r="V23" s="1">
        <v>5700</v>
      </c>
      <c r="W23" s="1">
        <v>3208</v>
      </c>
      <c r="X23">
        <v>595</v>
      </c>
      <c r="Y23" s="1">
        <v>2613</v>
      </c>
      <c r="Z23" s="1">
        <v>2820</v>
      </c>
    </row>
    <row r="24" spans="1:26" x14ac:dyDescent="0.2">
      <c r="A24" s="1" t="s">
        <v>29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1" t="s">
        <v>282</v>
      </c>
      <c r="H24" s="1">
        <v>3600</v>
      </c>
      <c r="I24" s="1">
        <v>2.2799999999999998</v>
      </c>
      <c r="J24" s="1" t="s">
        <v>241</v>
      </c>
      <c r="K24" s="1">
        <v>163</v>
      </c>
      <c r="L24" s="1">
        <v>163</v>
      </c>
      <c r="M24" s="1">
        <v>163</v>
      </c>
      <c r="N24" s="1">
        <v>2.2400000000000002</v>
      </c>
      <c r="O24" s="1">
        <v>0</v>
      </c>
      <c r="P24" s="1">
        <v>0.01</v>
      </c>
      <c r="Q24" s="1">
        <f t="shared" si="0"/>
        <v>0.01</v>
      </c>
      <c r="R24" s="1">
        <v>0.01</v>
      </c>
      <c r="S24" s="1">
        <v>107</v>
      </c>
      <c r="T24" s="1">
        <v>267</v>
      </c>
      <c r="U24" s="1">
        <v>438</v>
      </c>
      <c r="V24" s="1">
        <v>4726</v>
      </c>
      <c r="W24" s="1">
        <v>1388</v>
      </c>
      <c r="X24">
        <v>30</v>
      </c>
      <c r="Y24" s="1">
        <v>1358</v>
      </c>
      <c r="Z24" s="1">
        <v>2141</v>
      </c>
    </row>
    <row r="25" spans="1:26" x14ac:dyDescent="0.2">
      <c r="A25" s="1" t="s">
        <v>30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1" t="s">
        <v>282</v>
      </c>
      <c r="H25" s="1">
        <v>3600</v>
      </c>
      <c r="I25" s="1">
        <v>2.4700000000000002</v>
      </c>
      <c r="J25" s="1" t="s">
        <v>241</v>
      </c>
      <c r="K25" s="1">
        <v>173</v>
      </c>
      <c r="L25" s="1">
        <v>173</v>
      </c>
      <c r="M25" s="1">
        <v>173</v>
      </c>
      <c r="N25" s="1">
        <v>2.4</v>
      </c>
      <c r="O25" s="1">
        <v>0</v>
      </c>
      <c r="P25" s="1">
        <v>0.01</v>
      </c>
      <c r="Q25" s="1">
        <f t="shared" si="0"/>
        <v>0.01</v>
      </c>
      <c r="R25" s="1">
        <v>0</v>
      </c>
      <c r="S25" s="1">
        <v>253</v>
      </c>
      <c r="T25" s="1">
        <v>1557</v>
      </c>
      <c r="U25" s="1">
        <v>989</v>
      </c>
      <c r="V25" s="1">
        <v>9915</v>
      </c>
      <c r="W25" s="1">
        <v>1995</v>
      </c>
      <c r="X25">
        <v>17</v>
      </c>
      <c r="Y25" s="1">
        <v>1978</v>
      </c>
      <c r="Z25" s="1">
        <v>3818</v>
      </c>
    </row>
    <row r="26" spans="1:26" x14ac:dyDescent="0.2">
      <c r="A26" s="1" t="s">
        <v>31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1" t="s">
        <v>282</v>
      </c>
      <c r="H26" s="1">
        <v>3600</v>
      </c>
      <c r="I26" s="1">
        <v>3.79</v>
      </c>
      <c r="J26" s="1" t="s">
        <v>241</v>
      </c>
      <c r="K26" s="1">
        <v>198</v>
      </c>
      <c r="L26" s="1">
        <v>198</v>
      </c>
      <c r="M26" s="1">
        <v>198</v>
      </c>
      <c r="N26" s="1">
        <v>3.51</v>
      </c>
      <c r="O26" s="1">
        <v>0</v>
      </c>
      <c r="P26" s="1">
        <v>0.13</v>
      </c>
      <c r="Q26" s="1">
        <f t="shared" si="0"/>
        <v>0.13</v>
      </c>
      <c r="R26" s="1">
        <v>0.01</v>
      </c>
      <c r="S26" s="1">
        <v>404</v>
      </c>
      <c r="T26" s="1">
        <v>223</v>
      </c>
      <c r="U26" s="1">
        <v>980</v>
      </c>
      <c r="V26" s="1">
        <v>32779</v>
      </c>
      <c r="W26" s="1">
        <v>4013</v>
      </c>
      <c r="X26">
        <v>0</v>
      </c>
      <c r="Y26" s="1">
        <v>4013</v>
      </c>
      <c r="Z26" s="1">
        <v>7877</v>
      </c>
    </row>
    <row r="27" spans="1:26" x14ac:dyDescent="0.2">
      <c r="A27" s="1" t="s">
        <v>32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1" t="s">
        <v>282</v>
      </c>
      <c r="H27" s="1">
        <v>3600</v>
      </c>
      <c r="I27" s="1">
        <v>4.33</v>
      </c>
      <c r="J27" s="1" t="s">
        <v>241</v>
      </c>
      <c r="K27" s="1">
        <v>252</v>
      </c>
      <c r="L27" s="1">
        <v>252</v>
      </c>
      <c r="M27" s="1">
        <v>252</v>
      </c>
      <c r="N27" s="1">
        <v>4.1100000000000003</v>
      </c>
      <c r="O27" s="1">
        <v>0</v>
      </c>
      <c r="P27" s="1">
        <v>0.08</v>
      </c>
      <c r="Q27" s="1">
        <f t="shared" si="0"/>
        <v>0.08</v>
      </c>
      <c r="R27" s="1">
        <v>0.01</v>
      </c>
      <c r="S27" s="1">
        <v>82</v>
      </c>
      <c r="T27" s="1">
        <v>176</v>
      </c>
      <c r="U27" s="1">
        <v>490</v>
      </c>
      <c r="V27" s="1">
        <v>30179</v>
      </c>
      <c r="W27" s="1">
        <v>777</v>
      </c>
      <c r="X27">
        <v>0</v>
      </c>
      <c r="Y27" s="1">
        <v>777</v>
      </c>
      <c r="Z27" s="1">
        <v>7113</v>
      </c>
    </row>
    <row r="28" spans="1:26" x14ac:dyDescent="0.2">
      <c r="A28" s="1" t="s">
        <v>33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1" t="s">
        <v>282</v>
      </c>
      <c r="H28" s="1">
        <v>3600</v>
      </c>
      <c r="I28" s="1">
        <v>4.1399999999999997</v>
      </c>
      <c r="J28" s="1" t="s">
        <v>241</v>
      </c>
      <c r="K28" s="1">
        <v>247</v>
      </c>
      <c r="L28" s="1">
        <v>247</v>
      </c>
      <c r="M28" s="1">
        <v>248</v>
      </c>
      <c r="N28" s="1">
        <v>3.87</v>
      </c>
      <c r="O28" s="1">
        <v>0</v>
      </c>
      <c r="P28" s="1">
        <v>0.08</v>
      </c>
      <c r="Q28" s="1">
        <f t="shared" si="0"/>
        <v>0.08</v>
      </c>
      <c r="R28" s="1">
        <v>0.01</v>
      </c>
      <c r="S28" s="1">
        <v>168</v>
      </c>
      <c r="T28" s="1">
        <v>510</v>
      </c>
      <c r="U28" s="1">
        <v>630</v>
      </c>
      <c r="V28" s="1">
        <v>43640</v>
      </c>
      <c r="W28" s="1">
        <v>1344</v>
      </c>
      <c r="X28">
        <v>1</v>
      </c>
      <c r="Y28" s="1">
        <v>1331</v>
      </c>
      <c r="Z28" s="1">
        <v>7340</v>
      </c>
    </row>
    <row r="29" spans="1:26" x14ac:dyDescent="0.2">
      <c r="A29" s="1" t="s">
        <v>34</v>
      </c>
      <c r="B29" s="1">
        <v>30</v>
      </c>
      <c r="C29" s="1">
        <v>6</v>
      </c>
      <c r="D29" s="1">
        <v>1.5</v>
      </c>
      <c r="E29" s="1">
        <v>0.25</v>
      </c>
      <c r="F29" s="1">
        <v>0.25</v>
      </c>
      <c r="G29" s="1" t="s">
        <v>282</v>
      </c>
      <c r="H29" s="1">
        <v>3600</v>
      </c>
      <c r="I29" s="1">
        <v>1.56</v>
      </c>
      <c r="J29" s="1" t="s">
        <v>241</v>
      </c>
      <c r="K29" s="1">
        <v>77</v>
      </c>
      <c r="L29" s="1">
        <v>77</v>
      </c>
      <c r="M29" s="1">
        <v>78</v>
      </c>
      <c r="N29" s="1">
        <v>1.52</v>
      </c>
      <c r="O29" s="1">
        <v>0</v>
      </c>
      <c r="P29" s="1">
        <v>0</v>
      </c>
      <c r="Q29" s="1">
        <f t="shared" si="0"/>
        <v>0</v>
      </c>
      <c r="R29" s="1">
        <v>0.02</v>
      </c>
      <c r="S29" s="1">
        <v>842</v>
      </c>
      <c r="T29" s="1">
        <v>5415</v>
      </c>
      <c r="U29" s="1">
        <v>822</v>
      </c>
      <c r="V29" s="1">
        <v>2084</v>
      </c>
      <c r="W29" s="1">
        <v>9813</v>
      </c>
      <c r="X29">
        <v>5632</v>
      </c>
      <c r="Y29" s="1">
        <v>3791</v>
      </c>
      <c r="Z29" s="1">
        <v>3559</v>
      </c>
    </row>
    <row r="30" spans="1:26" x14ac:dyDescent="0.2">
      <c r="A30" s="1" t="s">
        <v>35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1" t="s">
        <v>282</v>
      </c>
      <c r="H30" s="1">
        <v>3600</v>
      </c>
      <c r="I30" s="1">
        <v>1.58</v>
      </c>
      <c r="J30" s="1" t="s">
        <v>241</v>
      </c>
      <c r="K30" s="1">
        <v>92</v>
      </c>
      <c r="L30" s="1">
        <v>92</v>
      </c>
      <c r="M30" s="1">
        <v>92</v>
      </c>
      <c r="N30" s="1">
        <v>1.55</v>
      </c>
      <c r="O30" s="1">
        <v>0</v>
      </c>
      <c r="P30" s="1">
        <v>0.01</v>
      </c>
      <c r="Q30" s="1">
        <f t="shared" si="0"/>
        <v>0.01</v>
      </c>
      <c r="R30" s="1">
        <v>0.01</v>
      </c>
      <c r="S30" s="1">
        <v>555</v>
      </c>
      <c r="T30" s="1">
        <v>8059</v>
      </c>
      <c r="U30" s="1">
        <v>1168</v>
      </c>
      <c r="V30" s="1">
        <v>2368</v>
      </c>
      <c r="W30" s="1">
        <v>5643</v>
      </c>
      <c r="X30">
        <v>781</v>
      </c>
      <c r="Y30" s="1">
        <v>4862</v>
      </c>
      <c r="Z30" s="1">
        <v>3626</v>
      </c>
    </row>
    <row r="31" spans="1:26" x14ac:dyDescent="0.2">
      <c r="A31" s="1" t="s">
        <v>36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1" t="s">
        <v>282</v>
      </c>
      <c r="H31" s="1">
        <v>3600</v>
      </c>
      <c r="I31" s="1">
        <v>1.52</v>
      </c>
      <c r="J31" s="1" t="s">
        <v>241</v>
      </c>
      <c r="K31" s="1">
        <v>88</v>
      </c>
      <c r="L31" s="1">
        <v>88</v>
      </c>
      <c r="M31" s="1">
        <v>88</v>
      </c>
      <c r="N31" s="1">
        <v>1.51</v>
      </c>
      <c r="O31" s="1">
        <v>0</v>
      </c>
      <c r="P31" s="1">
        <v>0</v>
      </c>
      <c r="Q31" s="1">
        <f t="shared" si="0"/>
        <v>0</v>
      </c>
      <c r="R31" s="1">
        <v>0.01</v>
      </c>
      <c r="S31" s="1">
        <v>152</v>
      </c>
      <c r="T31" s="1">
        <v>1881</v>
      </c>
      <c r="U31" s="1">
        <v>229</v>
      </c>
      <c r="V31" s="1">
        <v>259</v>
      </c>
      <c r="W31" s="1">
        <v>1385</v>
      </c>
      <c r="X31">
        <v>28</v>
      </c>
      <c r="Y31" s="1">
        <v>1357</v>
      </c>
      <c r="Z31" s="1">
        <v>738</v>
      </c>
    </row>
    <row r="32" spans="1:26" x14ac:dyDescent="0.2">
      <c r="A32" s="1" t="s">
        <v>37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1" t="s">
        <v>282</v>
      </c>
      <c r="H32" s="1">
        <v>3600</v>
      </c>
      <c r="I32" s="1">
        <v>3.94</v>
      </c>
      <c r="J32" s="1" t="s">
        <v>241</v>
      </c>
      <c r="K32" s="1">
        <v>169</v>
      </c>
      <c r="L32" s="1">
        <v>169</v>
      </c>
      <c r="M32" s="1">
        <v>170</v>
      </c>
      <c r="N32" s="1">
        <v>3.43</v>
      </c>
      <c r="O32" s="1">
        <v>0.01</v>
      </c>
      <c r="P32" s="1">
        <v>0.14000000000000001</v>
      </c>
      <c r="Q32" s="1">
        <f t="shared" si="0"/>
        <v>0.15000000000000002</v>
      </c>
      <c r="R32" s="1">
        <v>0.05</v>
      </c>
      <c r="S32" s="1">
        <v>2629</v>
      </c>
      <c r="T32" s="1">
        <v>5939</v>
      </c>
      <c r="U32" s="1">
        <v>3656</v>
      </c>
      <c r="V32" s="1">
        <v>32356</v>
      </c>
      <c r="W32" s="1">
        <v>40357</v>
      </c>
      <c r="X32">
        <v>54</v>
      </c>
      <c r="Y32" s="1">
        <v>38749</v>
      </c>
      <c r="Z32" s="1">
        <v>15621</v>
      </c>
    </row>
    <row r="33" spans="1:26" x14ac:dyDescent="0.2">
      <c r="A33" s="1" t="s">
        <v>38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1" t="s">
        <v>282</v>
      </c>
      <c r="H33" s="1">
        <v>3600</v>
      </c>
      <c r="I33" s="1">
        <v>8.0500000000000007</v>
      </c>
      <c r="J33" s="1" t="s">
        <v>241</v>
      </c>
      <c r="K33" s="1">
        <v>186</v>
      </c>
      <c r="L33" s="1">
        <v>186</v>
      </c>
      <c r="M33" s="1">
        <v>186</v>
      </c>
      <c r="N33" s="1">
        <v>4.29</v>
      </c>
      <c r="O33" s="1">
        <v>0.01</v>
      </c>
      <c r="P33" s="1">
        <v>0.31</v>
      </c>
      <c r="Q33" s="1">
        <f t="shared" si="0"/>
        <v>0.32</v>
      </c>
      <c r="R33" s="1">
        <v>0.16</v>
      </c>
      <c r="S33" s="1">
        <v>5025</v>
      </c>
      <c r="T33" s="1">
        <v>9807</v>
      </c>
      <c r="U33" s="1">
        <v>17294</v>
      </c>
      <c r="V33" s="1">
        <v>536368</v>
      </c>
      <c r="W33" s="1">
        <v>50499</v>
      </c>
      <c r="X33">
        <v>2795</v>
      </c>
      <c r="Y33" s="1">
        <v>47704</v>
      </c>
      <c r="Z33" s="1">
        <v>81388</v>
      </c>
    </row>
    <row r="34" spans="1:26" x14ac:dyDescent="0.2">
      <c r="A34" s="1" t="s">
        <v>39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1" t="s">
        <v>282</v>
      </c>
      <c r="H34" s="1">
        <v>3600</v>
      </c>
      <c r="I34" s="1">
        <v>3.83</v>
      </c>
      <c r="J34" s="1" t="s">
        <v>241</v>
      </c>
      <c r="K34" s="1">
        <v>231</v>
      </c>
      <c r="L34" s="1">
        <v>231</v>
      </c>
      <c r="M34" s="1">
        <v>231</v>
      </c>
      <c r="N34" s="1">
        <v>3.35</v>
      </c>
      <c r="O34" s="1">
        <v>0.02</v>
      </c>
      <c r="P34" s="1">
        <v>7.0000000000000007E-2</v>
      </c>
      <c r="Q34" s="1">
        <f t="shared" si="0"/>
        <v>9.0000000000000011E-2</v>
      </c>
      <c r="R34" s="1">
        <v>0.03</v>
      </c>
      <c r="S34" s="1">
        <v>577</v>
      </c>
      <c r="T34" s="1">
        <v>2711</v>
      </c>
      <c r="U34" s="1">
        <v>3240</v>
      </c>
      <c r="V34" s="1">
        <v>54806</v>
      </c>
      <c r="W34" s="1">
        <v>18863</v>
      </c>
      <c r="X34">
        <v>15</v>
      </c>
      <c r="Y34" s="1">
        <v>18848</v>
      </c>
      <c r="Z34" s="1">
        <v>14152</v>
      </c>
    </row>
    <row r="35" spans="1:26" x14ac:dyDescent="0.2">
      <c r="A35" s="1" t="s">
        <v>40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1" t="s">
        <v>282</v>
      </c>
      <c r="H35" s="1">
        <v>3600</v>
      </c>
      <c r="I35" s="1">
        <v>22.93</v>
      </c>
      <c r="J35" s="1" t="s">
        <v>241</v>
      </c>
      <c r="K35" s="1">
        <v>196</v>
      </c>
      <c r="L35" s="1">
        <v>196</v>
      </c>
      <c r="M35" s="1">
        <v>197</v>
      </c>
      <c r="N35" s="1">
        <v>5.79</v>
      </c>
      <c r="O35" s="1">
        <v>0.04</v>
      </c>
      <c r="P35" s="1">
        <v>5.01</v>
      </c>
      <c r="Q35" s="1">
        <f t="shared" si="0"/>
        <v>5.05</v>
      </c>
      <c r="R35" s="1">
        <v>0.25</v>
      </c>
      <c r="S35" s="1">
        <v>6892</v>
      </c>
      <c r="T35" s="1">
        <v>2948</v>
      </c>
      <c r="U35" s="1">
        <v>22585</v>
      </c>
      <c r="V35" s="1">
        <v>1694737</v>
      </c>
      <c r="W35" s="1">
        <v>90694</v>
      </c>
      <c r="X35">
        <v>0</v>
      </c>
      <c r="Y35" s="1">
        <v>67715</v>
      </c>
      <c r="Z35" s="1">
        <v>196694</v>
      </c>
    </row>
    <row r="36" spans="1:26" x14ac:dyDescent="0.2">
      <c r="A36" s="1" t="s">
        <v>41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1" t="s">
        <v>282</v>
      </c>
      <c r="H36" s="1">
        <v>3600</v>
      </c>
      <c r="I36" s="1">
        <v>23.98</v>
      </c>
      <c r="J36" s="1" t="s">
        <v>241</v>
      </c>
      <c r="K36" s="1">
        <v>234</v>
      </c>
      <c r="L36" s="1">
        <v>234</v>
      </c>
      <c r="M36" s="1">
        <v>234</v>
      </c>
      <c r="N36" s="1">
        <v>7.76</v>
      </c>
      <c r="O36" s="1">
        <v>0.13</v>
      </c>
      <c r="P36" s="1">
        <v>3.88</v>
      </c>
      <c r="Q36" s="1">
        <f t="shared" si="0"/>
        <v>4.01</v>
      </c>
      <c r="R36" s="1">
        <v>0.25</v>
      </c>
      <c r="S36" s="1">
        <v>0</v>
      </c>
      <c r="T36" s="1">
        <v>0</v>
      </c>
      <c r="U36" s="1">
        <v>0</v>
      </c>
      <c r="V36" s="1">
        <v>1746962</v>
      </c>
      <c r="W36" s="1">
        <v>3719</v>
      </c>
      <c r="X36">
        <v>0</v>
      </c>
      <c r="Y36" s="1">
        <v>3719</v>
      </c>
      <c r="Z36" s="1">
        <v>243036</v>
      </c>
    </row>
    <row r="37" spans="1:26" x14ac:dyDescent="0.2">
      <c r="A37" s="1" t="s">
        <v>42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1" t="s">
        <v>282</v>
      </c>
      <c r="H37" s="1">
        <v>3600</v>
      </c>
      <c r="I37" s="1">
        <v>14.28</v>
      </c>
      <c r="J37" s="1" t="s">
        <v>241</v>
      </c>
      <c r="K37" s="1">
        <v>291</v>
      </c>
      <c r="L37" s="1">
        <v>291</v>
      </c>
      <c r="M37" s="1">
        <v>291</v>
      </c>
      <c r="N37" s="1">
        <v>7.81</v>
      </c>
      <c r="O37" s="1">
        <v>0.02</v>
      </c>
      <c r="P37" s="1">
        <v>1.66</v>
      </c>
      <c r="Q37" s="1">
        <f t="shared" si="0"/>
        <v>1.68</v>
      </c>
      <c r="R37" s="1">
        <v>0.09</v>
      </c>
      <c r="S37" s="1">
        <v>566</v>
      </c>
      <c r="T37" s="1">
        <v>24</v>
      </c>
      <c r="U37" s="1">
        <v>1633</v>
      </c>
      <c r="V37" s="1">
        <v>720693</v>
      </c>
      <c r="W37" s="1">
        <v>30038</v>
      </c>
      <c r="X37">
        <v>0</v>
      </c>
      <c r="Y37" s="1">
        <v>30038</v>
      </c>
      <c r="Z37" s="1">
        <v>97315</v>
      </c>
    </row>
    <row r="38" spans="1:26" x14ac:dyDescent="0.2">
      <c r="A38" s="1" t="s">
        <v>43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1" t="s">
        <v>282</v>
      </c>
      <c r="H38" s="1">
        <v>3600</v>
      </c>
      <c r="I38" s="1">
        <v>1.29</v>
      </c>
      <c r="J38" s="1" t="s">
        <v>241</v>
      </c>
      <c r="K38" s="1">
        <v>86</v>
      </c>
      <c r="L38" s="1">
        <v>86</v>
      </c>
      <c r="M38" s="1">
        <v>86</v>
      </c>
      <c r="N38" s="1">
        <v>1.27</v>
      </c>
      <c r="O38" s="1">
        <v>0</v>
      </c>
      <c r="P38" s="1">
        <v>0</v>
      </c>
      <c r="Q38" s="1">
        <f t="shared" si="0"/>
        <v>0</v>
      </c>
      <c r="R38" s="1">
        <v>0</v>
      </c>
      <c r="S38" s="1">
        <v>321</v>
      </c>
      <c r="T38" s="1">
        <v>1848</v>
      </c>
      <c r="U38" s="1">
        <v>661</v>
      </c>
      <c r="V38" s="1">
        <v>808</v>
      </c>
      <c r="W38" s="1">
        <v>2532</v>
      </c>
      <c r="X38">
        <v>397</v>
      </c>
      <c r="Y38" s="1">
        <v>2135</v>
      </c>
      <c r="Z38" s="1">
        <v>1641</v>
      </c>
    </row>
    <row r="39" spans="1:26" x14ac:dyDescent="0.2">
      <c r="A39" s="1" t="s">
        <v>44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1" t="s">
        <v>282</v>
      </c>
      <c r="H39" s="1">
        <v>3600</v>
      </c>
      <c r="I39" s="1">
        <v>1.45</v>
      </c>
      <c r="J39" s="1" t="s">
        <v>241</v>
      </c>
      <c r="K39" s="1">
        <v>95</v>
      </c>
      <c r="L39" s="1">
        <v>95</v>
      </c>
      <c r="M39" s="1">
        <v>95</v>
      </c>
      <c r="N39" s="1">
        <v>1.44</v>
      </c>
      <c r="O39" s="1">
        <v>0</v>
      </c>
      <c r="P39" s="1">
        <v>0</v>
      </c>
      <c r="Q39" s="1">
        <f t="shared" si="0"/>
        <v>0</v>
      </c>
      <c r="R39" s="1">
        <v>0</v>
      </c>
      <c r="S39" s="1">
        <v>158</v>
      </c>
      <c r="T39" s="1">
        <v>1795</v>
      </c>
      <c r="U39" s="1">
        <v>383</v>
      </c>
      <c r="V39" s="1">
        <v>655</v>
      </c>
      <c r="W39" s="1">
        <v>1699</v>
      </c>
      <c r="X39">
        <v>453</v>
      </c>
      <c r="Y39" s="1">
        <v>1246</v>
      </c>
      <c r="Z39" s="1">
        <v>1219</v>
      </c>
    </row>
    <row r="40" spans="1:26" x14ac:dyDescent="0.2">
      <c r="A40" s="1" t="s">
        <v>45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1" t="s">
        <v>282</v>
      </c>
      <c r="H40" s="1">
        <v>3600</v>
      </c>
      <c r="I40" s="1">
        <v>1.67</v>
      </c>
      <c r="J40" s="1" t="s">
        <v>241</v>
      </c>
      <c r="K40" s="1">
        <v>100</v>
      </c>
      <c r="L40" s="1">
        <v>100</v>
      </c>
      <c r="M40" s="1">
        <v>100</v>
      </c>
      <c r="N40" s="1">
        <v>1.66</v>
      </c>
      <c r="O40" s="1">
        <v>0</v>
      </c>
      <c r="P40" s="1">
        <v>0</v>
      </c>
      <c r="Q40" s="1">
        <f t="shared" si="0"/>
        <v>0</v>
      </c>
      <c r="R40" s="1">
        <v>0</v>
      </c>
      <c r="S40" s="1">
        <v>122</v>
      </c>
      <c r="T40" s="1">
        <v>999</v>
      </c>
      <c r="U40" s="1">
        <v>591</v>
      </c>
      <c r="V40" s="1">
        <v>1185</v>
      </c>
      <c r="W40" s="1">
        <v>1460</v>
      </c>
      <c r="X40">
        <v>178</v>
      </c>
      <c r="Y40" s="1">
        <v>1282</v>
      </c>
      <c r="Z40" s="1">
        <v>1176</v>
      </c>
    </row>
    <row r="41" spans="1:26" x14ac:dyDescent="0.2">
      <c r="A41" s="1" t="s">
        <v>46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1" t="s">
        <v>282</v>
      </c>
      <c r="H41" s="1">
        <v>3600</v>
      </c>
      <c r="I41" s="1">
        <v>4.43</v>
      </c>
      <c r="J41" s="1" t="s">
        <v>241</v>
      </c>
      <c r="K41" s="1">
        <v>154</v>
      </c>
      <c r="L41" s="1">
        <v>154</v>
      </c>
      <c r="M41" s="1">
        <v>154</v>
      </c>
      <c r="N41" s="1">
        <v>3.37</v>
      </c>
      <c r="O41" s="1">
        <v>0.01</v>
      </c>
      <c r="P41" s="1">
        <v>0.24</v>
      </c>
      <c r="Q41" s="1">
        <f t="shared" si="0"/>
        <v>0.25</v>
      </c>
      <c r="R41" s="1">
        <v>0.08</v>
      </c>
      <c r="S41" s="1">
        <v>1194</v>
      </c>
      <c r="T41" s="1">
        <v>3397</v>
      </c>
      <c r="U41" s="1">
        <v>4300</v>
      </c>
      <c r="V41" s="1">
        <v>107141</v>
      </c>
      <c r="W41" s="1">
        <v>45057</v>
      </c>
      <c r="X41">
        <v>2654</v>
      </c>
      <c r="Y41" s="1">
        <v>42403</v>
      </c>
      <c r="Z41" s="1">
        <v>27349</v>
      </c>
    </row>
    <row r="42" spans="1:26" x14ac:dyDescent="0.2">
      <c r="A42" s="1" t="s">
        <v>47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1" t="s">
        <v>282</v>
      </c>
      <c r="H42" s="1">
        <v>3600</v>
      </c>
      <c r="I42" s="1">
        <v>3.39</v>
      </c>
      <c r="J42" s="1" t="s">
        <v>241</v>
      </c>
      <c r="K42" s="1">
        <v>167</v>
      </c>
      <c r="L42" s="1">
        <v>167</v>
      </c>
      <c r="M42" s="1">
        <v>167</v>
      </c>
      <c r="N42" s="1">
        <v>3.18</v>
      </c>
      <c r="O42" s="1">
        <v>0</v>
      </c>
      <c r="P42" s="1">
        <v>0.03</v>
      </c>
      <c r="Q42" s="1">
        <f t="shared" si="0"/>
        <v>0.03</v>
      </c>
      <c r="R42" s="1">
        <v>0.01</v>
      </c>
      <c r="S42" s="1">
        <v>399</v>
      </c>
      <c r="T42" s="1">
        <v>318</v>
      </c>
      <c r="U42" s="1">
        <v>874</v>
      </c>
      <c r="V42" s="1">
        <v>24641</v>
      </c>
      <c r="W42" s="1">
        <v>8281</v>
      </c>
      <c r="X42">
        <v>371</v>
      </c>
      <c r="Y42" s="1">
        <v>7910</v>
      </c>
      <c r="Z42" s="1">
        <v>7031</v>
      </c>
    </row>
    <row r="43" spans="1:26" x14ac:dyDescent="0.2">
      <c r="A43" s="1" t="s">
        <v>48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1" t="s">
        <v>282</v>
      </c>
      <c r="H43" s="1">
        <v>3600</v>
      </c>
      <c r="I43" s="1">
        <v>4.09</v>
      </c>
      <c r="J43" s="1" t="s">
        <v>241</v>
      </c>
      <c r="K43" s="1">
        <v>208</v>
      </c>
      <c r="L43" s="1">
        <v>208</v>
      </c>
      <c r="M43" s="1">
        <v>208</v>
      </c>
      <c r="N43" s="1">
        <v>3.7</v>
      </c>
      <c r="O43" s="1">
        <v>0</v>
      </c>
      <c r="P43" s="1">
        <v>0.04</v>
      </c>
      <c r="Q43" s="1">
        <f t="shared" si="0"/>
        <v>0.04</v>
      </c>
      <c r="R43" s="1">
        <v>0.02</v>
      </c>
      <c r="S43" s="1">
        <v>329</v>
      </c>
      <c r="T43" s="1">
        <v>826</v>
      </c>
      <c r="U43" s="1">
        <v>1494</v>
      </c>
      <c r="V43" s="1">
        <v>59816</v>
      </c>
      <c r="W43" s="1">
        <v>5812</v>
      </c>
      <c r="X43">
        <v>0</v>
      </c>
      <c r="Y43" s="1">
        <v>5812</v>
      </c>
      <c r="Z43" s="1">
        <v>12108</v>
      </c>
    </row>
    <row r="44" spans="1:26" x14ac:dyDescent="0.2">
      <c r="A44" s="1" t="s">
        <v>49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1" t="s">
        <v>282</v>
      </c>
      <c r="H44" s="1">
        <v>3600</v>
      </c>
      <c r="I44" s="1">
        <v>7.26</v>
      </c>
      <c r="J44" s="1" t="s">
        <v>241</v>
      </c>
      <c r="K44" s="1">
        <v>211</v>
      </c>
      <c r="L44" s="1">
        <v>211</v>
      </c>
      <c r="M44" s="1">
        <v>212</v>
      </c>
      <c r="N44" s="1">
        <v>5.41</v>
      </c>
      <c r="O44" s="1">
        <v>0.01</v>
      </c>
      <c r="P44" s="1">
        <v>0.66</v>
      </c>
      <c r="Q44" s="1">
        <f t="shared" si="0"/>
        <v>0.67</v>
      </c>
      <c r="R44" s="1">
        <v>0.02</v>
      </c>
      <c r="S44" s="1">
        <v>135</v>
      </c>
      <c r="T44" s="1">
        <v>185</v>
      </c>
      <c r="U44" s="1">
        <v>250</v>
      </c>
      <c r="V44" s="1">
        <v>200709</v>
      </c>
      <c r="W44" s="1">
        <v>5090</v>
      </c>
      <c r="X44">
        <v>47</v>
      </c>
      <c r="Y44" s="1">
        <v>4937</v>
      </c>
      <c r="Z44" s="1">
        <v>38056</v>
      </c>
    </row>
    <row r="45" spans="1:26" x14ac:dyDescent="0.2">
      <c r="A45" s="1" t="s">
        <v>50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1" t="s">
        <v>282</v>
      </c>
      <c r="H45" s="1">
        <v>3600</v>
      </c>
      <c r="I45" s="1">
        <v>7.86</v>
      </c>
      <c r="J45" s="1" t="s">
        <v>241</v>
      </c>
      <c r="K45" s="1">
        <v>286</v>
      </c>
      <c r="L45" s="1">
        <v>286</v>
      </c>
      <c r="M45" s="1">
        <v>286</v>
      </c>
      <c r="N45" s="1">
        <v>6.45</v>
      </c>
      <c r="O45" s="1">
        <v>0.01</v>
      </c>
      <c r="P45" s="1">
        <v>0.63</v>
      </c>
      <c r="Q45" s="1">
        <f t="shared" si="0"/>
        <v>0.64</v>
      </c>
      <c r="R45" s="1">
        <v>0.03</v>
      </c>
      <c r="S45" s="1">
        <v>0</v>
      </c>
      <c r="T45" s="1">
        <v>0</v>
      </c>
      <c r="U45" s="1">
        <v>29</v>
      </c>
      <c r="V45" s="1">
        <v>145656</v>
      </c>
      <c r="W45" s="1">
        <v>891</v>
      </c>
      <c r="X45">
        <v>0</v>
      </c>
      <c r="Y45" s="1">
        <v>891</v>
      </c>
      <c r="Z45" s="1">
        <v>25457</v>
      </c>
    </row>
    <row r="46" spans="1:26" x14ac:dyDescent="0.2">
      <c r="A46" s="1" t="s">
        <v>51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1" t="s">
        <v>282</v>
      </c>
      <c r="H46" s="1">
        <v>3600</v>
      </c>
      <c r="I46" s="1">
        <v>9.1199999999999992</v>
      </c>
      <c r="J46" s="1" t="s">
        <v>241</v>
      </c>
      <c r="K46" s="1">
        <v>257</v>
      </c>
      <c r="L46" s="1">
        <v>257</v>
      </c>
      <c r="M46" s="1">
        <v>258</v>
      </c>
      <c r="N46" s="1">
        <v>6.6</v>
      </c>
      <c r="O46" s="1">
        <v>0.02</v>
      </c>
      <c r="P46" s="1">
        <v>0.82</v>
      </c>
      <c r="Q46" s="1">
        <f t="shared" si="0"/>
        <v>0.84</v>
      </c>
      <c r="R46" s="1">
        <v>0.04</v>
      </c>
      <c r="S46" s="1">
        <v>0</v>
      </c>
      <c r="T46" s="1">
        <v>0</v>
      </c>
      <c r="U46" s="1">
        <v>112</v>
      </c>
      <c r="V46" s="1">
        <v>271664</v>
      </c>
      <c r="W46" s="1">
        <v>286</v>
      </c>
      <c r="X46">
        <v>0</v>
      </c>
      <c r="Y46" s="1">
        <v>264</v>
      </c>
      <c r="Z46" s="1">
        <v>42134</v>
      </c>
    </row>
    <row r="47" spans="1:26" x14ac:dyDescent="0.2">
      <c r="A47" s="1" t="s">
        <v>52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1" t="s">
        <v>282</v>
      </c>
      <c r="H47" s="1">
        <v>3600</v>
      </c>
      <c r="I47" s="1">
        <v>1.39</v>
      </c>
      <c r="J47" s="1" t="s">
        <v>241</v>
      </c>
      <c r="K47" s="1">
        <v>88</v>
      </c>
      <c r="L47" s="1">
        <v>88</v>
      </c>
      <c r="M47" s="1">
        <v>88</v>
      </c>
      <c r="N47" s="1">
        <v>1.38</v>
      </c>
      <c r="O47" s="1">
        <v>0</v>
      </c>
      <c r="P47" s="1">
        <v>0</v>
      </c>
      <c r="Q47" s="1">
        <f t="shared" si="0"/>
        <v>0</v>
      </c>
      <c r="R47" s="1">
        <v>0</v>
      </c>
      <c r="S47" s="1">
        <v>83</v>
      </c>
      <c r="T47" s="1">
        <v>572</v>
      </c>
      <c r="U47" s="1">
        <v>335</v>
      </c>
      <c r="V47" s="1">
        <v>755</v>
      </c>
      <c r="W47" s="1">
        <v>546</v>
      </c>
      <c r="X47">
        <v>173</v>
      </c>
      <c r="Y47" s="1">
        <v>373</v>
      </c>
      <c r="Z47" s="1">
        <v>744</v>
      </c>
    </row>
    <row r="48" spans="1:26" x14ac:dyDescent="0.2">
      <c r="A48" s="1" t="s">
        <v>53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1" t="s">
        <v>282</v>
      </c>
      <c r="H48" s="1">
        <v>3600</v>
      </c>
      <c r="I48" s="1">
        <v>1.39</v>
      </c>
      <c r="J48" s="1" t="s">
        <v>241</v>
      </c>
      <c r="K48" s="1">
        <v>100</v>
      </c>
      <c r="L48" s="1">
        <v>100</v>
      </c>
      <c r="M48" s="1">
        <v>100</v>
      </c>
      <c r="N48" s="1">
        <v>1.39</v>
      </c>
      <c r="O48" s="1">
        <v>0</v>
      </c>
      <c r="P48" s="1">
        <v>0</v>
      </c>
      <c r="Q48" s="1">
        <f t="shared" si="0"/>
        <v>0</v>
      </c>
      <c r="R48" s="1">
        <v>0</v>
      </c>
      <c r="S48" s="1">
        <v>55</v>
      </c>
      <c r="T48" s="1">
        <v>610</v>
      </c>
      <c r="U48" s="1">
        <v>250</v>
      </c>
      <c r="V48" s="1">
        <v>216</v>
      </c>
      <c r="W48" s="1">
        <v>322</v>
      </c>
      <c r="X48">
        <v>21</v>
      </c>
      <c r="Y48" s="1">
        <v>301</v>
      </c>
      <c r="Z48" s="1">
        <v>461</v>
      </c>
    </row>
    <row r="49" spans="1:26" x14ac:dyDescent="0.2">
      <c r="A49" s="1" t="s">
        <v>54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1" t="s">
        <v>282</v>
      </c>
      <c r="H49" s="1">
        <v>3600</v>
      </c>
      <c r="I49" s="1">
        <v>1.31</v>
      </c>
      <c r="J49" s="1" t="s">
        <v>241</v>
      </c>
      <c r="K49" s="1">
        <v>118</v>
      </c>
      <c r="L49" s="1">
        <v>118</v>
      </c>
      <c r="M49" s="1">
        <v>118</v>
      </c>
      <c r="N49" s="1">
        <v>1.3</v>
      </c>
      <c r="O49" s="1">
        <v>0</v>
      </c>
      <c r="P49" s="1">
        <v>0</v>
      </c>
      <c r="Q49" s="1">
        <f t="shared" si="0"/>
        <v>0</v>
      </c>
      <c r="R49" s="1">
        <v>0</v>
      </c>
      <c r="S49" s="1">
        <v>99</v>
      </c>
      <c r="T49" s="1">
        <v>696</v>
      </c>
      <c r="U49" s="1">
        <v>473</v>
      </c>
      <c r="V49" s="1">
        <v>1116</v>
      </c>
      <c r="W49" s="1">
        <v>478</v>
      </c>
      <c r="X49">
        <v>43</v>
      </c>
      <c r="Y49" s="1">
        <v>435</v>
      </c>
      <c r="Z49" s="1">
        <v>951</v>
      </c>
    </row>
    <row r="50" spans="1:26" x14ac:dyDescent="0.2">
      <c r="A50" s="1" t="s">
        <v>55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1" t="s">
        <v>282</v>
      </c>
      <c r="H50" s="1">
        <v>3600</v>
      </c>
      <c r="I50" s="1">
        <v>3.5</v>
      </c>
      <c r="J50" s="1" t="s">
        <v>241</v>
      </c>
      <c r="K50" s="1">
        <v>153</v>
      </c>
      <c r="L50" s="1">
        <v>153</v>
      </c>
      <c r="M50" s="1">
        <v>153</v>
      </c>
      <c r="N50" s="1">
        <v>3.16</v>
      </c>
      <c r="O50" s="1">
        <v>0</v>
      </c>
      <c r="P50" s="1">
        <v>0.05</v>
      </c>
      <c r="Q50" s="1">
        <f t="shared" si="0"/>
        <v>0.05</v>
      </c>
      <c r="R50" s="1">
        <v>0.01</v>
      </c>
      <c r="S50" s="1">
        <v>1053</v>
      </c>
      <c r="T50" s="1">
        <v>2014</v>
      </c>
      <c r="U50" s="1">
        <v>2303</v>
      </c>
      <c r="V50" s="1">
        <v>57107</v>
      </c>
      <c r="W50" s="1">
        <v>692</v>
      </c>
      <c r="X50">
        <v>17</v>
      </c>
      <c r="Y50" s="1">
        <v>675</v>
      </c>
      <c r="Z50" s="1">
        <v>11928</v>
      </c>
    </row>
    <row r="51" spans="1:26" x14ac:dyDescent="0.2">
      <c r="A51" s="1" t="s">
        <v>56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1" t="s">
        <v>282</v>
      </c>
      <c r="H51" s="1">
        <v>3600</v>
      </c>
      <c r="I51" s="1">
        <v>3.84</v>
      </c>
      <c r="J51" s="1" t="s">
        <v>241</v>
      </c>
      <c r="K51" s="1">
        <v>179</v>
      </c>
      <c r="L51" s="1">
        <v>179</v>
      </c>
      <c r="M51" s="1">
        <v>179</v>
      </c>
      <c r="N51" s="1">
        <v>3.55</v>
      </c>
      <c r="O51" s="1">
        <v>0</v>
      </c>
      <c r="P51" s="1">
        <v>7.0000000000000007E-2</v>
      </c>
      <c r="Q51" s="1">
        <f t="shared" si="0"/>
        <v>7.0000000000000007E-2</v>
      </c>
      <c r="R51" s="1">
        <v>0.02</v>
      </c>
      <c r="S51" s="1">
        <v>624</v>
      </c>
      <c r="T51" s="1">
        <v>1132</v>
      </c>
      <c r="U51" s="1">
        <v>1612</v>
      </c>
      <c r="V51" s="1">
        <v>41474</v>
      </c>
      <c r="W51" s="1">
        <v>7161</v>
      </c>
      <c r="X51">
        <v>205</v>
      </c>
      <c r="Y51" s="1">
        <v>6956</v>
      </c>
      <c r="Z51" s="1">
        <v>10053</v>
      </c>
    </row>
    <row r="52" spans="1:26" x14ac:dyDescent="0.2">
      <c r="A52" s="1" t="s">
        <v>57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1" t="s">
        <v>282</v>
      </c>
      <c r="H52" s="1">
        <v>3600</v>
      </c>
      <c r="I52" s="1">
        <v>4.62</v>
      </c>
      <c r="J52" s="1" t="s">
        <v>241</v>
      </c>
      <c r="K52" s="1">
        <v>192</v>
      </c>
      <c r="L52" s="1">
        <v>192</v>
      </c>
      <c r="M52" s="1">
        <v>192</v>
      </c>
      <c r="N52" s="1">
        <v>4.33</v>
      </c>
      <c r="O52" s="1">
        <v>0</v>
      </c>
      <c r="P52" s="1">
        <v>0.05</v>
      </c>
      <c r="Q52" s="1">
        <f t="shared" si="0"/>
        <v>0.05</v>
      </c>
      <c r="R52" s="1">
        <v>0.01</v>
      </c>
      <c r="S52" s="1">
        <v>479</v>
      </c>
      <c r="T52" s="1">
        <v>2113</v>
      </c>
      <c r="U52" s="1">
        <v>2767</v>
      </c>
      <c r="V52" s="1">
        <v>43286</v>
      </c>
      <c r="W52" s="1">
        <v>387</v>
      </c>
      <c r="X52">
        <v>3</v>
      </c>
      <c r="Y52" s="1">
        <v>384</v>
      </c>
      <c r="Z52" s="1">
        <v>8318</v>
      </c>
    </row>
    <row r="53" spans="1:26" x14ac:dyDescent="0.2">
      <c r="A53" s="1" t="s">
        <v>58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1" t="s">
        <v>282</v>
      </c>
      <c r="H53" s="1">
        <v>3600</v>
      </c>
      <c r="I53" s="1">
        <v>5.95</v>
      </c>
      <c r="J53" s="1" t="s">
        <v>241</v>
      </c>
      <c r="K53" s="1">
        <v>210</v>
      </c>
      <c r="L53" s="1">
        <v>210</v>
      </c>
      <c r="M53" s="1">
        <v>210</v>
      </c>
      <c r="N53" s="1">
        <v>5.85</v>
      </c>
      <c r="O53" s="1">
        <v>0</v>
      </c>
      <c r="P53" s="1">
        <v>0.03</v>
      </c>
      <c r="Q53" s="1">
        <f t="shared" si="0"/>
        <v>0.03</v>
      </c>
      <c r="R53" s="1">
        <v>0.01</v>
      </c>
      <c r="S53" s="1">
        <v>36</v>
      </c>
      <c r="T53" s="1">
        <v>2</v>
      </c>
      <c r="U53" s="1">
        <v>46</v>
      </c>
      <c r="V53" s="1">
        <v>12371</v>
      </c>
      <c r="W53" s="1">
        <v>338</v>
      </c>
      <c r="X53">
        <v>0</v>
      </c>
      <c r="Y53" s="1">
        <v>338</v>
      </c>
      <c r="Z53" s="1">
        <v>3974</v>
      </c>
    </row>
    <row r="54" spans="1:26" x14ac:dyDescent="0.2">
      <c r="A54" s="1" t="s">
        <v>59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1" t="s">
        <v>282</v>
      </c>
      <c r="H54" s="1">
        <v>3600</v>
      </c>
      <c r="I54" s="1">
        <v>7.44</v>
      </c>
      <c r="J54" s="1" t="s">
        <v>241</v>
      </c>
      <c r="K54" s="1">
        <v>254</v>
      </c>
      <c r="L54" s="1">
        <v>254</v>
      </c>
      <c r="M54" s="1">
        <v>254</v>
      </c>
      <c r="N54" s="1">
        <v>6.5</v>
      </c>
      <c r="O54" s="1">
        <v>0.01</v>
      </c>
      <c r="P54" s="1">
        <v>0.3</v>
      </c>
      <c r="Q54" s="1">
        <f t="shared" si="0"/>
        <v>0.31</v>
      </c>
      <c r="R54" s="1">
        <v>0.02</v>
      </c>
      <c r="S54" s="1">
        <v>1</v>
      </c>
      <c r="T54" s="1">
        <v>51</v>
      </c>
      <c r="U54" s="1">
        <v>220</v>
      </c>
      <c r="V54" s="1">
        <v>71590</v>
      </c>
      <c r="W54" s="1">
        <v>1369</v>
      </c>
      <c r="X54">
        <v>0</v>
      </c>
      <c r="Y54" s="1">
        <v>1369</v>
      </c>
      <c r="Z54" s="1">
        <v>14283</v>
      </c>
    </row>
    <row r="55" spans="1:26" x14ac:dyDescent="0.2">
      <c r="A55" s="1" t="s">
        <v>60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1" t="s">
        <v>282</v>
      </c>
      <c r="H55" s="1">
        <v>3600</v>
      </c>
      <c r="I55" s="1">
        <v>7.01</v>
      </c>
      <c r="J55" s="1" t="s">
        <v>241</v>
      </c>
      <c r="K55" s="1">
        <v>256</v>
      </c>
      <c r="L55" s="1">
        <v>256</v>
      </c>
      <c r="M55" s="1">
        <v>256</v>
      </c>
      <c r="N55" s="1">
        <v>6.64</v>
      </c>
      <c r="O55" s="1">
        <v>0.01</v>
      </c>
      <c r="P55" s="1">
        <v>7.0000000000000007E-2</v>
      </c>
      <c r="Q55" s="1">
        <f t="shared" si="0"/>
        <v>0.08</v>
      </c>
      <c r="R55" s="1">
        <v>0.01</v>
      </c>
      <c r="S55" s="1">
        <v>34</v>
      </c>
      <c r="T55" s="1">
        <v>27</v>
      </c>
      <c r="U55" s="1">
        <v>92</v>
      </c>
      <c r="V55" s="1">
        <v>48480</v>
      </c>
      <c r="W55" s="1">
        <v>1270</v>
      </c>
      <c r="X55">
        <v>0</v>
      </c>
      <c r="Y55" s="1">
        <v>1270</v>
      </c>
      <c r="Z55" s="1">
        <v>9664</v>
      </c>
    </row>
    <row r="56" spans="1:26" x14ac:dyDescent="0.2">
      <c r="A56" s="1" t="s">
        <v>61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1" t="s">
        <v>282</v>
      </c>
      <c r="H56" s="1">
        <v>3600</v>
      </c>
      <c r="I56" s="1">
        <v>2.0499999999999998</v>
      </c>
      <c r="J56" s="1" t="s">
        <v>241</v>
      </c>
      <c r="K56" s="1">
        <v>86</v>
      </c>
      <c r="L56" s="1">
        <v>86</v>
      </c>
      <c r="M56" s="1">
        <v>86</v>
      </c>
      <c r="N56" s="1">
        <v>1.9</v>
      </c>
      <c r="O56" s="1">
        <v>0</v>
      </c>
      <c r="P56" s="1">
        <v>0.01</v>
      </c>
      <c r="Q56" s="1">
        <f t="shared" si="0"/>
        <v>0.01</v>
      </c>
      <c r="R56" s="1">
        <v>0.02</v>
      </c>
      <c r="S56" s="1">
        <v>1635</v>
      </c>
      <c r="T56" s="1">
        <v>9760</v>
      </c>
      <c r="U56" s="1">
        <v>4690</v>
      </c>
      <c r="V56" s="1">
        <v>19331</v>
      </c>
      <c r="W56" s="1">
        <v>7607</v>
      </c>
      <c r="X56">
        <v>2739</v>
      </c>
      <c r="Y56" s="1">
        <v>4868</v>
      </c>
      <c r="Z56" s="1">
        <v>9450</v>
      </c>
    </row>
    <row r="57" spans="1:26" x14ac:dyDescent="0.2">
      <c r="A57" s="1" t="s">
        <v>62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1" t="s">
        <v>282</v>
      </c>
      <c r="H57" s="1">
        <v>3600</v>
      </c>
      <c r="I57" s="1">
        <v>1.79</v>
      </c>
      <c r="J57" s="1" t="s">
        <v>241</v>
      </c>
      <c r="K57" s="1">
        <v>111</v>
      </c>
      <c r="L57" s="1">
        <v>111</v>
      </c>
      <c r="M57" s="1">
        <v>111</v>
      </c>
      <c r="N57" s="1">
        <v>1.73</v>
      </c>
      <c r="O57" s="1">
        <v>0</v>
      </c>
      <c r="P57" s="1">
        <v>0</v>
      </c>
      <c r="Q57" s="1">
        <f t="shared" si="0"/>
        <v>0</v>
      </c>
      <c r="R57" s="1">
        <v>0.01</v>
      </c>
      <c r="S57" s="1">
        <v>424</v>
      </c>
      <c r="T57" s="1">
        <v>3404</v>
      </c>
      <c r="U57" s="1">
        <v>1870</v>
      </c>
      <c r="V57" s="1">
        <v>5269</v>
      </c>
      <c r="W57" s="1">
        <v>5262</v>
      </c>
      <c r="X57">
        <v>414</v>
      </c>
      <c r="Y57" s="1">
        <v>4848</v>
      </c>
      <c r="Z57" s="1">
        <v>4646</v>
      </c>
    </row>
    <row r="58" spans="1:26" x14ac:dyDescent="0.2">
      <c r="A58" s="1" t="s">
        <v>63</v>
      </c>
      <c r="B58" s="1">
        <v>30</v>
      </c>
      <c r="C58" s="1">
        <v>8</v>
      </c>
      <c r="D58" s="1">
        <v>1.5</v>
      </c>
      <c r="E58" s="1">
        <v>0.25</v>
      </c>
      <c r="F58" s="1">
        <v>0.75</v>
      </c>
      <c r="G58" s="1" t="s">
        <v>282</v>
      </c>
      <c r="H58" s="1">
        <v>3600</v>
      </c>
      <c r="I58" s="1">
        <v>2.59</v>
      </c>
      <c r="J58" s="1" t="s">
        <v>241</v>
      </c>
      <c r="K58" s="1">
        <v>111</v>
      </c>
      <c r="L58" s="1">
        <v>111</v>
      </c>
      <c r="M58" s="1">
        <v>111</v>
      </c>
      <c r="N58" s="1">
        <v>2.38</v>
      </c>
      <c r="O58" s="1">
        <v>0</v>
      </c>
      <c r="P58" s="1">
        <v>0.02</v>
      </c>
      <c r="Q58" s="1">
        <f t="shared" si="0"/>
        <v>0.02</v>
      </c>
      <c r="R58" s="1">
        <v>0.03</v>
      </c>
      <c r="S58" s="1">
        <v>1510</v>
      </c>
      <c r="T58" s="1">
        <v>14892</v>
      </c>
      <c r="U58" s="1">
        <v>3276</v>
      </c>
      <c r="V58" s="1">
        <v>12991</v>
      </c>
      <c r="W58" s="1">
        <v>24517</v>
      </c>
      <c r="X58">
        <v>6546</v>
      </c>
      <c r="Y58" s="1">
        <v>17971</v>
      </c>
      <c r="Z58" s="1">
        <v>9577</v>
      </c>
    </row>
    <row r="59" spans="1:26" x14ac:dyDescent="0.2">
      <c r="A59" s="1" t="s">
        <v>64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1" t="s">
        <v>282</v>
      </c>
      <c r="H59" s="1">
        <v>3600</v>
      </c>
      <c r="I59" s="1">
        <v>6.25</v>
      </c>
      <c r="J59" s="1" t="s">
        <v>241</v>
      </c>
      <c r="K59" s="1">
        <v>138</v>
      </c>
      <c r="L59" s="1">
        <v>138</v>
      </c>
      <c r="M59" s="1">
        <v>138</v>
      </c>
      <c r="N59" s="1">
        <v>4.71</v>
      </c>
      <c r="O59" s="1">
        <v>0</v>
      </c>
      <c r="P59" s="1">
        <v>0.21</v>
      </c>
      <c r="Q59" s="1">
        <f t="shared" si="0"/>
        <v>0.21</v>
      </c>
      <c r="R59" s="1">
        <v>0.1</v>
      </c>
      <c r="S59" s="1">
        <v>3919</v>
      </c>
      <c r="T59" s="1">
        <v>2819</v>
      </c>
      <c r="U59" s="1">
        <v>7102</v>
      </c>
      <c r="V59" s="1">
        <v>151373</v>
      </c>
      <c r="W59" s="1">
        <v>60813</v>
      </c>
      <c r="X59">
        <v>10722</v>
      </c>
      <c r="Y59" s="1">
        <v>50091</v>
      </c>
      <c r="Z59" s="1">
        <v>36739</v>
      </c>
    </row>
    <row r="60" spans="1:26" x14ac:dyDescent="0.2">
      <c r="A60" s="1" t="s">
        <v>65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1" t="s">
        <v>282</v>
      </c>
      <c r="H60" s="1">
        <v>3600</v>
      </c>
      <c r="I60" s="1">
        <v>5.88</v>
      </c>
      <c r="J60" s="1" t="s">
        <v>241</v>
      </c>
      <c r="K60" s="1">
        <v>210</v>
      </c>
      <c r="L60" s="1">
        <v>210</v>
      </c>
      <c r="M60" s="1">
        <v>210</v>
      </c>
      <c r="N60" s="1">
        <v>4.09</v>
      </c>
      <c r="O60" s="1">
        <v>0</v>
      </c>
      <c r="P60" s="1">
        <v>0.34</v>
      </c>
      <c r="Q60" s="1">
        <f t="shared" si="0"/>
        <v>0.34</v>
      </c>
      <c r="R60" s="1">
        <v>0.06</v>
      </c>
      <c r="S60" s="1">
        <v>1675</v>
      </c>
      <c r="T60" s="1">
        <v>1125</v>
      </c>
      <c r="U60" s="1">
        <v>6568</v>
      </c>
      <c r="V60" s="1">
        <v>186881</v>
      </c>
      <c r="W60" s="1">
        <v>18036</v>
      </c>
      <c r="X60">
        <v>545</v>
      </c>
      <c r="Y60" s="1">
        <v>17491</v>
      </c>
      <c r="Z60" s="1">
        <v>33826</v>
      </c>
    </row>
    <row r="61" spans="1:26" x14ac:dyDescent="0.2">
      <c r="A61" s="1" t="s">
        <v>66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1" t="s">
        <v>282</v>
      </c>
      <c r="H61" s="1">
        <v>3600</v>
      </c>
      <c r="I61" s="1">
        <v>23.29</v>
      </c>
      <c r="J61" s="1" t="s">
        <v>241</v>
      </c>
      <c r="K61" s="1">
        <v>219</v>
      </c>
      <c r="L61" s="1">
        <v>219</v>
      </c>
      <c r="M61" s="1">
        <v>219</v>
      </c>
      <c r="N61" s="1">
        <v>6.67</v>
      </c>
      <c r="O61" s="1">
        <v>0.02</v>
      </c>
      <c r="P61" s="1">
        <v>0.8</v>
      </c>
      <c r="Q61" s="1">
        <f t="shared" si="0"/>
        <v>0.82000000000000006</v>
      </c>
      <c r="R61" s="1">
        <v>0.3</v>
      </c>
      <c r="S61" s="1">
        <v>8047</v>
      </c>
      <c r="T61" s="1">
        <v>12041</v>
      </c>
      <c r="U61" s="1">
        <v>24891</v>
      </c>
      <c r="V61" s="1">
        <v>1933257</v>
      </c>
      <c r="W61" s="1">
        <v>145908</v>
      </c>
      <c r="X61">
        <v>1449</v>
      </c>
      <c r="Y61" s="1">
        <v>144459</v>
      </c>
      <c r="Z61" s="1">
        <v>190540</v>
      </c>
    </row>
    <row r="62" spans="1:26" x14ac:dyDescent="0.2">
      <c r="A62" s="1" t="s">
        <v>67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1" t="s">
        <v>282</v>
      </c>
      <c r="H62" s="1">
        <v>3600</v>
      </c>
      <c r="I62" s="1">
        <v>32.93</v>
      </c>
      <c r="J62" s="1" t="s">
        <v>241</v>
      </c>
      <c r="K62" s="1">
        <v>211</v>
      </c>
      <c r="L62" s="1">
        <v>211</v>
      </c>
      <c r="M62" s="1">
        <v>211</v>
      </c>
      <c r="N62" s="1">
        <v>7.72</v>
      </c>
      <c r="O62" s="1">
        <v>0.01</v>
      </c>
      <c r="P62" s="1">
        <v>7.84</v>
      </c>
      <c r="Q62" s="1">
        <f t="shared" si="0"/>
        <v>7.85</v>
      </c>
      <c r="R62" s="1">
        <v>0.28000000000000003</v>
      </c>
      <c r="S62" s="1">
        <v>0</v>
      </c>
      <c r="T62" s="1">
        <v>0</v>
      </c>
      <c r="U62" s="1">
        <v>0</v>
      </c>
      <c r="V62" s="1">
        <v>1945728</v>
      </c>
      <c r="W62" s="1">
        <v>4345</v>
      </c>
      <c r="X62">
        <v>0</v>
      </c>
      <c r="Y62" s="1">
        <v>4345</v>
      </c>
      <c r="Z62" s="1">
        <v>289824</v>
      </c>
    </row>
    <row r="63" spans="1:26" x14ac:dyDescent="0.2">
      <c r="A63" s="1" t="s">
        <v>68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1" t="s">
        <v>282</v>
      </c>
      <c r="H63" s="1">
        <v>3600</v>
      </c>
      <c r="I63" s="1">
        <v>11.27</v>
      </c>
      <c r="J63" s="1" t="s">
        <v>241</v>
      </c>
      <c r="K63" s="1">
        <v>253</v>
      </c>
      <c r="L63" s="1">
        <v>253</v>
      </c>
      <c r="M63" s="1">
        <v>253</v>
      </c>
      <c r="N63" s="1">
        <v>7.4</v>
      </c>
      <c r="O63" s="1">
        <v>0.02</v>
      </c>
      <c r="P63" s="1">
        <v>0.85</v>
      </c>
      <c r="Q63" s="1">
        <f t="shared" si="0"/>
        <v>0.87</v>
      </c>
      <c r="R63" s="1">
        <v>0.05</v>
      </c>
      <c r="S63" s="1">
        <v>0</v>
      </c>
      <c r="T63" s="1">
        <v>0</v>
      </c>
      <c r="U63" s="1">
        <v>0</v>
      </c>
      <c r="V63" s="1">
        <v>391080</v>
      </c>
      <c r="W63" s="1">
        <v>485</v>
      </c>
      <c r="X63">
        <v>0</v>
      </c>
      <c r="Y63" s="1">
        <v>485</v>
      </c>
      <c r="Z63" s="1">
        <v>57462</v>
      </c>
    </row>
    <row r="64" spans="1:26" x14ac:dyDescent="0.2">
      <c r="A64" s="1" t="s">
        <v>69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1" t="s">
        <v>282</v>
      </c>
      <c r="H64" s="1">
        <v>3600</v>
      </c>
      <c r="I64" s="1">
        <v>17.510000000000002</v>
      </c>
      <c r="J64" s="1" t="s">
        <v>241</v>
      </c>
      <c r="K64" s="1">
        <v>289</v>
      </c>
      <c r="L64" s="1">
        <v>289</v>
      </c>
      <c r="M64" s="1">
        <v>289</v>
      </c>
      <c r="N64" s="1">
        <v>10.27</v>
      </c>
      <c r="O64" s="1">
        <v>0.02</v>
      </c>
      <c r="P64" s="1">
        <v>2.2000000000000002</v>
      </c>
      <c r="Q64" s="1">
        <f t="shared" si="0"/>
        <v>2.2200000000000002</v>
      </c>
      <c r="R64" s="1">
        <v>0.09</v>
      </c>
      <c r="S64" s="1">
        <v>0</v>
      </c>
      <c r="T64" s="1">
        <v>0</v>
      </c>
      <c r="U64" s="1">
        <v>0</v>
      </c>
      <c r="V64" s="1">
        <v>620771</v>
      </c>
      <c r="W64" s="1">
        <v>10170</v>
      </c>
      <c r="X64">
        <v>0</v>
      </c>
      <c r="Y64" s="1">
        <v>10170</v>
      </c>
      <c r="Z64" s="1">
        <v>91537</v>
      </c>
    </row>
    <row r="65" spans="1:26" x14ac:dyDescent="0.2">
      <c r="A65" s="1" t="s">
        <v>70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1" t="s">
        <v>282</v>
      </c>
      <c r="H65" s="1">
        <v>3600</v>
      </c>
      <c r="I65" s="1">
        <v>2.0099999999999998</v>
      </c>
      <c r="J65" s="1" t="s">
        <v>241</v>
      </c>
      <c r="K65" s="1">
        <v>90</v>
      </c>
      <c r="L65" s="1">
        <v>90</v>
      </c>
      <c r="M65" s="1">
        <v>90</v>
      </c>
      <c r="N65" s="1">
        <v>1.96</v>
      </c>
      <c r="O65" s="1">
        <v>0</v>
      </c>
      <c r="P65" s="1">
        <v>0</v>
      </c>
      <c r="Q65" s="1">
        <f t="shared" si="0"/>
        <v>0</v>
      </c>
      <c r="R65" s="1">
        <v>0.01</v>
      </c>
      <c r="S65" s="1">
        <v>478</v>
      </c>
      <c r="T65" s="1">
        <v>2480</v>
      </c>
      <c r="U65" s="1">
        <v>948</v>
      </c>
      <c r="V65" s="1">
        <v>4418</v>
      </c>
      <c r="W65" s="1">
        <v>4108</v>
      </c>
      <c r="X65">
        <v>1252</v>
      </c>
      <c r="Y65" s="1">
        <v>2856</v>
      </c>
      <c r="Z65" s="1">
        <v>2798</v>
      </c>
    </row>
    <row r="66" spans="1:26" x14ac:dyDescent="0.2">
      <c r="A66" s="1" t="s">
        <v>71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1" t="s">
        <v>282</v>
      </c>
      <c r="H66" s="1">
        <v>3600</v>
      </c>
      <c r="I66" s="1">
        <v>1.54</v>
      </c>
      <c r="J66" s="1" t="s">
        <v>241</v>
      </c>
      <c r="K66" s="1">
        <v>86</v>
      </c>
      <c r="L66" s="1">
        <v>86</v>
      </c>
      <c r="M66" s="1">
        <v>86</v>
      </c>
      <c r="N66" s="1">
        <v>1.53</v>
      </c>
      <c r="O66" s="1">
        <v>0</v>
      </c>
      <c r="P66" s="1">
        <v>0</v>
      </c>
      <c r="Q66" s="1">
        <f t="shared" ref="Q66:Q129" si="1">O66+P66</f>
        <v>0</v>
      </c>
      <c r="R66" s="1">
        <v>0</v>
      </c>
      <c r="S66" s="1">
        <v>121</v>
      </c>
      <c r="T66" s="1">
        <v>913</v>
      </c>
      <c r="U66" s="1">
        <v>294</v>
      </c>
      <c r="V66" s="1">
        <v>517</v>
      </c>
      <c r="W66" s="1">
        <v>932</v>
      </c>
      <c r="X66">
        <v>129</v>
      </c>
      <c r="Y66" s="1">
        <v>803</v>
      </c>
      <c r="Z66" s="1">
        <v>770</v>
      </c>
    </row>
    <row r="67" spans="1:26" x14ac:dyDescent="0.2">
      <c r="A67" s="1" t="s">
        <v>72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1" t="s">
        <v>282</v>
      </c>
      <c r="H67" s="1">
        <v>3600</v>
      </c>
      <c r="I67" s="1">
        <v>1.97</v>
      </c>
      <c r="J67" s="1" t="s">
        <v>241</v>
      </c>
      <c r="K67" s="1">
        <v>112</v>
      </c>
      <c r="L67" s="1">
        <v>112</v>
      </c>
      <c r="M67" s="1">
        <v>112</v>
      </c>
      <c r="N67" s="1">
        <v>1.93</v>
      </c>
      <c r="O67" s="1">
        <v>0</v>
      </c>
      <c r="P67" s="1">
        <v>0.01</v>
      </c>
      <c r="Q67" s="1">
        <f t="shared" si="1"/>
        <v>0.01</v>
      </c>
      <c r="R67" s="1">
        <v>0</v>
      </c>
      <c r="S67" s="1">
        <v>352</v>
      </c>
      <c r="T67" s="1">
        <v>2095</v>
      </c>
      <c r="U67" s="1">
        <v>1028</v>
      </c>
      <c r="V67" s="1">
        <v>3931</v>
      </c>
      <c r="W67" s="1">
        <v>2877</v>
      </c>
      <c r="X67">
        <v>157</v>
      </c>
      <c r="Y67" s="1">
        <v>2720</v>
      </c>
      <c r="Z67" s="1">
        <v>2881</v>
      </c>
    </row>
    <row r="68" spans="1:26" x14ac:dyDescent="0.2">
      <c r="A68" s="1" t="s">
        <v>73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1" t="s">
        <v>282</v>
      </c>
      <c r="H68" s="1">
        <v>3600</v>
      </c>
      <c r="I68" s="1">
        <v>7.16</v>
      </c>
      <c r="J68" s="1" t="s">
        <v>241</v>
      </c>
      <c r="K68" s="1">
        <v>177</v>
      </c>
      <c r="L68" s="1">
        <v>177</v>
      </c>
      <c r="M68" s="1">
        <v>177</v>
      </c>
      <c r="N68" s="1">
        <v>5.17</v>
      </c>
      <c r="O68" s="1">
        <v>0</v>
      </c>
      <c r="P68" s="1">
        <v>0.28000000000000003</v>
      </c>
      <c r="Q68" s="1">
        <f t="shared" si="1"/>
        <v>0.28000000000000003</v>
      </c>
      <c r="R68" s="1">
        <v>0.05</v>
      </c>
      <c r="S68" s="1">
        <v>3422</v>
      </c>
      <c r="T68" s="1">
        <v>3096</v>
      </c>
      <c r="U68" s="1">
        <v>6090</v>
      </c>
      <c r="V68" s="1">
        <v>213016</v>
      </c>
      <c r="W68" s="1">
        <v>14653</v>
      </c>
      <c r="X68">
        <v>103</v>
      </c>
      <c r="Y68" s="1">
        <v>14550</v>
      </c>
      <c r="Z68" s="1">
        <v>40242</v>
      </c>
    </row>
    <row r="69" spans="1:26" x14ac:dyDescent="0.2">
      <c r="A69" s="1" t="s">
        <v>74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1" t="s">
        <v>282</v>
      </c>
      <c r="H69" s="1">
        <v>3600</v>
      </c>
      <c r="I69" s="1">
        <v>5.69</v>
      </c>
      <c r="J69" s="1" t="s">
        <v>241</v>
      </c>
      <c r="K69" s="1">
        <v>196</v>
      </c>
      <c r="L69" s="1">
        <v>196</v>
      </c>
      <c r="M69" s="1">
        <v>196</v>
      </c>
      <c r="N69" s="1">
        <v>4.84</v>
      </c>
      <c r="O69" s="1">
        <v>0</v>
      </c>
      <c r="P69" s="1">
        <v>0.09</v>
      </c>
      <c r="Q69" s="1">
        <f t="shared" si="1"/>
        <v>0.09</v>
      </c>
      <c r="R69" s="1">
        <v>0.02</v>
      </c>
      <c r="S69" s="1">
        <v>725</v>
      </c>
      <c r="T69" s="1">
        <v>1264</v>
      </c>
      <c r="U69" s="1">
        <v>3047</v>
      </c>
      <c r="V69" s="1">
        <v>111882</v>
      </c>
      <c r="W69" s="1">
        <v>6838</v>
      </c>
      <c r="X69">
        <v>131</v>
      </c>
      <c r="Y69" s="1">
        <v>6707</v>
      </c>
      <c r="Z69" s="1">
        <v>18834</v>
      </c>
    </row>
    <row r="70" spans="1:26" x14ac:dyDescent="0.2">
      <c r="A70" s="1" t="s">
        <v>75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1" t="s">
        <v>282</v>
      </c>
      <c r="H70" s="1">
        <v>3600</v>
      </c>
      <c r="I70" s="1">
        <v>7.82</v>
      </c>
      <c r="J70" s="1" t="s">
        <v>241</v>
      </c>
      <c r="K70" s="1">
        <v>188</v>
      </c>
      <c r="L70" s="1">
        <v>188</v>
      </c>
      <c r="M70" s="1">
        <v>188</v>
      </c>
      <c r="N70" s="1">
        <v>5.25</v>
      </c>
      <c r="O70" s="1">
        <v>0.01</v>
      </c>
      <c r="P70" s="1">
        <v>0.23</v>
      </c>
      <c r="Q70" s="1">
        <f t="shared" si="1"/>
        <v>0.24000000000000002</v>
      </c>
      <c r="R70" s="1">
        <v>0.05</v>
      </c>
      <c r="S70" s="1">
        <v>1406</v>
      </c>
      <c r="T70" s="1">
        <v>5400</v>
      </c>
      <c r="U70" s="1">
        <v>10137</v>
      </c>
      <c r="V70" s="1">
        <v>337982</v>
      </c>
      <c r="W70" s="1">
        <v>15049</v>
      </c>
      <c r="X70">
        <v>3</v>
      </c>
      <c r="Y70" s="1">
        <v>15046</v>
      </c>
      <c r="Z70" s="1">
        <v>48515</v>
      </c>
    </row>
    <row r="71" spans="1:26" x14ac:dyDescent="0.2">
      <c r="A71" s="1" t="s">
        <v>76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1" t="s">
        <v>282</v>
      </c>
      <c r="H71" s="1">
        <v>3600</v>
      </c>
      <c r="I71" s="1">
        <v>11.48</v>
      </c>
      <c r="J71" s="1" t="s">
        <v>241</v>
      </c>
      <c r="K71" s="1">
        <v>234</v>
      </c>
      <c r="L71" s="1">
        <v>234</v>
      </c>
      <c r="M71" s="1">
        <v>234</v>
      </c>
      <c r="N71" s="1">
        <v>7.22</v>
      </c>
      <c r="O71" s="1">
        <v>0.02</v>
      </c>
      <c r="P71" s="1">
        <v>1.5</v>
      </c>
      <c r="Q71" s="1">
        <f t="shared" si="1"/>
        <v>1.52</v>
      </c>
      <c r="R71" s="1">
        <v>0.06</v>
      </c>
      <c r="S71" s="1">
        <v>0</v>
      </c>
      <c r="T71" s="1">
        <v>0</v>
      </c>
      <c r="U71" s="1">
        <v>0</v>
      </c>
      <c r="V71" s="1">
        <v>375237</v>
      </c>
      <c r="W71" s="1">
        <v>1280</v>
      </c>
      <c r="X71">
        <v>0</v>
      </c>
      <c r="Y71" s="1">
        <v>1280</v>
      </c>
      <c r="Z71" s="1">
        <v>63283</v>
      </c>
    </row>
    <row r="72" spans="1:26" x14ac:dyDescent="0.2">
      <c r="A72" s="1" t="s">
        <v>77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1" t="s">
        <v>282</v>
      </c>
      <c r="H72" s="1">
        <v>3600</v>
      </c>
      <c r="I72" s="1">
        <v>16.38</v>
      </c>
      <c r="J72" s="1" t="s">
        <v>241</v>
      </c>
      <c r="K72" s="1">
        <v>242</v>
      </c>
      <c r="L72" s="1">
        <v>242</v>
      </c>
      <c r="M72" s="1">
        <v>242</v>
      </c>
      <c r="N72" s="1">
        <v>9.48</v>
      </c>
      <c r="O72" s="1">
        <v>0.03</v>
      </c>
      <c r="P72" s="1">
        <v>2.42</v>
      </c>
      <c r="Q72" s="1">
        <f t="shared" si="1"/>
        <v>2.4499999999999997</v>
      </c>
      <c r="R72" s="1">
        <v>0.06</v>
      </c>
      <c r="S72" s="1">
        <v>0</v>
      </c>
      <c r="T72" s="1">
        <v>0</v>
      </c>
      <c r="U72" s="1">
        <v>0</v>
      </c>
      <c r="V72" s="1">
        <v>545296</v>
      </c>
      <c r="W72" s="1">
        <v>2190</v>
      </c>
      <c r="X72">
        <v>0</v>
      </c>
      <c r="Y72" s="1">
        <v>2190</v>
      </c>
      <c r="Z72" s="1">
        <v>86189</v>
      </c>
    </row>
    <row r="73" spans="1:26" x14ac:dyDescent="0.2">
      <c r="A73" s="1" t="s">
        <v>78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1" t="s">
        <v>282</v>
      </c>
      <c r="H73" s="1">
        <v>3600</v>
      </c>
      <c r="I73" s="1">
        <v>18.63</v>
      </c>
      <c r="J73" s="1" t="s">
        <v>241</v>
      </c>
      <c r="K73" s="1">
        <v>280</v>
      </c>
      <c r="L73" s="1">
        <v>280</v>
      </c>
      <c r="M73" s="1">
        <v>280</v>
      </c>
      <c r="N73" s="1">
        <v>9.5399999999999991</v>
      </c>
      <c r="O73" s="1">
        <v>0.02</v>
      </c>
      <c r="P73" s="1">
        <v>2.42</v>
      </c>
      <c r="Q73" s="1">
        <f t="shared" si="1"/>
        <v>2.44</v>
      </c>
      <c r="R73" s="1">
        <v>0.09</v>
      </c>
      <c r="S73" s="1">
        <v>0</v>
      </c>
      <c r="T73" s="1">
        <v>0</v>
      </c>
      <c r="U73" s="1">
        <v>0</v>
      </c>
      <c r="V73" s="1">
        <v>610168</v>
      </c>
      <c r="W73" s="1">
        <v>603</v>
      </c>
      <c r="X73">
        <v>0</v>
      </c>
      <c r="Y73" s="1">
        <v>603</v>
      </c>
      <c r="Z73" s="1">
        <v>85810</v>
      </c>
    </row>
    <row r="74" spans="1:26" x14ac:dyDescent="0.2">
      <c r="A74" s="1" t="s">
        <v>79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1" t="s">
        <v>282</v>
      </c>
      <c r="H74" s="1">
        <v>3600</v>
      </c>
      <c r="I74" s="1">
        <v>2.16</v>
      </c>
      <c r="J74" s="1" t="s">
        <v>241</v>
      </c>
      <c r="K74" s="1">
        <v>97</v>
      </c>
      <c r="L74" s="1">
        <v>97</v>
      </c>
      <c r="M74" s="1">
        <v>97</v>
      </c>
      <c r="N74" s="1">
        <v>2.15</v>
      </c>
      <c r="O74" s="1">
        <v>0</v>
      </c>
      <c r="P74" s="1">
        <v>0</v>
      </c>
      <c r="Q74" s="1">
        <f t="shared" si="1"/>
        <v>0</v>
      </c>
      <c r="R74" s="1">
        <v>0</v>
      </c>
      <c r="S74" s="1">
        <v>104</v>
      </c>
      <c r="T74" s="1">
        <v>447</v>
      </c>
      <c r="U74" s="1">
        <v>252</v>
      </c>
      <c r="V74" s="1">
        <v>647</v>
      </c>
      <c r="W74" s="1">
        <v>501</v>
      </c>
      <c r="X74">
        <v>137</v>
      </c>
      <c r="Y74" s="1">
        <v>364</v>
      </c>
      <c r="Z74" s="1">
        <v>649</v>
      </c>
    </row>
    <row r="75" spans="1:26" x14ac:dyDescent="0.2">
      <c r="A75" s="1" t="s">
        <v>80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1" t="s">
        <v>282</v>
      </c>
      <c r="H75" s="1">
        <v>3600</v>
      </c>
      <c r="I75" s="1">
        <v>2.42</v>
      </c>
      <c r="J75" s="1" t="s">
        <v>241</v>
      </c>
      <c r="K75" s="1">
        <v>116</v>
      </c>
      <c r="L75" s="1">
        <v>116</v>
      </c>
      <c r="M75" s="1">
        <v>116</v>
      </c>
      <c r="N75" s="1">
        <v>2.4</v>
      </c>
      <c r="O75" s="1">
        <v>0</v>
      </c>
      <c r="P75" s="1">
        <v>0</v>
      </c>
      <c r="Q75" s="1">
        <f t="shared" si="1"/>
        <v>0</v>
      </c>
      <c r="R75" s="1">
        <v>0</v>
      </c>
      <c r="S75" s="1">
        <v>190</v>
      </c>
      <c r="T75" s="1">
        <v>1223</v>
      </c>
      <c r="U75" s="1">
        <v>347</v>
      </c>
      <c r="V75" s="1">
        <v>2071</v>
      </c>
      <c r="W75" s="1">
        <v>2756</v>
      </c>
      <c r="X75">
        <v>512</v>
      </c>
      <c r="Y75" s="1">
        <v>2244</v>
      </c>
      <c r="Z75" s="1">
        <v>1700</v>
      </c>
    </row>
    <row r="76" spans="1:26" x14ac:dyDescent="0.2">
      <c r="A76" s="1" t="s">
        <v>81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1" t="s">
        <v>282</v>
      </c>
      <c r="H76" s="1">
        <v>3600</v>
      </c>
      <c r="I76" s="1">
        <v>1.79</v>
      </c>
      <c r="J76" s="1" t="s">
        <v>241</v>
      </c>
      <c r="K76" s="1">
        <v>105</v>
      </c>
      <c r="L76" s="1">
        <v>105</v>
      </c>
      <c r="M76" s="1">
        <v>105</v>
      </c>
      <c r="N76" s="1">
        <v>1.76</v>
      </c>
      <c r="O76" s="1">
        <v>0</v>
      </c>
      <c r="P76" s="1">
        <v>0</v>
      </c>
      <c r="Q76" s="1">
        <f t="shared" si="1"/>
        <v>0</v>
      </c>
      <c r="R76" s="1">
        <v>0.01</v>
      </c>
      <c r="S76" s="1">
        <v>211</v>
      </c>
      <c r="T76" s="1">
        <v>2341</v>
      </c>
      <c r="U76" s="1">
        <v>774</v>
      </c>
      <c r="V76" s="1">
        <v>2187</v>
      </c>
      <c r="W76" s="1">
        <v>3074</v>
      </c>
      <c r="X76">
        <v>275</v>
      </c>
      <c r="Y76" s="1">
        <v>2799</v>
      </c>
      <c r="Z76" s="1">
        <v>2382</v>
      </c>
    </row>
    <row r="77" spans="1:26" x14ac:dyDescent="0.2">
      <c r="A77" s="1" t="s">
        <v>82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1" t="s">
        <v>282</v>
      </c>
      <c r="H77" s="1">
        <v>3600</v>
      </c>
      <c r="I77" s="1">
        <v>5.08</v>
      </c>
      <c r="J77" s="1" t="s">
        <v>241</v>
      </c>
      <c r="K77" s="1">
        <v>179</v>
      </c>
      <c r="L77" s="1">
        <v>179</v>
      </c>
      <c r="M77" s="1">
        <v>179</v>
      </c>
      <c r="N77" s="1">
        <v>4.84</v>
      </c>
      <c r="O77" s="1">
        <v>0</v>
      </c>
      <c r="P77" s="1">
        <v>0.06</v>
      </c>
      <c r="Q77" s="1">
        <f t="shared" si="1"/>
        <v>0.06</v>
      </c>
      <c r="R77" s="1">
        <v>0.01</v>
      </c>
      <c r="S77" s="1">
        <v>303</v>
      </c>
      <c r="T77" s="1">
        <v>174</v>
      </c>
      <c r="U77" s="1">
        <v>1034</v>
      </c>
      <c r="V77" s="1">
        <v>26893</v>
      </c>
      <c r="W77" s="1">
        <v>824</v>
      </c>
      <c r="X77">
        <v>21</v>
      </c>
      <c r="Y77" s="1">
        <v>803</v>
      </c>
      <c r="Z77" s="1">
        <v>6081</v>
      </c>
    </row>
    <row r="78" spans="1:26" x14ac:dyDescent="0.2">
      <c r="A78" s="1" t="s">
        <v>83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1" t="s">
        <v>282</v>
      </c>
      <c r="H78" s="1">
        <v>3600</v>
      </c>
      <c r="I78" s="1">
        <v>6.2</v>
      </c>
      <c r="J78" s="1" t="s">
        <v>241</v>
      </c>
      <c r="K78" s="1">
        <v>183</v>
      </c>
      <c r="L78" s="1">
        <v>183</v>
      </c>
      <c r="M78" s="1">
        <v>183</v>
      </c>
      <c r="N78" s="1">
        <v>5.8</v>
      </c>
      <c r="O78" s="1">
        <v>0</v>
      </c>
      <c r="P78" s="1">
        <v>0.1</v>
      </c>
      <c r="Q78" s="1">
        <f t="shared" si="1"/>
        <v>0.1</v>
      </c>
      <c r="R78" s="1">
        <v>0.01</v>
      </c>
      <c r="S78" s="1">
        <v>326</v>
      </c>
      <c r="T78" s="1">
        <v>422</v>
      </c>
      <c r="U78" s="1">
        <v>1047</v>
      </c>
      <c r="V78" s="1">
        <v>40519</v>
      </c>
      <c r="W78" s="1">
        <v>839</v>
      </c>
      <c r="X78">
        <v>0</v>
      </c>
      <c r="Y78" s="1">
        <v>839</v>
      </c>
      <c r="Z78" s="1">
        <v>7953</v>
      </c>
    </row>
    <row r="79" spans="1:26" x14ac:dyDescent="0.2">
      <c r="A79" s="1" t="s">
        <v>84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1" t="s">
        <v>282</v>
      </c>
      <c r="H79" s="1">
        <v>3600</v>
      </c>
      <c r="I79" s="1">
        <v>4.93</v>
      </c>
      <c r="J79" s="1" t="s">
        <v>241</v>
      </c>
      <c r="K79" s="1">
        <v>227</v>
      </c>
      <c r="L79" s="1">
        <v>227</v>
      </c>
      <c r="M79" s="1">
        <v>227</v>
      </c>
      <c r="N79" s="1">
        <v>4.58</v>
      </c>
      <c r="O79" s="1">
        <v>0</v>
      </c>
      <c r="P79" s="1">
        <v>0.04</v>
      </c>
      <c r="Q79" s="1">
        <f t="shared" si="1"/>
        <v>0.04</v>
      </c>
      <c r="R79" s="1">
        <v>0.01</v>
      </c>
      <c r="S79" s="1">
        <v>106</v>
      </c>
      <c r="T79" s="1">
        <v>537</v>
      </c>
      <c r="U79" s="1">
        <v>832</v>
      </c>
      <c r="V79" s="1">
        <v>47621</v>
      </c>
      <c r="W79" s="1">
        <v>862</v>
      </c>
      <c r="X79">
        <v>4</v>
      </c>
      <c r="Y79" s="1">
        <v>858</v>
      </c>
      <c r="Z79" s="1">
        <v>8830</v>
      </c>
    </row>
    <row r="80" spans="1:26" x14ac:dyDescent="0.2">
      <c r="A80" s="1" t="s">
        <v>85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1" t="s">
        <v>282</v>
      </c>
      <c r="H80" s="1">
        <v>3600</v>
      </c>
      <c r="I80" s="1">
        <v>6.83</v>
      </c>
      <c r="J80" s="1" t="s">
        <v>241</v>
      </c>
      <c r="K80" s="1">
        <v>213</v>
      </c>
      <c r="L80" s="1">
        <v>213</v>
      </c>
      <c r="M80" s="1">
        <v>213</v>
      </c>
      <c r="N80" s="1">
        <v>6.24</v>
      </c>
      <c r="O80" s="1">
        <v>0.01</v>
      </c>
      <c r="P80" s="1">
        <v>0.24</v>
      </c>
      <c r="Q80" s="1">
        <f t="shared" si="1"/>
        <v>0.25</v>
      </c>
      <c r="R80" s="1">
        <v>0.01</v>
      </c>
      <c r="S80" s="1">
        <v>0</v>
      </c>
      <c r="T80" s="1">
        <v>0</v>
      </c>
      <c r="U80" s="1">
        <v>33</v>
      </c>
      <c r="V80" s="1">
        <v>44249</v>
      </c>
      <c r="W80" s="1">
        <v>363</v>
      </c>
      <c r="X80">
        <v>1</v>
      </c>
      <c r="Y80" s="1">
        <v>362</v>
      </c>
      <c r="Z80" s="1">
        <v>10218</v>
      </c>
    </row>
    <row r="81" spans="1:26" x14ac:dyDescent="0.2">
      <c r="A81" s="1" t="s">
        <v>86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1" t="s">
        <v>282</v>
      </c>
      <c r="H81" s="1">
        <v>3600</v>
      </c>
      <c r="I81" s="1">
        <v>8.07</v>
      </c>
      <c r="J81" s="1" t="s">
        <v>241</v>
      </c>
      <c r="K81" s="1">
        <v>257</v>
      </c>
      <c r="L81" s="1">
        <v>257</v>
      </c>
      <c r="M81" s="1">
        <v>257</v>
      </c>
      <c r="N81" s="1">
        <v>7.62</v>
      </c>
      <c r="O81" s="1">
        <v>0</v>
      </c>
      <c r="P81" s="1">
        <v>0.12</v>
      </c>
      <c r="Q81" s="1">
        <f t="shared" si="1"/>
        <v>0.12</v>
      </c>
      <c r="R81" s="1">
        <v>0.01</v>
      </c>
      <c r="S81" s="1">
        <v>0</v>
      </c>
      <c r="T81" s="1">
        <v>0</v>
      </c>
      <c r="U81" s="1">
        <v>0</v>
      </c>
      <c r="V81" s="1">
        <v>10952</v>
      </c>
      <c r="W81" s="1">
        <v>141</v>
      </c>
      <c r="X81">
        <v>0</v>
      </c>
      <c r="Y81" s="1">
        <v>141</v>
      </c>
      <c r="Z81" s="1">
        <v>3561</v>
      </c>
    </row>
    <row r="82" spans="1:26" x14ac:dyDescent="0.2">
      <c r="A82" s="1" t="s">
        <v>87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1" t="s">
        <v>282</v>
      </c>
      <c r="H82" s="1">
        <v>3600</v>
      </c>
      <c r="I82" s="1">
        <v>10.28</v>
      </c>
      <c r="J82" s="1" t="s">
        <v>241</v>
      </c>
      <c r="K82" s="1">
        <v>278</v>
      </c>
      <c r="L82" s="1">
        <v>278</v>
      </c>
      <c r="M82" s="1">
        <v>278</v>
      </c>
      <c r="N82" s="1">
        <v>9.4700000000000006</v>
      </c>
      <c r="O82" s="1">
        <v>0</v>
      </c>
      <c r="P82" s="1">
        <v>0.35</v>
      </c>
      <c r="Q82" s="1">
        <f t="shared" si="1"/>
        <v>0.35</v>
      </c>
      <c r="R82" s="1">
        <v>0.01</v>
      </c>
      <c r="S82" s="1">
        <v>2</v>
      </c>
      <c r="T82" s="1">
        <v>0</v>
      </c>
      <c r="U82" s="1">
        <v>23</v>
      </c>
      <c r="V82" s="1">
        <v>50673</v>
      </c>
      <c r="W82" s="1">
        <v>306</v>
      </c>
      <c r="X82">
        <v>0</v>
      </c>
      <c r="Y82" s="1">
        <v>306</v>
      </c>
      <c r="Z82" s="1">
        <v>11417</v>
      </c>
    </row>
    <row r="83" spans="1:26" x14ac:dyDescent="0.2">
      <c r="A83" s="1" t="s">
        <v>88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1" t="s">
        <v>282</v>
      </c>
      <c r="H83" s="1">
        <v>3600</v>
      </c>
      <c r="I83" s="1">
        <v>2.86</v>
      </c>
      <c r="J83" s="1" t="s">
        <v>241</v>
      </c>
      <c r="K83" s="1">
        <v>93</v>
      </c>
      <c r="L83" s="1">
        <v>93</v>
      </c>
      <c r="M83" s="1">
        <v>93</v>
      </c>
      <c r="N83" s="1">
        <v>2.76</v>
      </c>
      <c r="O83" s="1">
        <v>0</v>
      </c>
      <c r="P83" s="1">
        <v>0.01</v>
      </c>
      <c r="Q83" s="1">
        <f t="shared" si="1"/>
        <v>0.01</v>
      </c>
      <c r="R83" s="1">
        <v>0.02</v>
      </c>
      <c r="S83" s="1">
        <v>1030</v>
      </c>
      <c r="T83" s="1">
        <v>4145</v>
      </c>
      <c r="U83" s="1">
        <v>1111</v>
      </c>
      <c r="V83" s="1">
        <v>4810</v>
      </c>
      <c r="W83" s="1">
        <v>12030</v>
      </c>
      <c r="X83">
        <v>8607</v>
      </c>
      <c r="Y83" s="1">
        <v>3423</v>
      </c>
      <c r="Z83" s="1">
        <v>4307</v>
      </c>
    </row>
    <row r="84" spans="1:26" x14ac:dyDescent="0.2">
      <c r="A84" s="1" t="s">
        <v>89</v>
      </c>
      <c r="B84" s="1">
        <v>30</v>
      </c>
      <c r="C84" s="1">
        <v>10</v>
      </c>
      <c r="D84" s="1">
        <v>1.5</v>
      </c>
      <c r="E84" s="1">
        <v>0.25</v>
      </c>
      <c r="F84" s="1">
        <v>0.5</v>
      </c>
      <c r="G84" s="1" t="s">
        <v>282</v>
      </c>
      <c r="H84" s="1">
        <v>3600</v>
      </c>
      <c r="I84" s="1">
        <v>4.07</v>
      </c>
      <c r="J84" s="1" t="s">
        <v>241</v>
      </c>
      <c r="K84" s="1">
        <v>111</v>
      </c>
      <c r="L84" s="1">
        <v>111</v>
      </c>
      <c r="M84" s="1">
        <v>111</v>
      </c>
      <c r="N84" s="1">
        <v>3.45</v>
      </c>
      <c r="O84" s="1">
        <v>0</v>
      </c>
      <c r="P84" s="1">
        <v>0.09</v>
      </c>
      <c r="Q84" s="1">
        <f t="shared" si="1"/>
        <v>0.09</v>
      </c>
      <c r="R84" s="1">
        <v>7.0000000000000007E-2</v>
      </c>
      <c r="S84" s="1">
        <v>3688</v>
      </c>
      <c r="T84" s="1">
        <v>17565</v>
      </c>
      <c r="U84" s="1">
        <v>9380</v>
      </c>
      <c r="V84" s="1">
        <v>37610</v>
      </c>
      <c r="W84" s="1">
        <v>47735</v>
      </c>
      <c r="X84">
        <v>3409</v>
      </c>
      <c r="Y84" s="1">
        <v>44326</v>
      </c>
      <c r="Z84" s="1">
        <v>20670</v>
      </c>
    </row>
    <row r="85" spans="1:26" x14ac:dyDescent="0.2">
      <c r="A85" s="1" t="s">
        <v>90</v>
      </c>
      <c r="B85" s="1">
        <v>30</v>
      </c>
      <c r="C85" s="1">
        <v>10</v>
      </c>
      <c r="D85" s="1">
        <v>1.5</v>
      </c>
      <c r="E85" s="1">
        <v>0.25</v>
      </c>
      <c r="F85" s="1">
        <v>0.75</v>
      </c>
      <c r="G85" s="1" t="s">
        <v>282</v>
      </c>
      <c r="H85" s="1">
        <v>3600</v>
      </c>
      <c r="I85" s="1">
        <v>3.3</v>
      </c>
      <c r="J85" s="1" t="s">
        <v>241</v>
      </c>
      <c r="K85" s="1">
        <v>120</v>
      </c>
      <c r="L85" s="1">
        <v>120</v>
      </c>
      <c r="M85" s="1">
        <v>120</v>
      </c>
      <c r="N85" s="1">
        <v>3.13</v>
      </c>
      <c r="O85" s="1">
        <v>0</v>
      </c>
      <c r="P85" s="1">
        <v>0.02</v>
      </c>
      <c r="Q85" s="1">
        <f t="shared" si="1"/>
        <v>0.02</v>
      </c>
      <c r="R85" s="1">
        <v>0.03</v>
      </c>
      <c r="S85" s="1">
        <v>661</v>
      </c>
      <c r="T85" s="1">
        <v>7166</v>
      </c>
      <c r="U85" s="1">
        <v>2593</v>
      </c>
      <c r="V85" s="1">
        <v>8348</v>
      </c>
      <c r="W85" s="1">
        <v>16403</v>
      </c>
      <c r="X85">
        <v>1342</v>
      </c>
      <c r="Y85" s="1">
        <v>15061</v>
      </c>
      <c r="Z85" s="1">
        <v>6972</v>
      </c>
    </row>
    <row r="86" spans="1:26" x14ac:dyDescent="0.2">
      <c r="A86" s="1" t="s">
        <v>91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1" t="s">
        <v>282</v>
      </c>
      <c r="H86" s="1">
        <v>3600</v>
      </c>
      <c r="I86" s="1">
        <v>31.19</v>
      </c>
      <c r="J86" s="1" t="s">
        <v>241</v>
      </c>
      <c r="K86" s="1">
        <v>163</v>
      </c>
      <c r="L86" s="1">
        <v>163</v>
      </c>
      <c r="M86" s="1">
        <v>163</v>
      </c>
      <c r="N86" s="1">
        <v>7.49</v>
      </c>
      <c r="O86" s="1">
        <v>0.02</v>
      </c>
      <c r="P86" s="1">
        <v>2.17</v>
      </c>
      <c r="Q86" s="1">
        <f t="shared" si="1"/>
        <v>2.19</v>
      </c>
      <c r="R86" s="1">
        <v>0.44</v>
      </c>
      <c r="S86" s="1">
        <v>14926</v>
      </c>
      <c r="T86" s="1">
        <v>13918</v>
      </c>
      <c r="U86" s="1">
        <v>28107</v>
      </c>
      <c r="V86" s="1">
        <v>1887705</v>
      </c>
      <c r="W86" s="1">
        <v>162775</v>
      </c>
      <c r="X86">
        <v>24605</v>
      </c>
      <c r="Y86" s="1">
        <v>138170</v>
      </c>
      <c r="Z86" s="1">
        <v>237016</v>
      </c>
    </row>
    <row r="87" spans="1:26" x14ac:dyDescent="0.2">
      <c r="A87" s="1" t="s">
        <v>92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1" t="s">
        <v>282</v>
      </c>
      <c r="H87" s="1">
        <v>3600</v>
      </c>
      <c r="I87" s="1">
        <v>49.05</v>
      </c>
      <c r="J87" s="1" t="s">
        <v>241</v>
      </c>
      <c r="K87" s="1">
        <v>182</v>
      </c>
      <c r="L87" s="1">
        <v>182</v>
      </c>
      <c r="M87" s="1">
        <v>182</v>
      </c>
      <c r="N87" s="1">
        <v>7.34</v>
      </c>
      <c r="O87" s="1">
        <v>0.02</v>
      </c>
      <c r="P87" s="1">
        <v>4.0599999999999996</v>
      </c>
      <c r="Q87" s="1">
        <f t="shared" si="1"/>
        <v>4.0799999999999992</v>
      </c>
      <c r="R87" s="1">
        <v>0.43</v>
      </c>
      <c r="S87" s="1">
        <v>14981</v>
      </c>
      <c r="T87" s="1">
        <v>19541</v>
      </c>
      <c r="U87" s="1">
        <v>57954</v>
      </c>
      <c r="V87" s="1">
        <v>3966202</v>
      </c>
      <c r="W87" s="1">
        <v>8510</v>
      </c>
      <c r="X87">
        <v>0</v>
      </c>
      <c r="Y87" s="1">
        <v>8510</v>
      </c>
      <c r="Z87" s="1">
        <v>380321</v>
      </c>
    </row>
    <row r="88" spans="1:26" x14ac:dyDescent="0.2">
      <c r="A88" s="1" t="s">
        <v>93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1" t="s">
        <v>282</v>
      </c>
      <c r="H88" s="1">
        <v>3600</v>
      </c>
      <c r="I88" s="1">
        <v>26.54</v>
      </c>
      <c r="J88" s="1" t="s">
        <v>241</v>
      </c>
      <c r="K88" s="1">
        <v>215</v>
      </c>
      <c r="L88" s="1">
        <v>215</v>
      </c>
      <c r="M88" s="1">
        <v>215</v>
      </c>
      <c r="N88" s="1">
        <v>7.92</v>
      </c>
      <c r="O88" s="1">
        <v>0.01</v>
      </c>
      <c r="P88" s="1">
        <v>1.51</v>
      </c>
      <c r="Q88" s="1">
        <f t="shared" si="1"/>
        <v>1.52</v>
      </c>
      <c r="R88" s="1">
        <v>0.23</v>
      </c>
      <c r="S88" s="1">
        <v>3669</v>
      </c>
      <c r="T88" s="1">
        <v>7425</v>
      </c>
      <c r="U88" s="1">
        <v>26748</v>
      </c>
      <c r="V88" s="1">
        <v>1968992</v>
      </c>
      <c r="W88" s="1">
        <v>50869</v>
      </c>
      <c r="X88">
        <v>52</v>
      </c>
      <c r="Y88" s="1">
        <v>50817</v>
      </c>
      <c r="Z88" s="1">
        <v>169097</v>
      </c>
    </row>
    <row r="89" spans="1:26" x14ac:dyDescent="0.2">
      <c r="A89" s="1" t="s">
        <v>94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1" t="s">
        <v>282</v>
      </c>
      <c r="H89" s="1">
        <v>3600</v>
      </c>
      <c r="I89" s="1">
        <v>9.82</v>
      </c>
      <c r="J89" s="1" t="s">
        <v>241</v>
      </c>
      <c r="K89" s="1">
        <v>196</v>
      </c>
      <c r="L89" s="1">
        <v>196</v>
      </c>
      <c r="M89" s="1">
        <v>196</v>
      </c>
      <c r="N89" s="1">
        <v>6.47</v>
      </c>
      <c r="O89" s="1">
        <v>0.01</v>
      </c>
      <c r="P89" s="1">
        <v>1.37</v>
      </c>
      <c r="Q89" s="1">
        <f t="shared" si="1"/>
        <v>1.3800000000000001</v>
      </c>
      <c r="R89" s="1">
        <v>0.05</v>
      </c>
      <c r="S89" s="1">
        <v>0</v>
      </c>
      <c r="T89" s="1">
        <v>0</v>
      </c>
      <c r="U89" s="1">
        <v>0</v>
      </c>
      <c r="V89" s="1">
        <v>179255</v>
      </c>
      <c r="W89" s="1">
        <v>618</v>
      </c>
      <c r="X89">
        <v>0</v>
      </c>
      <c r="Y89" s="1">
        <v>618</v>
      </c>
      <c r="Z89" s="1">
        <v>42187</v>
      </c>
    </row>
    <row r="90" spans="1:26" x14ac:dyDescent="0.2">
      <c r="A90" s="1" t="s">
        <v>95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1" t="s">
        <v>282</v>
      </c>
      <c r="H90" s="1">
        <v>3600</v>
      </c>
      <c r="I90" s="1">
        <v>61.62</v>
      </c>
      <c r="J90" s="1" t="s">
        <v>241</v>
      </c>
      <c r="K90" s="1">
        <v>257</v>
      </c>
      <c r="L90" s="1">
        <v>257</v>
      </c>
      <c r="M90" s="1">
        <v>258</v>
      </c>
      <c r="N90" s="1">
        <v>10.119999999999999</v>
      </c>
      <c r="O90" s="1">
        <v>0.39</v>
      </c>
      <c r="P90" s="1">
        <v>10.7</v>
      </c>
      <c r="Q90" s="1">
        <f t="shared" si="1"/>
        <v>11.09</v>
      </c>
      <c r="R90" s="1">
        <v>0.52</v>
      </c>
      <c r="S90" s="1">
        <v>0</v>
      </c>
      <c r="T90" s="1">
        <v>0</v>
      </c>
      <c r="U90" s="1">
        <v>0</v>
      </c>
      <c r="V90" s="1">
        <v>3961157</v>
      </c>
      <c r="W90" s="1">
        <v>4940</v>
      </c>
      <c r="X90">
        <v>0</v>
      </c>
      <c r="Y90" s="1">
        <v>4622</v>
      </c>
      <c r="Z90" s="1">
        <v>551508</v>
      </c>
    </row>
    <row r="91" spans="1:26" x14ac:dyDescent="0.2">
      <c r="A91" s="1" t="s">
        <v>96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1" t="s">
        <v>282</v>
      </c>
      <c r="H91" s="1">
        <v>3600</v>
      </c>
      <c r="I91" s="1">
        <v>94.49</v>
      </c>
      <c r="J91" s="1" t="s">
        <v>241</v>
      </c>
      <c r="K91" s="1">
        <v>277</v>
      </c>
      <c r="L91" s="1">
        <v>277</v>
      </c>
      <c r="M91" s="1">
        <v>277</v>
      </c>
      <c r="N91" s="1">
        <v>15.23</v>
      </c>
      <c r="O91" s="1">
        <v>0.17</v>
      </c>
      <c r="P91" s="1">
        <v>20.9</v>
      </c>
      <c r="Q91" s="1">
        <f t="shared" si="1"/>
        <v>21.07</v>
      </c>
      <c r="R91" s="1">
        <v>0.52</v>
      </c>
      <c r="S91" s="1">
        <v>0</v>
      </c>
      <c r="T91" s="1">
        <v>0</v>
      </c>
      <c r="U91" s="1">
        <v>0</v>
      </c>
      <c r="V91" s="1">
        <v>5367990</v>
      </c>
      <c r="W91" s="1">
        <v>4106</v>
      </c>
      <c r="X91">
        <v>0</v>
      </c>
      <c r="Y91" s="1">
        <v>4106</v>
      </c>
      <c r="Z91" s="1">
        <v>575990</v>
      </c>
    </row>
    <row r="92" spans="1:26" x14ac:dyDescent="0.2">
      <c r="A92" s="1" t="s">
        <v>97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1" t="s">
        <v>282</v>
      </c>
      <c r="H92" s="1">
        <v>3600</v>
      </c>
      <c r="I92" s="1">
        <v>2.04</v>
      </c>
      <c r="J92" s="1" t="s">
        <v>241</v>
      </c>
      <c r="K92" s="1">
        <v>98</v>
      </c>
      <c r="L92" s="1">
        <v>98</v>
      </c>
      <c r="M92" s="1">
        <v>98</v>
      </c>
      <c r="N92" s="1">
        <v>2.0299999999999998</v>
      </c>
      <c r="O92" s="1">
        <v>0</v>
      </c>
      <c r="P92" s="1">
        <v>0</v>
      </c>
      <c r="Q92" s="1">
        <f t="shared" si="1"/>
        <v>0</v>
      </c>
      <c r="R92" s="1">
        <v>0</v>
      </c>
      <c r="S92" s="1">
        <v>73</v>
      </c>
      <c r="T92" s="1">
        <v>269</v>
      </c>
      <c r="U92" s="1">
        <v>199</v>
      </c>
      <c r="V92" s="1">
        <v>161</v>
      </c>
      <c r="W92" s="1">
        <v>779</v>
      </c>
      <c r="X92">
        <v>186</v>
      </c>
      <c r="Y92" s="1">
        <v>593</v>
      </c>
      <c r="Z92" s="1">
        <v>392</v>
      </c>
    </row>
    <row r="93" spans="1:26" x14ac:dyDescent="0.2">
      <c r="A93" s="1" t="s">
        <v>98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1" t="s">
        <v>282</v>
      </c>
      <c r="H93" s="1">
        <v>3600</v>
      </c>
      <c r="I93" s="1">
        <v>2.41</v>
      </c>
      <c r="J93" s="1" t="s">
        <v>241</v>
      </c>
      <c r="K93" s="1">
        <v>97</v>
      </c>
      <c r="L93" s="1">
        <v>97</v>
      </c>
      <c r="M93" s="1">
        <v>97</v>
      </c>
      <c r="N93" s="1">
        <v>2.36</v>
      </c>
      <c r="O93" s="1">
        <v>0</v>
      </c>
      <c r="P93" s="1">
        <v>0.01</v>
      </c>
      <c r="Q93" s="1">
        <f t="shared" si="1"/>
        <v>0.01</v>
      </c>
      <c r="R93" s="1">
        <v>0.01</v>
      </c>
      <c r="S93" s="1">
        <v>368</v>
      </c>
      <c r="T93" s="1">
        <v>2203</v>
      </c>
      <c r="U93" s="1">
        <v>1027</v>
      </c>
      <c r="V93" s="1">
        <v>3303</v>
      </c>
      <c r="W93" s="1">
        <v>4974</v>
      </c>
      <c r="X93">
        <v>235</v>
      </c>
      <c r="Y93" s="1">
        <v>4739</v>
      </c>
      <c r="Z93" s="1">
        <v>2504</v>
      </c>
    </row>
    <row r="94" spans="1:26" x14ac:dyDescent="0.2">
      <c r="A94" s="1" t="s">
        <v>99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1" t="s">
        <v>282</v>
      </c>
      <c r="H94" s="1">
        <v>3600</v>
      </c>
      <c r="I94" s="1">
        <v>3.88</v>
      </c>
      <c r="J94" s="1" t="s">
        <v>241</v>
      </c>
      <c r="K94" s="1">
        <v>130</v>
      </c>
      <c r="L94" s="1">
        <v>130</v>
      </c>
      <c r="M94" s="1">
        <v>130</v>
      </c>
      <c r="N94" s="1">
        <v>2.23</v>
      </c>
      <c r="O94" s="1">
        <v>0</v>
      </c>
      <c r="P94" s="1">
        <v>7.0000000000000007E-2</v>
      </c>
      <c r="Q94" s="1">
        <f t="shared" si="1"/>
        <v>7.0000000000000007E-2</v>
      </c>
      <c r="R94" s="1">
        <v>0.06</v>
      </c>
      <c r="S94" s="1">
        <v>6523</v>
      </c>
      <c r="T94" s="1">
        <v>46168</v>
      </c>
      <c r="U94" s="1">
        <v>20402</v>
      </c>
      <c r="V94" s="1">
        <v>228208</v>
      </c>
      <c r="W94" s="1">
        <v>12935</v>
      </c>
      <c r="X94">
        <v>316</v>
      </c>
      <c r="Y94" s="1">
        <v>12619</v>
      </c>
      <c r="Z94" s="1">
        <v>44009</v>
      </c>
    </row>
    <row r="95" spans="1:26" x14ac:dyDescent="0.2">
      <c r="A95" s="1" t="s">
        <v>100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1" t="s">
        <v>282</v>
      </c>
      <c r="H95" s="1">
        <v>3600</v>
      </c>
      <c r="I95" s="1">
        <v>6.43</v>
      </c>
      <c r="J95" s="1" t="s">
        <v>241</v>
      </c>
      <c r="K95" s="1">
        <v>211</v>
      </c>
      <c r="L95" s="1">
        <v>211</v>
      </c>
      <c r="M95" s="1">
        <v>211</v>
      </c>
      <c r="N95" s="1">
        <v>5.44</v>
      </c>
      <c r="O95" s="1">
        <v>0</v>
      </c>
      <c r="P95" s="1">
        <v>0.24</v>
      </c>
      <c r="Q95" s="1">
        <f t="shared" si="1"/>
        <v>0.24</v>
      </c>
      <c r="R95" s="1">
        <v>0.02</v>
      </c>
      <c r="S95" s="1">
        <v>330</v>
      </c>
      <c r="T95" s="1">
        <v>147</v>
      </c>
      <c r="U95" s="1">
        <v>1156</v>
      </c>
      <c r="V95" s="1">
        <v>100669</v>
      </c>
      <c r="W95" s="1">
        <v>1184</v>
      </c>
      <c r="X95">
        <v>0</v>
      </c>
      <c r="Y95" s="1">
        <v>1184</v>
      </c>
      <c r="Z95" s="1">
        <v>19741</v>
      </c>
    </row>
    <row r="96" spans="1:26" x14ac:dyDescent="0.2">
      <c r="A96" s="1" t="s">
        <v>101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1" t="s">
        <v>282</v>
      </c>
      <c r="H96" s="1">
        <v>3600</v>
      </c>
      <c r="I96" s="1">
        <v>10.58</v>
      </c>
      <c r="J96" s="1" t="s">
        <v>241</v>
      </c>
      <c r="K96" s="1">
        <v>195</v>
      </c>
      <c r="L96" s="1">
        <v>195</v>
      </c>
      <c r="M96" s="1">
        <v>196</v>
      </c>
      <c r="N96" s="1">
        <v>6.53</v>
      </c>
      <c r="O96" s="1">
        <v>0.01</v>
      </c>
      <c r="P96" s="1">
        <v>0.63</v>
      </c>
      <c r="Q96" s="1">
        <f t="shared" si="1"/>
        <v>0.64</v>
      </c>
      <c r="R96" s="1">
        <v>0.05</v>
      </c>
      <c r="S96" s="1">
        <v>916</v>
      </c>
      <c r="T96" s="1">
        <v>653</v>
      </c>
      <c r="U96" s="1">
        <v>1858</v>
      </c>
      <c r="V96" s="1">
        <v>403174</v>
      </c>
      <c r="W96" s="1">
        <v>3511</v>
      </c>
      <c r="X96">
        <v>1</v>
      </c>
      <c r="Y96" s="1">
        <v>3258</v>
      </c>
      <c r="Z96" s="1">
        <v>59334</v>
      </c>
    </row>
    <row r="97" spans="1:26" x14ac:dyDescent="0.2">
      <c r="A97" s="1" t="s">
        <v>102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1" t="s">
        <v>282</v>
      </c>
      <c r="H97" s="1">
        <v>3600</v>
      </c>
      <c r="I97" s="1">
        <v>11.01</v>
      </c>
      <c r="J97" s="1" t="s">
        <v>241</v>
      </c>
      <c r="K97" s="1">
        <v>220</v>
      </c>
      <c r="L97" s="1">
        <v>220</v>
      </c>
      <c r="M97" s="1">
        <v>220</v>
      </c>
      <c r="N97" s="1">
        <v>7.46</v>
      </c>
      <c r="O97" s="1">
        <v>0.01</v>
      </c>
      <c r="P97" s="1">
        <v>0.38</v>
      </c>
      <c r="Q97" s="1">
        <f t="shared" si="1"/>
        <v>0.39</v>
      </c>
      <c r="R97" s="1">
        <v>0.05</v>
      </c>
      <c r="S97" s="1">
        <v>414</v>
      </c>
      <c r="T97" s="1">
        <v>1327</v>
      </c>
      <c r="U97" s="1">
        <v>4066</v>
      </c>
      <c r="V97" s="1">
        <v>377656</v>
      </c>
      <c r="W97" s="1">
        <v>3321</v>
      </c>
      <c r="X97">
        <v>5</v>
      </c>
      <c r="Y97" s="1">
        <v>3316</v>
      </c>
      <c r="Z97" s="1">
        <v>46044</v>
      </c>
    </row>
    <row r="98" spans="1:26" x14ac:dyDescent="0.2">
      <c r="A98" s="1" t="s">
        <v>103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1" t="s">
        <v>282</v>
      </c>
      <c r="H98" s="1">
        <v>3600</v>
      </c>
      <c r="I98" s="1">
        <v>9.4499999999999993</v>
      </c>
      <c r="J98" s="1" t="s">
        <v>241</v>
      </c>
      <c r="K98" s="1">
        <v>217</v>
      </c>
      <c r="L98" s="1">
        <v>217</v>
      </c>
      <c r="M98" s="1">
        <v>217</v>
      </c>
      <c r="N98" s="1">
        <v>8.01</v>
      </c>
      <c r="O98" s="1">
        <v>0.03</v>
      </c>
      <c r="P98" s="1">
        <v>0.45</v>
      </c>
      <c r="Q98" s="1">
        <f t="shared" si="1"/>
        <v>0.48</v>
      </c>
      <c r="R98" s="1">
        <v>0.02</v>
      </c>
      <c r="S98" s="1">
        <v>0</v>
      </c>
      <c r="T98" s="1">
        <v>0</v>
      </c>
      <c r="U98" s="1">
        <v>0</v>
      </c>
      <c r="V98" s="1">
        <v>96217</v>
      </c>
      <c r="W98" s="1">
        <v>724</v>
      </c>
      <c r="X98">
        <v>0</v>
      </c>
      <c r="Y98" s="1">
        <v>724</v>
      </c>
      <c r="Z98" s="1">
        <v>23195</v>
      </c>
    </row>
    <row r="99" spans="1:26" x14ac:dyDescent="0.2">
      <c r="A99" s="1" t="s">
        <v>104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1" t="s">
        <v>282</v>
      </c>
      <c r="H99" s="1">
        <v>3600</v>
      </c>
      <c r="I99" s="1">
        <v>13.82</v>
      </c>
      <c r="J99" s="1" t="s">
        <v>241</v>
      </c>
      <c r="K99" s="1">
        <v>252</v>
      </c>
      <c r="L99" s="1">
        <v>252</v>
      </c>
      <c r="M99" s="1">
        <v>253</v>
      </c>
      <c r="N99" s="1">
        <v>10.82</v>
      </c>
      <c r="O99" s="1">
        <v>0.01</v>
      </c>
      <c r="P99" s="1">
        <v>1.1399999999999999</v>
      </c>
      <c r="Q99" s="1">
        <f t="shared" si="1"/>
        <v>1.1499999999999999</v>
      </c>
      <c r="R99" s="1">
        <v>0.03</v>
      </c>
      <c r="S99" s="1">
        <v>0</v>
      </c>
      <c r="T99" s="1">
        <v>0</v>
      </c>
      <c r="U99" s="1">
        <v>0</v>
      </c>
      <c r="V99" s="1">
        <v>154939</v>
      </c>
      <c r="W99" s="1">
        <v>386</v>
      </c>
      <c r="X99">
        <v>1</v>
      </c>
      <c r="Y99" s="1">
        <v>321</v>
      </c>
      <c r="Z99" s="1">
        <v>32826</v>
      </c>
    </row>
    <row r="100" spans="1:26" x14ac:dyDescent="0.2">
      <c r="A100" s="1" t="s">
        <v>105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1" t="s">
        <v>282</v>
      </c>
      <c r="H100" s="1">
        <v>3600</v>
      </c>
      <c r="I100" s="1">
        <v>18.22</v>
      </c>
      <c r="J100" s="1" t="s">
        <v>241</v>
      </c>
      <c r="K100" s="1">
        <v>304</v>
      </c>
      <c r="L100" s="1">
        <v>304</v>
      </c>
      <c r="M100" s="1">
        <v>305</v>
      </c>
      <c r="N100" s="1">
        <v>13.7</v>
      </c>
      <c r="O100" s="1">
        <v>0.02</v>
      </c>
      <c r="P100" s="1">
        <v>1.22</v>
      </c>
      <c r="Q100" s="1">
        <f t="shared" si="1"/>
        <v>1.24</v>
      </c>
      <c r="R100" s="1">
        <v>0.05</v>
      </c>
      <c r="S100" s="1">
        <v>0</v>
      </c>
      <c r="T100" s="1">
        <v>0</v>
      </c>
      <c r="U100" s="1">
        <v>0</v>
      </c>
      <c r="V100" s="1">
        <v>291076</v>
      </c>
      <c r="W100" s="1">
        <v>543</v>
      </c>
      <c r="X100">
        <v>0</v>
      </c>
      <c r="Y100" s="1">
        <v>497</v>
      </c>
      <c r="Z100" s="1">
        <v>51177</v>
      </c>
    </row>
    <row r="101" spans="1:26" x14ac:dyDescent="0.2">
      <c r="A101" s="1" t="s">
        <v>106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1" t="s">
        <v>282</v>
      </c>
      <c r="H101" s="1">
        <v>3600</v>
      </c>
      <c r="I101" s="1">
        <v>2.04</v>
      </c>
      <c r="J101" s="1" t="s">
        <v>241</v>
      </c>
      <c r="K101" s="1">
        <v>103</v>
      </c>
      <c r="L101" s="1">
        <v>103</v>
      </c>
      <c r="M101" s="1">
        <v>103</v>
      </c>
      <c r="N101" s="1">
        <v>2.02</v>
      </c>
      <c r="O101" s="1">
        <v>0</v>
      </c>
      <c r="P101" s="1">
        <v>0</v>
      </c>
      <c r="Q101" s="1">
        <f t="shared" si="1"/>
        <v>0</v>
      </c>
      <c r="R101" s="1">
        <v>0.01</v>
      </c>
      <c r="S101" s="1">
        <v>187</v>
      </c>
      <c r="T101" s="1">
        <v>518</v>
      </c>
      <c r="U101" s="1">
        <v>471</v>
      </c>
      <c r="V101" s="1">
        <v>2290</v>
      </c>
      <c r="W101" s="1">
        <v>1788</v>
      </c>
      <c r="X101">
        <v>807</v>
      </c>
      <c r="Y101" s="1">
        <v>981</v>
      </c>
      <c r="Z101" s="1">
        <v>1531</v>
      </c>
    </row>
    <row r="102" spans="1:26" x14ac:dyDescent="0.2">
      <c r="A102" s="1" t="s">
        <v>107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1" t="s">
        <v>282</v>
      </c>
      <c r="H102" s="1">
        <v>3600</v>
      </c>
      <c r="I102" s="1">
        <v>2.14</v>
      </c>
      <c r="J102" s="1" t="s">
        <v>241</v>
      </c>
      <c r="K102" s="1">
        <v>120</v>
      </c>
      <c r="L102" s="1">
        <v>120</v>
      </c>
      <c r="M102" s="1">
        <v>120</v>
      </c>
      <c r="N102" s="1">
        <v>2.09</v>
      </c>
      <c r="O102" s="1">
        <v>0</v>
      </c>
      <c r="P102" s="1">
        <v>0.01</v>
      </c>
      <c r="Q102" s="1">
        <f t="shared" si="1"/>
        <v>0.01</v>
      </c>
      <c r="R102" s="1">
        <v>0</v>
      </c>
      <c r="S102" s="1">
        <v>203</v>
      </c>
      <c r="T102" s="1">
        <v>767</v>
      </c>
      <c r="U102" s="1">
        <v>826</v>
      </c>
      <c r="V102" s="1">
        <v>5381</v>
      </c>
      <c r="W102" s="1">
        <v>1670</v>
      </c>
      <c r="X102">
        <v>385</v>
      </c>
      <c r="Y102" s="1">
        <v>1285</v>
      </c>
      <c r="Z102" s="1">
        <v>2253</v>
      </c>
    </row>
    <row r="103" spans="1:26" x14ac:dyDescent="0.2">
      <c r="A103" s="1" t="s">
        <v>108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1" t="s">
        <v>282</v>
      </c>
      <c r="H103" s="1">
        <v>3600</v>
      </c>
      <c r="I103" s="1">
        <v>2.44</v>
      </c>
      <c r="J103" s="1" t="s">
        <v>241</v>
      </c>
      <c r="K103" s="1">
        <v>138</v>
      </c>
      <c r="L103" s="1">
        <v>138</v>
      </c>
      <c r="M103" s="1">
        <v>138</v>
      </c>
      <c r="N103" s="1">
        <v>2.4</v>
      </c>
      <c r="O103" s="1">
        <v>0</v>
      </c>
      <c r="P103" s="1">
        <v>0.01</v>
      </c>
      <c r="Q103" s="1">
        <f t="shared" si="1"/>
        <v>0.01</v>
      </c>
      <c r="R103" s="1">
        <v>0.01</v>
      </c>
      <c r="S103" s="1">
        <v>125</v>
      </c>
      <c r="T103" s="1">
        <v>1191</v>
      </c>
      <c r="U103" s="1">
        <v>761</v>
      </c>
      <c r="V103" s="1">
        <v>5866</v>
      </c>
      <c r="W103" s="1">
        <v>728</v>
      </c>
      <c r="X103">
        <v>151</v>
      </c>
      <c r="Y103" s="1">
        <v>577</v>
      </c>
      <c r="Z103" s="1">
        <v>2380</v>
      </c>
    </row>
    <row r="104" spans="1:26" x14ac:dyDescent="0.2">
      <c r="A104" s="1" t="s">
        <v>109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1" t="s">
        <v>282</v>
      </c>
      <c r="H104" s="1">
        <v>3600</v>
      </c>
      <c r="I104" s="1">
        <v>5.31</v>
      </c>
      <c r="J104" s="1" t="s">
        <v>241</v>
      </c>
      <c r="K104" s="1">
        <v>213</v>
      </c>
      <c r="L104" s="1">
        <v>213</v>
      </c>
      <c r="M104" s="1">
        <v>213</v>
      </c>
      <c r="N104" s="1">
        <v>4.97</v>
      </c>
      <c r="O104" s="1">
        <v>0</v>
      </c>
      <c r="P104" s="1">
        <v>0.09</v>
      </c>
      <c r="Q104" s="1">
        <f t="shared" si="1"/>
        <v>0.09</v>
      </c>
      <c r="R104" s="1">
        <v>0.01</v>
      </c>
      <c r="S104" s="1">
        <v>35</v>
      </c>
      <c r="T104" s="1">
        <v>0</v>
      </c>
      <c r="U104" s="1">
        <v>70</v>
      </c>
      <c r="V104" s="1">
        <v>34469</v>
      </c>
      <c r="W104" s="1">
        <v>1051</v>
      </c>
      <c r="X104">
        <v>1</v>
      </c>
      <c r="Y104" s="1">
        <v>1050</v>
      </c>
      <c r="Z104" s="1">
        <v>9041</v>
      </c>
    </row>
    <row r="105" spans="1:26" x14ac:dyDescent="0.2">
      <c r="A105" s="1" t="s">
        <v>110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1" t="s">
        <v>282</v>
      </c>
      <c r="H105" s="1">
        <v>3600</v>
      </c>
      <c r="I105" s="1">
        <v>6.74</v>
      </c>
      <c r="J105" s="1" t="s">
        <v>241</v>
      </c>
      <c r="K105" s="1">
        <v>192</v>
      </c>
      <c r="L105" s="1">
        <v>192</v>
      </c>
      <c r="M105" s="1">
        <v>192</v>
      </c>
      <c r="N105" s="1">
        <v>6.36</v>
      </c>
      <c r="O105" s="1">
        <v>0</v>
      </c>
      <c r="P105" s="1">
        <v>0.09</v>
      </c>
      <c r="Q105" s="1">
        <f t="shared" si="1"/>
        <v>0.09</v>
      </c>
      <c r="R105" s="1">
        <v>0.01</v>
      </c>
      <c r="S105" s="1">
        <v>226</v>
      </c>
      <c r="T105" s="1">
        <v>227</v>
      </c>
      <c r="U105" s="1">
        <v>909</v>
      </c>
      <c r="V105" s="1">
        <v>35621</v>
      </c>
      <c r="W105" s="1">
        <v>1015</v>
      </c>
      <c r="X105">
        <v>3</v>
      </c>
      <c r="Y105" s="1">
        <v>1012</v>
      </c>
      <c r="Z105" s="1">
        <v>8618</v>
      </c>
    </row>
    <row r="106" spans="1:26" x14ac:dyDescent="0.2">
      <c r="A106" s="1" t="s">
        <v>111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1" t="s">
        <v>282</v>
      </c>
      <c r="H106" s="1">
        <v>3600</v>
      </c>
      <c r="I106" s="1">
        <v>4.96</v>
      </c>
      <c r="J106" s="1" t="s">
        <v>241</v>
      </c>
      <c r="K106" s="1">
        <v>249</v>
      </c>
      <c r="L106" s="1">
        <v>249</v>
      </c>
      <c r="M106" s="1">
        <v>249</v>
      </c>
      <c r="N106" s="1">
        <v>4.7300000000000004</v>
      </c>
      <c r="O106" s="1">
        <v>0</v>
      </c>
      <c r="P106" s="1">
        <v>0.06</v>
      </c>
      <c r="Q106" s="1">
        <f t="shared" si="1"/>
        <v>0.06</v>
      </c>
      <c r="R106" s="1">
        <v>0</v>
      </c>
      <c r="S106" s="1">
        <v>66</v>
      </c>
      <c r="T106" s="1">
        <v>129</v>
      </c>
      <c r="U106" s="1">
        <v>239</v>
      </c>
      <c r="V106" s="1">
        <v>20906</v>
      </c>
      <c r="W106" s="1">
        <v>99</v>
      </c>
      <c r="X106">
        <v>0</v>
      </c>
      <c r="Y106" s="1">
        <v>99</v>
      </c>
      <c r="Z106" s="1">
        <v>4670</v>
      </c>
    </row>
    <row r="107" spans="1:26" x14ac:dyDescent="0.2">
      <c r="A107" s="1" t="s">
        <v>112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1" t="s">
        <v>282</v>
      </c>
      <c r="H107" s="1">
        <v>3600</v>
      </c>
      <c r="I107" s="1">
        <v>8.4700000000000006</v>
      </c>
      <c r="J107" s="1" t="s">
        <v>241</v>
      </c>
      <c r="K107" s="1">
        <v>207</v>
      </c>
      <c r="L107" s="1">
        <v>207</v>
      </c>
      <c r="M107" s="1">
        <v>207</v>
      </c>
      <c r="N107" s="1">
        <v>7.46</v>
      </c>
      <c r="O107" s="1">
        <v>0.01</v>
      </c>
      <c r="P107" s="1">
        <v>0.36</v>
      </c>
      <c r="Q107" s="1">
        <f t="shared" si="1"/>
        <v>0.37</v>
      </c>
      <c r="R107" s="1">
        <v>0.01</v>
      </c>
      <c r="S107" s="1">
        <v>0</v>
      </c>
      <c r="T107" s="1">
        <v>0</v>
      </c>
      <c r="U107" s="1">
        <v>0</v>
      </c>
      <c r="V107" s="1">
        <v>63257</v>
      </c>
      <c r="W107" s="1">
        <v>220</v>
      </c>
      <c r="X107">
        <v>0</v>
      </c>
      <c r="Y107" s="1">
        <v>220</v>
      </c>
      <c r="Z107" s="1">
        <v>14026</v>
      </c>
    </row>
    <row r="108" spans="1:26" x14ac:dyDescent="0.2">
      <c r="A108" s="1" t="s">
        <v>113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1" t="s">
        <v>282</v>
      </c>
      <c r="H108" s="1">
        <v>3600</v>
      </c>
      <c r="I108" s="1">
        <v>9.26</v>
      </c>
      <c r="J108" s="1" t="s">
        <v>241</v>
      </c>
      <c r="K108" s="1">
        <v>281</v>
      </c>
      <c r="L108" s="1">
        <v>281</v>
      </c>
      <c r="M108" s="1">
        <v>281</v>
      </c>
      <c r="N108" s="1">
        <v>8.43</v>
      </c>
      <c r="O108" s="1">
        <v>0</v>
      </c>
      <c r="P108" s="1">
        <v>0.42</v>
      </c>
      <c r="Q108" s="1">
        <f t="shared" si="1"/>
        <v>0.42</v>
      </c>
      <c r="R108" s="1">
        <v>0.01</v>
      </c>
      <c r="S108" s="1">
        <v>0</v>
      </c>
      <c r="T108" s="1">
        <v>0</v>
      </c>
      <c r="U108" s="1">
        <v>0</v>
      </c>
      <c r="V108" s="1">
        <v>45022</v>
      </c>
      <c r="W108" s="1">
        <v>526</v>
      </c>
      <c r="X108">
        <v>0</v>
      </c>
      <c r="Y108" s="1">
        <v>526</v>
      </c>
      <c r="Z108" s="1">
        <v>10726</v>
      </c>
    </row>
    <row r="109" spans="1:26" x14ac:dyDescent="0.2">
      <c r="A109" s="1" t="s">
        <v>114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1" t="s">
        <v>282</v>
      </c>
      <c r="H109" s="1">
        <v>3600</v>
      </c>
      <c r="I109" s="1">
        <v>9.8000000000000007</v>
      </c>
      <c r="J109" s="1" t="s">
        <v>241</v>
      </c>
      <c r="K109" s="1">
        <v>299</v>
      </c>
      <c r="L109" s="1">
        <v>299</v>
      </c>
      <c r="M109" s="1">
        <v>300</v>
      </c>
      <c r="N109" s="1">
        <v>9.35</v>
      </c>
      <c r="O109" s="1">
        <v>0</v>
      </c>
      <c r="P109" s="1">
        <v>0.19</v>
      </c>
      <c r="Q109" s="1">
        <f t="shared" si="1"/>
        <v>0.19</v>
      </c>
      <c r="R109" s="1">
        <v>0.01</v>
      </c>
      <c r="S109" s="1">
        <v>0</v>
      </c>
      <c r="T109" s="1">
        <v>0</v>
      </c>
      <c r="U109" s="1">
        <v>0</v>
      </c>
      <c r="V109" s="1">
        <v>17362</v>
      </c>
      <c r="W109" s="1">
        <v>205</v>
      </c>
      <c r="X109">
        <v>0</v>
      </c>
      <c r="Y109" s="1">
        <v>185</v>
      </c>
      <c r="Z109" s="1">
        <v>4637</v>
      </c>
    </row>
    <row r="110" spans="1:26" x14ac:dyDescent="0.2">
      <c r="A110" s="1" t="s">
        <v>115</v>
      </c>
      <c r="B110" s="1">
        <v>60</v>
      </c>
      <c r="C110" s="1">
        <v>4</v>
      </c>
      <c r="D110" s="1">
        <v>1.5</v>
      </c>
      <c r="E110" s="1">
        <v>0.25</v>
      </c>
      <c r="F110" s="1">
        <v>0.25</v>
      </c>
      <c r="G110" s="1" t="s">
        <v>282</v>
      </c>
      <c r="H110" s="1">
        <v>3600</v>
      </c>
      <c r="I110" s="1">
        <v>1222.05</v>
      </c>
      <c r="J110" s="1" t="s">
        <v>241</v>
      </c>
      <c r="K110" s="1">
        <v>129</v>
      </c>
      <c r="L110" s="1">
        <v>129</v>
      </c>
      <c r="M110" s="1">
        <v>131</v>
      </c>
      <c r="N110" s="1">
        <v>5.53</v>
      </c>
      <c r="O110" s="1">
        <v>0.13</v>
      </c>
      <c r="P110" s="1">
        <v>21.4</v>
      </c>
      <c r="Q110" s="1">
        <f t="shared" si="1"/>
        <v>21.529999999999998</v>
      </c>
      <c r="R110" s="1">
        <v>74.66</v>
      </c>
      <c r="S110" s="1">
        <v>4093943</v>
      </c>
      <c r="T110" s="1">
        <v>95682176</v>
      </c>
      <c r="U110" s="1">
        <v>2631797</v>
      </c>
      <c r="V110" s="1">
        <v>136826098</v>
      </c>
      <c r="W110" s="1">
        <v>41706284</v>
      </c>
      <c r="X110">
        <v>21026881</v>
      </c>
      <c r="Y110" s="1">
        <v>9683777</v>
      </c>
      <c r="Z110" s="1">
        <v>23647540</v>
      </c>
    </row>
    <row r="111" spans="1:26" x14ac:dyDescent="0.2">
      <c r="A111" s="1" t="s">
        <v>116</v>
      </c>
      <c r="B111" s="1">
        <v>60</v>
      </c>
      <c r="C111" s="1">
        <v>4</v>
      </c>
      <c r="D111" s="1">
        <v>1.5</v>
      </c>
      <c r="E111" s="1">
        <v>0.25</v>
      </c>
      <c r="F111" s="1">
        <v>0.5</v>
      </c>
      <c r="G111" s="1" t="s">
        <v>282</v>
      </c>
      <c r="H111" s="1">
        <v>3600</v>
      </c>
      <c r="I111" s="1">
        <v>3600</v>
      </c>
      <c r="J111" s="1" t="s">
        <v>241</v>
      </c>
      <c r="K111" s="1">
        <v>124</v>
      </c>
      <c r="L111" s="1">
        <v>118</v>
      </c>
      <c r="M111" s="1">
        <v>124</v>
      </c>
      <c r="N111" s="1">
        <v>4.5999999999999996</v>
      </c>
      <c r="O111" s="1">
        <v>0.02</v>
      </c>
      <c r="P111" s="1">
        <v>45.74</v>
      </c>
      <c r="Q111" s="1">
        <f t="shared" si="1"/>
        <v>45.760000000000005</v>
      </c>
      <c r="R111" s="1">
        <v>165.17</v>
      </c>
      <c r="S111" s="1">
        <v>8436211</v>
      </c>
      <c r="T111" s="1">
        <v>250879009</v>
      </c>
      <c r="U111" s="1">
        <v>2293893</v>
      </c>
      <c r="V111" s="1">
        <v>401320596</v>
      </c>
      <c r="W111" s="1">
        <v>37318350</v>
      </c>
      <c r="X111">
        <v>20067171</v>
      </c>
      <c r="Y111" s="1">
        <v>17251179</v>
      </c>
      <c r="Z111" s="1">
        <v>54476124</v>
      </c>
    </row>
    <row r="112" spans="1:26" x14ac:dyDescent="0.2">
      <c r="A112" s="1" t="s">
        <v>117</v>
      </c>
      <c r="B112" s="1">
        <v>60</v>
      </c>
      <c r="C112" s="1">
        <v>4</v>
      </c>
      <c r="D112" s="1">
        <v>1.5</v>
      </c>
      <c r="E112" s="1">
        <v>0.25</v>
      </c>
      <c r="F112" s="1">
        <v>0.75</v>
      </c>
      <c r="G112" s="1" t="s">
        <v>282</v>
      </c>
      <c r="H112" s="1">
        <v>3600</v>
      </c>
      <c r="I112" s="1">
        <v>72.17</v>
      </c>
      <c r="J112" s="1" t="s">
        <v>241</v>
      </c>
      <c r="K112" s="1">
        <v>163</v>
      </c>
      <c r="L112" s="1">
        <v>163</v>
      </c>
      <c r="M112" s="1">
        <v>166</v>
      </c>
      <c r="N112" s="1">
        <v>5.77</v>
      </c>
      <c r="O112" s="1">
        <v>0.19</v>
      </c>
      <c r="P112" s="1">
        <v>2.8</v>
      </c>
      <c r="Q112" s="1">
        <f t="shared" si="1"/>
        <v>2.9899999999999998</v>
      </c>
      <c r="R112" s="1">
        <v>9.39</v>
      </c>
      <c r="S112" s="1">
        <v>420572</v>
      </c>
      <c r="T112" s="1">
        <v>13634224</v>
      </c>
      <c r="U112" s="1">
        <v>370829</v>
      </c>
      <c r="V112" s="1">
        <v>7358475</v>
      </c>
      <c r="W112" s="1">
        <v>3857336</v>
      </c>
      <c r="X112">
        <v>212498</v>
      </c>
      <c r="Y112" s="1">
        <v>2927878</v>
      </c>
      <c r="Z112" s="1">
        <v>2440947</v>
      </c>
    </row>
    <row r="113" spans="1:26" x14ac:dyDescent="0.2">
      <c r="A113" s="1" t="s">
        <v>118</v>
      </c>
      <c r="B113" s="1">
        <v>60</v>
      </c>
      <c r="C113" s="1">
        <v>4</v>
      </c>
      <c r="D113" s="1">
        <v>1.5</v>
      </c>
      <c r="E113" s="1">
        <v>0.5</v>
      </c>
      <c r="F113" s="1">
        <v>0.25</v>
      </c>
      <c r="G113" s="1" t="s">
        <v>282</v>
      </c>
      <c r="H113" s="1">
        <v>3600</v>
      </c>
      <c r="I113" s="1">
        <v>3600</v>
      </c>
      <c r="J113" s="1" t="s">
        <v>241</v>
      </c>
      <c r="K113" s="1">
        <v>235</v>
      </c>
      <c r="L113" s="1">
        <v>222</v>
      </c>
      <c r="M113" s="1">
        <v>235</v>
      </c>
      <c r="N113" s="1">
        <v>16.03</v>
      </c>
      <c r="O113" s="1">
        <v>11.38</v>
      </c>
      <c r="P113" s="1">
        <v>207.35</v>
      </c>
      <c r="Q113" s="1">
        <f t="shared" si="1"/>
        <v>218.73</v>
      </c>
      <c r="R113" s="1">
        <v>353.04</v>
      </c>
      <c r="S113" s="1">
        <v>7166152</v>
      </c>
      <c r="T113" s="1">
        <v>23112502</v>
      </c>
      <c r="U113" s="1">
        <v>4115006</v>
      </c>
      <c r="V113" s="1">
        <v>214422725</v>
      </c>
      <c r="W113" s="1">
        <v>24909089</v>
      </c>
      <c r="X113">
        <v>381</v>
      </c>
      <c r="Y113" s="1">
        <v>24908708</v>
      </c>
      <c r="Z113" s="1">
        <v>23274629</v>
      </c>
    </row>
    <row r="114" spans="1:26" x14ac:dyDescent="0.2">
      <c r="A114" s="1" t="s">
        <v>119</v>
      </c>
      <c r="B114" s="1">
        <v>60</v>
      </c>
      <c r="C114" s="1">
        <v>4</v>
      </c>
      <c r="D114" s="1">
        <v>1.5</v>
      </c>
      <c r="E114" s="1">
        <v>0.5</v>
      </c>
      <c r="F114" s="1">
        <v>0.5</v>
      </c>
      <c r="G114" s="1" t="s">
        <v>282</v>
      </c>
      <c r="H114" s="1">
        <v>3600</v>
      </c>
      <c r="I114" s="1">
        <v>3600</v>
      </c>
      <c r="J114" s="1" t="s">
        <v>241</v>
      </c>
      <c r="K114" s="1">
        <v>296</v>
      </c>
      <c r="L114" s="1">
        <v>270</v>
      </c>
      <c r="M114" s="1">
        <v>296</v>
      </c>
      <c r="N114" s="1">
        <v>17.37</v>
      </c>
      <c r="O114" s="1">
        <v>32.6</v>
      </c>
      <c r="P114" s="1">
        <v>708.56</v>
      </c>
      <c r="Q114" s="1">
        <f t="shared" si="1"/>
        <v>741.16</v>
      </c>
      <c r="R114" s="1">
        <v>262.24</v>
      </c>
      <c r="S114" s="1">
        <v>3290110</v>
      </c>
      <c r="T114" s="1">
        <v>35799811</v>
      </c>
      <c r="U114" s="1">
        <v>7105531</v>
      </c>
      <c r="V114" s="1">
        <v>206583204</v>
      </c>
      <c r="W114" s="1">
        <v>15382957</v>
      </c>
      <c r="X114">
        <v>0</v>
      </c>
      <c r="Y114" s="1">
        <v>15382957</v>
      </c>
      <c r="Z114" s="1">
        <v>20370578</v>
      </c>
    </row>
    <row r="115" spans="1:26" x14ac:dyDescent="0.2">
      <c r="A115" s="1" t="s">
        <v>120</v>
      </c>
      <c r="B115" s="1">
        <v>60</v>
      </c>
      <c r="C115" s="1">
        <v>4</v>
      </c>
      <c r="D115" s="1">
        <v>1.5</v>
      </c>
      <c r="E115" s="1">
        <v>0.5</v>
      </c>
      <c r="F115" s="1">
        <v>0.75</v>
      </c>
      <c r="G115" s="1" t="s">
        <v>282</v>
      </c>
      <c r="H115" s="1">
        <v>3600</v>
      </c>
      <c r="I115" s="1">
        <v>3600</v>
      </c>
      <c r="J115" s="1" t="s">
        <v>241</v>
      </c>
      <c r="K115" s="1">
        <v>319</v>
      </c>
      <c r="L115" s="1">
        <v>283</v>
      </c>
      <c r="M115" s="1">
        <v>319</v>
      </c>
      <c r="N115" s="1">
        <v>17.95</v>
      </c>
      <c r="O115" s="1">
        <v>4.32</v>
      </c>
      <c r="P115" s="1">
        <v>307.13</v>
      </c>
      <c r="Q115" s="1">
        <f t="shared" si="1"/>
        <v>311.45</v>
      </c>
      <c r="R115" s="1">
        <v>155.19</v>
      </c>
      <c r="S115" s="1">
        <v>2131186</v>
      </c>
      <c r="T115" s="1">
        <v>19363219</v>
      </c>
      <c r="U115" s="1">
        <v>3374965</v>
      </c>
      <c r="V115" s="1">
        <v>265372738</v>
      </c>
      <c r="W115" s="1">
        <v>1780642</v>
      </c>
      <c r="X115">
        <v>0</v>
      </c>
      <c r="Y115" s="1">
        <v>1780642</v>
      </c>
      <c r="Z115" s="1">
        <v>18681939</v>
      </c>
    </row>
    <row r="116" spans="1:26" x14ac:dyDescent="0.2">
      <c r="A116" s="1" t="s">
        <v>121</v>
      </c>
      <c r="B116" s="1">
        <v>60</v>
      </c>
      <c r="C116" s="1">
        <v>4</v>
      </c>
      <c r="D116" s="1">
        <v>1.5</v>
      </c>
      <c r="E116" s="1">
        <v>0.75</v>
      </c>
      <c r="F116" s="1">
        <v>0.25</v>
      </c>
      <c r="G116" s="1" t="s">
        <v>282</v>
      </c>
      <c r="H116" s="1">
        <v>3600</v>
      </c>
      <c r="I116" s="1">
        <v>3600</v>
      </c>
      <c r="J116" s="1" t="s">
        <v>241</v>
      </c>
      <c r="K116" s="1">
        <v>360</v>
      </c>
      <c r="L116" s="1">
        <v>298</v>
      </c>
      <c r="M116" s="1">
        <v>360</v>
      </c>
      <c r="N116" s="1">
        <v>37.06</v>
      </c>
      <c r="O116" s="1">
        <v>254.34</v>
      </c>
      <c r="P116" s="1">
        <v>2917.87</v>
      </c>
      <c r="Q116" s="1">
        <f t="shared" si="1"/>
        <v>3172.21</v>
      </c>
      <c r="R116" s="1">
        <v>95.81</v>
      </c>
      <c r="S116" s="1">
        <v>72677</v>
      </c>
      <c r="T116" s="1">
        <v>3345</v>
      </c>
      <c r="U116" s="1">
        <v>414516</v>
      </c>
      <c r="V116" s="1">
        <v>44566339</v>
      </c>
      <c r="W116" s="1">
        <v>0</v>
      </c>
      <c r="X116">
        <v>0</v>
      </c>
      <c r="Y116" s="1">
        <v>0</v>
      </c>
      <c r="Z116" s="1">
        <v>4140095</v>
      </c>
    </row>
    <row r="117" spans="1:26" x14ac:dyDescent="0.2">
      <c r="A117" s="1" t="s">
        <v>122</v>
      </c>
      <c r="B117" s="1">
        <v>60</v>
      </c>
      <c r="C117" s="1">
        <v>4</v>
      </c>
      <c r="D117" s="1">
        <v>1.5</v>
      </c>
      <c r="E117" s="1">
        <v>0.75</v>
      </c>
      <c r="F117" s="1">
        <v>0.5</v>
      </c>
      <c r="G117" s="1" t="s">
        <v>282</v>
      </c>
      <c r="H117" s="1">
        <v>3600</v>
      </c>
      <c r="I117" s="1">
        <v>3600</v>
      </c>
      <c r="J117" s="1" t="s">
        <v>241</v>
      </c>
      <c r="K117" s="1">
        <v>401</v>
      </c>
      <c r="L117" s="1">
        <v>314</v>
      </c>
      <c r="M117" s="1">
        <v>401</v>
      </c>
      <c r="N117" s="1">
        <v>37.83</v>
      </c>
      <c r="O117" s="1">
        <v>230.07</v>
      </c>
      <c r="P117" s="1">
        <v>2525.16</v>
      </c>
      <c r="Q117" s="1">
        <f t="shared" si="1"/>
        <v>2755.23</v>
      </c>
      <c r="R117" s="1">
        <v>77.45</v>
      </c>
      <c r="S117" s="1">
        <v>48289</v>
      </c>
      <c r="T117" s="1">
        <v>131048</v>
      </c>
      <c r="U117" s="1">
        <v>593795</v>
      </c>
      <c r="V117" s="1">
        <v>85828108</v>
      </c>
      <c r="W117" s="1">
        <v>0</v>
      </c>
      <c r="X117">
        <v>0</v>
      </c>
      <c r="Y117" s="1">
        <v>0</v>
      </c>
      <c r="Z117" s="1">
        <v>5971425</v>
      </c>
    </row>
    <row r="118" spans="1:26" x14ac:dyDescent="0.2">
      <c r="A118" s="1" t="s">
        <v>123</v>
      </c>
      <c r="B118" s="1">
        <v>60</v>
      </c>
      <c r="C118" s="1">
        <v>4</v>
      </c>
      <c r="D118" s="1">
        <v>1.5</v>
      </c>
      <c r="E118" s="1">
        <v>0.75</v>
      </c>
      <c r="F118" s="1">
        <v>0.75</v>
      </c>
      <c r="G118" s="1" t="s">
        <v>282</v>
      </c>
      <c r="H118" s="1">
        <v>3600</v>
      </c>
      <c r="I118" s="1">
        <v>3600</v>
      </c>
      <c r="J118" s="1" t="s">
        <v>241</v>
      </c>
      <c r="K118" s="1">
        <v>451</v>
      </c>
      <c r="L118" s="1">
        <v>319</v>
      </c>
      <c r="M118" s="1">
        <v>451</v>
      </c>
      <c r="N118" s="1">
        <v>50.12</v>
      </c>
      <c r="O118" s="1">
        <v>255.33</v>
      </c>
      <c r="P118" s="1">
        <v>2612.4299999999998</v>
      </c>
      <c r="Q118" s="1">
        <f t="shared" si="1"/>
        <v>2867.7599999999998</v>
      </c>
      <c r="R118" s="1">
        <v>79.099999999999994</v>
      </c>
      <c r="S118" s="1">
        <v>26980</v>
      </c>
      <c r="T118" s="1">
        <v>73695</v>
      </c>
      <c r="U118" s="1">
        <v>276906</v>
      </c>
      <c r="V118" s="1">
        <v>71889898</v>
      </c>
      <c r="W118" s="1">
        <v>0</v>
      </c>
      <c r="X118">
        <v>0</v>
      </c>
      <c r="Y118" s="1">
        <v>0</v>
      </c>
      <c r="Z118" s="1">
        <v>4587635</v>
      </c>
    </row>
    <row r="119" spans="1:26" x14ac:dyDescent="0.2">
      <c r="A119" s="1" t="s">
        <v>124</v>
      </c>
      <c r="B119" s="1">
        <v>60</v>
      </c>
      <c r="C119" s="1">
        <v>4</v>
      </c>
      <c r="D119" s="1">
        <v>1.8</v>
      </c>
      <c r="E119" s="1">
        <v>0.25</v>
      </c>
      <c r="F119" s="1">
        <v>0.25</v>
      </c>
      <c r="G119" s="1" t="s">
        <v>282</v>
      </c>
      <c r="H119" s="1">
        <v>3600</v>
      </c>
      <c r="I119" s="1">
        <v>38.78</v>
      </c>
      <c r="J119" s="1" t="s">
        <v>241</v>
      </c>
      <c r="K119" s="1">
        <v>146</v>
      </c>
      <c r="L119" s="1">
        <v>146</v>
      </c>
      <c r="M119" s="1">
        <v>148</v>
      </c>
      <c r="N119" s="1">
        <v>4.58</v>
      </c>
      <c r="O119" s="1">
        <v>0.02</v>
      </c>
      <c r="P119" s="1">
        <v>0.99</v>
      </c>
      <c r="Q119" s="1">
        <f t="shared" si="1"/>
        <v>1.01</v>
      </c>
      <c r="R119" s="1">
        <v>3.34</v>
      </c>
      <c r="S119" s="1">
        <v>162588</v>
      </c>
      <c r="T119" s="1">
        <v>2853240</v>
      </c>
      <c r="U119" s="1">
        <v>141598</v>
      </c>
      <c r="V119" s="1">
        <v>4289301</v>
      </c>
      <c r="W119" s="1">
        <v>1136675</v>
      </c>
      <c r="X119">
        <v>252489</v>
      </c>
      <c r="Y119" s="1">
        <v>481960</v>
      </c>
      <c r="Z119" s="1">
        <v>1188287</v>
      </c>
    </row>
    <row r="120" spans="1:26" x14ac:dyDescent="0.2">
      <c r="A120" s="1" t="s">
        <v>125</v>
      </c>
      <c r="B120" s="1">
        <v>60</v>
      </c>
      <c r="C120" s="1">
        <v>4</v>
      </c>
      <c r="D120" s="1">
        <v>1.8</v>
      </c>
      <c r="E120" s="1">
        <v>0.25</v>
      </c>
      <c r="F120" s="1">
        <v>0.5</v>
      </c>
      <c r="G120" s="1" t="s">
        <v>282</v>
      </c>
      <c r="H120" s="1">
        <v>3600</v>
      </c>
      <c r="I120" s="1">
        <v>426.59</v>
      </c>
      <c r="J120" s="1" t="s">
        <v>241</v>
      </c>
      <c r="K120" s="1">
        <v>132</v>
      </c>
      <c r="L120" s="1">
        <v>132</v>
      </c>
      <c r="M120" s="1">
        <v>135</v>
      </c>
      <c r="N120" s="1">
        <v>5.42</v>
      </c>
      <c r="O120" s="1">
        <v>0.01</v>
      </c>
      <c r="P120" s="1">
        <v>7.34</v>
      </c>
      <c r="Q120" s="1">
        <f t="shared" si="1"/>
        <v>7.35</v>
      </c>
      <c r="R120" s="1">
        <v>23.58</v>
      </c>
      <c r="S120" s="1">
        <v>1493280</v>
      </c>
      <c r="T120" s="1">
        <v>34992292</v>
      </c>
      <c r="U120" s="1">
        <v>608625</v>
      </c>
      <c r="V120" s="1">
        <v>51176173</v>
      </c>
      <c r="W120" s="1">
        <v>10873255</v>
      </c>
      <c r="X120">
        <v>1932153</v>
      </c>
      <c r="Y120" s="1">
        <v>6392068</v>
      </c>
      <c r="Z120" s="1">
        <v>9016124</v>
      </c>
    </row>
    <row r="121" spans="1:26" x14ac:dyDescent="0.2">
      <c r="A121" s="1" t="s">
        <v>126</v>
      </c>
      <c r="B121" s="1">
        <v>60</v>
      </c>
      <c r="C121" s="1">
        <v>4</v>
      </c>
      <c r="D121" s="1">
        <v>1.8</v>
      </c>
      <c r="E121" s="1">
        <v>0.25</v>
      </c>
      <c r="F121" s="1">
        <v>0.75</v>
      </c>
      <c r="G121" s="1" t="s">
        <v>282</v>
      </c>
      <c r="H121" s="1">
        <v>3600</v>
      </c>
      <c r="I121" s="1">
        <v>212.62</v>
      </c>
      <c r="J121" s="1" t="s">
        <v>241</v>
      </c>
      <c r="K121" s="1">
        <v>160</v>
      </c>
      <c r="L121" s="1">
        <v>160</v>
      </c>
      <c r="M121" s="1">
        <v>163</v>
      </c>
      <c r="N121" s="1">
        <v>5.08</v>
      </c>
      <c r="O121" s="1">
        <v>0.01</v>
      </c>
      <c r="P121" s="1">
        <v>5.86</v>
      </c>
      <c r="Q121" s="1">
        <f t="shared" si="1"/>
        <v>5.87</v>
      </c>
      <c r="R121" s="1">
        <v>17.34</v>
      </c>
      <c r="S121" s="1">
        <v>441328</v>
      </c>
      <c r="T121" s="1">
        <v>30933751</v>
      </c>
      <c r="U121" s="1">
        <v>1026193</v>
      </c>
      <c r="V121" s="1">
        <v>29387197</v>
      </c>
      <c r="W121" s="1">
        <v>6684118</v>
      </c>
      <c r="X121">
        <v>1058956</v>
      </c>
      <c r="Y121" s="1">
        <v>4635665</v>
      </c>
      <c r="Z121" s="1">
        <v>6174420</v>
      </c>
    </row>
    <row r="122" spans="1:26" x14ac:dyDescent="0.2">
      <c r="A122" s="1" t="s">
        <v>127</v>
      </c>
      <c r="B122" s="1">
        <v>60</v>
      </c>
      <c r="C122" s="1">
        <v>4</v>
      </c>
      <c r="D122" s="1">
        <v>1.8</v>
      </c>
      <c r="E122" s="1">
        <v>0.5</v>
      </c>
      <c r="F122" s="1">
        <v>0.25</v>
      </c>
      <c r="G122" s="1" t="s">
        <v>282</v>
      </c>
      <c r="H122" s="1">
        <v>3600</v>
      </c>
      <c r="I122" s="1">
        <v>2826.15</v>
      </c>
      <c r="J122" s="1" t="s">
        <v>241</v>
      </c>
      <c r="K122" s="1">
        <v>267</v>
      </c>
      <c r="L122" s="1">
        <v>267</v>
      </c>
      <c r="M122" s="1">
        <v>276</v>
      </c>
      <c r="N122" s="1">
        <v>14.46</v>
      </c>
      <c r="O122" s="1">
        <v>1.0900000000000001</v>
      </c>
      <c r="P122" s="1">
        <v>117.56</v>
      </c>
      <c r="Q122" s="1">
        <f t="shared" si="1"/>
        <v>118.65</v>
      </c>
      <c r="R122" s="1">
        <v>113.72</v>
      </c>
      <c r="S122" s="1">
        <v>4403452</v>
      </c>
      <c r="T122" s="1">
        <v>23201009</v>
      </c>
      <c r="U122" s="1">
        <v>5608193</v>
      </c>
      <c r="V122" s="1">
        <v>227520630</v>
      </c>
      <c r="W122" s="1">
        <v>47389843</v>
      </c>
      <c r="X122">
        <v>319455</v>
      </c>
      <c r="Y122" s="1">
        <v>34458331</v>
      </c>
      <c r="Z122" s="1">
        <v>23723444</v>
      </c>
    </row>
    <row r="123" spans="1:26" x14ac:dyDescent="0.2">
      <c r="A123" s="1" t="s">
        <v>128</v>
      </c>
      <c r="B123" s="1">
        <v>60</v>
      </c>
      <c r="C123" s="1">
        <v>4</v>
      </c>
      <c r="D123" s="1">
        <v>1.8</v>
      </c>
      <c r="E123" s="1">
        <v>0.5</v>
      </c>
      <c r="F123" s="1">
        <v>0.5</v>
      </c>
      <c r="G123" s="1" t="s">
        <v>282</v>
      </c>
      <c r="H123" s="1">
        <v>3600</v>
      </c>
      <c r="I123" s="1">
        <v>3600</v>
      </c>
      <c r="J123" s="1" t="s">
        <v>241</v>
      </c>
      <c r="K123" s="1">
        <v>270</v>
      </c>
      <c r="L123" s="1">
        <v>254</v>
      </c>
      <c r="M123" s="1">
        <v>270</v>
      </c>
      <c r="N123" s="1">
        <v>16.22</v>
      </c>
      <c r="O123" s="1">
        <v>2.89</v>
      </c>
      <c r="P123" s="1">
        <v>332.99</v>
      </c>
      <c r="Q123" s="1">
        <f t="shared" si="1"/>
        <v>335.88</v>
      </c>
      <c r="R123" s="1">
        <v>142.16</v>
      </c>
      <c r="S123" s="1">
        <v>2876043</v>
      </c>
      <c r="T123" s="1">
        <v>10676790</v>
      </c>
      <c r="U123" s="1">
        <v>5612889</v>
      </c>
      <c r="V123" s="1">
        <v>254459561</v>
      </c>
      <c r="W123" s="1">
        <v>22939207</v>
      </c>
      <c r="X123">
        <v>0</v>
      </c>
      <c r="Y123" s="1">
        <v>22939207</v>
      </c>
      <c r="Z123" s="1">
        <v>20212898</v>
      </c>
    </row>
    <row r="124" spans="1:26" x14ac:dyDescent="0.2">
      <c r="A124" s="1" t="s">
        <v>129</v>
      </c>
      <c r="B124" s="1">
        <v>60</v>
      </c>
      <c r="C124" s="1">
        <v>4</v>
      </c>
      <c r="D124" s="1">
        <v>1.8</v>
      </c>
      <c r="E124" s="1">
        <v>0.5</v>
      </c>
      <c r="F124" s="1">
        <v>0.75</v>
      </c>
      <c r="G124" s="1" t="s">
        <v>282</v>
      </c>
      <c r="H124" s="1">
        <v>3600</v>
      </c>
      <c r="I124" s="1">
        <v>3600</v>
      </c>
      <c r="J124" s="1" t="s">
        <v>241</v>
      </c>
      <c r="K124" s="1">
        <v>318</v>
      </c>
      <c r="L124" s="1">
        <v>292</v>
      </c>
      <c r="M124" s="1">
        <v>318</v>
      </c>
      <c r="N124" s="1">
        <v>17.350000000000001</v>
      </c>
      <c r="O124" s="1">
        <v>0.81</v>
      </c>
      <c r="P124" s="1">
        <v>150.31</v>
      </c>
      <c r="Q124" s="1">
        <f t="shared" si="1"/>
        <v>151.12</v>
      </c>
      <c r="R124" s="1">
        <v>63.89</v>
      </c>
      <c r="S124" s="1">
        <v>1424959</v>
      </c>
      <c r="T124" s="1">
        <v>11074426</v>
      </c>
      <c r="U124" s="1">
        <v>6442051</v>
      </c>
      <c r="V124" s="1">
        <v>328052342</v>
      </c>
      <c r="W124" s="1">
        <v>482230</v>
      </c>
      <c r="X124">
        <v>0</v>
      </c>
      <c r="Y124" s="1">
        <v>482230</v>
      </c>
      <c r="Z124" s="1">
        <v>18561244</v>
      </c>
    </row>
    <row r="125" spans="1:26" x14ac:dyDescent="0.2">
      <c r="A125" s="1" t="s">
        <v>130</v>
      </c>
      <c r="B125" s="1">
        <v>60</v>
      </c>
      <c r="C125" s="1">
        <v>4</v>
      </c>
      <c r="D125" s="1">
        <v>1.8</v>
      </c>
      <c r="E125" s="1">
        <v>0.75</v>
      </c>
      <c r="F125" s="1">
        <v>0.25</v>
      </c>
      <c r="G125" s="1" t="s">
        <v>282</v>
      </c>
      <c r="H125" s="1">
        <v>3600</v>
      </c>
      <c r="I125" s="1">
        <v>3600</v>
      </c>
      <c r="J125" s="1" t="s">
        <v>241</v>
      </c>
      <c r="K125" s="1">
        <v>371</v>
      </c>
      <c r="L125" s="1">
        <v>313</v>
      </c>
      <c r="M125" s="1">
        <v>371</v>
      </c>
      <c r="N125" s="1">
        <v>29.59</v>
      </c>
      <c r="O125" s="1">
        <v>37.880000000000003</v>
      </c>
      <c r="P125" s="1">
        <v>2594.52</v>
      </c>
      <c r="Q125" s="1">
        <f t="shared" si="1"/>
        <v>2632.4</v>
      </c>
      <c r="R125" s="1">
        <v>40.92</v>
      </c>
      <c r="S125" s="1">
        <v>229758</v>
      </c>
      <c r="T125" s="1">
        <v>8690</v>
      </c>
      <c r="U125" s="1">
        <v>693157</v>
      </c>
      <c r="V125" s="1">
        <v>105174804</v>
      </c>
      <c r="W125" s="1">
        <v>0</v>
      </c>
      <c r="X125">
        <v>0</v>
      </c>
      <c r="Y125" s="1">
        <v>0</v>
      </c>
      <c r="Z125" s="1">
        <v>8029592</v>
      </c>
    </row>
    <row r="126" spans="1:26" x14ac:dyDescent="0.2">
      <c r="A126" s="1" t="s">
        <v>131</v>
      </c>
      <c r="B126" s="1">
        <v>60</v>
      </c>
      <c r="C126" s="1">
        <v>4</v>
      </c>
      <c r="D126" s="1">
        <v>1.8</v>
      </c>
      <c r="E126" s="1">
        <v>0.75</v>
      </c>
      <c r="F126" s="1">
        <v>0.5</v>
      </c>
      <c r="G126" s="1" t="s">
        <v>282</v>
      </c>
      <c r="H126" s="1">
        <v>3600</v>
      </c>
      <c r="I126" s="1">
        <v>3600</v>
      </c>
      <c r="J126" s="1" t="s">
        <v>241</v>
      </c>
      <c r="K126" s="1">
        <v>398</v>
      </c>
      <c r="L126" s="1">
        <v>315</v>
      </c>
      <c r="M126" s="1">
        <v>398</v>
      </c>
      <c r="N126" s="1">
        <v>36.729999999999997</v>
      </c>
      <c r="O126" s="1">
        <v>59.49</v>
      </c>
      <c r="P126" s="1">
        <v>1841.11</v>
      </c>
      <c r="Q126" s="1">
        <f t="shared" si="1"/>
        <v>1900.6</v>
      </c>
      <c r="R126" s="1">
        <v>24.6</v>
      </c>
      <c r="S126" s="1">
        <v>303625</v>
      </c>
      <c r="T126" s="1">
        <v>285668</v>
      </c>
      <c r="U126" s="1">
        <v>1182462</v>
      </c>
      <c r="V126" s="1">
        <v>222886524</v>
      </c>
      <c r="W126" s="1">
        <v>0</v>
      </c>
      <c r="X126">
        <v>0</v>
      </c>
      <c r="Y126" s="1">
        <v>0</v>
      </c>
      <c r="Z126" s="1">
        <v>9132127</v>
      </c>
    </row>
    <row r="127" spans="1:26" x14ac:dyDescent="0.2">
      <c r="A127" s="1" t="s">
        <v>132</v>
      </c>
      <c r="B127" s="1">
        <v>60</v>
      </c>
      <c r="C127" s="1">
        <v>4</v>
      </c>
      <c r="D127" s="1">
        <v>1.8</v>
      </c>
      <c r="E127" s="1">
        <v>0.75</v>
      </c>
      <c r="F127" s="1">
        <v>0.75</v>
      </c>
      <c r="G127" s="1" t="s">
        <v>282</v>
      </c>
      <c r="H127" s="1">
        <v>3600</v>
      </c>
      <c r="I127" s="1">
        <v>3600</v>
      </c>
      <c r="J127" s="1" t="s">
        <v>241</v>
      </c>
      <c r="K127" s="1">
        <v>448</v>
      </c>
      <c r="L127" s="1">
        <v>340</v>
      </c>
      <c r="M127" s="1">
        <v>448</v>
      </c>
      <c r="N127" s="1">
        <v>37.61</v>
      </c>
      <c r="O127" s="1">
        <v>38.97</v>
      </c>
      <c r="P127" s="1">
        <v>1967.71</v>
      </c>
      <c r="Q127" s="1">
        <f t="shared" si="1"/>
        <v>2006.68</v>
      </c>
      <c r="R127" s="1">
        <v>46.74</v>
      </c>
      <c r="S127" s="1">
        <v>142687</v>
      </c>
      <c r="T127" s="1">
        <v>501657</v>
      </c>
      <c r="U127" s="1">
        <v>1004563</v>
      </c>
      <c r="V127" s="1">
        <v>150966224</v>
      </c>
      <c r="W127" s="1">
        <v>0</v>
      </c>
      <c r="X127">
        <v>0</v>
      </c>
      <c r="Y127" s="1">
        <v>0</v>
      </c>
      <c r="Z127" s="1">
        <v>7423165</v>
      </c>
    </row>
    <row r="128" spans="1:26" x14ac:dyDescent="0.2">
      <c r="A128" s="1" t="s">
        <v>133</v>
      </c>
      <c r="B128" s="1">
        <v>60</v>
      </c>
      <c r="C128" s="1">
        <v>4</v>
      </c>
      <c r="D128" s="1">
        <v>2.1</v>
      </c>
      <c r="E128" s="1">
        <v>0.25</v>
      </c>
      <c r="F128" s="1">
        <v>0.25</v>
      </c>
      <c r="G128" s="1" t="s">
        <v>282</v>
      </c>
      <c r="H128" s="1">
        <v>3600</v>
      </c>
      <c r="I128" s="1">
        <v>53.74</v>
      </c>
      <c r="J128" s="1" t="s">
        <v>241</v>
      </c>
      <c r="K128" s="1">
        <v>153</v>
      </c>
      <c r="L128" s="1">
        <v>153</v>
      </c>
      <c r="M128" s="1">
        <v>154</v>
      </c>
      <c r="N128" s="1">
        <v>4.9800000000000004</v>
      </c>
      <c r="O128" s="1">
        <v>0.01</v>
      </c>
      <c r="P128" s="1">
        <v>0.86</v>
      </c>
      <c r="Q128" s="1">
        <f t="shared" si="1"/>
        <v>0.87</v>
      </c>
      <c r="R128" s="1">
        <v>2.4</v>
      </c>
      <c r="S128" s="1">
        <v>176497</v>
      </c>
      <c r="T128" s="1">
        <v>2604813</v>
      </c>
      <c r="U128" s="1">
        <v>294388</v>
      </c>
      <c r="V128" s="1">
        <v>7116283</v>
      </c>
      <c r="W128" s="1">
        <v>615317</v>
      </c>
      <c r="X128">
        <v>168185</v>
      </c>
      <c r="Y128" s="1">
        <v>408540</v>
      </c>
      <c r="Z128" s="1">
        <v>1288583</v>
      </c>
    </row>
    <row r="129" spans="1:26" x14ac:dyDescent="0.2">
      <c r="A129" s="1" t="s">
        <v>134</v>
      </c>
      <c r="B129" s="1">
        <v>60</v>
      </c>
      <c r="C129" s="1">
        <v>4</v>
      </c>
      <c r="D129" s="1">
        <v>2.1</v>
      </c>
      <c r="E129" s="1">
        <v>0.25</v>
      </c>
      <c r="F129" s="1">
        <v>0.5</v>
      </c>
      <c r="G129" s="1" t="s">
        <v>282</v>
      </c>
      <c r="H129" s="1">
        <v>3600</v>
      </c>
      <c r="I129" s="1">
        <v>8.99</v>
      </c>
      <c r="J129" s="1" t="s">
        <v>241</v>
      </c>
      <c r="K129" s="1">
        <v>157</v>
      </c>
      <c r="L129" s="1">
        <v>157</v>
      </c>
      <c r="M129" s="1">
        <v>159</v>
      </c>
      <c r="N129" s="1">
        <v>4.9000000000000004</v>
      </c>
      <c r="O129" s="1">
        <v>0</v>
      </c>
      <c r="P129" s="1">
        <v>0.2</v>
      </c>
      <c r="Q129" s="1">
        <f t="shared" si="1"/>
        <v>0.2</v>
      </c>
      <c r="R129" s="1">
        <v>0.74</v>
      </c>
      <c r="S129" s="1">
        <v>22893</v>
      </c>
      <c r="T129" s="1">
        <v>579461</v>
      </c>
      <c r="U129" s="1">
        <v>56826</v>
      </c>
      <c r="V129" s="1">
        <v>426551</v>
      </c>
      <c r="W129" s="1">
        <v>180120</v>
      </c>
      <c r="X129">
        <v>32117</v>
      </c>
      <c r="Y129" s="1">
        <v>94037</v>
      </c>
      <c r="Z129" s="1">
        <v>204546</v>
      </c>
    </row>
    <row r="130" spans="1:26" x14ac:dyDescent="0.2">
      <c r="A130" s="1" t="s">
        <v>135</v>
      </c>
      <c r="B130" s="1">
        <v>60</v>
      </c>
      <c r="C130" s="1">
        <v>4</v>
      </c>
      <c r="D130" s="1">
        <v>2.1</v>
      </c>
      <c r="E130" s="1">
        <v>0.25</v>
      </c>
      <c r="F130" s="1">
        <v>0.75</v>
      </c>
      <c r="G130" s="1" t="s">
        <v>282</v>
      </c>
      <c r="H130" s="1">
        <v>3600</v>
      </c>
      <c r="I130" s="1">
        <v>5.97</v>
      </c>
      <c r="J130" s="1" t="s">
        <v>241</v>
      </c>
      <c r="K130" s="1">
        <v>177</v>
      </c>
      <c r="L130" s="1">
        <v>177</v>
      </c>
      <c r="M130" s="1">
        <v>180</v>
      </c>
      <c r="N130" s="1">
        <v>5.0999999999999996</v>
      </c>
      <c r="O130" s="1">
        <v>0.01</v>
      </c>
      <c r="P130" s="1">
        <v>7.0000000000000007E-2</v>
      </c>
      <c r="Q130" s="1">
        <f t="shared" ref="Q130:Q193" si="2">O130+P130</f>
        <v>0.08</v>
      </c>
      <c r="R130" s="1">
        <v>0.21</v>
      </c>
      <c r="S130" s="1">
        <v>5462</v>
      </c>
      <c r="T130" s="1">
        <v>168331</v>
      </c>
      <c r="U130" s="1">
        <v>12030</v>
      </c>
      <c r="V130" s="1">
        <v>70141</v>
      </c>
      <c r="W130" s="1">
        <v>54941</v>
      </c>
      <c r="X130">
        <v>3596</v>
      </c>
      <c r="Y130" s="1">
        <v>36800</v>
      </c>
      <c r="Z130" s="1">
        <v>52278</v>
      </c>
    </row>
    <row r="131" spans="1:26" x14ac:dyDescent="0.2">
      <c r="A131" s="1" t="s">
        <v>136</v>
      </c>
      <c r="B131" s="1">
        <v>60</v>
      </c>
      <c r="C131" s="1">
        <v>4</v>
      </c>
      <c r="D131" s="1">
        <v>2.1</v>
      </c>
      <c r="E131" s="1">
        <v>0.5</v>
      </c>
      <c r="F131" s="1">
        <v>0.25</v>
      </c>
      <c r="G131" s="1" t="s">
        <v>282</v>
      </c>
      <c r="H131" s="1">
        <v>3600</v>
      </c>
      <c r="I131" s="1">
        <v>128.03</v>
      </c>
      <c r="J131" s="1" t="s">
        <v>241</v>
      </c>
      <c r="K131" s="1">
        <v>270</v>
      </c>
      <c r="L131" s="1">
        <v>270</v>
      </c>
      <c r="M131" s="1">
        <v>272</v>
      </c>
      <c r="N131" s="1">
        <v>15.05</v>
      </c>
      <c r="O131" s="1">
        <v>0.09</v>
      </c>
      <c r="P131" s="1">
        <v>5.13</v>
      </c>
      <c r="Q131" s="1">
        <f t="shared" si="2"/>
        <v>5.22</v>
      </c>
      <c r="R131" s="1">
        <v>4.08</v>
      </c>
      <c r="S131" s="1">
        <v>181870</v>
      </c>
      <c r="T131" s="1">
        <v>696013</v>
      </c>
      <c r="U131" s="1">
        <v>360927</v>
      </c>
      <c r="V131" s="1">
        <v>10490482</v>
      </c>
      <c r="W131" s="1">
        <v>910217</v>
      </c>
      <c r="X131">
        <v>17785</v>
      </c>
      <c r="Y131" s="1">
        <v>795078</v>
      </c>
      <c r="Z131" s="1">
        <v>1249428</v>
      </c>
    </row>
    <row r="132" spans="1:26" x14ac:dyDescent="0.2">
      <c r="A132" s="1" t="s">
        <v>137</v>
      </c>
      <c r="B132" s="1">
        <v>60</v>
      </c>
      <c r="C132" s="1">
        <v>4</v>
      </c>
      <c r="D132" s="1">
        <v>2.1</v>
      </c>
      <c r="E132" s="1">
        <v>0.5</v>
      </c>
      <c r="F132" s="1">
        <v>0.5</v>
      </c>
      <c r="G132" s="1" t="s">
        <v>282</v>
      </c>
      <c r="H132" s="1">
        <v>3600</v>
      </c>
      <c r="I132" s="1">
        <v>433.96</v>
      </c>
      <c r="J132" s="1" t="s">
        <v>241</v>
      </c>
      <c r="K132" s="1">
        <v>267</v>
      </c>
      <c r="L132" s="1">
        <v>267</v>
      </c>
      <c r="M132" s="1">
        <v>274</v>
      </c>
      <c r="N132" s="1">
        <v>14.99</v>
      </c>
      <c r="O132" s="1">
        <v>0.11</v>
      </c>
      <c r="P132" s="1">
        <v>13.88</v>
      </c>
      <c r="Q132" s="1">
        <f t="shared" si="2"/>
        <v>13.99</v>
      </c>
      <c r="R132" s="1">
        <v>6.79</v>
      </c>
      <c r="S132" s="1">
        <v>287463</v>
      </c>
      <c r="T132" s="1">
        <v>1506808</v>
      </c>
      <c r="U132" s="1">
        <v>766093</v>
      </c>
      <c r="V132" s="1">
        <v>51037275</v>
      </c>
      <c r="W132" s="1">
        <v>662338</v>
      </c>
      <c r="X132">
        <v>1858</v>
      </c>
      <c r="Y132" s="1">
        <v>292364</v>
      </c>
      <c r="Z132" s="1">
        <v>3390175</v>
      </c>
    </row>
    <row r="133" spans="1:26" x14ac:dyDescent="0.2">
      <c r="A133" s="1" t="s">
        <v>138</v>
      </c>
      <c r="B133" s="1">
        <v>60</v>
      </c>
      <c r="C133" s="1">
        <v>4</v>
      </c>
      <c r="D133" s="1">
        <v>2.1</v>
      </c>
      <c r="E133" s="1">
        <v>0.5</v>
      </c>
      <c r="F133" s="1">
        <v>0.75</v>
      </c>
      <c r="G133" s="1" t="s">
        <v>282</v>
      </c>
      <c r="H133" s="1">
        <v>3600</v>
      </c>
      <c r="I133" s="1">
        <v>1002.36</v>
      </c>
      <c r="J133" s="1" t="s">
        <v>241</v>
      </c>
      <c r="K133" s="1">
        <v>313</v>
      </c>
      <c r="L133" s="1">
        <v>313</v>
      </c>
      <c r="M133" s="1">
        <v>322</v>
      </c>
      <c r="N133" s="1">
        <v>16.95</v>
      </c>
      <c r="O133" s="1">
        <v>0.24</v>
      </c>
      <c r="P133" s="1">
        <v>37.74</v>
      </c>
      <c r="Q133" s="1">
        <f t="shared" si="2"/>
        <v>37.980000000000004</v>
      </c>
      <c r="R133" s="1">
        <v>11.23</v>
      </c>
      <c r="S133" s="1">
        <v>412161</v>
      </c>
      <c r="T133" s="1">
        <v>2079391</v>
      </c>
      <c r="U133" s="1">
        <v>1768279</v>
      </c>
      <c r="V133" s="1">
        <v>104912569</v>
      </c>
      <c r="W133" s="1">
        <v>1525234</v>
      </c>
      <c r="X133">
        <v>264</v>
      </c>
      <c r="Y133" s="1">
        <v>770104</v>
      </c>
      <c r="Z133" s="1">
        <v>5882310</v>
      </c>
    </row>
    <row r="134" spans="1:26" x14ac:dyDescent="0.2">
      <c r="A134" s="1" t="s">
        <v>139</v>
      </c>
      <c r="B134" s="1">
        <v>60</v>
      </c>
      <c r="C134" s="1">
        <v>4</v>
      </c>
      <c r="D134" s="1">
        <v>2.1</v>
      </c>
      <c r="E134" s="1">
        <v>0.75</v>
      </c>
      <c r="F134" s="1">
        <v>0.25</v>
      </c>
      <c r="G134" s="1" t="s">
        <v>282</v>
      </c>
      <c r="H134" s="1">
        <v>3600</v>
      </c>
      <c r="I134" s="1">
        <v>1242.06</v>
      </c>
      <c r="J134" s="1" t="s">
        <v>241</v>
      </c>
      <c r="K134" s="1">
        <v>375</v>
      </c>
      <c r="L134" s="1">
        <v>375</v>
      </c>
      <c r="M134" s="1">
        <v>382</v>
      </c>
      <c r="N134" s="1">
        <v>28.82</v>
      </c>
      <c r="O134" s="1">
        <v>2.96</v>
      </c>
      <c r="P134" s="1">
        <v>417.6</v>
      </c>
      <c r="Q134" s="1">
        <f t="shared" si="2"/>
        <v>420.56</v>
      </c>
      <c r="R134" s="1">
        <v>9.9</v>
      </c>
      <c r="S134" s="1">
        <v>24838</v>
      </c>
      <c r="T134" s="1">
        <v>5209</v>
      </c>
      <c r="U134" s="1">
        <v>75807</v>
      </c>
      <c r="V134" s="1">
        <v>88209403</v>
      </c>
      <c r="W134" s="1">
        <v>4633</v>
      </c>
      <c r="X134">
        <v>0</v>
      </c>
      <c r="Y134" s="1">
        <v>18</v>
      </c>
      <c r="Z134" s="1">
        <v>6817771</v>
      </c>
    </row>
    <row r="135" spans="1:26" x14ac:dyDescent="0.2">
      <c r="A135" s="1" t="s">
        <v>140</v>
      </c>
      <c r="B135" s="1">
        <v>60</v>
      </c>
      <c r="C135" s="1">
        <v>4</v>
      </c>
      <c r="D135" s="1">
        <v>2.1</v>
      </c>
      <c r="E135" s="1">
        <v>0.75</v>
      </c>
      <c r="F135" s="1">
        <v>0.5</v>
      </c>
      <c r="G135" s="1" t="s">
        <v>282</v>
      </c>
      <c r="H135" s="1">
        <v>3600</v>
      </c>
      <c r="I135" s="1">
        <v>2726.88</v>
      </c>
      <c r="J135" s="1" t="s">
        <v>241</v>
      </c>
      <c r="K135" s="1">
        <v>404</v>
      </c>
      <c r="L135" s="1">
        <v>404</v>
      </c>
      <c r="M135" s="1">
        <v>411</v>
      </c>
      <c r="N135" s="1">
        <v>34.700000000000003</v>
      </c>
      <c r="O135" s="1">
        <v>2.14</v>
      </c>
      <c r="P135" s="1">
        <v>914.96</v>
      </c>
      <c r="Q135" s="1">
        <f t="shared" si="2"/>
        <v>917.1</v>
      </c>
      <c r="R135" s="1">
        <v>12.64</v>
      </c>
      <c r="S135" s="1">
        <v>20889</v>
      </c>
      <c r="T135" s="1">
        <v>17281</v>
      </c>
      <c r="U135" s="1">
        <v>101141</v>
      </c>
      <c r="V135" s="1">
        <v>266175773</v>
      </c>
      <c r="W135" s="1">
        <v>106564</v>
      </c>
      <c r="X135">
        <v>24</v>
      </c>
      <c r="Y135" s="1">
        <v>14122</v>
      </c>
      <c r="Z135" s="1">
        <v>10956786</v>
      </c>
    </row>
    <row r="136" spans="1:26" x14ac:dyDescent="0.2">
      <c r="A136" s="1" t="s">
        <v>141</v>
      </c>
      <c r="B136" s="1">
        <v>60</v>
      </c>
      <c r="C136" s="1">
        <v>4</v>
      </c>
      <c r="D136" s="1">
        <v>2.1</v>
      </c>
      <c r="E136" s="1">
        <v>0.75</v>
      </c>
      <c r="F136" s="1">
        <v>0.75</v>
      </c>
      <c r="G136" s="1" t="s">
        <v>282</v>
      </c>
      <c r="H136" s="1">
        <v>3600</v>
      </c>
      <c r="I136" s="1">
        <v>3600</v>
      </c>
      <c r="J136" s="1" t="s">
        <v>241</v>
      </c>
      <c r="K136" s="1">
        <v>474</v>
      </c>
      <c r="L136" s="1">
        <v>435</v>
      </c>
      <c r="M136" s="1">
        <v>474</v>
      </c>
      <c r="N136" s="1">
        <v>44.15</v>
      </c>
      <c r="O136" s="1">
        <v>4.51</v>
      </c>
      <c r="P136" s="1">
        <v>1183.4100000000001</v>
      </c>
      <c r="Q136" s="1">
        <f t="shared" si="2"/>
        <v>1187.92</v>
      </c>
      <c r="R136" s="1">
        <v>17.82</v>
      </c>
      <c r="S136" s="1">
        <v>19006</v>
      </c>
      <c r="T136" s="1">
        <v>63314</v>
      </c>
      <c r="U136" s="1">
        <v>166972</v>
      </c>
      <c r="V136" s="1">
        <v>309518992</v>
      </c>
      <c r="W136" s="1">
        <v>45687</v>
      </c>
      <c r="X136">
        <v>0</v>
      </c>
      <c r="Y136" s="1">
        <v>45687</v>
      </c>
      <c r="Z136" s="1">
        <v>10302879</v>
      </c>
    </row>
    <row r="137" spans="1:26" x14ac:dyDescent="0.2">
      <c r="A137" s="1" t="s">
        <v>142</v>
      </c>
      <c r="B137" s="1">
        <v>60</v>
      </c>
      <c r="C137" s="1">
        <v>6</v>
      </c>
      <c r="D137" s="1">
        <v>1.5</v>
      </c>
      <c r="E137" s="1">
        <v>0.25</v>
      </c>
      <c r="F137" s="1">
        <v>0.25</v>
      </c>
      <c r="G137" s="1" t="s">
        <v>282</v>
      </c>
      <c r="H137" s="1">
        <v>3600</v>
      </c>
      <c r="I137" s="1">
        <v>314.75</v>
      </c>
      <c r="J137" s="1" t="s">
        <v>241</v>
      </c>
      <c r="K137" s="1">
        <v>148</v>
      </c>
      <c r="L137" s="1">
        <v>148</v>
      </c>
      <c r="M137" s="1">
        <v>153</v>
      </c>
      <c r="N137" s="1">
        <v>7.06</v>
      </c>
      <c r="O137" s="1">
        <v>0.1</v>
      </c>
      <c r="P137" s="1">
        <v>9.4</v>
      </c>
      <c r="Q137" s="1">
        <f t="shared" si="2"/>
        <v>9.5</v>
      </c>
      <c r="R137" s="1">
        <v>21.59</v>
      </c>
      <c r="S137" s="1">
        <v>978560</v>
      </c>
      <c r="T137" s="1">
        <v>13242823</v>
      </c>
      <c r="U137" s="1">
        <v>1242935</v>
      </c>
      <c r="V137" s="1">
        <v>23342634</v>
      </c>
      <c r="W137" s="1">
        <v>9377564</v>
      </c>
      <c r="X137">
        <v>1578075</v>
      </c>
      <c r="Y137" s="1">
        <v>5247959</v>
      </c>
      <c r="Z137" s="1">
        <v>5045062</v>
      </c>
    </row>
    <row r="138" spans="1:26" x14ac:dyDescent="0.2">
      <c r="A138" s="1" t="s">
        <v>143</v>
      </c>
      <c r="B138" s="1">
        <v>60</v>
      </c>
      <c r="C138" s="1">
        <v>6</v>
      </c>
      <c r="D138" s="1">
        <v>1.5</v>
      </c>
      <c r="E138" s="1">
        <v>0.25</v>
      </c>
      <c r="F138" s="1">
        <v>0.5</v>
      </c>
      <c r="G138" s="1" t="s">
        <v>282</v>
      </c>
      <c r="H138" s="1">
        <v>3600</v>
      </c>
      <c r="I138" s="1">
        <v>3609.36</v>
      </c>
      <c r="J138" s="1" t="s">
        <v>241</v>
      </c>
      <c r="K138" s="1">
        <v>142</v>
      </c>
      <c r="L138" s="1">
        <v>131</v>
      </c>
      <c r="M138" s="1">
        <v>142</v>
      </c>
      <c r="N138" s="1">
        <v>7.74</v>
      </c>
      <c r="O138" s="1">
        <v>0.18</v>
      </c>
      <c r="P138" s="1">
        <v>110.93</v>
      </c>
      <c r="Q138" s="1">
        <f t="shared" si="2"/>
        <v>111.11000000000001</v>
      </c>
      <c r="R138" s="1">
        <v>345.3</v>
      </c>
      <c r="S138" s="1">
        <v>10346398</v>
      </c>
      <c r="T138" s="1">
        <v>119464123</v>
      </c>
      <c r="U138" s="1">
        <v>5905333</v>
      </c>
      <c r="V138" s="1">
        <v>170873761</v>
      </c>
      <c r="W138" s="1">
        <v>30629347</v>
      </c>
      <c r="X138">
        <v>124261</v>
      </c>
      <c r="Y138" s="1">
        <v>30505086</v>
      </c>
      <c r="Z138" s="1">
        <v>29706156</v>
      </c>
    </row>
    <row r="139" spans="1:26" x14ac:dyDescent="0.2">
      <c r="A139" s="1" t="s">
        <v>144</v>
      </c>
      <c r="B139" s="1">
        <v>60</v>
      </c>
      <c r="C139" s="1">
        <v>6</v>
      </c>
      <c r="D139" s="1">
        <v>1.5</v>
      </c>
      <c r="E139" s="1">
        <v>0.25</v>
      </c>
      <c r="F139" s="1">
        <v>0.75</v>
      </c>
      <c r="G139" s="1" t="s">
        <v>282</v>
      </c>
      <c r="H139" s="1">
        <v>3600</v>
      </c>
      <c r="I139" s="1">
        <v>1592.88</v>
      </c>
      <c r="J139" s="1" t="s">
        <v>241</v>
      </c>
      <c r="K139" s="1">
        <v>190</v>
      </c>
      <c r="L139" s="1">
        <v>190</v>
      </c>
      <c r="M139" s="1">
        <v>198</v>
      </c>
      <c r="N139" s="1">
        <v>8.58</v>
      </c>
      <c r="O139" s="1">
        <v>0.16</v>
      </c>
      <c r="P139" s="1">
        <v>78.67</v>
      </c>
      <c r="Q139" s="1">
        <f t="shared" si="2"/>
        <v>78.83</v>
      </c>
      <c r="R139" s="1">
        <v>130.05000000000001</v>
      </c>
      <c r="S139" s="1">
        <v>3367736</v>
      </c>
      <c r="T139" s="1">
        <v>100538812</v>
      </c>
      <c r="U139" s="1">
        <v>4502927</v>
      </c>
      <c r="V139" s="1">
        <v>100695822</v>
      </c>
      <c r="W139" s="1">
        <v>56574955</v>
      </c>
      <c r="X139">
        <v>377086</v>
      </c>
      <c r="Y139" s="1">
        <v>44740982</v>
      </c>
      <c r="Z139" s="1">
        <v>19641078</v>
      </c>
    </row>
    <row r="140" spans="1:26" x14ac:dyDescent="0.2">
      <c r="A140" s="1" t="s">
        <v>145</v>
      </c>
      <c r="B140" s="1">
        <v>60</v>
      </c>
      <c r="C140" s="1">
        <v>6</v>
      </c>
      <c r="D140" s="1">
        <v>1.5</v>
      </c>
      <c r="E140" s="1">
        <v>0.5</v>
      </c>
      <c r="F140" s="1">
        <v>0.25</v>
      </c>
      <c r="G140" s="1" t="s">
        <v>282</v>
      </c>
      <c r="H140" s="1">
        <v>3600</v>
      </c>
      <c r="I140" s="1">
        <v>3600</v>
      </c>
      <c r="J140" s="1" t="s">
        <v>241</v>
      </c>
      <c r="K140" s="1">
        <v>291</v>
      </c>
      <c r="L140" s="1">
        <v>245</v>
      </c>
      <c r="M140" s="1">
        <v>291</v>
      </c>
      <c r="N140" s="1">
        <v>27.76</v>
      </c>
      <c r="O140" s="1">
        <v>26.34</v>
      </c>
      <c r="P140" s="1">
        <v>1947.37</v>
      </c>
      <c r="Q140" s="1">
        <f t="shared" si="2"/>
        <v>1973.7099999999998</v>
      </c>
      <c r="R140" s="1">
        <v>209.6</v>
      </c>
      <c r="S140" s="1">
        <v>1733730</v>
      </c>
      <c r="T140" s="1">
        <v>3485150</v>
      </c>
      <c r="U140" s="1">
        <v>3200936</v>
      </c>
      <c r="V140" s="1">
        <v>94362152</v>
      </c>
      <c r="W140" s="1">
        <v>0</v>
      </c>
      <c r="X140">
        <v>0</v>
      </c>
      <c r="Y140" s="1">
        <v>0</v>
      </c>
      <c r="Z140" s="1">
        <v>8222020</v>
      </c>
    </row>
    <row r="141" spans="1:26" x14ac:dyDescent="0.2">
      <c r="A141" s="1" t="s">
        <v>146</v>
      </c>
      <c r="B141" s="1">
        <v>60</v>
      </c>
      <c r="C141" s="1">
        <v>6</v>
      </c>
      <c r="D141" s="1">
        <v>1.5</v>
      </c>
      <c r="E141" s="1">
        <v>0.5</v>
      </c>
      <c r="F141" s="1">
        <v>0.5</v>
      </c>
      <c r="G141" s="1" t="s">
        <v>282</v>
      </c>
      <c r="H141" s="1">
        <v>3600</v>
      </c>
      <c r="I141" s="1">
        <v>3600</v>
      </c>
      <c r="J141" s="1" t="s">
        <v>241</v>
      </c>
      <c r="K141" s="1">
        <v>313</v>
      </c>
      <c r="L141" s="1">
        <v>241</v>
      </c>
      <c r="M141" s="1">
        <v>313</v>
      </c>
      <c r="N141" s="1">
        <v>29.56</v>
      </c>
      <c r="O141" s="1">
        <v>34.06</v>
      </c>
      <c r="P141" s="1">
        <v>2251.86</v>
      </c>
      <c r="Q141" s="1">
        <f t="shared" si="2"/>
        <v>2285.92</v>
      </c>
      <c r="R141" s="1">
        <v>150.49</v>
      </c>
      <c r="S141" s="1">
        <v>416817</v>
      </c>
      <c r="T141" s="1">
        <v>857158</v>
      </c>
      <c r="U141" s="1">
        <v>1483099</v>
      </c>
      <c r="V141" s="1">
        <v>93483793</v>
      </c>
      <c r="W141" s="1">
        <v>0</v>
      </c>
      <c r="X141">
        <v>0</v>
      </c>
      <c r="Y141" s="1">
        <v>0</v>
      </c>
      <c r="Z141" s="1">
        <v>6312891</v>
      </c>
    </row>
    <row r="142" spans="1:26" x14ac:dyDescent="0.2">
      <c r="A142" s="1" t="s">
        <v>147</v>
      </c>
      <c r="B142" s="1">
        <v>60</v>
      </c>
      <c r="C142" s="1">
        <v>6</v>
      </c>
      <c r="D142" s="1">
        <v>1.5</v>
      </c>
      <c r="E142" s="1">
        <v>0.5</v>
      </c>
      <c r="F142" s="1">
        <v>0.75</v>
      </c>
      <c r="G142" s="1" t="s">
        <v>282</v>
      </c>
      <c r="H142" s="1">
        <v>3600</v>
      </c>
      <c r="I142" s="1">
        <v>3600</v>
      </c>
      <c r="J142" s="1" t="s">
        <v>241</v>
      </c>
      <c r="K142" s="1">
        <v>372</v>
      </c>
      <c r="L142" s="1">
        <v>275</v>
      </c>
      <c r="M142" s="1">
        <v>372</v>
      </c>
      <c r="N142" s="1">
        <v>30.8</v>
      </c>
      <c r="O142" s="1">
        <v>3.78</v>
      </c>
      <c r="P142" s="1">
        <v>1153.8900000000001</v>
      </c>
      <c r="Q142" s="1">
        <f t="shared" si="2"/>
        <v>1157.67</v>
      </c>
      <c r="R142" s="1">
        <v>70.17</v>
      </c>
      <c r="S142" s="1">
        <v>604731</v>
      </c>
      <c r="T142" s="1">
        <v>1883628</v>
      </c>
      <c r="U142" s="1">
        <v>1910650</v>
      </c>
      <c r="V142" s="1">
        <v>212019123</v>
      </c>
      <c r="W142" s="1">
        <v>0</v>
      </c>
      <c r="X142">
        <v>0</v>
      </c>
      <c r="Y142" s="1">
        <v>0</v>
      </c>
      <c r="Z142" s="1">
        <v>10375590</v>
      </c>
    </row>
    <row r="143" spans="1:26" x14ac:dyDescent="0.2">
      <c r="A143" s="1" t="s">
        <v>148</v>
      </c>
      <c r="B143" s="1">
        <v>60</v>
      </c>
      <c r="C143" s="1">
        <v>6</v>
      </c>
      <c r="D143" s="1">
        <v>1.5</v>
      </c>
      <c r="E143" s="1">
        <v>0.75</v>
      </c>
      <c r="F143" s="1">
        <v>0.25</v>
      </c>
      <c r="G143" s="1" t="s">
        <v>282</v>
      </c>
      <c r="H143" s="1">
        <v>3600</v>
      </c>
      <c r="I143" s="1">
        <v>3600</v>
      </c>
      <c r="J143" s="1" t="s">
        <v>241</v>
      </c>
      <c r="K143" s="1">
        <v>388</v>
      </c>
      <c r="L143" s="1">
        <v>318</v>
      </c>
      <c r="M143" s="1">
        <v>388</v>
      </c>
      <c r="N143" s="1">
        <v>52.11</v>
      </c>
      <c r="O143" s="1">
        <v>381.88</v>
      </c>
      <c r="P143" s="1">
        <v>2918.1</v>
      </c>
      <c r="Q143" s="1">
        <f t="shared" si="2"/>
        <v>3299.98</v>
      </c>
      <c r="R143" s="1">
        <v>61.01</v>
      </c>
      <c r="S143" s="1">
        <v>6333</v>
      </c>
      <c r="T143" s="1">
        <v>0</v>
      </c>
      <c r="U143" s="1">
        <v>16435</v>
      </c>
      <c r="V143" s="1">
        <v>46273416</v>
      </c>
      <c r="W143" s="1">
        <v>0</v>
      </c>
      <c r="X143">
        <v>0</v>
      </c>
      <c r="Y143" s="1">
        <v>0</v>
      </c>
      <c r="Z143" s="1">
        <v>3950571</v>
      </c>
    </row>
    <row r="144" spans="1:26" x14ac:dyDescent="0.2">
      <c r="A144" s="1" t="s">
        <v>149</v>
      </c>
      <c r="B144" s="1">
        <v>60</v>
      </c>
      <c r="C144" s="1">
        <v>6</v>
      </c>
      <c r="D144" s="1">
        <v>1.5</v>
      </c>
      <c r="E144" s="1">
        <v>0.75</v>
      </c>
      <c r="F144" s="1">
        <v>0.5</v>
      </c>
      <c r="G144" s="1" t="s">
        <v>282</v>
      </c>
      <c r="H144" s="1">
        <v>3600</v>
      </c>
      <c r="I144" s="1">
        <v>3600</v>
      </c>
      <c r="J144" s="1" t="s">
        <v>241</v>
      </c>
      <c r="K144" s="1">
        <v>456</v>
      </c>
      <c r="L144" s="1">
        <v>347</v>
      </c>
      <c r="M144" s="1">
        <v>456</v>
      </c>
      <c r="N144" s="1">
        <v>62.21</v>
      </c>
      <c r="O144" s="1">
        <v>380.53</v>
      </c>
      <c r="P144" s="1">
        <v>2876.58</v>
      </c>
      <c r="Q144" s="1">
        <f t="shared" si="2"/>
        <v>3257.1099999999997</v>
      </c>
      <c r="R144" s="1">
        <v>58.86</v>
      </c>
      <c r="S144" s="1">
        <v>4747</v>
      </c>
      <c r="T144" s="1">
        <v>2187</v>
      </c>
      <c r="U144" s="1">
        <v>84798</v>
      </c>
      <c r="V144" s="1">
        <v>37995473</v>
      </c>
      <c r="W144" s="1">
        <v>0</v>
      </c>
      <c r="X144">
        <v>0</v>
      </c>
      <c r="Y144" s="1">
        <v>0</v>
      </c>
      <c r="Z144" s="1">
        <v>3334676</v>
      </c>
    </row>
    <row r="145" spans="1:26" x14ac:dyDescent="0.2">
      <c r="A145" s="1" t="s">
        <v>150</v>
      </c>
      <c r="B145" s="1">
        <v>60</v>
      </c>
      <c r="C145" s="1">
        <v>6</v>
      </c>
      <c r="D145" s="1">
        <v>1.5</v>
      </c>
      <c r="E145" s="1">
        <v>0.75</v>
      </c>
      <c r="F145" s="1">
        <v>0.75</v>
      </c>
      <c r="G145" s="1" t="s">
        <v>282</v>
      </c>
      <c r="H145" s="1">
        <v>3600</v>
      </c>
      <c r="I145" s="1">
        <v>3600</v>
      </c>
      <c r="J145" s="1" t="s">
        <v>241</v>
      </c>
      <c r="K145" s="1">
        <v>517</v>
      </c>
      <c r="L145" s="1">
        <v>361</v>
      </c>
      <c r="M145" s="1">
        <v>517</v>
      </c>
      <c r="N145" s="1">
        <v>70.64</v>
      </c>
      <c r="O145" s="1">
        <v>348.25</v>
      </c>
      <c r="P145" s="1">
        <v>2684.5</v>
      </c>
      <c r="Q145" s="1">
        <f t="shared" si="2"/>
        <v>3032.75</v>
      </c>
      <c r="R145" s="1">
        <v>50.86</v>
      </c>
      <c r="S145" s="1">
        <v>3431</v>
      </c>
      <c r="T145" s="1">
        <v>7610</v>
      </c>
      <c r="U145" s="1">
        <v>158520</v>
      </c>
      <c r="V145" s="1">
        <v>52412955</v>
      </c>
      <c r="W145" s="1">
        <v>0</v>
      </c>
      <c r="X145">
        <v>0</v>
      </c>
      <c r="Y145" s="1">
        <v>0</v>
      </c>
      <c r="Z145" s="1">
        <v>3590167</v>
      </c>
    </row>
    <row r="146" spans="1:26" x14ac:dyDescent="0.2">
      <c r="A146" s="1" t="s">
        <v>151</v>
      </c>
      <c r="B146" s="1">
        <v>60</v>
      </c>
      <c r="C146" s="1">
        <v>6</v>
      </c>
      <c r="D146" s="1">
        <v>1.8</v>
      </c>
      <c r="E146" s="1">
        <v>0.25</v>
      </c>
      <c r="F146" s="1">
        <v>0.25</v>
      </c>
      <c r="G146" s="1" t="s">
        <v>282</v>
      </c>
      <c r="H146" s="1">
        <v>3600</v>
      </c>
      <c r="I146" s="1">
        <v>1862.08</v>
      </c>
      <c r="J146" s="1" t="s">
        <v>241</v>
      </c>
      <c r="K146" s="1">
        <v>146</v>
      </c>
      <c r="L146" s="1">
        <v>146</v>
      </c>
      <c r="M146" s="1">
        <v>149</v>
      </c>
      <c r="N146" s="1">
        <v>6.77</v>
      </c>
      <c r="O146" s="1">
        <v>0.04</v>
      </c>
      <c r="P146" s="1">
        <v>28.35</v>
      </c>
      <c r="Q146" s="1">
        <f t="shared" si="2"/>
        <v>28.39</v>
      </c>
      <c r="R146" s="1">
        <v>50.41</v>
      </c>
      <c r="S146" s="1">
        <v>4648277</v>
      </c>
      <c r="T146" s="1">
        <v>41597592</v>
      </c>
      <c r="U146" s="1">
        <v>6317270</v>
      </c>
      <c r="V146" s="1">
        <v>186622203</v>
      </c>
      <c r="W146" s="1">
        <v>11715074</v>
      </c>
      <c r="X146">
        <v>1089304</v>
      </c>
      <c r="Y146" s="1">
        <v>8738864</v>
      </c>
      <c r="Z146" s="1">
        <v>18723324</v>
      </c>
    </row>
    <row r="147" spans="1:26" x14ac:dyDescent="0.2">
      <c r="A147" s="1" t="s">
        <v>152</v>
      </c>
      <c r="B147" s="1">
        <v>60</v>
      </c>
      <c r="C147" s="1">
        <v>6</v>
      </c>
      <c r="D147" s="1">
        <v>1.8</v>
      </c>
      <c r="E147" s="1">
        <v>0.25</v>
      </c>
      <c r="F147" s="1">
        <v>0.5</v>
      </c>
      <c r="G147" s="1" t="s">
        <v>282</v>
      </c>
      <c r="H147" s="1">
        <v>3600</v>
      </c>
      <c r="I147" s="1">
        <v>3600</v>
      </c>
      <c r="J147" s="1" t="s">
        <v>241</v>
      </c>
      <c r="K147" s="1">
        <v>153</v>
      </c>
      <c r="L147" s="1">
        <v>146</v>
      </c>
      <c r="M147" s="1">
        <v>153</v>
      </c>
      <c r="N147" s="1">
        <v>7.06</v>
      </c>
      <c r="O147" s="1">
        <v>0.02</v>
      </c>
      <c r="P147" s="1">
        <v>54.9</v>
      </c>
      <c r="Q147" s="1">
        <f t="shared" si="2"/>
        <v>54.92</v>
      </c>
      <c r="R147" s="1">
        <v>89.04</v>
      </c>
      <c r="S147" s="1">
        <v>6548814</v>
      </c>
      <c r="T147" s="1">
        <v>73695042</v>
      </c>
      <c r="U147" s="1">
        <v>6759240</v>
      </c>
      <c r="V147" s="1">
        <v>329971355</v>
      </c>
      <c r="W147" s="1">
        <v>18959337</v>
      </c>
      <c r="X147">
        <v>348454</v>
      </c>
      <c r="Y147" s="1">
        <v>18610883</v>
      </c>
      <c r="Z147" s="1">
        <v>32963001</v>
      </c>
    </row>
    <row r="148" spans="1:26" x14ac:dyDescent="0.2">
      <c r="A148" s="1" t="s">
        <v>153</v>
      </c>
      <c r="B148" s="1">
        <v>60</v>
      </c>
      <c r="C148" s="1">
        <v>6</v>
      </c>
      <c r="D148" s="1">
        <v>1.8</v>
      </c>
      <c r="E148" s="1">
        <v>0.25</v>
      </c>
      <c r="F148" s="1">
        <v>0.75</v>
      </c>
      <c r="G148" s="1" t="s">
        <v>282</v>
      </c>
      <c r="H148" s="1">
        <v>3600</v>
      </c>
      <c r="I148" s="1">
        <v>767.28</v>
      </c>
      <c r="J148" s="1" t="s">
        <v>241</v>
      </c>
      <c r="K148" s="1">
        <v>201</v>
      </c>
      <c r="L148" s="1">
        <v>201</v>
      </c>
      <c r="M148" s="1">
        <v>206</v>
      </c>
      <c r="N148" s="1">
        <v>8.1300000000000008</v>
      </c>
      <c r="O148" s="1">
        <v>0.02</v>
      </c>
      <c r="P148" s="1">
        <v>31.06</v>
      </c>
      <c r="Q148" s="1">
        <f t="shared" si="2"/>
        <v>31.08</v>
      </c>
      <c r="R148" s="1">
        <v>35.799999999999997</v>
      </c>
      <c r="S148" s="1">
        <v>1275478</v>
      </c>
      <c r="T148" s="1">
        <v>20975491</v>
      </c>
      <c r="U148" s="1">
        <v>5169271</v>
      </c>
      <c r="V148" s="1">
        <v>60831127</v>
      </c>
      <c r="W148" s="1">
        <v>6432294</v>
      </c>
      <c r="X148">
        <v>58446</v>
      </c>
      <c r="Y148" s="1">
        <v>4702832</v>
      </c>
      <c r="Z148" s="1">
        <v>8855003</v>
      </c>
    </row>
    <row r="149" spans="1:26" x14ac:dyDescent="0.2">
      <c r="A149" s="1" t="s">
        <v>154</v>
      </c>
      <c r="B149" s="1">
        <v>60</v>
      </c>
      <c r="C149" s="1">
        <v>6</v>
      </c>
      <c r="D149" s="1">
        <v>1.8</v>
      </c>
      <c r="E149" s="1">
        <v>0.5</v>
      </c>
      <c r="F149" s="1">
        <v>0.25</v>
      </c>
      <c r="G149" s="1" t="s">
        <v>282</v>
      </c>
      <c r="H149" s="1">
        <v>3600</v>
      </c>
      <c r="I149" s="1">
        <v>3600</v>
      </c>
      <c r="J149" s="1" t="s">
        <v>241</v>
      </c>
      <c r="K149" s="1">
        <v>277</v>
      </c>
      <c r="L149" s="1">
        <v>250</v>
      </c>
      <c r="M149" s="1">
        <v>277</v>
      </c>
      <c r="N149" s="1">
        <v>24.03</v>
      </c>
      <c r="O149" s="1">
        <v>2.41</v>
      </c>
      <c r="P149" s="1">
        <v>590.19000000000005</v>
      </c>
      <c r="Q149" s="1">
        <f t="shared" si="2"/>
        <v>592.6</v>
      </c>
      <c r="R149" s="1">
        <v>80.39</v>
      </c>
      <c r="S149" s="1">
        <v>2156365</v>
      </c>
      <c r="T149" s="1">
        <v>4719800</v>
      </c>
      <c r="U149" s="1">
        <v>4098110</v>
      </c>
      <c r="V149" s="1">
        <v>244623572</v>
      </c>
      <c r="W149" s="1">
        <v>144134</v>
      </c>
      <c r="X149">
        <v>0</v>
      </c>
      <c r="Y149" s="1">
        <v>144134</v>
      </c>
      <c r="Z149" s="1">
        <v>15116174</v>
      </c>
    </row>
    <row r="150" spans="1:26" x14ac:dyDescent="0.2">
      <c r="A150" s="1" t="s">
        <v>155</v>
      </c>
      <c r="B150" s="1">
        <v>60</v>
      </c>
      <c r="C150" s="1">
        <v>6</v>
      </c>
      <c r="D150" s="1">
        <v>1.8</v>
      </c>
      <c r="E150" s="1">
        <v>0.5</v>
      </c>
      <c r="F150" s="1">
        <v>0.5</v>
      </c>
      <c r="G150" s="1" t="s">
        <v>282</v>
      </c>
      <c r="H150" s="1">
        <v>3600</v>
      </c>
      <c r="I150" s="1">
        <v>3600</v>
      </c>
      <c r="J150" s="1" t="s">
        <v>241</v>
      </c>
      <c r="K150" s="1">
        <v>347</v>
      </c>
      <c r="L150" s="1">
        <v>296</v>
      </c>
      <c r="M150" s="1">
        <v>347</v>
      </c>
      <c r="N150" s="1">
        <v>27.3</v>
      </c>
      <c r="O150" s="1">
        <v>2.4300000000000002</v>
      </c>
      <c r="P150" s="1">
        <v>1031.19</v>
      </c>
      <c r="Q150" s="1">
        <f t="shared" si="2"/>
        <v>1033.6200000000001</v>
      </c>
      <c r="R150" s="1">
        <v>99.37</v>
      </c>
      <c r="S150" s="1">
        <v>1497452</v>
      </c>
      <c r="T150" s="1">
        <v>5305582</v>
      </c>
      <c r="U150" s="1">
        <v>6808244</v>
      </c>
      <c r="V150" s="1">
        <v>182455995</v>
      </c>
      <c r="W150" s="1">
        <v>42</v>
      </c>
      <c r="X150">
        <v>0</v>
      </c>
      <c r="Y150" s="1">
        <v>42</v>
      </c>
      <c r="Z150" s="1">
        <v>12358196</v>
      </c>
    </row>
    <row r="151" spans="1:26" x14ac:dyDescent="0.2">
      <c r="A151" s="1" t="s">
        <v>156</v>
      </c>
      <c r="B151" s="1">
        <v>60</v>
      </c>
      <c r="C151" s="1">
        <v>6</v>
      </c>
      <c r="D151" s="1">
        <v>1.8</v>
      </c>
      <c r="E151" s="1">
        <v>0.5</v>
      </c>
      <c r="F151" s="1">
        <v>0.75</v>
      </c>
      <c r="G151" s="1" t="s">
        <v>282</v>
      </c>
      <c r="H151" s="1">
        <v>3600</v>
      </c>
      <c r="I151" s="1">
        <v>3600</v>
      </c>
      <c r="J151" s="1" t="s">
        <v>241</v>
      </c>
      <c r="K151" s="1">
        <v>379</v>
      </c>
      <c r="L151" s="1">
        <v>338</v>
      </c>
      <c r="M151" s="1">
        <v>379</v>
      </c>
      <c r="N151" s="1">
        <v>31.14</v>
      </c>
      <c r="O151" s="1">
        <v>3.82</v>
      </c>
      <c r="P151" s="1">
        <v>1060.3399999999999</v>
      </c>
      <c r="Q151" s="1">
        <f t="shared" si="2"/>
        <v>1064.1599999999999</v>
      </c>
      <c r="R151" s="1">
        <v>128.19999999999999</v>
      </c>
      <c r="S151" s="1">
        <v>1357419</v>
      </c>
      <c r="T151" s="1">
        <v>9743076</v>
      </c>
      <c r="U151" s="1">
        <v>3471238</v>
      </c>
      <c r="V151" s="1">
        <v>146007487</v>
      </c>
      <c r="W151" s="1">
        <v>2124377</v>
      </c>
      <c r="X151">
        <v>0</v>
      </c>
      <c r="Y151" s="1">
        <v>2124377</v>
      </c>
      <c r="Z151" s="1">
        <v>11815449</v>
      </c>
    </row>
    <row r="152" spans="1:26" x14ac:dyDescent="0.2">
      <c r="A152" s="1" t="s">
        <v>157</v>
      </c>
      <c r="B152" s="1">
        <v>60</v>
      </c>
      <c r="C152" s="1">
        <v>6</v>
      </c>
      <c r="D152" s="1">
        <v>1.8</v>
      </c>
      <c r="E152" s="1">
        <v>0.75</v>
      </c>
      <c r="F152" s="1">
        <v>0.25</v>
      </c>
      <c r="G152" s="1" t="s">
        <v>282</v>
      </c>
      <c r="H152" s="1">
        <v>3600</v>
      </c>
      <c r="I152" s="1">
        <v>3600</v>
      </c>
      <c r="J152" s="1" t="s">
        <v>241</v>
      </c>
      <c r="K152" s="1">
        <v>408</v>
      </c>
      <c r="L152" s="1">
        <v>346</v>
      </c>
      <c r="M152" s="1">
        <v>408</v>
      </c>
      <c r="N152" s="1">
        <v>42.77</v>
      </c>
      <c r="O152" s="1">
        <v>39.49</v>
      </c>
      <c r="P152" s="1">
        <v>2249.36</v>
      </c>
      <c r="Q152" s="1">
        <f t="shared" si="2"/>
        <v>2288.85</v>
      </c>
      <c r="R152" s="1">
        <v>28.42</v>
      </c>
      <c r="S152" s="1">
        <v>23106</v>
      </c>
      <c r="T152" s="1">
        <v>6836</v>
      </c>
      <c r="U152" s="1">
        <v>48201</v>
      </c>
      <c r="V152" s="1">
        <v>96795427</v>
      </c>
      <c r="W152" s="1">
        <v>0</v>
      </c>
      <c r="X152">
        <v>0</v>
      </c>
      <c r="Y152" s="1">
        <v>0</v>
      </c>
      <c r="Z152" s="1">
        <v>8084736</v>
      </c>
    </row>
    <row r="153" spans="1:26" x14ac:dyDescent="0.2">
      <c r="A153" s="1" t="s">
        <v>158</v>
      </c>
      <c r="B153" s="1">
        <v>60</v>
      </c>
      <c r="C153" s="1">
        <v>6</v>
      </c>
      <c r="D153" s="1">
        <v>1.8</v>
      </c>
      <c r="E153" s="1">
        <v>0.75</v>
      </c>
      <c r="F153" s="1">
        <v>0.5</v>
      </c>
      <c r="G153" s="1" t="s">
        <v>282</v>
      </c>
      <c r="H153" s="1">
        <v>3600</v>
      </c>
      <c r="I153" s="1">
        <v>3600</v>
      </c>
      <c r="J153" s="1" t="s">
        <v>241</v>
      </c>
      <c r="K153" s="1">
        <v>435</v>
      </c>
      <c r="L153" s="1">
        <v>351</v>
      </c>
      <c r="M153" s="1">
        <v>435</v>
      </c>
      <c r="N153" s="1">
        <v>51.59</v>
      </c>
      <c r="O153" s="1">
        <v>35.61</v>
      </c>
      <c r="P153" s="1">
        <v>2074.3200000000002</v>
      </c>
      <c r="Q153" s="1">
        <f t="shared" si="2"/>
        <v>2109.9300000000003</v>
      </c>
      <c r="R153" s="1">
        <v>29.34</v>
      </c>
      <c r="S153" s="1">
        <v>87071</v>
      </c>
      <c r="T153" s="1">
        <v>55784</v>
      </c>
      <c r="U153" s="1">
        <v>409554</v>
      </c>
      <c r="V153" s="1">
        <v>119758180</v>
      </c>
      <c r="W153" s="1">
        <v>0</v>
      </c>
      <c r="X153">
        <v>0</v>
      </c>
      <c r="Y153" s="1">
        <v>0</v>
      </c>
      <c r="Z153" s="1">
        <v>8103400</v>
      </c>
    </row>
    <row r="154" spans="1:26" x14ac:dyDescent="0.2">
      <c r="A154" s="1" t="s">
        <v>159</v>
      </c>
      <c r="B154" s="1">
        <v>60</v>
      </c>
      <c r="C154" s="1">
        <v>6</v>
      </c>
      <c r="D154" s="1">
        <v>1.8</v>
      </c>
      <c r="E154" s="1">
        <v>0.75</v>
      </c>
      <c r="F154" s="1">
        <v>0.75</v>
      </c>
      <c r="G154" s="1" t="s">
        <v>282</v>
      </c>
      <c r="H154" s="1">
        <v>3600</v>
      </c>
      <c r="I154" s="1">
        <v>3600</v>
      </c>
      <c r="J154" s="1" t="s">
        <v>241</v>
      </c>
      <c r="K154" s="1">
        <v>532</v>
      </c>
      <c r="L154" s="1">
        <v>398</v>
      </c>
      <c r="M154" s="1">
        <v>532</v>
      </c>
      <c r="N154" s="1">
        <v>67.28</v>
      </c>
      <c r="O154" s="1">
        <v>44.6</v>
      </c>
      <c r="P154" s="1">
        <v>2032.84</v>
      </c>
      <c r="Q154" s="1">
        <f t="shared" si="2"/>
        <v>2077.44</v>
      </c>
      <c r="R154" s="1">
        <v>23.06</v>
      </c>
      <c r="S154" s="1">
        <v>14</v>
      </c>
      <c r="T154" s="1">
        <v>292</v>
      </c>
      <c r="U154" s="1">
        <v>1443</v>
      </c>
      <c r="V154" s="1">
        <v>128844787</v>
      </c>
      <c r="W154" s="1">
        <v>0</v>
      </c>
      <c r="X154">
        <v>0</v>
      </c>
      <c r="Y154" s="1">
        <v>0</v>
      </c>
      <c r="Z154" s="1">
        <v>6802539</v>
      </c>
    </row>
    <row r="155" spans="1:26" x14ac:dyDescent="0.2">
      <c r="A155" s="1" t="s">
        <v>160</v>
      </c>
      <c r="B155" s="1">
        <v>60</v>
      </c>
      <c r="C155" s="1">
        <v>6</v>
      </c>
      <c r="D155" s="1">
        <v>2.1</v>
      </c>
      <c r="E155" s="1">
        <v>0.25</v>
      </c>
      <c r="F155" s="1">
        <v>0.25</v>
      </c>
      <c r="G155" s="1" t="s">
        <v>282</v>
      </c>
      <c r="H155" s="1">
        <v>3600</v>
      </c>
      <c r="I155" s="1">
        <v>280.62</v>
      </c>
      <c r="J155" s="1" t="s">
        <v>241</v>
      </c>
      <c r="K155" s="1">
        <v>150</v>
      </c>
      <c r="L155" s="1">
        <v>150</v>
      </c>
      <c r="M155" s="1">
        <v>153</v>
      </c>
      <c r="N155" s="1">
        <v>7.46</v>
      </c>
      <c r="O155" s="1">
        <v>0.01</v>
      </c>
      <c r="P155" s="1">
        <v>5.9</v>
      </c>
      <c r="Q155" s="1">
        <f t="shared" si="2"/>
        <v>5.91</v>
      </c>
      <c r="R155" s="1">
        <v>10.34</v>
      </c>
      <c r="S155" s="1">
        <v>795997</v>
      </c>
      <c r="T155" s="1">
        <v>6830684</v>
      </c>
      <c r="U155" s="1">
        <v>1380657</v>
      </c>
      <c r="V155" s="1">
        <v>27344917</v>
      </c>
      <c r="W155" s="1">
        <v>2223253</v>
      </c>
      <c r="X155">
        <v>178928</v>
      </c>
      <c r="Y155" s="1">
        <v>1471771</v>
      </c>
      <c r="Z155" s="1">
        <v>3483752</v>
      </c>
    </row>
    <row r="156" spans="1:26" x14ac:dyDescent="0.2">
      <c r="A156" s="1" t="s">
        <v>161</v>
      </c>
      <c r="B156" s="1">
        <v>60</v>
      </c>
      <c r="C156" s="1">
        <v>6</v>
      </c>
      <c r="D156" s="1">
        <v>2.1</v>
      </c>
      <c r="E156" s="1">
        <v>0.25</v>
      </c>
      <c r="F156" s="1">
        <v>0.5</v>
      </c>
      <c r="G156" s="1" t="s">
        <v>282</v>
      </c>
      <c r="H156" s="1">
        <v>3600</v>
      </c>
      <c r="I156" s="1">
        <v>41.17</v>
      </c>
      <c r="J156" s="1" t="s">
        <v>241</v>
      </c>
      <c r="K156" s="1">
        <v>169</v>
      </c>
      <c r="L156" s="1">
        <v>169</v>
      </c>
      <c r="M156" s="1">
        <v>171</v>
      </c>
      <c r="N156" s="1">
        <v>7.07</v>
      </c>
      <c r="O156" s="1">
        <v>0.01</v>
      </c>
      <c r="P156" s="1">
        <v>0.98</v>
      </c>
      <c r="Q156" s="1">
        <f t="shared" si="2"/>
        <v>0.99</v>
      </c>
      <c r="R156" s="1">
        <v>1.73</v>
      </c>
      <c r="S156" s="1">
        <v>114199</v>
      </c>
      <c r="T156" s="1">
        <v>992795</v>
      </c>
      <c r="U156" s="1">
        <v>206047</v>
      </c>
      <c r="V156" s="1">
        <v>3553642</v>
      </c>
      <c r="W156" s="1">
        <v>624777</v>
      </c>
      <c r="X156">
        <v>20248</v>
      </c>
      <c r="Y156" s="1">
        <v>547790</v>
      </c>
      <c r="Z156" s="1">
        <v>654666</v>
      </c>
    </row>
    <row r="157" spans="1:26" x14ac:dyDescent="0.2">
      <c r="A157" s="1" t="s">
        <v>162</v>
      </c>
      <c r="B157" s="1">
        <v>60</v>
      </c>
      <c r="C157" s="1">
        <v>6</v>
      </c>
      <c r="D157" s="1">
        <v>2.1</v>
      </c>
      <c r="E157" s="1">
        <v>0.25</v>
      </c>
      <c r="F157" s="1">
        <v>0.75</v>
      </c>
      <c r="G157" s="1" t="s">
        <v>282</v>
      </c>
      <c r="H157" s="1">
        <v>3600</v>
      </c>
      <c r="I157" s="1">
        <v>35.43</v>
      </c>
      <c r="J157" s="1" t="s">
        <v>241</v>
      </c>
      <c r="K157" s="1">
        <v>187</v>
      </c>
      <c r="L157" s="1">
        <v>187</v>
      </c>
      <c r="M157" s="1">
        <v>188</v>
      </c>
      <c r="N157" s="1">
        <v>6.16</v>
      </c>
      <c r="O157" s="1">
        <v>0.01</v>
      </c>
      <c r="P157" s="1">
        <v>1.1599999999999999</v>
      </c>
      <c r="Q157" s="1">
        <f t="shared" si="2"/>
        <v>1.17</v>
      </c>
      <c r="R157" s="1">
        <v>1.87</v>
      </c>
      <c r="S157" s="1">
        <v>83139</v>
      </c>
      <c r="T157" s="1">
        <v>1455240</v>
      </c>
      <c r="U157" s="1">
        <v>195066</v>
      </c>
      <c r="V157" s="1">
        <v>2821423</v>
      </c>
      <c r="W157" s="1">
        <v>497001</v>
      </c>
      <c r="X157">
        <v>4679</v>
      </c>
      <c r="Y157" s="1">
        <v>459137</v>
      </c>
      <c r="Z157" s="1">
        <v>669266</v>
      </c>
    </row>
    <row r="158" spans="1:26" x14ac:dyDescent="0.2">
      <c r="A158" s="1" t="s">
        <v>163</v>
      </c>
      <c r="B158" s="1">
        <v>60</v>
      </c>
      <c r="C158" s="1">
        <v>6</v>
      </c>
      <c r="D158" s="1">
        <v>2.1</v>
      </c>
      <c r="E158" s="1">
        <v>0.5</v>
      </c>
      <c r="F158" s="1">
        <v>0.25</v>
      </c>
      <c r="G158" s="1" t="s">
        <v>282</v>
      </c>
      <c r="H158" s="1">
        <v>3600</v>
      </c>
      <c r="I158" s="1">
        <v>447.67</v>
      </c>
      <c r="J158" s="1" t="s">
        <v>241</v>
      </c>
      <c r="K158" s="1">
        <v>288</v>
      </c>
      <c r="L158" s="1">
        <v>288</v>
      </c>
      <c r="M158" s="1">
        <v>291</v>
      </c>
      <c r="N158" s="1">
        <v>22.28</v>
      </c>
      <c r="O158" s="1">
        <v>0.16</v>
      </c>
      <c r="P158" s="1">
        <v>65.680000000000007</v>
      </c>
      <c r="Q158" s="1">
        <f t="shared" si="2"/>
        <v>65.84</v>
      </c>
      <c r="R158" s="1">
        <v>5.85</v>
      </c>
      <c r="S158" s="1">
        <v>328306</v>
      </c>
      <c r="T158" s="1">
        <v>348418</v>
      </c>
      <c r="U158" s="1">
        <v>670619</v>
      </c>
      <c r="V158" s="1">
        <v>32022912</v>
      </c>
      <c r="W158" s="1">
        <v>158963</v>
      </c>
      <c r="X158">
        <v>5367</v>
      </c>
      <c r="Y158" s="1">
        <v>111167</v>
      </c>
      <c r="Z158" s="1">
        <v>2344226</v>
      </c>
    </row>
    <row r="159" spans="1:26" x14ac:dyDescent="0.2">
      <c r="A159" s="1" t="s">
        <v>164</v>
      </c>
      <c r="B159" s="1">
        <v>60</v>
      </c>
      <c r="C159" s="1">
        <v>6</v>
      </c>
      <c r="D159" s="1">
        <v>2.1</v>
      </c>
      <c r="E159" s="1">
        <v>0.5</v>
      </c>
      <c r="F159" s="1">
        <v>0.5</v>
      </c>
      <c r="G159" s="1" t="s">
        <v>282</v>
      </c>
      <c r="H159" s="1">
        <v>3600</v>
      </c>
      <c r="I159" s="1">
        <v>1031.46</v>
      </c>
      <c r="J159" s="1" t="s">
        <v>241</v>
      </c>
      <c r="K159" s="1">
        <v>304</v>
      </c>
      <c r="L159" s="1">
        <v>304</v>
      </c>
      <c r="M159" s="1">
        <v>309</v>
      </c>
      <c r="N159" s="1">
        <v>25.62</v>
      </c>
      <c r="O159" s="1">
        <v>0.2</v>
      </c>
      <c r="P159" s="1">
        <v>114.73</v>
      </c>
      <c r="Q159" s="1">
        <f t="shared" si="2"/>
        <v>114.93</v>
      </c>
      <c r="R159" s="1">
        <v>8.2200000000000006</v>
      </c>
      <c r="S159" s="1">
        <v>412888</v>
      </c>
      <c r="T159" s="1">
        <v>1086963</v>
      </c>
      <c r="U159" s="1">
        <v>1157514</v>
      </c>
      <c r="V159" s="1">
        <v>80514376</v>
      </c>
      <c r="W159" s="1">
        <v>61103</v>
      </c>
      <c r="X159">
        <v>196</v>
      </c>
      <c r="Y159" s="1">
        <v>25665</v>
      </c>
      <c r="Z159" s="1">
        <v>4591029</v>
      </c>
    </row>
    <row r="160" spans="1:26" x14ac:dyDescent="0.2">
      <c r="A160" s="1" t="s">
        <v>165</v>
      </c>
      <c r="B160" s="1">
        <v>60</v>
      </c>
      <c r="C160" s="1">
        <v>6</v>
      </c>
      <c r="D160" s="1">
        <v>2.1</v>
      </c>
      <c r="E160" s="1">
        <v>0.5</v>
      </c>
      <c r="F160" s="1">
        <v>0.75</v>
      </c>
      <c r="G160" s="1" t="s">
        <v>282</v>
      </c>
      <c r="H160" s="1">
        <v>3600</v>
      </c>
      <c r="I160" s="1">
        <v>1242.0899999999999</v>
      </c>
      <c r="J160" s="1" t="s">
        <v>241</v>
      </c>
      <c r="K160" s="1">
        <v>383</v>
      </c>
      <c r="L160" s="1">
        <v>383</v>
      </c>
      <c r="M160" s="1">
        <v>393</v>
      </c>
      <c r="N160" s="1">
        <v>27.7</v>
      </c>
      <c r="O160" s="1">
        <v>0.15</v>
      </c>
      <c r="P160" s="1">
        <v>188.35</v>
      </c>
      <c r="Q160" s="1">
        <f t="shared" si="2"/>
        <v>188.5</v>
      </c>
      <c r="R160" s="1">
        <v>10.33</v>
      </c>
      <c r="S160" s="1">
        <v>500411</v>
      </c>
      <c r="T160" s="1">
        <v>2674087</v>
      </c>
      <c r="U160" s="1">
        <v>2062702</v>
      </c>
      <c r="V160" s="1">
        <v>87986970</v>
      </c>
      <c r="W160" s="1">
        <v>89303</v>
      </c>
      <c r="X160">
        <v>1</v>
      </c>
      <c r="Y160" s="1">
        <v>19150</v>
      </c>
      <c r="Z160" s="1">
        <v>5479701</v>
      </c>
    </row>
    <row r="161" spans="1:26" x14ac:dyDescent="0.2">
      <c r="A161" s="1" t="s">
        <v>166</v>
      </c>
      <c r="B161" s="1">
        <v>60</v>
      </c>
      <c r="C161" s="1">
        <v>6</v>
      </c>
      <c r="D161" s="1">
        <v>2.1</v>
      </c>
      <c r="E161" s="1">
        <v>0.75</v>
      </c>
      <c r="F161" s="1">
        <v>0.25</v>
      </c>
      <c r="G161" s="1" t="s">
        <v>282</v>
      </c>
      <c r="H161" s="1">
        <v>3600</v>
      </c>
      <c r="I161" s="1">
        <v>3350.91</v>
      </c>
      <c r="J161" s="1" t="s">
        <v>241</v>
      </c>
      <c r="K161" s="1">
        <v>415</v>
      </c>
      <c r="L161" s="1">
        <v>415</v>
      </c>
      <c r="M161" s="1">
        <v>420</v>
      </c>
      <c r="N161" s="1">
        <v>45.32</v>
      </c>
      <c r="O161" s="1">
        <v>3.82</v>
      </c>
      <c r="P161" s="1">
        <v>1266.24</v>
      </c>
      <c r="Q161" s="1">
        <f t="shared" si="2"/>
        <v>1270.06</v>
      </c>
      <c r="R161" s="1">
        <v>18.02</v>
      </c>
      <c r="S161" s="1">
        <v>132914</v>
      </c>
      <c r="T161" s="1">
        <v>44374</v>
      </c>
      <c r="U161" s="1">
        <v>431139</v>
      </c>
      <c r="V161" s="1">
        <v>152248545</v>
      </c>
      <c r="W161" s="1">
        <v>36109</v>
      </c>
      <c r="X161">
        <v>0</v>
      </c>
      <c r="Y161" s="1">
        <v>10932</v>
      </c>
      <c r="Z161" s="1">
        <v>11563126</v>
      </c>
    </row>
    <row r="162" spans="1:26" x14ac:dyDescent="0.2">
      <c r="A162" s="1" t="s">
        <v>167</v>
      </c>
      <c r="B162" s="1">
        <v>60</v>
      </c>
      <c r="C162" s="1">
        <v>6</v>
      </c>
      <c r="D162" s="1">
        <v>2.1</v>
      </c>
      <c r="E162" s="1">
        <v>0.75</v>
      </c>
      <c r="F162" s="1">
        <v>0.5</v>
      </c>
      <c r="G162" s="1" t="s">
        <v>282</v>
      </c>
      <c r="H162" s="1">
        <v>3600</v>
      </c>
      <c r="I162" s="1">
        <v>1965.1</v>
      </c>
      <c r="J162" s="1" t="s">
        <v>241</v>
      </c>
      <c r="K162" s="1">
        <v>479</v>
      </c>
      <c r="L162" s="1">
        <v>479</v>
      </c>
      <c r="M162" s="1">
        <v>485</v>
      </c>
      <c r="N162" s="1">
        <v>48.18</v>
      </c>
      <c r="O162" s="1">
        <v>3.05</v>
      </c>
      <c r="P162" s="1">
        <v>684.22</v>
      </c>
      <c r="Q162" s="1">
        <f t="shared" si="2"/>
        <v>687.27</v>
      </c>
      <c r="R162" s="1">
        <v>10.15</v>
      </c>
      <c r="S162" s="1">
        <v>7356</v>
      </c>
      <c r="T162" s="1">
        <v>4692</v>
      </c>
      <c r="U162" s="1">
        <v>33043</v>
      </c>
      <c r="V162" s="1">
        <v>86535390</v>
      </c>
      <c r="W162" s="1">
        <v>1932</v>
      </c>
      <c r="X162">
        <v>0</v>
      </c>
      <c r="Y162" s="1">
        <v>36</v>
      </c>
      <c r="Z162" s="1">
        <v>7542448</v>
      </c>
    </row>
    <row r="163" spans="1:26" x14ac:dyDescent="0.2">
      <c r="A163" s="1" t="s">
        <v>168</v>
      </c>
      <c r="B163" s="1">
        <v>60</v>
      </c>
      <c r="C163" s="1">
        <v>6</v>
      </c>
      <c r="D163" s="1">
        <v>2.1</v>
      </c>
      <c r="E163" s="1">
        <v>0.75</v>
      </c>
      <c r="F163" s="1">
        <v>0.75</v>
      </c>
      <c r="G163" s="1" t="s">
        <v>282</v>
      </c>
      <c r="H163" s="1">
        <v>3600</v>
      </c>
      <c r="I163" s="1">
        <v>1247.3399999999999</v>
      </c>
      <c r="J163" s="1" t="s">
        <v>241</v>
      </c>
      <c r="K163" s="1">
        <v>499</v>
      </c>
      <c r="L163" s="1">
        <v>499</v>
      </c>
      <c r="M163" s="1">
        <v>510</v>
      </c>
      <c r="N163" s="1">
        <v>52.39</v>
      </c>
      <c r="O163" s="1">
        <v>2.54</v>
      </c>
      <c r="P163" s="1">
        <v>403.77</v>
      </c>
      <c r="Q163" s="1">
        <f t="shared" si="2"/>
        <v>406.31</v>
      </c>
      <c r="R163" s="1">
        <v>6.29</v>
      </c>
      <c r="S163" s="1">
        <v>3373</v>
      </c>
      <c r="T163" s="1">
        <v>22546</v>
      </c>
      <c r="U163" s="1">
        <v>22209</v>
      </c>
      <c r="V163" s="1">
        <v>51550115</v>
      </c>
      <c r="W163" s="1">
        <v>656</v>
      </c>
      <c r="X163">
        <v>0</v>
      </c>
      <c r="Y163" s="1">
        <v>22</v>
      </c>
      <c r="Z163" s="1">
        <v>4264516</v>
      </c>
    </row>
    <row r="164" spans="1:26" x14ac:dyDescent="0.2">
      <c r="A164" s="1" t="s">
        <v>169</v>
      </c>
      <c r="B164" s="1">
        <v>60</v>
      </c>
      <c r="C164" s="1">
        <v>8</v>
      </c>
      <c r="D164" s="1">
        <v>1.5</v>
      </c>
      <c r="E164" s="1">
        <v>0.25</v>
      </c>
      <c r="F164" s="1">
        <v>0.25</v>
      </c>
      <c r="G164" s="1" t="s">
        <v>282</v>
      </c>
      <c r="H164" s="1">
        <v>3600</v>
      </c>
      <c r="I164" s="1">
        <v>3616.2</v>
      </c>
      <c r="J164" s="1" t="s">
        <v>241</v>
      </c>
      <c r="K164" s="1">
        <v>158</v>
      </c>
      <c r="L164" s="1">
        <v>150</v>
      </c>
      <c r="M164" s="1">
        <v>158</v>
      </c>
      <c r="N164" s="1">
        <v>10.02</v>
      </c>
      <c r="O164" s="1">
        <v>0.1</v>
      </c>
      <c r="P164" s="1">
        <v>121.51</v>
      </c>
      <c r="Q164" s="1">
        <f t="shared" si="2"/>
        <v>121.61</v>
      </c>
      <c r="R164" s="1">
        <v>306.41000000000003</v>
      </c>
      <c r="S164" s="1">
        <v>8807692</v>
      </c>
      <c r="T164" s="1">
        <v>101832918</v>
      </c>
      <c r="U164" s="1">
        <v>8840816</v>
      </c>
      <c r="V164" s="1">
        <v>112781952</v>
      </c>
      <c r="W164" s="1">
        <v>52282918</v>
      </c>
      <c r="X164">
        <v>2356189</v>
      </c>
      <c r="Y164" s="1">
        <v>49926729</v>
      </c>
      <c r="Z164" s="1">
        <v>26281918</v>
      </c>
    </row>
    <row r="165" spans="1:26" x14ac:dyDescent="0.2">
      <c r="A165" s="1" t="s">
        <v>170</v>
      </c>
      <c r="B165" s="1">
        <v>60</v>
      </c>
      <c r="C165" s="1">
        <v>8</v>
      </c>
      <c r="D165" s="1">
        <v>1.5</v>
      </c>
      <c r="E165" s="1">
        <v>0.25</v>
      </c>
      <c r="F165" s="1">
        <v>0.5</v>
      </c>
      <c r="G165" s="1" t="s">
        <v>282</v>
      </c>
      <c r="H165" s="1">
        <v>3600</v>
      </c>
      <c r="I165" s="1">
        <v>3609.94</v>
      </c>
      <c r="J165" s="1" t="s">
        <v>241</v>
      </c>
      <c r="K165" s="1">
        <v>184</v>
      </c>
      <c r="L165" s="1">
        <v>172</v>
      </c>
      <c r="M165" s="1">
        <v>184</v>
      </c>
      <c r="N165" s="1">
        <v>10.220000000000001</v>
      </c>
      <c r="O165" s="1">
        <v>0.16</v>
      </c>
      <c r="P165" s="1">
        <v>152.04</v>
      </c>
      <c r="Q165" s="1">
        <f t="shared" si="2"/>
        <v>152.19999999999999</v>
      </c>
      <c r="R165" s="1">
        <v>310.89999999999998</v>
      </c>
      <c r="S165" s="1">
        <v>7030632</v>
      </c>
      <c r="T165" s="1">
        <v>83442434</v>
      </c>
      <c r="U165" s="1">
        <v>10022999</v>
      </c>
      <c r="V165" s="1">
        <v>167722237</v>
      </c>
      <c r="W165" s="1">
        <v>34569965</v>
      </c>
      <c r="X165">
        <v>16227</v>
      </c>
      <c r="Y165" s="1">
        <v>34553738</v>
      </c>
      <c r="Z165" s="1">
        <v>28207949</v>
      </c>
    </row>
    <row r="166" spans="1:26" x14ac:dyDescent="0.2">
      <c r="A166" s="1" t="s">
        <v>171</v>
      </c>
      <c r="B166" s="1">
        <v>60</v>
      </c>
      <c r="C166" s="1">
        <v>8</v>
      </c>
      <c r="D166" s="1">
        <v>1.5</v>
      </c>
      <c r="E166" s="1">
        <v>0.25</v>
      </c>
      <c r="F166" s="1">
        <v>0.75</v>
      </c>
      <c r="G166" s="1" t="s">
        <v>282</v>
      </c>
      <c r="H166" s="1">
        <v>3600</v>
      </c>
      <c r="I166" s="1">
        <v>3611.02</v>
      </c>
      <c r="J166" s="1" t="s">
        <v>241</v>
      </c>
      <c r="K166" s="1">
        <v>210</v>
      </c>
      <c r="L166" s="1">
        <v>192</v>
      </c>
      <c r="M166" s="1">
        <v>210</v>
      </c>
      <c r="N166" s="1">
        <v>10.51</v>
      </c>
      <c r="O166" s="1">
        <v>0.08</v>
      </c>
      <c r="P166" s="1">
        <v>131.12</v>
      </c>
      <c r="Q166" s="1">
        <f t="shared" si="2"/>
        <v>131.20000000000002</v>
      </c>
      <c r="R166" s="1">
        <v>237.49</v>
      </c>
      <c r="S166" s="1">
        <v>4300986</v>
      </c>
      <c r="T166" s="1">
        <v>84636277</v>
      </c>
      <c r="U166" s="1">
        <v>4676203</v>
      </c>
      <c r="V166" s="1">
        <v>128561061</v>
      </c>
      <c r="W166" s="1">
        <v>27582452</v>
      </c>
      <c r="X166">
        <v>0</v>
      </c>
      <c r="Y166" s="1">
        <v>27582452</v>
      </c>
      <c r="Z166" s="1">
        <v>22478262</v>
      </c>
    </row>
    <row r="167" spans="1:26" x14ac:dyDescent="0.2">
      <c r="A167" s="1" t="s">
        <v>172</v>
      </c>
      <c r="B167" s="1">
        <v>60</v>
      </c>
      <c r="C167" s="1">
        <v>8</v>
      </c>
      <c r="D167" s="1">
        <v>1.5</v>
      </c>
      <c r="E167" s="1">
        <v>0.5</v>
      </c>
      <c r="F167" s="1">
        <v>0.25</v>
      </c>
      <c r="G167" s="1" t="s">
        <v>282</v>
      </c>
      <c r="H167" s="1">
        <v>3600</v>
      </c>
      <c r="I167" s="1">
        <v>3600</v>
      </c>
      <c r="J167" s="1" t="s">
        <v>241</v>
      </c>
      <c r="K167" s="1">
        <v>301</v>
      </c>
      <c r="L167" s="1">
        <v>253</v>
      </c>
      <c r="M167" s="1">
        <v>301</v>
      </c>
      <c r="N167" s="1">
        <v>36.090000000000003</v>
      </c>
      <c r="O167" s="1">
        <v>44.11</v>
      </c>
      <c r="P167" s="1">
        <v>1918.95</v>
      </c>
      <c r="Q167" s="1">
        <f t="shared" si="2"/>
        <v>1963.06</v>
      </c>
      <c r="R167" s="1">
        <v>189.29</v>
      </c>
      <c r="S167" s="1">
        <v>695694</v>
      </c>
      <c r="T167" s="1">
        <v>675079</v>
      </c>
      <c r="U167" s="1">
        <v>2142626</v>
      </c>
      <c r="V167" s="1">
        <v>82069337</v>
      </c>
      <c r="W167" s="1">
        <v>0</v>
      </c>
      <c r="X167">
        <v>0</v>
      </c>
      <c r="Y167" s="1">
        <v>0</v>
      </c>
      <c r="Z167" s="1">
        <v>6246454</v>
      </c>
    </row>
    <row r="168" spans="1:26" x14ac:dyDescent="0.2">
      <c r="A168" s="1" t="s">
        <v>173</v>
      </c>
      <c r="B168" s="1">
        <v>60</v>
      </c>
      <c r="C168" s="1">
        <v>8</v>
      </c>
      <c r="D168" s="1">
        <v>1.5</v>
      </c>
      <c r="E168" s="1">
        <v>0.5</v>
      </c>
      <c r="F168" s="1">
        <v>0.5</v>
      </c>
      <c r="G168" s="1" t="s">
        <v>282</v>
      </c>
      <c r="H168" s="1">
        <v>3600</v>
      </c>
      <c r="I168" s="1">
        <v>3600</v>
      </c>
      <c r="J168" s="1" t="s">
        <v>241</v>
      </c>
      <c r="K168" s="1">
        <v>358</v>
      </c>
      <c r="L168" s="1">
        <v>283</v>
      </c>
      <c r="M168" s="1">
        <v>358</v>
      </c>
      <c r="N168" s="1">
        <v>49.9</v>
      </c>
      <c r="O168" s="1">
        <v>56.83</v>
      </c>
      <c r="P168" s="1">
        <v>2150.2600000000002</v>
      </c>
      <c r="Q168" s="1">
        <f t="shared" si="2"/>
        <v>2207.09</v>
      </c>
      <c r="R168" s="1">
        <v>134.28</v>
      </c>
      <c r="S168" s="1">
        <v>284231</v>
      </c>
      <c r="T168" s="1">
        <v>528104</v>
      </c>
      <c r="U168" s="1">
        <v>1554500</v>
      </c>
      <c r="V168" s="1">
        <v>69655271</v>
      </c>
      <c r="W168" s="1">
        <v>0</v>
      </c>
      <c r="X168">
        <v>0</v>
      </c>
      <c r="Y168" s="1">
        <v>0</v>
      </c>
      <c r="Z168" s="1">
        <v>5705052</v>
      </c>
    </row>
    <row r="169" spans="1:26" x14ac:dyDescent="0.2">
      <c r="A169" s="1" t="s">
        <v>174</v>
      </c>
      <c r="B169" s="1">
        <v>60</v>
      </c>
      <c r="C169" s="1">
        <v>8</v>
      </c>
      <c r="D169" s="1">
        <v>1.5</v>
      </c>
      <c r="E169" s="1">
        <v>0.5</v>
      </c>
      <c r="F169" s="1">
        <v>0.75</v>
      </c>
      <c r="G169" s="1" t="s">
        <v>282</v>
      </c>
      <c r="H169" s="1">
        <v>3600</v>
      </c>
      <c r="I169" s="1">
        <v>3600</v>
      </c>
      <c r="J169" s="1" t="s">
        <v>241</v>
      </c>
      <c r="K169" s="1">
        <v>428</v>
      </c>
      <c r="L169" s="1">
        <v>321</v>
      </c>
      <c r="M169" s="1">
        <v>428</v>
      </c>
      <c r="N169" s="1">
        <v>46</v>
      </c>
      <c r="O169" s="1">
        <v>8.2200000000000006</v>
      </c>
      <c r="P169" s="1">
        <v>1536.72</v>
      </c>
      <c r="Q169" s="1">
        <f t="shared" si="2"/>
        <v>1544.94</v>
      </c>
      <c r="R169" s="1">
        <v>87.21</v>
      </c>
      <c r="S169" s="1">
        <v>316288</v>
      </c>
      <c r="T169" s="1">
        <v>1232220</v>
      </c>
      <c r="U169" s="1">
        <v>1732582</v>
      </c>
      <c r="V169" s="1">
        <v>117062608</v>
      </c>
      <c r="W169" s="1">
        <v>0</v>
      </c>
      <c r="X169">
        <v>0</v>
      </c>
      <c r="Y169" s="1">
        <v>0</v>
      </c>
      <c r="Z169" s="1">
        <v>7346418</v>
      </c>
    </row>
    <row r="170" spans="1:26" x14ac:dyDescent="0.2">
      <c r="A170" s="1" t="s">
        <v>175</v>
      </c>
      <c r="B170" s="1">
        <v>60</v>
      </c>
      <c r="C170" s="1">
        <v>8</v>
      </c>
      <c r="D170" s="1">
        <v>1.5</v>
      </c>
      <c r="E170" s="1">
        <v>0.75</v>
      </c>
      <c r="F170" s="1">
        <v>0.25</v>
      </c>
      <c r="G170" s="1" t="s">
        <v>282</v>
      </c>
      <c r="H170" s="1">
        <v>3600</v>
      </c>
      <c r="I170" s="1">
        <v>3600</v>
      </c>
      <c r="J170" s="1" t="s">
        <v>241</v>
      </c>
      <c r="K170" s="1">
        <v>418</v>
      </c>
      <c r="L170" s="1">
        <v>335</v>
      </c>
      <c r="M170" s="1">
        <v>418</v>
      </c>
      <c r="N170" s="1">
        <v>58.11</v>
      </c>
      <c r="O170" s="1">
        <v>419.78</v>
      </c>
      <c r="P170" s="1">
        <v>2949.58</v>
      </c>
      <c r="Q170" s="1">
        <f t="shared" si="2"/>
        <v>3369.3599999999997</v>
      </c>
      <c r="R170" s="1">
        <v>40.89</v>
      </c>
      <c r="S170" s="1">
        <v>6108</v>
      </c>
      <c r="T170" s="1">
        <v>1514</v>
      </c>
      <c r="U170" s="1">
        <v>5537</v>
      </c>
      <c r="V170" s="1">
        <v>35701553</v>
      </c>
      <c r="W170" s="1">
        <v>0</v>
      </c>
      <c r="X170">
        <v>0</v>
      </c>
      <c r="Y170" s="1">
        <v>0</v>
      </c>
      <c r="Z170" s="1">
        <v>3653948</v>
      </c>
    </row>
    <row r="171" spans="1:26" x14ac:dyDescent="0.2">
      <c r="A171" s="1" t="s">
        <v>176</v>
      </c>
      <c r="B171" s="1">
        <v>60</v>
      </c>
      <c r="C171" s="1">
        <v>8</v>
      </c>
      <c r="D171" s="1">
        <v>1.5</v>
      </c>
      <c r="E171" s="1">
        <v>0.75</v>
      </c>
      <c r="F171" s="1">
        <v>0.5</v>
      </c>
      <c r="G171" s="1" t="s">
        <v>282</v>
      </c>
      <c r="H171" s="1">
        <v>3600</v>
      </c>
      <c r="I171" s="1">
        <v>3600</v>
      </c>
      <c r="J171" s="1" t="s">
        <v>241</v>
      </c>
      <c r="K171" s="1">
        <v>474</v>
      </c>
      <c r="L171" s="1">
        <v>345</v>
      </c>
      <c r="M171" s="1">
        <v>474</v>
      </c>
      <c r="N171" s="1">
        <v>80.510000000000005</v>
      </c>
      <c r="O171" s="1">
        <v>447.2</v>
      </c>
      <c r="P171" s="1">
        <v>2912.81</v>
      </c>
      <c r="Q171" s="1">
        <f t="shared" si="2"/>
        <v>3360.0099999999998</v>
      </c>
      <c r="R171" s="1">
        <v>43.95</v>
      </c>
      <c r="S171" s="1">
        <v>11412</v>
      </c>
      <c r="T171" s="1">
        <v>1284</v>
      </c>
      <c r="U171" s="1">
        <v>120280</v>
      </c>
      <c r="V171" s="1">
        <v>31759461</v>
      </c>
      <c r="W171" s="1">
        <v>0</v>
      </c>
      <c r="X171">
        <v>0</v>
      </c>
      <c r="Y171" s="1">
        <v>0</v>
      </c>
      <c r="Z171" s="1">
        <v>2729385</v>
      </c>
    </row>
    <row r="172" spans="1:26" x14ac:dyDescent="0.2">
      <c r="A172" s="1" t="s">
        <v>177</v>
      </c>
      <c r="B172" s="1">
        <v>60</v>
      </c>
      <c r="C172" s="1">
        <v>8</v>
      </c>
      <c r="D172" s="1">
        <v>1.5</v>
      </c>
      <c r="E172" s="1">
        <v>0.75</v>
      </c>
      <c r="F172" s="1">
        <v>0.75</v>
      </c>
      <c r="G172" s="1" t="s">
        <v>282</v>
      </c>
      <c r="H172" s="1">
        <v>3600</v>
      </c>
      <c r="I172" s="1">
        <v>3600</v>
      </c>
      <c r="J172" s="1" t="s">
        <v>241</v>
      </c>
      <c r="K172" s="1">
        <v>546</v>
      </c>
      <c r="L172" s="1">
        <v>359</v>
      </c>
      <c r="M172" s="1">
        <v>546</v>
      </c>
      <c r="N172" s="1">
        <v>96.05</v>
      </c>
      <c r="O172" s="1">
        <v>469.68</v>
      </c>
      <c r="P172" s="1">
        <v>2736.29</v>
      </c>
      <c r="Q172" s="1">
        <f t="shared" si="2"/>
        <v>3205.97</v>
      </c>
      <c r="R172" s="1">
        <v>33.659999999999997</v>
      </c>
      <c r="S172" s="1">
        <v>0</v>
      </c>
      <c r="T172" s="1">
        <v>0</v>
      </c>
      <c r="U172" s="1">
        <v>0</v>
      </c>
      <c r="V172" s="1">
        <v>46346751</v>
      </c>
      <c r="W172" s="1">
        <v>0</v>
      </c>
      <c r="X172">
        <v>0</v>
      </c>
      <c r="Y172" s="1">
        <v>0</v>
      </c>
      <c r="Z172" s="1">
        <v>3433543</v>
      </c>
    </row>
    <row r="173" spans="1:26" x14ac:dyDescent="0.2">
      <c r="A173" s="1" t="s">
        <v>178</v>
      </c>
      <c r="B173" s="1">
        <v>60</v>
      </c>
      <c r="C173" s="1">
        <v>8</v>
      </c>
      <c r="D173" s="1">
        <v>1.8</v>
      </c>
      <c r="E173" s="1">
        <v>0.25</v>
      </c>
      <c r="F173" s="1">
        <v>0.25</v>
      </c>
      <c r="G173" s="1" t="s">
        <v>282</v>
      </c>
      <c r="H173" s="1">
        <v>3600</v>
      </c>
      <c r="I173" s="1">
        <v>611.57000000000005</v>
      </c>
      <c r="J173" s="1" t="s">
        <v>241</v>
      </c>
      <c r="K173" s="1">
        <v>149</v>
      </c>
      <c r="L173" s="1">
        <v>149</v>
      </c>
      <c r="M173" s="1">
        <v>152</v>
      </c>
      <c r="N173" s="1">
        <v>9.64</v>
      </c>
      <c r="O173" s="1">
        <v>0.02</v>
      </c>
      <c r="P173" s="1">
        <v>19.98</v>
      </c>
      <c r="Q173" s="1">
        <f t="shared" si="2"/>
        <v>20</v>
      </c>
      <c r="R173" s="1">
        <v>34.57</v>
      </c>
      <c r="S173" s="1">
        <v>2017651</v>
      </c>
      <c r="T173" s="1">
        <v>16105031</v>
      </c>
      <c r="U173" s="1">
        <v>2963018</v>
      </c>
      <c r="V173" s="1">
        <v>41451186</v>
      </c>
      <c r="W173" s="1">
        <v>10264862</v>
      </c>
      <c r="X173">
        <v>644247</v>
      </c>
      <c r="Y173" s="1">
        <v>7622788</v>
      </c>
      <c r="Z173" s="1">
        <v>7325736</v>
      </c>
    </row>
    <row r="174" spans="1:26" x14ac:dyDescent="0.2">
      <c r="A174" s="1" t="s">
        <v>179</v>
      </c>
      <c r="B174" s="1">
        <v>60</v>
      </c>
      <c r="C174" s="1">
        <v>8</v>
      </c>
      <c r="D174" s="1">
        <v>1.8</v>
      </c>
      <c r="E174" s="1">
        <v>0.25</v>
      </c>
      <c r="F174" s="1">
        <v>0.5</v>
      </c>
      <c r="G174" s="1" t="s">
        <v>282</v>
      </c>
      <c r="H174" s="1">
        <v>3600</v>
      </c>
      <c r="I174" s="1">
        <v>1628.48</v>
      </c>
      <c r="J174" s="1" t="s">
        <v>241</v>
      </c>
      <c r="K174" s="1">
        <v>187</v>
      </c>
      <c r="L174" s="1">
        <v>187</v>
      </c>
      <c r="M174" s="1">
        <v>189</v>
      </c>
      <c r="N174" s="1">
        <v>10.130000000000001</v>
      </c>
      <c r="O174" s="1">
        <v>0.01</v>
      </c>
      <c r="P174" s="1">
        <v>27.34</v>
      </c>
      <c r="Q174" s="1">
        <f t="shared" si="2"/>
        <v>27.35</v>
      </c>
      <c r="R174" s="1">
        <v>50.51</v>
      </c>
      <c r="S174" s="1">
        <v>3306551</v>
      </c>
      <c r="T174" s="1">
        <v>38390812</v>
      </c>
      <c r="U174" s="1">
        <v>4783626</v>
      </c>
      <c r="V174" s="1">
        <v>125620927</v>
      </c>
      <c r="W174" s="1">
        <v>13946256</v>
      </c>
      <c r="X174">
        <v>565435</v>
      </c>
      <c r="Y174" s="1">
        <v>10818382</v>
      </c>
      <c r="Z174" s="1">
        <v>15642317</v>
      </c>
    </row>
    <row r="175" spans="1:26" x14ac:dyDescent="0.2">
      <c r="A175" s="1" t="s">
        <v>180</v>
      </c>
      <c r="B175" s="1">
        <v>60</v>
      </c>
      <c r="C175" s="1">
        <v>8</v>
      </c>
      <c r="D175" s="1">
        <v>1.8</v>
      </c>
      <c r="E175" s="1">
        <v>0.25</v>
      </c>
      <c r="F175" s="1">
        <v>0.75</v>
      </c>
      <c r="G175" s="1" t="s">
        <v>282</v>
      </c>
      <c r="H175" s="1">
        <v>3600</v>
      </c>
      <c r="I175" s="1">
        <v>3600</v>
      </c>
      <c r="J175" s="1" t="s">
        <v>241</v>
      </c>
      <c r="K175" s="1">
        <v>198</v>
      </c>
      <c r="L175" s="1">
        <v>187</v>
      </c>
      <c r="M175" s="1">
        <v>198</v>
      </c>
      <c r="N175" s="1">
        <v>9.31</v>
      </c>
      <c r="O175" s="1">
        <v>0.02</v>
      </c>
      <c r="P175" s="1">
        <v>64.040000000000006</v>
      </c>
      <c r="Q175" s="1">
        <f t="shared" si="2"/>
        <v>64.06</v>
      </c>
      <c r="R175" s="1">
        <v>86.21</v>
      </c>
      <c r="S175" s="1">
        <v>3642373</v>
      </c>
      <c r="T175" s="1">
        <v>50518836</v>
      </c>
      <c r="U175" s="1">
        <v>8998777</v>
      </c>
      <c r="V175" s="1">
        <v>253245794</v>
      </c>
      <c r="W175" s="1">
        <v>10510809</v>
      </c>
      <c r="X175">
        <v>9217</v>
      </c>
      <c r="Y175" s="1">
        <v>10501592</v>
      </c>
      <c r="Z175" s="1">
        <v>23115483</v>
      </c>
    </row>
    <row r="176" spans="1:26" x14ac:dyDescent="0.2">
      <c r="A176" s="1" t="s">
        <v>181</v>
      </c>
      <c r="B176" s="1">
        <v>60</v>
      </c>
      <c r="C176" s="1">
        <v>8</v>
      </c>
      <c r="D176" s="1">
        <v>1.8</v>
      </c>
      <c r="E176" s="1">
        <v>0.5</v>
      </c>
      <c r="F176" s="1">
        <v>0.25</v>
      </c>
      <c r="G176" s="1" t="s">
        <v>282</v>
      </c>
      <c r="H176" s="1">
        <v>3600</v>
      </c>
      <c r="I176" s="1">
        <v>3600</v>
      </c>
      <c r="J176" s="1" t="s">
        <v>241</v>
      </c>
      <c r="K176" s="1">
        <v>325</v>
      </c>
      <c r="L176" s="1">
        <v>282</v>
      </c>
      <c r="M176" s="1">
        <v>325</v>
      </c>
      <c r="N176" s="1">
        <v>37.270000000000003</v>
      </c>
      <c r="O176" s="1">
        <v>3.03</v>
      </c>
      <c r="P176" s="1">
        <v>1271.24</v>
      </c>
      <c r="Q176" s="1">
        <f t="shared" si="2"/>
        <v>1274.27</v>
      </c>
      <c r="R176" s="1">
        <v>58.82</v>
      </c>
      <c r="S176" s="1">
        <v>773963</v>
      </c>
      <c r="T176" s="1">
        <v>656956</v>
      </c>
      <c r="U176" s="1">
        <v>1824618</v>
      </c>
      <c r="V176" s="1">
        <v>149876380</v>
      </c>
      <c r="W176" s="1">
        <v>0</v>
      </c>
      <c r="X176">
        <v>0</v>
      </c>
      <c r="Y176" s="1">
        <v>0</v>
      </c>
      <c r="Z176" s="1">
        <v>9166294</v>
      </c>
    </row>
    <row r="177" spans="1:26" x14ac:dyDescent="0.2">
      <c r="A177" s="1" t="s">
        <v>182</v>
      </c>
      <c r="B177" s="1">
        <v>60</v>
      </c>
      <c r="C177" s="1">
        <v>8</v>
      </c>
      <c r="D177" s="1">
        <v>1.8</v>
      </c>
      <c r="E177" s="1">
        <v>0.5</v>
      </c>
      <c r="F177" s="1">
        <v>0.5</v>
      </c>
      <c r="G177" s="1" t="s">
        <v>282</v>
      </c>
      <c r="H177" s="1">
        <v>3600</v>
      </c>
      <c r="I177" s="1">
        <v>3600</v>
      </c>
      <c r="J177" s="1" t="s">
        <v>241</v>
      </c>
      <c r="K177" s="1">
        <v>390</v>
      </c>
      <c r="L177" s="1">
        <v>325</v>
      </c>
      <c r="M177" s="1">
        <v>390</v>
      </c>
      <c r="N177" s="1">
        <v>43.1</v>
      </c>
      <c r="O177" s="1">
        <v>4.37</v>
      </c>
      <c r="P177" s="1">
        <v>1403.78</v>
      </c>
      <c r="Q177" s="1">
        <f t="shared" si="2"/>
        <v>1408.1499999999999</v>
      </c>
      <c r="R177" s="1">
        <v>62.66</v>
      </c>
      <c r="S177" s="1">
        <v>504921</v>
      </c>
      <c r="T177" s="1">
        <v>446341</v>
      </c>
      <c r="U177" s="1">
        <v>1406863</v>
      </c>
      <c r="V177" s="1">
        <v>130841964</v>
      </c>
      <c r="W177" s="1">
        <v>0</v>
      </c>
      <c r="X177">
        <v>0</v>
      </c>
      <c r="Y177" s="1">
        <v>0</v>
      </c>
      <c r="Z177" s="1">
        <v>9051685</v>
      </c>
    </row>
    <row r="178" spans="1:26" x14ac:dyDescent="0.2">
      <c r="A178" s="1" t="s">
        <v>183</v>
      </c>
      <c r="B178" s="1">
        <v>60</v>
      </c>
      <c r="C178" s="1">
        <v>8</v>
      </c>
      <c r="D178" s="1">
        <v>1.8</v>
      </c>
      <c r="E178" s="1">
        <v>0.5</v>
      </c>
      <c r="F178" s="1">
        <v>0.75</v>
      </c>
      <c r="G178" s="1" t="s">
        <v>282</v>
      </c>
      <c r="H178" s="1">
        <v>3600</v>
      </c>
      <c r="I178" s="1">
        <v>3600</v>
      </c>
      <c r="J178" s="1" t="s">
        <v>241</v>
      </c>
      <c r="K178" s="1">
        <v>406</v>
      </c>
      <c r="L178" s="1">
        <v>298</v>
      </c>
      <c r="M178" s="1">
        <v>406</v>
      </c>
      <c r="N178" s="1">
        <v>42.28</v>
      </c>
      <c r="O178" s="1">
        <v>3.66</v>
      </c>
      <c r="P178" s="1">
        <v>1380.67</v>
      </c>
      <c r="Q178" s="1">
        <f t="shared" si="2"/>
        <v>1384.3300000000002</v>
      </c>
      <c r="R178" s="1">
        <v>59.72</v>
      </c>
      <c r="S178" s="1">
        <v>456591</v>
      </c>
      <c r="T178" s="1">
        <v>1356661</v>
      </c>
      <c r="U178" s="1">
        <v>1224043</v>
      </c>
      <c r="V178" s="1">
        <v>130224578</v>
      </c>
      <c r="W178" s="1">
        <v>0</v>
      </c>
      <c r="X178">
        <v>0</v>
      </c>
      <c r="Y178" s="1">
        <v>0</v>
      </c>
      <c r="Z178" s="1">
        <v>6958491</v>
      </c>
    </row>
    <row r="179" spans="1:26" x14ac:dyDescent="0.2">
      <c r="A179" s="1" t="s">
        <v>184</v>
      </c>
      <c r="B179" s="1">
        <v>60</v>
      </c>
      <c r="C179" s="1">
        <v>8</v>
      </c>
      <c r="D179" s="1">
        <v>1.8</v>
      </c>
      <c r="E179" s="1">
        <v>0.75</v>
      </c>
      <c r="F179" s="1">
        <v>0.25</v>
      </c>
      <c r="G179" s="1" t="s">
        <v>282</v>
      </c>
      <c r="H179" s="1">
        <v>3600</v>
      </c>
      <c r="I179" s="1">
        <v>3600</v>
      </c>
      <c r="J179" s="1" t="s">
        <v>241</v>
      </c>
      <c r="K179" s="1">
        <v>411</v>
      </c>
      <c r="L179" s="1">
        <v>336</v>
      </c>
      <c r="M179" s="1">
        <v>411</v>
      </c>
      <c r="N179" s="1">
        <v>51.46</v>
      </c>
      <c r="O179" s="1">
        <v>64.08</v>
      </c>
      <c r="P179" s="1">
        <v>2633.82</v>
      </c>
      <c r="Q179" s="1">
        <f t="shared" si="2"/>
        <v>2697.9</v>
      </c>
      <c r="R179" s="1">
        <v>25.13</v>
      </c>
      <c r="S179" s="1">
        <v>0</v>
      </c>
      <c r="T179" s="1">
        <v>0</v>
      </c>
      <c r="U179" s="1">
        <v>0</v>
      </c>
      <c r="V179" s="1">
        <v>61200389</v>
      </c>
      <c r="W179" s="1">
        <v>0</v>
      </c>
      <c r="X179">
        <v>0</v>
      </c>
      <c r="Y179" s="1">
        <v>0</v>
      </c>
      <c r="Z179" s="1">
        <v>6070794</v>
      </c>
    </row>
    <row r="180" spans="1:26" x14ac:dyDescent="0.2">
      <c r="A180" s="1" t="s">
        <v>185</v>
      </c>
      <c r="B180" s="1">
        <v>60</v>
      </c>
      <c r="C180" s="1">
        <v>8</v>
      </c>
      <c r="D180" s="1">
        <v>1.8</v>
      </c>
      <c r="E180" s="1">
        <v>0.75</v>
      </c>
      <c r="F180" s="1">
        <v>0.5</v>
      </c>
      <c r="G180" s="1" t="s">
        <v>282</v>
      </c>
      <c r="H180" s="1">
        <v>3600</v>
      </c>
      <c r="I180" s="1">
        <v>3600</v>
      </c>
      <c r="J180" s="1" t="s">
        <v>241</v>
      </c>
      <c r="K180" s="1">
        <v>505</v>
      </c>
      <c r="L180" s="1">
        <v>390</v>
      </c>
      <c r="M180" s="1">
        <v>505</v>
      </c>
      <c r="N180" s="1">
        <v>77.75</v>
      </c>
      <c r="O180" s="1">
        <v>54.01</v>
      </c>
      <c r="P180" s="1">
        <v>2412.4699999999998</v>
      </c>
      <c r="Q180" s="1">
        <f t="shared" si="2"/>
        <v>2466.48</v>
      </c>
      <c r="R180" s="1">
        <v>20.36</v>
      </c>
      <c r="S180" s="1">
        <v>3193</v>
      </c>
      <c r="T180" s="1">
        <v>2029</v>
      </c>
      <c r="U180" s="1">
        <v>74413</v>
      </c>
      <c r="V180" s="1">
        <v>82404392</v>
      </c>
      <c r="W180" s="1">
        <v>0</v>
      </c>
      <c r="X180">
        <v>0</v>
      </c>
      <c r="Y180" s="1">
        <v>0</v>
      </c>
      <c r="Z180" s="1">
        <v>6138944</v>
      </c>
    </row>
    <row r="181" spans="1:26" x14ac:dyDescent="0.2">
      <c r="A181" s="1" t="s">
        <v>186</v>
      </c>
      <c r="B181" s="1">
        <v>60</v>
      </c>
      <c r="C181" s="1">
        <v>8</v>
      </c>
      <c r="D181" s="1">
        <v>1.8</v>
      </c>
      <c r="E181" s="1">
        <v>0.75</v>
      </c>
      <c r="F181" s="1">
        <v>0.75</v>
      </c>
      <c r="G181" s="1" t="s">
        <v>282</v>
      </c>
      <c r="H181" s="1">
        <v>3600</v>
      </c>
      <c r="I181" s="1">
        <v>3600</v>
      </c>
      <c r="J181" s="1" t="s">
        <v>241</v>
      </c>
      <c r="K181" s="1">
        <v>577</v>
      </c>
      <c r="L181" s="1">
        <v>398</v>
      </c>
      <c r="M181" s="1">
        <v>577</v>
      </c>
      <c r="N181" s="1">
        <v>91.81</v>
      </c>
      <c r="O181" s="1">
        <v>231.69</v>
      </c>
      <c r="P181" s="1">
        <v>2233.33</v>
      </c>
      <c r="Q181" s="1">
        <f t="shared" si="2"/>
        <v>2465.02</v>
      </c>
      <c r="R181" s="1">
        <v>13.64</v>
      </c>
      <c r="S181" s="1">
        <v>6987</v>
      </c>
      <c r="T181" s="1">
        <v>11947</v>
      </c>
      <c r="U181" s="1">
        <v>20879</v>
      </c>
      <c r="V181" s="1">
        <v>107899677</v>
      </c>
      <c r="W181" s="1">
        <v>0</v>
      </c>
      <c r="X181">
        <v>0</v>
      </c>
      <c r="Y181" s="1">
        <v>0</v>
      </c>
      <c r="Z181" s="1">
        <v>4092674</v>
      </c>
    </row>
    <row r="182" spans="1:26" x14ac:dyDescent="0.2">
      <c r="A182" s="1" t="s">
        <v>187</v>
      </c>
      <c r="B182" s="1">
        <v>60</v>
      </c>
      <c r="C182" s="1">
        <v>8</v>
      </c>
      <c r="D182" s="1">
        <v>2.1</v>
      </c>
      <c r="E182" s="1">
        <v>0.25</v>
      </c>
      <c r="F182" s="1">
        <v>0.25</v>
      </c>
      <c r="G182" s="1" t="s">
        <v>282</v>
      </c>
      <c r="H182" s="1">
        <v>3600</v>
      </c>
      <c r="I182" s="1">
        <v>26.78</v>
      </c>
      <c r="J182" s="1" t="s">
        <v>241</v>
      </c>
      <c r="K182" s="1">
        <v>145</v>
      </c>
      <c r="L182" s="1">
        <v>145</v>
      </c>
      <c r="M182" s="1">
        <v>147</v>
      </c>
      <c r="N182" s="1">
        <v>9.3000000000000007</v>
      </c>
      <c r="O182" s="1">
        <v>0.01</v>
      </c>
      <c r="P182" s="1">
        <v>1.1100000000000001</v>
      </c>
      <c r="Q182" s="1">
        <f t="shared" si="2"/>
        <v>1.1200000000000001</v>
      </c>
      <c r="R182" s="1">
        <v>1.69</v>
      </c>
      <c r="S182" s="1">
        <v>86326</v>
      </c>
      <c r="T182" s="1">
        <v>527268</v>
      </c>
      <c r="U182" s="1">
        <v>165706</v>
      </c>
      <c r="V182" s="1">
        <v>1381488</v>
      </c>
      <c r="W182" s="1">
        <v>598682</v>
      </c>
      <c r="X182">
        <v>74903</v>
      </c>
      <c r="Y182" s="1">
        <v>451884</v>
      </c>
      <c r="Z182" s="1">
        <v>373525</v>
      </c>
    </row>
    <row r="183" spans="1:26" x14ac:dyDescent="0.2">
      <c r="A183" s="1" t="s">
        <v>188</v>
      </c>
      <c r="B183" s="1">
        <v>60</v>
      </c>
      <c r="C183" s="1">
        <v>8</v>
      </c>
      <c r="D183" s="1">
        <v>2.1</v>
      </c>
      <c r="E183" s="1">
        <v>0.25</v>
      </c>
      <c r="F183" s="1">
        <v>0.5</v>
      </c>
      <c r="G183" s="1" t="s">
        <v>282</v>
      </c>
      <c r="H183" s="1">
        <v>3600</v>
      </c>
      <c r="I183" s="1">
        <v>90.95</v>
      </c>
      <c r="J183" s="1" t="s">
        <v>241</v>
      </c>
      <c r="K183" s="1">
        <v>189</v>
      </c>
      <c r="L183" s="1">
        <v>189</v>
      </c>
      <c r="M183" s="1">
        <v>192</v>
      </c>
      <c r="N183" s="1">
        <v>9.0299999999999994</v>
      </c>
      <c r="O183" s="1">
        <v>0.01</v>
      </c>
      <c r="P183" s="1">
        <v>3.56</v>
      </c>
      <c r="Q183" s="1">
        <f t="shared" si="2"/>
        <v>3.57</v>
      </c>
      <c r="R183" s="1">
        <v>2.91</v>
      </c>
      <c r="S183" s="1">
        <v>164844</v>
      </c>
      <c r="T183" s="1">
        <v>1266159</v>
      </c>
      <c r="U183" s="1">
        <v>403789</v>
      </c>
      <c r="V183" s="1">
        <v>7705042</v>
      </c>
      <c r="W183" s="1">
        <v>876792</v>
      </c>
      <c r="X183">
        <v>13898</v>
      </c>
      <c r="Y183" s="1">
        <v>736887</v>
      </c>
      <c r="Z183" s="1">
        <v>1012549</v>
      </c>
    </row>
    <row r="184" spans="1:26" x14ac:dyDescent="0.2">
      <c r="A184" s="1" t="s">
        <v>189</v>
      </c>
      <c r="B184" s="1">
        <v>60</v>
      </c>
      <c r="C184" s="1">
        <v>8</v>
      </c>
      <c r="D184" s="1">
        <v>2.1</v>
      </c>
      <c r="E184" s="1">
        <v>0.25</v>
      </c>
      <c r="F184" s="1">
        <v>0.75</v>
      </c>
      <c r="G184" s="1" t="s">
        <v>282</v>
      </c>
      <c r="H184" s="1">
        <v>3600</v>
      </c>
      <c r="I184" s="1">
        <v>3600</v>
      </c>
      <c r="J184" s="1" t="s">
        <v>241</v>
      </c>
      <c r="K184" s="1">
        <v>201</v>
      </c>
      <c r="L184" s="1">
        <v>190</v>
      </c>
      <c r="M184" s="1">
        <v>201</v>
      </c>
      <c r="N184" s="1">
        <v>9.1199999999999992</v>
      </c>
      <c r="O184" s="1">
        <v>0.02</v>
      </c>
      <c r="P184" s="1">
        <v>48.52</v>
      </c>
      <c r="Q184" s="1">
        <f t="shared" si="2"/>
        <v>48.540000000000006</v>
      </c>
      <c r="R184" s="1">
        <v>31.16</v>
      </c>
      <c r="S184" s="1">
        <v>2918422</v>
      </c>
      <c r="T184" s="1">
        <v>28271519</v>
      </c>
      <c r="U184" s="1">
        <v>7479342</v>
      </c>
      <c r="V184" s="1">
        <v>282843617</v>
      </c>
      <c r="W184" s="1">
        <v>1445840</v>
      </c>
      <c r="X184">
        <v>1559</v>
      </c>
      <c r="Y184" s="1">
        <v>1444281</v>
      </c>
      <c r="Z184" s="1">
        <v>19581936</v>
      </c>
    </row>
    <row r="185" spans="1:26" x14ac:dyDescent="0.2">
      <c r="A185" s="1" t="s">
        <v>190</v>
      </c>
      <c r="B185" s="1">
        <v>60</v>
      </c>
      <c r="C185" s="1">
        <v>8</v>
      </c>
      <c r="D185" s="1">
        <v>2.1</v>
      </c>
      <c r="E185" s="1">
        <v>0.5</v>
      </c>
      <c r="F185" s="1">
        <v>0.25</v>
      </c>
      <c r="G185" s="1" t="s">
        <v>282</v>
      </c>
      <c r="H185" s="1">
        <v>3600</v>
      </c>
      <c r="I185" s="1">
        <v>159.19999999999999</v>
      </c>
      <c r="J185" s="1" t="s">
        <v>241</v>
      </c>
      <c r="K185" s="1">
        <v>288</v>
      </c>
      <c r="L185" s="1">
        <v>288</v>
      </c>
      <c r="M185" s="1">
        <v>291</v>
      </c>
      <c r="N185" s="1">
        <v>28.88</v>
      </c>
      <c r="O185" s="1">
        <v>7.0000000000000007E-2</v>
      </c>
      <c r="P185" s="1">
        <v>24.09</v>
      </c>
      <c r="Q185" s="1">
        <f t="shared" si="2"/>
        <v>24.16</v>
      </c>
      <c r="R185" s="1">
        <v>1.53</v>
      </c>
      <c r="S185" s="1">
        <v>75381</v>
      </c>
      <c r="T185" s="1">
        <v>56145</v>
      </c>
      <c r="U185" s="1">
        <v>127124</v>
      </c>
      <c r="V185" s="1">
        <v>6954984</v>
      </c>
      <c r="W185" s="1">
        <v>9609</v>
      </c>
      <c r="X185">
        <v>667</v>
      </c>
      <c r="Y185" s="1">
        <v>6227</v>
      </c>
      <c r="Z185" s="1">
        <v>699053</v>
      </c>
    </row>
    <row r="186" spans="1:26" x14ac:dyDescent="0.2">
      <c r="A186" s="1" t="s">
        <v>191</v>
      </c>
      <c r="B186" s="1">
        <v>60</v>
      </c>
      <c r="C186" s="1">
        <v>8</v>
      </c>
      <c r="D186" s="1">
        <v>2.1</v>
      </c>
      <c r="E186" s="1">
        <v>0.5</v>
      </c>
      <c r="F186" s="1">
        <v>0.5</v>
      </c>
      <c r="G186" s="1" t="s">
        <v>282</v>
      </c>
      <c r="H186" s="1">
        <v>3600</v>
      </c>
      <c r="I186" s="1">
        <v>658.43</v>
      </c>
      <c r="J186" s="1" t="s">
        <v>241</v>
      </c>
      <c r="K186" s="1">
        <v>352</v>
      </c>
      <c r="L186" s="1">
        <v>352</v>
      </c>
      <c r="M186" s="1">
        <v>359</v>
      </c>
      <c r="N186" s="1">
        <v>35.36</v>
      </c>
      <c r="O186" s="1">
        <v>0.22</v>
      </c>
      <c r="P186" s="1">
        <v>134.82</v>
      </c>
      <c r="Q186" s="1">
        <f t="shared" si="2"/>
        <v>135.04</v>
      </c>
      <c r="R186" s="1">
        <v>6.23</v>
      </c>
      <c r="S186" s="1">
        <v>219798</v>
      </c>
      <c r="T186" s="1">
        <v>275386</v>
      </c>
      <c r="U186" s="1">
        <v>591802</v>
      </c>
      <c r="V186" s="1">
        <v>31554333</v>
      </c>
      <c r="W186" s="1">
        <v>45424</v>
      </c>
      <c r="X186">
        <v>2</v>
      </c>
      <c r="Y186" s="1">
        <v>15519</v>
      </c>
      <c r="Z186" s="1">
        <v>2619093</v>
      </c>
    </row>
    <row r="187" spans="1:26" x14ac:dyDescent="0.2">
      <c r="A187" s="1" t="s">
        <v>192</v>
      </c>
      <c r="B187" s="1">
        <v>60</v>
      </c>
      <c r="C187" s="1">
        <v>8</v>
      </c>
      <c r="D187" s="1">
        <v>2.1</v>
      </c>
      <c r="E187" s="1">
        <v>0.5</v>
      </c>
      <c r="F187" s="1">
        <v>0.75</v>
      </c>
      <c r="G187" s="1" t="s">
        <v>282</v>
      </c>
      <c r="H187" s="1">
        <v>3600</v>
      </c>
      <c r="I187" s="1">
        <v>2613.36</v>
      </c>
      <c r="J187" s="1" t="s">
        <v>241</v>
      </c>
      <c r="K187" s="1">
        <v>375</v>
      </c>
      <c r="L187" s="1">
        <v>375</v>
      </c>
      <c r="M187" s="1">
        <v>386</v>
      </c>
      <c r="N187" s="1">
        <v>44.21</v>
      </c>
      <c r="O187" s="1">
        <v>0.4</v>
      </c>
      <c r="P187" s="1">
        <v>465.59</v>
      </c>
      <c r="Q187" s="1">
        <f t="shared" si="2"/>
        <v>465.98999999999995</v>
      </c>
      <c r="R187" s="1">
        <v>17.46</v>
      </c>
      <c r="S187" s="1">
        <v>353610</v>
      </c>
      <c r="T187" s="1">
        <v>835305</v>
      </c>
      <c r="U187" s="1">
        <v>1504513</v>
      </c>
      <c r="V187" s="1">
        <v>126362022</v>
      </c>
      <c r="W187" s="1">
        <v>10023</v>
      </c>
      <c r="X187">
        <v>0</v>
      </c>
      <c r="Y187" s="1">
        <v>254</v>
      </c>
      <c r="Z187" s="1">
        <v>8287333</v>
      </c>
    </row>
    <row r="188" spans="1:26" x14ac:dyDescent="0.2">
      <c r="A188" s="1" t="s">
        <v>193</v>
      </c>
      <c r="B188" s="1">
        <v>60</v>
      </c>
      <c r="C188" s="1">
        <v>8</v>
      </c>
      <c r="D188" s="1">
        <v>2.1</v>
      </c>
      <c r="E188" s="1">
        <v>0.75</v>
      </c>
      <c r="F188" s="1">
        <v>0.25</v>
      </c>
      <c r="G188" s="1" t="s">
        <v>282</v>
      </c>
      <c r="H188" s="1">
        <v>3600</v>
      </c>
      <c r="I188" s="1">
        <v>1238.44</v>
      </c>
      <c r="J188" s="1" t="s">
        <v>241</v>
      </c>
      <c r="K188" s="1">
        <v>396</v>
      </c>
      <c r="L188" s="1">
        <v>396</v>
      </c>
      <c r="M188" s="1">
        <v>399</v>
      </c>
      <c r="N188" s="1">
        <v>47.34</v>
      </c>
      <c r="O188" s="1">
        <v>3.21</v>
      </c>
      <c r="P188" s="1">
        <v>490.65</v>
      </c>
      <c r="Q188" s="1">
        <f t="shared" si="2"/>
        <v>493.85999999999996</v>
      </c>
      <c r="R188" s="1">
        <v>5.88</v>
      </c>
      <c r="S188" s="1">
        <v>0</v>
      </c>
      <c r="T188" s="1">
        <v>0</v>
      </c>
      <c r="U188" s="1">
        <v>0</v>
      </c>
      <c r="V188" s="1">
        <v>38491539</v>
      </c>
      <c r="W188" s="1">
        <v>1047</v>
      </c>
      <c r="X188">
        <v>0</v>
      </c>
      <c r="Y188" s="1">
        <v>198</v>
      </c>
      <c r="Z188" s="1">
        <v>4051514</v>
      </c>
    </row>
    <row r="189" spans="1:26" x14ac:dyDescent="0.2">
      <c r="A189" s="1" t="s">
        <v>194</v>
      </c>
      <c r="B189" s="1">
        <v>60</v>
      </c>
      <c r="C189" s="1">
        <v>8</v>
      </c>
      <c r="D189" s="1">
        <v>2.1</v>
      </c>
      <c r="E189" s="1">
        <v>0.75</v>
      </c>
      <c r="F189" s="1">
        <v>0.5</v>
      </c>
      <c r="G189" s="1" t="s">
        <v>282</v>
      </c>
      <c r="H189" s="1">
        <v>3600</v>
      </c>
      <c r="I189" s="1">
        <v>1499.83</v>
      </c>
      <c r="J189" s="1" t="s">
        <v>241</v>
      </c>
      <c r="K189" s="1">
        <v>511</v>
      </c>
      <c r="L189" s="1">
        <v>511</v>
      </c>
      <c r="M189" s="1">
        <v>519</v>
      </c>
      <c r="N189" s="1">
        <v>62.67</v>
      </c>
      <c r="O189" s="1">
        <v>2.6</v>
      </c>
      <c r="P189" s="1">
        <v>710.59</v>
      </c>
      <c r="Q189" s="1">
        <f t="shared" si="2"/>
        <v>713.19</v>
      </c>
      <c r="R189" s="1">
        <v>7.39</v>
      </c>
      <c r="S189" s="1">
        <v>0</v>
      </c>
      <c r="T189" s="1">
        <v>0</v>
      </c>
      <c r="U189" s="1">
        <v>25</v>
      </c>
      <c r="V189" s="1">
        <v>45224140</v>
      </c>
      <c r="W189" s="1">
        <v>954</v>
      </c>
      <c r="X189">
        <v>0</v>
      </c>
      <c r="Y189" s="1">
        <v>0</v>
      </c>
      <c r="Z189" s="1">
        <v>5002080</v>
      </c>
    </row>
    <row r="190" spans="1:26" x14ac:dyDescent="0.2">
      <c r="A190" s="1" t="s">
        <v>195</v>
      </c>
      <c r="B190" s="1">
        <v>60</v>
      </c>
      <c r="C190" s="1">
        <v>8</v>
      </c>
      <c r="D190" s="1">
        <v>2.1</v>
      </c>
      <c r="E190" s="1">
        <v>0.75</v>
      </c>
      <c r="F190" s="1">
        <v>0.75</v>
      </c>
      <c r="G190" s="1" t="s">
        <v>282</v>
      </c>
      <c r="H190" s="1">
        <v>3600</v>
      </c>
      <c r="I190" s="1">
        <v>3600</v>
      </c>
      <c r="J190" s="1" t="s">
        <v>241</v>
      </c>
      <c r="K190" s="1">
        <v>541</v>
      </c>
      <c r="L190" s="1">
        <v>435</v>
      </c>
      <c r="M190" s="1">
        <v>541</v>
      </c>
      <c r="N190" s="1">
        <v>86.69</v>
      </c>
      <c r="O190" s="1">
        <v>7.93</v>
      </c>
      <c r="P190" s="1">
        <v>1463.83</v>
      </c>
      <c r="Q190" s="1">
        <f t="shared" si="2"/>
        <v>1471.76</v>
      </c>
      <c r="R190" s="1">
        <v>14.64</v>
      </c>
      <c r="S190" s="1">
        <v>0</v>
      </c>
      <c r="T190" s="1">
        <v>0</v>
      </c>
      <c r="U190" s="1">
        <v>55</v>
      </c>
      <c r="V190" s="1">
        <v>108808724</v>
      </c>
      <c r="W190" s="1">
        <v>0</v>
      </c>
      <c r="X190">
        <v>0</v>
      </c>
      <c r="Y190" s="1">
        <v>0</v>
      </c>
      <c r="Z190" s="1">
        <v>8848583</v>
      </c>
    </row>
    <row r="191" spans="1:26" x14ac:dyDescent="0.2">
      <c r="A191" s="1" t="s">
        <v>196</v>
      </c>
      <c r="B191" s="1">
        <v>60</v>
      </c>
      <c r="C191" s="1">
        <v>10</v>
      </c>
      <c r="D191" s="1">
        <v>1.5</v>
      </c>
      <c r="E191" s="1">
        <v>0.25</v>
      </c>
      <c r="F191" s="1">
        <v>0.25</v>
      </c>
      <c r="G191" s="1" t="s">
        <v>282</v>
      </c>
      <c r="H191" s="1">
        <v>3600</v>
      </c>
      <c r="I191" s="1">
        <v>3613.52</v>
      </c>
      <c r="J191" s="1" t="s">
        <v>241</v>
      </c>
      <c r="K191" s="1">
        <v>177</v>
      </c>
      <c r="L191" s="1">
        <v>151</v>
      </c>
      <c r="M191" s="1">
        <v>177</v>
      </c>
      <c r="N191" s="1">
        <v>12.48</v>
      </c>
      <c r="O191" s="1">
        <v>0.12</v>
      </c>
      <c r="P191" s="1">
        <v>147.88</v>
      </c>
      <c r="Q191" s="1">
        <f t="shared" si="2"/>
        <v>148</v>
      </c>
      <c r="R191" s="1">
        <v>251.63</v>
      </c>
      <c r="S191" s="1">
        <v>6554495</v>
      </c>
      <c r="T191" s="1">
        <v>33356685</v>
      </c>
      <c r="U191" s="1">
        <v>5776957</v>
      </c>
      <c r="V191" s="1">
        <v>156401300</v>
      </c>
      <c r="W191" s="1">
        <v>167911</v>
      </c>
      <c r="X191">
        <v>0</v>
      </c>
      <c r="Y191" s="1">
        <v>167911</v>
      </c>
      <c r="Z191" s="1">
        <v>16758516</v>
      </c>
    </row>
    <row r="192" spans="1:26" x14ac:dyDescent="0.2">
      <c r="A192" s="1" t="s">
        <v>197</v>
      </c>
      <c r="B192" s="1">
        <v>60</v>
      </c>
      <c r="C192" s="1">
        <v>10</v>
      </c>
      <c r="D192" s="1">
        <v>1.5</v>
      </c>
      <c r="E192" s="1">
        <v>0.25</v>
      </c>
      <c r="F192" s="1">
        <v>0.5</v>
      </c>
      <c r="G192" s="1" t="s">
        <v>282</v>
      </c>
      <c r="H192" s="1">
        <v>3600</v>
      </c>
      <c r="I192" s="1">
        <v>3600</v>
      </c>
      <c r="J192" s="1" t="s">
        <v>241</v>
      </c>
      <c r="K192" s="1">
        <v>191</v>
      </c>
      <c r="L192" s="1">
        <v>173</v>
      </c>
      <c r="M192" s="1">
        <v>191</v>
      </c>
      <c r="N192" s="1">
        <v>11.98</v>
      </c>
      <c r="O192" s="1">
        <v>0.06</v>
      </c>
      <c r="P192" s="1">
        <v>105.84</v>
      </c>
      <c r="Q192" s="1">
        <f t="shared" si="2"/>
        <v>105.9</v>
      </c>
      <c r="R192" s="1">
        <v>145.26</v>
      </c>
      <c r="S192" s="1">
        <v>4675673</v>
      </c>
      <c r="T192" s="1">
        <v>40885730</v>
      </c>
      <c r="U192" s="1">
        <v>7458125</v>
      </c>
      <c r="V192" s="1">
        <v>200213009</v>
      </c>
      <c r="W192" s="1">
        <v>8258385</v>
      </c>
      <c r="X192">
        <v>0</v>
      </c>
      <c r="Y192" s="1">
        <v>8258385</v>
      </c>
      <c r="Z192" s="1">
        <v>20872705</v>
      </c>
    </row>
    <row r="193" spans="1:26" x14ac:dyDescent="0.2">
      <c r="A193" s="1" t="s">
        <v>198</v>
      </c>
      <c r="B193" s="1">
        <v>60</v>
      </c>
      <c r="C193" s="1">
        <v>10</v>
      </c>
      <c r="D193" s="1">
        <v>1.5</v>
      </c>
      <c r="E193" s="1">
        <v>0.25</v>
      </c>
      <c r="F193" s="1">
        <v>0.75</v>
      </c>
      <c r="G193" s="1" t="s">
        <v>282</v>
      </c>
      <c r="H193" s="1">
        <v>3600</v>
      </c>
      <c r="I193" s="1">
        <v>3600</v>
      </c>
      <c r="J193" s="1" t="s">
        <v>241</v>
      </c>
      <c r="K193" s="1">
        <v>244</v>
      </c>
      <c r="L193" s="1">
        <v>198</v>
      </c>
      <c r="M193" s="1">
        <v>244</v>
      </c>
      <c r="N193" s="1">
        <v>13.14</v>
      </c>
      <c r="O193" s="1">
        <v>0.12</v>
      </c>
      <c r="P193" s="1">
        <v>355.1</v>
      </c>
      <c r="Q193" s="1">
        <f t="shared" si="2"/>
        <v>355.22</v>
      </c>
      <c r="R193" s="1">
        <v>147.31</v>
      </c>
      <c r="S193" s="1">
        <v>3219967</v>
      </c>
      <c r="T193" s="1">
        <v>40525945</v>
      </c>
      <c r="U193" s="1">
        <v>5184060</v>
      </c>
      <c r="V193" s="1">
        <v>213577669</v>
      </c>
      <c r="W193" s="1">
        <v>158533</v>
      </c>
      <c r="X193">
        <v>0</v>
      </c>
      <c r="Y193" s="1">
        <v>158533</v>
      </c>
      <c r="Z193" s="1">
        <v>15802828</v>
      </c>
    </row>
    <row r="194" spans="1:26" x14ac:dyDescent="0.2">
      <c r="A194" s="1" t="s">
        <v>199</v>
      </c>
      <c r="B194" s="1">
        <v>60</v>
      </c>
      <c r="C194" s="1">
        <v>10</v>
      </c>
      <c r="D194" s="1">
        <v>1.5</v>
      </c>
      <c r="E194" s="1">
        <v>0.5</v>
      </c>
      <c r="F194" s="1">
        <v>0.25</v>
      </c>
      <c r="G194" s="1" t="s">
        <v>282</v>
      </c>
      <c r="H194" s="1">
        <v>3600</v>
      </c>
      <c r="I194" s="1">
        <v>3600</v>
      </c>
      <c r="J194" s="1" t="s">
        <v>241</v>
      </c>
      <c r="K194" s="1">
        <v>333</v>
      </c>
      <c r="L194" s="1">
        <v>278</v>
      </c>
      <c r="M194" s="1">
        <v>333</v>
      </c>
      <c r="N194" s="1">
        <v>53.04</v>
      </c>
      <c r="O194" s="1">
        <v>49.96</v>
      </c>
      <c r="P194" s="1">
        <v>2135.13</v>
      </c>
      <c r="Q194" s="1">
        <f t="shared" ref="Q194:Q217" si="3">O194+P194</f>
        <v>2185.09</v>
      </c>
      <c r="R194" s="1">
        <v>143.15</v>
      </c>
      <c r="S194" s="1">
        <v>187182</v>
      </c>
      <c r="T194" s="1">
        <v>92015</v>
      </c>
      <c r="U194" s="1">
        <v>760412</v>
      </c>
      <c r="V194" s="1">
        <v>76788791</v>
      </c>
      <c r="W194" s="1">
        <v>0</v>
      </c>
      <c r="X194">
        <v>0</v>
      </c>
      <c r="Y194" s="1">
        <v>0</v>
      </c>
      <c r="Z194" s="1">
        <v>5852833</v>
      </c>
    </row>
    <row r="195" spans="1:26" x14ac:dyDescent="0.2">
      <c r="A195" s="1" t="s">
        <v>200</v>
      </c>
      <c r="B195" s="1">
        <v>60</v>
      </c>
      <c r="C195" s="1">
        <v>10</v>
      </c>
      <c r="D195" s="1">
        <v>1.5</v>
      </c>
      <c r="E195" s="1">
        <v>0.5</v>
      </c>
      <c r="F195" s="1">
        <v>0.5</v>
      </c>
      <c r="G195" s="1" t="s">
        <v>282</v>
      </c>
      <c r="H195" s="1">
        <v>3600</v>
      </c>
      <c r="I195" s="1">
        <v>3600</v>
      </c>
      <c r="J195" s="1" t="s">
        <v>241</v>
      </c>
      <c r="K195" s="1">
        <v>380</v>
      </c>
      <c r="L195" s="1">
        <v>293</v>
      </c>
      <c r="M195" s="1">
        <v>380</v>
      </c>
      <c r="N195" s="1">
        <v>53.15</v>
      </c>
      <c r="O195" s="1">
        <v>32.380000000000003</v>
      </c>
      <c r="P195" s="1">
        <v>1948.43</v>
      </c>
      <c r="Q195" s="1">
        <f t="shared" si="3"/>
        <v>1980.8100000000002</v>
      </c>
      <c r="R195" s="1">
        <v>84.67</v>
      </c>
      <c r="S195" s="1">
        <v>166925</v>
      </c>
      <c r="T195" s="1">
        <v>635641</v>
      </c>
      <c r="U195" s="1">
        <v>853331</v>
      </c>
      <c r="V195" s="1">
        <v>83020072</v>
      </c>
      <c r="W195" s="1">
        <v>0</v>
      </c>
      <c r="X195">
        <v>0</v>
      </c>
      <c r="Y195" s="1">
        <v>0</v>
      </c>
      <c r="Z195" s="1">
        <v>5838965</v>
      </c>
    </row>
    <row r="196" spans="1:26" x14ac:dyDescent="0.2">
      <c r="A196" s="1" t="s">
        <v>201</v>
      </c>
      <c r="B196" s="1">
        <v>60</v>
      </c>
      <c r="C196" s="1">
        <v>10</v>
      </c>
      <c r="D196" s="1">
        <v>1.5</v>
      </c>
      <c r="E196" s="1">
        <v>0.5</v>
      </c>
      <c r="F196" s="1">
        <v>0.75</v>
      </c>
      <c r="G196" s="1" t="s">
        <v>282</v>
      </c>
      <c r="H196" s="1">
        <v>3600</v>
      </c>
      <c r="I196" s="1">
        <v>3600</v>
      </c>
      <c r="J196" s="1" t="s">
        <v>241</v>
      </c>
      <c r="K196" s="1">
        <v>469</v>
      </c>
      <c r="L196" s="1">
        <v>350</v>
      </c>
      <c r="M196" s="1">
        <v>469</v>
      </c>
      <c r="N196" s="1">
        <v>76.75</v>
      </c>
      <c r="O196" s="1">
        <v>64.91</v>
      </c>
      <c r="P196" s="1">
        <v>2033.74</v>
      </c>
      <c r="Q196" s="1">
        <f t="shared" si="3"/>
        <v>2098.65</v>
      </c>
      <c r="R196" s="1">
        <v>110.48</v>
      </c>
      <c r="S196" s="1">
        <v>94400</v>
      </c>
      <c r="T196" s="1">
        <v>296710</v>
      </c>
      <c r="U196" s="1">
        <v>337630</v>
      </c>
      <c r="V196" s="1">
        <v>66408640</v>
      </c>
      <c r="W196" s="1">
        <v>0</v>
      </c>
      <c r="X196">
        <v>0</v>
      </c>
      <c r="Y196" s="1">
        <v>0</v>
      </c>
      <c r="Z196" s="1">
        <v>4824321</v>
      </c>
    </row>
    <row r="197" spans="1:26" x14ac:dyDescent="0.2">
      <c r="A197" s="1" t="s">
        <v>202</v>
      </c>
      <c r="B197" s="1">
        <v>60</v>
      </c>
      <c r="C197" s="1">
        <v>10</v>
      </c>
      <c r="D197" s="1">
        <v>1.5</v>
      </c>
      <c r="E197" s="1">
        <v>0.75</v>
      </c>
      <c r="F197" s="1">
        <v>0.25</v>
      </c>
      <c r="G197" s="1" t="s">
        <v>282</v>
      </c>
      <c r="H197" s="1">
        <v>3600</v>
      </c>
      <c r="I197" s="1">
        <v>3600</v>
      </c>
      <c r="J197" s="1" t="s">
        <v>241</v>
      </c>
      <c r="K197" s="1">
        <v>483</v>
      </c>
      <c r="L197" s="1">
        <v>395</v>
      </c>
      <c r="M197" s="1">
        <v>483</v>
      </c>
      <c r="N197" s="1">
        <v>66.540000000000006</v>
      </c>
      <c r="O197" s="1">
        <v>594.22</v>
      </c>
      <c r="P197" s="1">
        <v>3053.29</v>
      </c>
      <c r="Q197" s="1">
        <f t="shared" si="3"/>
        <v>3647.51</v>
      </c>
      <c r="R197" s="1">
        <v>36.520000000000003</v>
      </c>
      <c r="S197" s="1">
        <v>1151</v>
      </c>
      <c r="T197" s="1">
        <v>374</v>
      </c>
      <c r="U197" s="1">
        <v>3978</v>
      </c>
      <c r="V197" s="1">
        <v>24181362</v>
      </c>
      <c r="W197" s="1">
        <v>0</v>
      </c>
      <c r="X197">
        <v>0</v>
      </c>
      <c r="Y197" s="1">
        <v>0</v>
      </c>
      <c r="Z197" s="1">
        <v>2506548</v>
      </c>
    </row>
    <row r="198" spans="1:26" x14ac:dyDescent="0.2">
      <c r="A198" s="1" t="s">
        <v>203</v>
      </c>
      <c r="B198" s="1">
        <v>60</v>
      </c>
      <c r="C198" s="1">
        <v>10</v>
      </c>
      <c r="D198" s="1">
        <v>1.5</v>
      </c>
      <c r="E198" s="1">
        <v>0.75</v>
      </c>
      <c r="F198" s="1">
        <v>0.5</v>
      </c>
      <c r="G198" s="1" t="s">
        <v>282</v>
      </c>
      <c r="H198" s="1">
        <v>3600</v>
      </c>
      <c r="I198" s="1">
        <v>3600</v>
      </c>
      <c r="J198" s="1" t="s">
        <v>241</v>
      </c>
      <c r="K198" s="1">
        <v>515</v>
      </c>
      <c r="L198" s="1">
        <v>378</v>
      </c>
      <c r="M198" s="1">
        <v>515</v>
      </c>
      <c r="N198" s="1">
        <v>83.13</v>
      </c>
      <c r="O198" s="1">
        <v>603.5</v>
      </c>
      <c r="P198" s="1">
        <v>2946.32</v>
      </c>
      <c r="Q198" s="1">
        <f t="shared" si="3"/>
        <v>3549.82</v>
      </c>
      <c r="R198" s="1">
        <v>24.6</v>
      </c>
      <c r="S198" s="1">
        <v>0</v>
      </c>
      <c r="T198" s="1">
        <v>0</v>
      </c>
      <c r="U198" s="1">
        <v>572</v>
      </c>
      <c r="V198" s="1">
        <v>32849210</v>
      </c>
      <c r="W198" s="1">
        <v>0</v>
      </c>
      <c r="X198">
        <v>0</v>
      </c>
      <c r="Y198" s="1">
        <v>0</v>
      </c>
      <c r="Z198" s="1">
        <v>2884396</v>
      </c>
    </row>
    <row r="199" spans="1:26" x14ac:dyDescent="0.2">
      <c r="A199" s="1" t="s">
        <v>204</v>
      </c>
      <c r="B199" s="1">
        <v>60</v>
      </c>
      <c r="C199" s="1">
        <v>10</v>
      </c>
      <c r="D199" s="1">
        <v>1.5</v>
      </c>
      <c r="E199" s="1">
        <v>0.75</v>
      </c>
      <c r="F199" s="1">
        <v>0.75</v>
      </c>
      <c r="G199" s="1" t="s">
        <v>282</v>
      </c>
      <c r="H199" s="1">
        <v>3600</v>
      </c>
      <c r="I199" s="1">
        <v>3600</v>
      </c>
      <c r="J199" s="1" t="s">
        <v>241</v>
      </c>
      <c r="K199" s="1">
        <v>577</v>
      </c>
      <c r="L199" s="1">
        <v>383</v>
      </c>
      <c r="M199" s="1">
        <v>577</v>
      </c>
      <c r="N199" s="1">
        <v>125.97</v>
      </c>
      <c r="O199" s="1">
        <v>533.67999999999995</v>
      </c>
      <c r="P199" s="1">
        <v>2735.6</v>
      </c>
      <c r="Q199" s="1">
        <f t="shared" si="3"/>
        <v>3269.2799999999997</v>
      </c>
      <c r="R199" s="1">
        <v>27.75</v>
      </c>
      <c r="S199" s="1">
        <v>0</v>
      </c>
      <c r="T199" s="1">
        <v>0</v>
      </c>
      <c r="U199" s="1">
        <v>0</v>
      </c>
      <c r="V199" s="1">
        <v>34958514</v>
      </c>
      <c r="W199" s="1">
        <v>0</v>
      </c>
      <c r="X199">
        <v>0</v>
      </c>
      <c r="Y199" s="1">
        <v>0</v>
      </c>
      <c r="Z199" s="1">
        <v>2827964</v>
      </c>
    </row>
    <row r="200" spans="1:26" x14ac:dyDescent="0.2">
      <c r="A200" s="1" t="s">
        <v>205</v>
      </c>
      <c r="B200" s="1">
        <v>60</v>
      </c>
      <c r="C200" s="1">
        <v>10</v>
      </c>
      <c r="D200" s="1">
        <v>1.8</v>
      </c>
      <c r="E200" s="1">
        <v>0.25</v>
      </c>
      <c r="F200" s="1">
        <v>0.25</v>
      </c>
      <c r="G200" s="1" t="s">
        <v>282</v>
      </c>
      <c r="H200" s="1">
        <v>3600</v>
      </c>
      <c r="I200" s="1">
        <v>952.2</v>
      </c>
      <c r="J200" s="1" t="s">
        <v>241</v>
      </c>
      <c r="K200" s="1">
        <v>159</v>
      </c>
      <c r="L200" s="1">
        <v>159</v>
      </c>
      <c r="M200" s="1">
        <v>164</v>
      </c>
      <c r="N200" s="1">
        <v>11.09</v>
      </c>
      <c r="O200" s="1">
        <v>0.02</v>
      </c>
      <c r="P200" s="1">
        <v>31.52</v>
      </c>
      <c r="Q200" s="1">
        <f t="shared" si="3"/>
        <v>31.54</v>
      </c>
      <c r="R200" s="1">
        <v>27.01</v>
      </c>
      <c r="S200" s="1">
        <v>2161601</v>
      </c>
      <c r="T200" s="1">
        <v>10958024</v>
      </c>
      <c r="U200" s="1">
        <v>4221404</v>
      </c>
      <c r="V200" s="1">
        <v>72787014</v>
      </c>
      <c r="W200" s="1">
        <v>7189671</v>
      </c>
      <c r="X200">
        <v>229252</v>
      </c>
      <c r="Y200" s="1">
        <v>4602166</v>
      </c>
      <c r="Z200" s="1">
        <v>7626324</v>
      </c>
    </row>
    <row r="201" spans="1:26" x14ac:dyDescent="0.2">
      <c r="A201" s="1" t="s">
        <v>206</v>
      </c>
      <c r="B201" s="1">
        <v>60</v>
      </c>
      <c r="C201" s="1">
        <v>10</v>
      </c>
      <c r="D201" s="1">
        <v>1.8</v>
      </c>
      <c r="E201" s="1">
        <v>0.25</v>
      </c>
      <c r="F201" s="1">
        <v>0.5</v>
      </c>
      <c r="G201" s="1" t="s">
        <v>282</v>
      </c>
      <c r="H201" s="1">
        <v>3600</v>
      </c>
      <c r="I201" s="1">
        <v>1316.31</v>
      </c>
      <c r="J201" s="1" t="s">
        <v>241</v>
      </c>
      <c r="K201" s="1">
        <v>190</v>
      </c>
      <c r="L201" s="1">
        <v>190</v>
      </c>
      <c r="M201" s="1">
        <v>193</v>
      </c>
      <c r="N201" s="1">
        <v>12.29</v>
      </c>
      <c r="O201" s="1">
        <v>0.01</v>
      </c>
      <c r="P201" s="1">
        <v>27.05</v>
      </c>
      <c r="Q201" s="1">
        <f t="shared" si="3"/>
        <v>27.060000000000002</v>
      </c>
      <c r="R201" s="1">
        <v>33.229999999999997</v>
      </c>
      <c r="S201" s="1">
        <v>2101503</v>
      </c>
      <c r="T201" s="1">
        <v>20405133</v>
      </c>
      <c r="U201" s="1">
        <v>5200730</v>
      </c>
      <c r="V201" s="1">
        <v>91415254</v>
      </c>
      <c r="W201" s="1">
        <v>3777057</v>
      </c>
      <c r="X201">
        <v>37078</v>
      </c>
      <c r="Y201" s="1">
        <v>3040394</v>
      </c>
      <c r="Z201" s="1">
        <v>9793571</v>
      </c>
    </row>
    <row r="202" spans="1:26" x14ac:dyDescent="0.2">
      <c r="A202" s="1" t="s">
        <v>207</v>
      </c>
      <c r="B202" s="1">
        <v>60</v>
      </c>
      <c r="C202" s="1">
        <v>10</v>
      </c>
      <c r="D202" s="1">
        <v>1.8</v>
      </c>
      <c r="E202" s="1">
        <v>0.25</v>
      </c>
      <c r="F202" s="1">
        <v>0.75</v>
      </c>
      <c r="G202" s="1" t="s">
        <v>282</v>
      </c>
      <c r="H202" s="1">
        <v>3600</v>
      </c>
      <c r="I202" s="1">
        <v>3600</v>
      </c>
      <c r="J202" s="1" t="s">
        <v>241</v>
      </c>
      <c r="K202" s="1">
        <v>216</v>
      </c>
      <c r="L202" s="1">
        <v>188</v>
      </c>
      <c r="M202" s="1">
        <v>216</v>
      </c>
      <c r="N202" s="1">
        <v>13.94</v>
      </c>
      <c r="O202" s="1">
        <v>0.03</v>
      </c>
      <c r="P202" s="1">
        <v>124.95</v>
      </c>
      <c r="Q202" s="1">
        <f t="shared" si="3"/>
        <v>124.98</v>
      </c>
      <c r="R202" s="1">
        <v>116.28</v>
      </c>
      <c r="S202" s="1">
        <v>3467992</v>
      </c>
      <c r="T202" s="1">
        <v>35039253</v>
      </c>
      <c r="U202" s="1">
        <v>9467942</v>
      </c>
      <c r="V202" s="1">
        <v>195275361</v>
      </c>
      <c r="W202" s="1">
        <v>2359587</v>
      </c>
      <c r="X202">
        <v>0</v>
      </c>
      <c r="Y202" s="1">
        <v>2359587</v>
      </c>
      <c r="Z202" s="1">
        <v>19278043</v>
      </c>
    </row>
    <row r="203" spans="1:26" x14ac:dyDescent="0.2">
      <c r="A203" s="1" t="s">
        <v>208</v>
      </c>
      <c r="B203" s="1">
        <v>60</v>
      </c>
      <c r="C203" s="1">
        <v>10</v>
      </c>
      <c r="D203" s="1">
        <v>1.8</v>
      </c>
      <c r="E203" s="1">
        <v>0.5</v>
      </c>
      <c r="F203" s="1">
        <v>0.25</v>
      </c>
      <c r="G203" s="1" t="s">
        <v>282</v>
      </c>
      <c r="H203" s="1">
        <v>3600</v>
      </c>
      <c r="I203" s="1">
        <v>3600</v>
      </c>
      <c r="J203" s="1" t="s">
        <v>241</v>
      </c>
      <c r="K203" s="1">
        <v>370</v>
      </c>
      <c r="L203" s="1">
        <v>328</v>
      </c>
      <c r="M203" s="1">
        <v>370</v>
      </c>
      <c r="N203" s="1">
        <v>50.54</v>
      </c>
      <c r="O203" s="1">
        <v>2.08</v>
      </c>
      <c r="P203" s="1">
        <v>1475.15</v>
      </c>
      <c r="Q203" s="1">
        <f t="shared" si="3"/>
        <v>1477.23</v>
      </c>
      <c r="R203" s="1">
        <v>52.9</v>
      </c>
      <c r="S203" s="1">
        <v>681765</v>
      </c>
      <c r="T203" s="1">
        <v>201915</v>
      </c>
      <c r="U203" s="1">
        <v>1449914</v>
      </c>
      <c r="V203" s="1">
        <v>120014683</v>
      </c>
      <c r="W203" s="1">
        <v>0</v>
      </c>
      <c r="X203">
        <v>0</v>
      </c>
      <c r="Y203" s="1">
        <v>0</v>
      </c>
      <c r="Z203" s="1">
        <v>8599796</v>
      </c>
    </row>
    <row r="204" spans="1:26" x14ac:dyDescent="0.2">
      <c r="A204" s="1" t="s">
        <v>209</v>
      </c>
      <c r="B204" s="1">
        <v>60</v>
      </c>
      <c r="C204" s="1">
        <v>10</v>
      </c>
      <c r="D204" s="1">
        <v>1.8</v>
      </c>
      <c r="E204" s="1">
        <v>0.5</v>
      </c>
      <c r="F204" s="1">
        <v>0.5</v>
      </c>
      <c r="G204" s="1" t="s">
        <v>282</v>
      </c>
      <c r="H204" s="1">
        <v>3600</v>
      </c>
      <c r="I204" s="1">
        <v>3600</v>
      </c>
      <c r="J204" s="1" t="s">
        <v>241</v>
      </c>
      <c r="K204" s="1">
        <v>412</v>
      </c>
      <c r="L204" s="1">
        <v>338</v>
      </c>
      <c r="M204" s="1">
        <v>412</v>
      </c>
      <c r="N204" s="1">
        <v>53.83</v>
      </c>
      <c r="O204" s="1">
        <v>2.04</v>
      </c>
      <c r="P204" s="1">
        <v>1140.8900000000001</v>
      </c>
      <c r="Q204" s="1">
        <f t="shared" si="3"/>
        <v>1142.93</v>
      </c>
      <c r="R204" s="1">
        <v>33.22</v>
      </c>
      <c r="S204" s="1">
        <v>226862</v>
      </c>
      <c r="T204" s="1">
        <v>376237</v>
      </c>
      <c r="U204" s="1">
        <v>737403</v>
      </c>
      <c r="V204" s="1">
        <v>129336215</v>
      </c>
      <c r="W204" s="1">
        <v>0</v>
      </c>
      <c r="X204">
        <v>0</v>
      </c>
      <c r="Y204" s="1">
        <v>0</v>
      </c>
      <c r="Z204" s="1">
        <v>8928154</v>
      </c>
    </row>
    <row r="205" spans="1:26" x14ac:dyDescent="0.2">
      <c r="A205" s="1" t="s">
        <v>210</v>
      </c>
      <c r="B205" s="1">
        <v>60</v>
      </c>
      <c r="C205" s="1">
        <v>10</v>
      </c>
      <c r="D205" s="1">
        <v>1.8</v>
      </c>
      <c r="E205" s="1">
        <v>0.5</v>
      </c>
      <c r="F205" s="1">
        <v>0.75</v>
      </c>
      <c r="G205" s="1" t="s">
        <v>282</v>
      </c>
      <c r="H205" s="1">
        <v>3600</v>
      </c>
      <c r="I205" s="1">
        <v>3600</v>
      </c>
      <c r="J205" s="1" t="s">
        <v>241</v>
      </c>
      <c r="K205" s="1">
        <v>411</v>
      </c>
      <c r="L205" s="1">
        <v>318</v>
      </c>
      <c r="M205" s="1">
        <v>411</v>
      </c>
      <c r="N205" s="1">
        <v>56.6</v>
      </c>
      <c r="O205" s="1">
        <v>0.99</v>
      </c>
      <c r="P205" s="1">
        <v>1115.3</v>
      </c>
      <c r="Q205" s="1">
        <f t="shared" si="3"/>
        <v>1116.29</v>
      </c>
      <c r="R205" s="1">
        <v>37.47</v>
      </c>
      <c r="S205" s="1">
        <v>143468</v>
      </c>
      <c r="T205" s="1">
        <v>280244</v>
      </c>
      <c r="U205" s="1">
        <v>574014</v>
      </c>
      <c r="V205" s="1">
        <v>117348196</v>
      </c>
      <c r="W205" s="1">
        <v>0</v>
      </c>
      <c r="X205">
        <v>0</v>
      </c>
      <c r="Y205" s="1">
        <v>0</v>
      </c>
      <c r="Z205" s="1">
        <v>7598769</v>
      </c>
    </row>
    <row r="206" spans="1:26" x14ac:dyDescent="0.2">
      <c r="A206" s="1" t="s">
        <v>211</v>
      </c>
      <c r="B206" s="1">
        <v>60</v>
      </c>
      <c r="C206" s="1">
        <v>10</v>
      </c>
      <c r="D206" s="1">
        <v>1.8</v>
      </c>
      <c r="E206" s="1">
        <v>0.75</v>
      </c>
      <c r="F206" s="1">
        <v>0.25</v>
      </c>
      <c r="G206" s="1" t="s">
        <v>282</v>
      </c>
      <c r="H206" s="1">
        <v>3600</v>
      </c>
      <c r="I206" s="1">
        <v>3600</v>
      </c>
      <c r="J206" s="1" t="s">
        <v>241</v>
      </c>
      <c r="K206" s="1">
        <v>395</v>
      </c>
      <c r="L206" s="1">
        <v>308</v>
      </c>
      <c r="M206" s="1">
        <v>395</v>
      </c>
      <c r="N206" s="1">
        <v>61.53</v>
      </c>
      <c r="O206" s="1">
        <v>147.78</v>
      </c>
      <c r="P206" s="1">
        <v>2892</v>
      </c>
      <c r="Q206" s="1">
        <f t="shared" si="3"/>
        <v>3039.78</v>
      </c>
      <c r="R206" s="1">
        <v>26.89</v>
      </c>
      <c r="S206" s="1">
        <v>0</v>
      </c>
      <c r="T206" s="1">
        <v>0</v>
      </c>
      <c r="U206" s="1">
        <v>102</v>
      </c>
      <c r="V206" s="1">
        <v>30272703</v>
      </c>
      <c r="W206" s="1">
        <v>0</v>
      </c>
      <c r="X206">
        <v>0</v>
      </c>
      <c r="Y206" s="1">
        <v>0</v>
      </c>
      <c r="Z206" s="1">
        <v>2917330</v>
      </c>
    </row>
    <row r="207" spans="1:26" x14ac:dyDescent="0.2">
      <c r="A207" s="1" t="s">
        <v>212</v>
      </c>
      <c r="B207" s="1">
        <v>60</v>
      </c>
      <c r="C207" s="1">
        <v>10</v>
      </c>
      <c r="D207" s="1">
        <v>1.8</v>
      </c>
      <c r="E207" s="1">
        <v>0.75</v>
      </c>
      <c r="F207" s="1">
        <v>0.5</v>
      </c>
      <c r="G207" s="1" t="s">
        <v>282</v>
      </c>
      <c r="H207" s="1">
        <v>3600</v>
      </c>
      <c r="I207" s="1">
        <v>3600</v>
      </c>
      <c r="J207" s="1" t="s">
        <v>241</v>
      </c>
      <c r="K207" s="1">
        <v>469</v>
      </c>
      <c r="L207" s="1">
        <v>364</v>
      </c>
      <c r="M207" s="1">
        <v>469</v>
      </c>
      <c r="N207" s="1">
        <v>92.99</v>
      </c>
      <c r="O207" s="1">
        <v>36.340000000000003</v>
      </c>
      <c r="P207" s="1">
        <v>2376.4299999999998</v>
      </c>
      <c r="Q207" s="1">
        <f t="shared" si="3"/>
        <v>2412.77</v>
      </c>
      <c r="R207" s="1">
        <v>20.22</v>
      </c>
      <c r="S207" s="1">
        <v>665</v>
      </c>
      <c r="T207" s="1">
        <v>344</v>
      </c>
      <c r="U207" s="1">
        <v>6845</v>
      </c>
      <c r="V207" s="1">
        <v>57853774</v>
      </c>
      <c r="W207" s="1">
        <v>0</v>
      </c>
      <c r="X207">
        <v>0</v>
      </c>
      <c r="Y207" s="1">
        <v>0</v>
      </c>
      <c r="Z207" s="1">
        <v>5468862</v>
      </c>
    </row>
    <row r="208" spans="1:26" x14ac:dyDescent="0.2">
      <c r="A208" s="1" t="s">
        <v>213</v>
      </c>
      <c r="B208" s="1">
        <v>60</v>
      </c>
      <c r="C208" s="1">
        <v>10</v>
      </c>
      <c r="D208" s="1">
        <v>1.8</v>
      </c>
      <c r="E208" s="1">
        <v>0.75</v>
      </c>
      <c r="F208" s="1">
        <v>0.75</v>
      </c>
      <c r="G208" s="1" t="s">
        <v>282</v>
      </c>
      <c r="H208" s="1">
        <v>3600</v>
      </c>
      <c r="I208" s="1">
        <v>3600</v>
      </c>
      <c r="J208" s="1" t="s">
        <v>241</v>
      </c>
      <c r="K208" s="1">
        <v>588</v>
      </c>
      <c r="L208" s="1">
        <v>403</v>
      </c>
      <c r="M208" s="1">
        <v>588</v>
      </c>
      <c r="N208" s="1">
        <v>115.19</v>
      </c>
      <c r="O208" s="1">
        <v>94.41</v>
      </c>
      <c r="P208" s="1">
        <v>2268.08</v>
      </c>
      <c r="Q208" s="1">
        <f t="shared" si="3"/>
        <v>2362.4899999999998</v>
      </c>
      <c r="R208" s="1">
        <v>16.010000000000002</v>
      </c>
      <c r="S208" s="1">
        <v>0</v>
      </c>
      <c r="T208" s="1">
        <v>0</v>
      </c>
      <c r="U208" s="1">
        <v>0</v>
      </c>
      <c r="V208" s="1">
        <v>54553187</v>
      </c>
      <c r="W208" s="1">
        <v>0</v>
      </c>
      <c r="X208">
        <v>0</v>
      </c>
      <c r="Y208" s="1">
        <v>0</v>
      </c>
      <c r="Z208" s="1">
        <v>4606222</v>
      </c>
    </row>
    <row r="209" spans="1:26" x14ac:dyDescent="0.2">
      <c r="A209" s="1" t="s">
        <v>214</v>
      </c>
      <c r="B209" s="1">
        <v>60</v>
      </c>
      <c r="C209" s="1">
        <v>10</v>
      </c>
      <c r="D209" s="1">
        <v>2.1</v>
      </c>
      <c r="E209" s="1">
        <v>0.25</v>
      </c>
      <c r="F209" s="1">
        <v>0.25</v>
      </c>
      <c r="G209" s="1" t="s">
        <v>282</v>
      </c>
      <c r="H209" s="1">
        <v>3600</v>
      </c>
      <c r="I209" s="1">
        <v>77.77</v>
      </c>
      <c r="J209" s="1" t="s">
        <v>241</v>
      </c>
      <c r="K209" s="1">
        <v>181</v>
      </c>
      <c r="L209" s="1">
        <v>181</v>
      </c>
      <c r="M209" s="1">
        <v>188</v>
      </c>
      <c r="N209" s="1">
        <v>11.5</v>
      </c>
      <c r="O209" s="1">
        <v>0.02</v>
      </c>
      <c r="P209" s="1">
        <v>2.4500000000000002</v>
      </c>
      <c r="Q209" s="1">
        <f t="shared" si="3"/>
        <v>2.4700000000000002</v>
      </c>
      <c r="R209" s="1">
        <v>1.68</v>
      </c>
      <c r="S209" s="1">
        <v>121200</v>
      </c>
      <c r="T209" s="1">
        <v>553654</v>
      </c>
      <c r="U209" s="1">
        <v>264871</v>
      </c>
      <c r="V209" s="1">
        <v>5606818</v>
      </c>
      <c r="W209" s="1">
        <v>149503</v>
      </c>
      <c r="X209">
        <v>1248</v>
      </c>
      <c r="Y209" s="1">
        <v>54416</v>
      </c>
      <c r="Z209" s="1">
        <v>663073</v>
      </c>
    </row>
    <row r="210" spans="1:26" x14ac:dyDescent="0.2">
      <c r="A210" s="1" t="s">
        <v>215</v>
      </c>
      <c r="B210" s="1">
        <v>60</v>
      </c>
      <c r="C210" s="1">
        <v>10</v>
      </c>
      <c r="D210" s="1">
        <v>2.1</v>
      </c>
      <c r="E210" s="1">
        <v>0.25</v>
      </c>
      <c r="F210" s="1">
        <v>0.5</v>
      </c>
      <c r="G210" s="1" t="s">
        <v>282</v>
      </c>
      <c r="H210" s="1">
        <v>3600</v>
      </c>
      <c r="I210" s="1">
        <v>268.87</v>
      </c>
      <c r="J210" s="1" t="s">
        <v>241</v>
      </c>
      <c r="K210" s="1">
        <v>201</v>
      </c>
      <c r="L210" s="1">
        <v>201</v>
      </c>
      <c r="M210" s="1">
        <v>205</v>
      </c>
      <c r="N210" s="1">
        <v>12.28</v>
      </c>
      <c r="O210" s="1">
        <v>0.01</v>
      </c>
      <c r="P210" s="1">
        <v>7.8</v>
      </c>
      <c r="Q210" s="1">
        <f t="shared" si="3"/>
        <v>7.81</v>
      </c>
      <c r="R210" s="1">
        <v>5.95</v>
      </c>
      <c r="S210" s="1">
        <v>363481</v>
      </c>
      <c r="T210" s="1">
        <v>2509350</v>
      </c>
      <c r="U210" s="1">
        <v>1154586</v>
      </c>
      <c r="V210" s="1">
        <v>18985059</v>
      </c>
      <c r="W210" s="1">
        <v>447041</v>
      </c>
      <c r="X210">
        <v>31031</v>
      </c>
      <c r="Y210" s="1">
        <v>260572</v>
      </c>
      <c r="Z210" s="1">
        <v>2057389</v>
      </c>
    </row>
    <row r="211" spans="1:26" x14ac:dyDescent="0.2">
      <c r="A211" s="1" t="s">
        <v>216</v>
      </c>
      <c r="B211" s="1">
        <v>60</v>
      </c>
      <c r="C211" s="1">
        <v>10</v>
      </c>
      <c r="D211" s="1">
        <v>2.1</v>
      </c>
      <c r="E211" s="1">
        <v>0.25</v>
      </c>
      <c r="F211" s="1">
        <v>0.75</v>
      </c>
      <c r="G211" s="1" t="s">
        <v>282</v>
      </c>
      <c r="H211" s="1">
        <v>3600</v>
      </c>
      <c r="I211" s="1">
        <v>383.03</v>
      </c>
      <c r="J211" s="1" t="s">
        <v>241</v>
      </c>
      <c r="K211" s="1">
        <v>212</v>
      </c>
      <c r="L211" s="1">
        <v>212</v>
      </c>
      <c r="M211" s="1">
        <v>219</v>
      </c>
      <c r="N211" s="1">
        <v>11.57</v>
      </c>
      <c r="O211" s="1">
        <v>0.01</v>
      </c>
      <c r="P211" s="1">
        <v>9.99</v>
      </c>
      <c r="Q211" s="1">
        <f t="shared" si="3"/>
        <v>10</v>
      </c>
      <c r="R211" s="1">
        <v>5.07</v>
      </c>
      <c r="S211" s="1">
        <v>347791</v>
      </c>
      <c r="T211" s="1">
        <v>3206928</v>
      </c>
      <c r="U211" s="1">
        <v>1140370</v>
      </c>
      <c r="V211" s="1">
        <v>27681828</v>
      </c>
      <c r="W211" s="1">
        <v>963319</v>
      </c>
      <c r="X211">
        <v>1371</v>
      </c>
      <c r="Y211" s="1">
        <v>539761</v>
      </c>
      <c r="Z211" s="1">
        <v>2652351</v>
      </c>
    </row>
    <row r="212" spans="1:26" x14ac:dyDescent="0.2">
      <c r="A212" s="1" t="s">
        <v>217</v>
      </c>
      <c r="B212" s="1">
        <v>60</v>
      </c>
      <c r="C212" s="1">
        <v>10</v>
      </c>
      <c r="D212" s="1">
        <v>2.1</v>
      </c>
      <c r="E212" s="1">
        <v>0.5</v>
      </c>
      <c r="F212" s="1">
        <v>0.25</v>
      </c>
      <c r="G212" s="1" t="s">
        <v>282</v>
      </c>
      <c r="H212" s="1">
        <v>3600</v>
      </c>
      <c r="I212" s="1">
        <v>2657.98</v>
      </c>
      <c r="J212" s="1" t="s">
        <v>241</v>
      </c>
      <c r="K212" s="1">
        <v>295</v>
      </c>
      <c r="L212" s="1">
        <v>295</v>
      </c>
      <c r="M212" s="1">
        <v>301</v>
      </c>
      <c r="N212" s="1">
        <v>43.52</v>
      </c>
      <c r="O212" s="1">
        <v>0.45</v>
      </c>
      <c r="P212" s="1">
        <v>505.08</v>
      </c>
      <c r="Q212" s="1">
        <f t="shared" si="3"/>
        <v>505.53</v>
      </c>
      <c r="R212" s="1">
        <v>13.07</v>
      </c>
      <c r="S212" s="1">
        <v>504594</v>
      </c>
      <c r="T212" s="1">
        <v>266877</v>
      </c>
      <c r="U212" s="1">
        <v>875781</v>
      </c>
      <c r="V212" s="1">
        <v>115568666</v>
      </c>
      <c r="W212" s="1">
        <v>32864</v>
      </c>
      <c r="X212">
        <v>0</v>
      </c>
      <c r="Y212" s="1">
        <v>8154</v>
      </c>
      <c r="Z212" s="1">
        <v>8348631</v>
      </c>
    </row>
    <row r="213" spans="1:26" x14ac:dyDescent="0.2">
      <c r="A213" s="1" t="s">
        <v>218</v>
      </c>
      <c r="B213" s="1">
        <v>60</v>
      </c>
      <c r="C213" s="1">
        <v>10</v>
      </c>
      <c r="D213" s="1">
        <v>2.1</v>
      </c>
      <c r="E213" s="1">
        <v>0.5</v>
      </c>
      <c r="F213" s="1">
        <v>0.5</v>
      </c>
      <c r="G213" s="1" t="s">
        <v>282</v>
      </c>
      <c r="H213" s="1">
        <v>3600</v>
      </c>
      <c r="I213" s="1">
        <v>3179.93</v>
      </c>
      <c r="J213" s="1" t="s">
        <v>241</v>
      </c>
      <c r="K213" s="1">
        <v>376</v>
      </c>
      <c r="L213" s="1">
        <v>376</v>
      </c>
      <c r="M213" s="1">
        <v>380</v>
      </c>
      <c r="N213" s="1">
        <v>48.05</v>
      </c>
      <c r="O213" s="1">
        <v>0.23</v>
      </c>
      <c r="P213" s="1">
        <v>452.1</v>
      </c>
      <c r="Q213" s="1">
        <f t="shared" si="3"/>
        <v>452.33000000000004</v>
      </c>
      <c r="R213" s="1">
        <v>16.190000000000001</v>
      </c>
      <c r="S213" s="1">
        <v>727712</v>
      </c>
      <c r="T213" s="1">
        <v>935646</v>
      </c>
      <c r="U213" s="1">
        <v>1342057</v>
      </c>
      <c r="V213" s="1">
        <v>143097128</v>
      </c>
      <c r="W213" s="1">
        <v>119232</v>
      </c>
      <c r="X213">
        <v>1380</v>
      </c>
      <c r="Y213" s="1">
        <v>76828</v>
      </c>
      <c r="Z213" s="1">
        <v>9042682</v>
      </c>
    </row>
    <row r="214" spans="1:26" x14ac:dyDescent="0.2">
      <c r="A214" s="1" t="s">
        <v>219</v>
      </c>
      <c r="B214" s="1">
        <v>60</v>
      </c>
      <c r="C214" s="1">
        <v>10</v>
      </c>
      <c r="D214" s="1">
        <v>2.1</v>
      </c>
      <c r="E214" s="1">
        <v>0.5</v>
      </c>
      <c r="F214" s="1">
        <v>0.75</v>
      </c>
      <c r="G214" s="1" t="s">
        <v>282</v>
      </c>
      <c r="H214" s="1">
        <v>3600</v>
      </c>
      <c r="I214" s="1">
        <v>2592.14</v>
      </c>
      <c r="J214" s="1" t="s">
        <v>241</v>
      </c>
      <c r="K214" s="1">
        <v>422</v>
      </c>
      <c r="L214" s="1">
        <v>422</v>
      </c>
      <c r="M214" s="1">
        <v>430</v>
      </c>
      <c r="N214" s="1">
        <v>53.09</v>
      </c>
      <c r="O214" s="1">
        <v>0.35</v>
      </c>
      <c r="P214" s="1">
        <v>375.48</v>
      </c>
      <c r="Q214" s="1">
        <f t="shared" si="3"/>
        <v>375.83000000000004</v>
      </c>
      <c r="R214" s="1">
        <v>12.63</v>
      </c>
      <c r="S214" s="1">
        <v>232269</v>
      </c>
      <c r="T214" s="1">
        <v>502335</v>
      </c>
      <c r="U214" s="1">
        <v>569645</v>
      </c>
      <c r="V214" s="1">
        <v>104235257</v>
      </c>
      <c r="W214" s="1">
        <v>62351</v>
      </c>
      <c r="X214">
        <v>2</v>
      </c>
      <c r="Y214" s="1">
        <v>24920</v>
      </c>
      <c r="Z214" s="1">
        <v>7149610</v>
      </c>
    </row>
    <row r="215" spans="1:26" x14ac:dyDescent="0.2">
      <c r="A215" s="1" t="s">
        <v>220</v>
      </c>
      <c r="B215" s="1">
        <v>60</v>
      </c>
      <c r="C215" s="1">
        <v>10</v>
      </c>
      <c r="D215" s="1">
        <v>2.1</v>
      </c>
      <c r="E215" s="1">
        <v>0.75</v>
      </c>
      <c r="F215" s="1">
        <v>0.25</v>
      </c>
      <c r="G215" s="1" t="s">
        <v>282</v>
      </c>
      <c r="H215" s="1">
        <v>3600</v>
      </c>
      <c r="I215" s="1">
        <v>3600</v>
      </c>
      <c r="J215" s="1" t="s">
        <v>241</v>
      </c>
      <c r="K215" s="1">
        <v>432</v>
      </c>
      <c r="L215" s="1">
        <v>362</v>
      </c>
      <c r="M215" s="1">
        <v>432</v>
      </c>
      <c r="N215" s="1">
        <v>63.6</v>
      </c>
      <c r="O215" s="1">
        <v>6.2</v>
      </c>
      <c r="P215" s="1">
        <v>1969.13</v>
      </c>
      <c r="Q215" s="1">
        <f t="shared" si="3"/>
        <v>1975.3300000000002</v>
      </c>
      <c r="R215" s="1">
        <v>14.37</v>
      </c>
      <c r="S215" s="1">
        <v>0</v>
      </c>
      <c r="T215" s="1">
        <v>0</v>
      </c>
      <c r="U215" s="1">
        <v>0</v>
      </c>
      <c r="V215" s="1">
        <v>80611689</v>
      </c>
      <c r="W215" s="1">
        <v>0</v>
      </c>
      <c r="X215">
        <v>0</v>
      </c>
      <c r="Y215" s="1">
        <v>0</v>
      </c>
      <c r="Z215" s="1">
        <v>7186340</v>
      </c>
    </row>
    <row r="216" spans="1:26" x14ac:dyDescent="0.2">
      <c r="A216" s="1" t="s">
        <v>221</v>
      </c>
      <c r="B216" s="1">
        <v>60</v>
      </c>
      <c r="C216" s="1">
        <v>10</v>
      </c>
      <c r="D216" s="1">
        <v>2.1</v>
      </c>
      <c r="E216" s="1">
        <v>0.75</v>
      </c>
      <c r="F216" s="1">
        <v>0.5</v>
      </c>
      <c r="G216" s="1" t="s">
        <v>282</v>
      </c>
      <c r="H216" s="1">
        <v>3600</v>
      </c>
      <c r="I216" s="1">
        <v>1758.34</v>
      </c>
      <c r="J216" s="1" t="s">
        <v>241</v>
      </c>
      <c r="K216" s="1">
        <v>468</v>
      </c>
      <c r="L216" s="1">
        <v>468</v>
      </c>
      <c r="M216" s="1">
        <v>474</v>
      </c>
      <c r="N216" s="1">
        <v>88.88</v>
      </c>
      <c r="O216" s="1">
        <v>3.02</v>
      </c>
      <c r="P216" s="1">
        <v>918.66</v>
      </c>
      <c r="Q216" s="1">
        <f t="shared" si="3"/>
        <v>921.68</v>
      </c>
      <c r="R216" s="1">
        <v>7.69</v>
      </c>
      <c r="S216" s="1">
        <v>0</v>
      </c>
      <c r="T216" s="1">
        <v>0</v>
      </c>
      <c r="U216" s="1">
        <v>0</v>
      </c>
      <c r="V216" s="1">
        <v>39996635</v>
      </c>
      <c r="W216" s="1">
        <v>790</v>
      </c>
      <c r="X216">
        <v>0</v>
      </c>
      <c r="Y216" s="1">
        <v>26</v>
      </c>
      <c r="Z216" s="1">
        <v>4574822</v>
      </c>
    </row>
    <row r="217" spans="1:26" x14ac:dyDescent="0.2">
      <c r="A217" s="1" t="s">
        <v>222</v>
      </c>
      <c r="B217" s="1">
        <v>60</v>
      </c>
      <c r="C217" s="1">
        <v>10</v>
      </c>
      <c r="D217" s="1">
        <v>2.1</v>
      </c>
      <c r="E217" s="1">
        <v>0.75</v>
      </c>
      <c r="F217" s="1">
        <v>0.75</v>
      </c>
      <c r="G217" s="1" t="s">
        <v>282</v>
      </c>
      <c r="H217" s="1">
        <v>3600</v>
      </c>
      <c r="I217" s="1">
        <v>3600</v>
      </c>
      <c r="J217" s="1" t="s">
        <v>241</v>
      </c>
      <c r="K217" s="1">
        <v>580</v>
      </c>
      <c r="L217" s="1">
        <v>462</v>
      </c>
      <c r="M217" s="1">
        <v>580</v>
      </c>
      <c r="N217" s="1">
        <v>105.43</v>
      </c>
      <c r="O217" s="1">
        <v>8.68</v>
      </c>
      <c r="P217" s="1">
        <v>1622.2</v>
      </c>
      <c r="Q217" s="1">
        <f t="shared" si="3"/>
        <v>1630.88</v>
      </c>
      <c r="R217" s="1">
        <v>12.67</v>
      </c>
      <c r="S217" s="1">
        <v>0</v>
      </c>
      <c r="T217" s="1">
        <v>0</v>
      </c>
      <c r="U217" s="1">
        <v>0</v>
      </c>
      <c r="V217" s="1">
        <v>88775795</v>
      </c>
      <c r="W217" s="1">
        <v>0</v>
      </c>
      <c r="X217">
        <v>0</v>
      </c>
      <c r="Y217" s="1">
        <v>0</v>
      </c>
      <c r="Z217" s="1">
        <v>8134631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9DAC-BE85-4D98-8A1F-93514F17D2E3}">
  <dimension ref="A1:AE217"/>
  <sheetViews>
    <sheetView view="pageBreakPreview" zoomScaleNormal="85" zoomScaleSheetLayoutView="100" workbookViewId="0">
      <selection activeCell="Z10" sqref="Z10"/>
    </sheetView>
  </sheetViews>
  <sheetFormatPr defaultRowHeight="14.25" x14ac:dyDescent="0.2"/>
  <cols>
    <col min="1" max="11" width="9" style="1"/>
    <col min="14" max="19" width="9" style="1"/>
    <col min="22" max="27" width="9" style="1"/>
  </cols>
  <sheetData>
    <row r="1" spans="1:29" x14ac:dyDescent="0.2">
      <c r="A1" s="3" t="s">
        <v>0</v>
      </c>
      <c r="B1" s="3" t="s">
        <v>1</v>
      </c>
      <c r="C1" s="3" t="s">
        <v>2</v>
      </c>
      <c r="D1" s="3" t="s">
        <v>242</v>
      </c>
      <c r="E1" s="3" t="s">
        <v>243</v>
      </c>
      <c r="F1" s="3" t="s">
        <v>244</v>
      </c>
      <c r="G1" s="2" t="s">
        <v>3</v>
      </c>
      <c r="H1" s="2" t="s">
        <v>236</v>
      </c>
      <c r="I1" s="2" t="s">
        <v>235</v>
      </c>
      <c r="J1" s="2" t="s">
        <v>233</v>
      </c>
      <c r="K1" s="2" t="s">
        <v>234</v>
      </c>
      <c r="L1" s="2" t="s">
        <v>237</v>
      </c>
      <c r="M1" s="2" t="s">
        <v>238</v>
      </c>
      <c r="N1" s="3" t="s">
        <v>3</v>
      </c>
      <c r="O1" s="3" t="s">
        <v>4</v>
      </c>
      <c r="P1" s="3" t="s">
        <v>249</v>
      </c>
      <c r="Q1" s="3" t="s">
        <v>250</v>
      </c>
      <c r="R1" s="3" t="s">
        <v>251</v>
      </c>
      <c r="S1" s="3" t="s">
        <v>252</v>
      </c>
      <c r="T1" s="3" t="s">
        <v>253</v>
      </c>
      <c r="U1" s="3" t="s">
        <v>254</v>
      </c>
      <c r="V1" s="2" t="s">
        <v>3</v>
      </c>
      <c r="W1" s="2" t="s">
        <v>4</v>
      </c>
      <c r="X1" s="2" t="s">
        <v>257</v>
      </c>
      <c r="Y1" s="2" t="s">
        <v>258</v>
      </c>
      <c r="Z1" s="2" t="s">
        <v>259</v>
      </c>
      <c r="AA1" s="2" t="s">
        <v>255</v>
      </c>
      <c r="AB1" s="2" t="s">
        <v>260</v>
      </c>
      <c r="AC1" s="2" t="s">
        <v>261</v>
      </c>
    </row>
    <row r="2" spans="1:29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1" t="s">
        <v>7</v>
      </c>
      <c r="H2" s="1">
        <v>3600</v>
      </c>
      <c r="I2" s="1">
        <v>1.51</v>
      </c>
      <c r="J2" s="1">
        <v>77</v>
      </c>
      <c r="K2" s="1">
        <v>77</v>
      </c>
      <c r="L2">
        <f>(J2-K2)/J2*100</f>
        <v>0</v>
      </c>
      <c r="M2">
        <f>IF(J2=K2,1,0)</f>
        <v>1</v>
      </c>
      <c r="N2" s="1" t="s">
        <v>245</v>
      </c>
      <c r="O2" s="1">
        <v>3600</v>
      </c>
      <c r="P2" s="1">
        <v>0.91200000000000003</v>
      </c>
      <c r="Q2" s="1">
        <v>77</v>
      </c>
      <c r="R2" s="1">
        <v>77</v>
      </c>
      <c r="S2" s="1" t="s">
        <v>246</v>
      </c>
      <c r="T2">
        <f>(Q2-R2)/Q2*100</f>
        <v>0</v>
      </c>
      <c r="U2">
        <f>IF(Q2=R2,1,0)</f>
        <v>1</v>
      </c>
      <c r="V2" s="1" t="s">
        <v>256</v>
      </c>
      <c r="W2" s="1">
        <v>3600</v>
      </c>
      <c r="X2" s="1">
        <v>23.870999999999999</v>
      </c>
      <c r="Y2" s="1">
        <v>77</v>
      </c>
      <c r="Z2" s="1">
        <v>77</v>
      </c>
      <c r="AA2" s="1" t="s">
        <v>246</v>
      </c>
      <c r="AB2">
        <f>(Y2-Z2)/Y2*100</f>
        <v>0</v>
      </c>
      <c r="AC2">
        <f>IF(Y2=Z2,1,0)</f>
        <v>1</v>
      </c>
    </row>
    <row r="3" spans="1:29" x14ac:dyDescent="0.2">
      <c r="A3" s="1" t="s">
        <v>8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1" t="s">
        <v>7</v>
      </c>
      <c r="H3" s="1">
        <v>3600</v>
      </c>
      <c r="I3" s="1">
        <v>1.17</v>
      </c>
      <c r="J3" s="1">
        <v>63</v>
      </c>
      <c r="K3" s="1">
        <v>63</v>
      </c>
      <c r="L3">
        <f t="shared" ref="L3:L66" si="0">(J3-K3)/J3*100</f>
        <v>0</v>
      </c>
      <c r="M3">
        <f t="shared" ref="M3:M66" si="1">IF(J3=K3,1,0)</f>
        <v>1</v>
      </c>
      <c r="N3" s="1" t="s">
        <v>245</v>
      </c>
      <c r="O3" s="1">
        <v>3600</v>
      </c>
      <c r="P3" s="1">
        <v>1.0429999999999999</v>
      </c>
      <c r="Q3" s="1">
        <v>63</v>
      </c>
      <c r="R3" s="1">
        <v>63</v>
      </c>
      <c r="S3" s="1" t="s">
        <v>246</v>
      </c>
      <c r="T3">
        <f t="shared" ref="T3:T66" si="2">(Q3-R3)/Q3*100</f>
        <v>0</v>
      </c>
      <c r="U3">
        <f t="shared" ref="U3:U66" si="3">IF(Q3=R3,1,0)</f>
        <v>1</v>
      </c>
      <c r="V3" s="1" t="s">
        <v>256</v>
      </c>
      <c r="W3" s="1">
        <v>3600</v>
      </c>
      <c r="X3" s="1">
        <v>7.1139999999999999</v>
      </c>
      <c r="Y3" s="1">
        <v>63</v>
      </c>
      <c r="Z3" s="1">
        <v>63</v>
      </c>
      <c r="AA3" s="1" t="s">
        <v>246</v>
      </c>
      <c r="AB3">
        <f t="shared" ref="AB3:AB66" si="4">(Y3-Z3)/Y3*100</f>
        <v>0</v>
      </c>
      <c r="AC3">
        <f t="shared" ref="AC3:AC66" si="5">IF(Y3=Z3,1,0)</f>
        <v>1</v>
      </c>
    </row>
    <row r="4" spans="1:29" x14ac:dyDescent="0.2">
      <c r="A4" s="1" t="s">
        <v>9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1" t="s">
        <v>7</v>
      </c>
      <c r="H4" s="1">
        <v>3600</v>
      </c>
      <c r="I4" s="1">
        <v>1.1399999999999999</v>
      </c>
      <c r="J4" s="1">
        <v>86</v>
      </c>
      <c r="K4" s="1">
        <v>86</v>
      </c>
      <c r="L4">
        <f t="shared" si="0"/>
        <v>0</v>
      </c>
      <c r="M4">
        <f t="shared" si="1"/>
        <v>1</v>
      </c>
      <c r="N4" s="1" t="s">
        <v>245</v>
      </c>
      <c r="O4" s="1">
        <v>3600</v>
      </c>
      <c r="P4" s="1">
        <v>6.9020000000000001</v>
      </c>
      <c r="Q4" s="1">
        <v>86</v>
      </c>
      <c r="R4" s="1">
        <v>86</v>
      </c>
      <c r="S4" s="1" t="s">
        <v>246</v>
      </c>
      <c r="T4">
        <f t="shared" si="2"/>
        <v>0</v>
      </c>
      <c r="U4">
        <f t="shared" si="3"/>
        <v>1</v>
      </c>
      <c r="V4" s="1" t="s">
        <v>256</v>
      </c>
      <c r="W4" s="1">
        <v>3600</v>
      </c>
      <c r="X4" s="1">
        <v>101.61</v>
      </c>
      <c r="Y4" s="1">
        <v>86</v>
      </c>
      <c r="Z4" s="1">
        <v>86</v>
      </c>
      <c r="AA4" s="1" t="s">
        <v>246</v>
      </c>
      <c r="AB4">
        <f t="shared" si="4"/>
        <v>0</v>
      </c>
      <c r="AC4">
        <f t="shared" si="5"/>
        <v>1</v>
      </c>
    </row>
    <row r="5" spans="1:29" x14ac:dyDescent="0.2">
      <c r="A5" s="1" t="s">
        <v>10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1" t="s">
        <v>7</v>
      </c>
      <c r="H5" s="1">
        <v>3600</v>
      </c>
      <c r="I5" s="1">
        <v>2.81</v>
      </c>
      <c r="J5" s="1">
        <v>133</v>
      </c>
      <c r="K5" s="1">
        <v>133</v>
      </c>
      <c r="L5">
        <f t="shared" si="0"/>
        <v>0</v>
      </c>
      <c r="M5">
        <f t="shared" si="1"/>
        <v>1</v>
      </c>
      <c r="N5" s="1" t="s">
        <v>245</v>
      </c>
      <c r="O5" s="1">
        <v>3600</v>
      </c>
      <c r="P5" s="1">
        <v>3599.998</v>
      </c>
      <c r="Q5" s="1">
        <v>135</v>
      </c>
      <c r="R5" s="1">
        <v>112</v>
      </c>
      <c r="S5" s="1" t="s">
        <v>247</v>
      </c>
      <c r="T5">
        <f t="shared" si="2"/>
        <v>17.037037037037038</v>
      </c>
      <c r="U5">
        <f t="shared" si="3"/>
        <v>0</v>
      </c>
      <c r="V5" s="1" t="s">
        <v>256</v>
      </c>
      <c r="W5" s="1">
        <v>3600</v>
      </c>
      <c r="X5" s="1">
        <v>3600.0030000000002</v>
      </c>
      <c r="Y5" s="1">
        <v>138</v>
      </c>
      <c r="Z5" s="1">
        <v>62</v>
      </c>
      <c r="AA5" s="1" t="s">
        <v>247</v>
      </c>
      <c r="AB5">
        <f t="shared" si="4"/>
        <v>55.072463768115945</v>
      </c>
      <c r="AC5">
        <f t="shared" si="5"/>
        <v>0</v>
      </c>
    </row>
    <row r="6" spans="1:29" x14ac:dyDescent="0.2">
      <c r="A6" s="1" t="s">
        <v>11</v>
      </c>
      <c r="B6" s="1">
        <v>30</v>
      </c>
      <c r="C6" s="1">
        <v>4</v>
      </c>
      <c r="D6" s="1">
        <v>1.5</v>
      </c>
      <c r="E6" s="1">
        <v>0.5</v>
      </c>
      <c r="F6" s="1">
        <v>0.5</v>
      </c>
      <c r="G6" s="1" t="s">
        <v>7</v>
      </c>
      <c r="H6" s="1">
        <v>3600</v>
      </c>
      <c r="I6" s="1">
        <v>3.29</v>
      </c>
      <c r="J6" s="1">
        <v>149</v>
      </c>
      <c r="K6" s="1">
        <v>149</v>
      </c>
      <c r="L6">
        <f t="shared" si="0"/>
        <v>0</v>
      </c>
      <c r="M6">
        <f t="shared" si="1"/>
        <v>1</v>
      </c>
      <c r="N6" s="1" t="s">
        <v>245</v>
      </c>
      <c r="O6" s="1">
        <v>3600</v>
      </c>
      <c r="P6" s="1">
        <v>3600.0030000000002</v>
      </c>
      <c r="Q6" s="1">
        <v>153</v>
      </c>
      <c r="R6" s="1">
        <v>111</v>
      </c>
      <c r="S6" s="1" t="s">
        <v>247</v>
      </c>
      <c r="T6">
        <f t="shared" si="2"/>
        <v>27.450980392156865</v>
      </c>
      <c r="U6">
        <f t="shared" si="3"/>
        <v>0</v>
      </c>
      <c r="V6" s="1" t="s">
        <v>256</v>
      </c>
      <c r="W6" s="1">
        <v>3600</v>
      </c>
      <c r="X6" s="1">
        <v>3600.0030000000002</v>
      </c>
      <c r="Y6" s="1">
        <v>155</v>
      </c>
      <c r="Z6" s="1">
        <v>69</v>
      </c>
      <c r="AA6" s="1" t="s">
        <v>247</v>
      </c>
      <c r="AB6">
        <f t="shared" si="4"/>
        <v>55.483870967741936</v>
      </c>
      <c r="AC6">
        <f t="shared" si="5"/>
        <v>0</v>
      </c>
    </row>
    <row r="7" spans="1:29" x14ac:dyDescent="0.2">
      <c r="A7" s="1" t="s">
        <v>12</v>
      </c>
      <c r="B7" s="1">
        <v>30</v>
      </c>
      <c r="C7" s="1">
        <v>4</v>
      </c>
      <c r="D7" s="1">
        <v>1.5</v>
      </c>
      <c r="E7" s="1">
        <v>0.5</v>
      </c>
      <c r="F7" s="1">
        <v>0.75</v>
      </c>
      <c r="G7" s="1" t="s">
        <v>7</v>
      </c>
      <c r="H7" s="1">
        <v>3600</v>
      </c>
      <c r="I7" s="1">
        <v>4.95</v>
      </c>
      <c r="J7" s="1">
        <v>203</v>
      </c>
      <c r="K7" s="1">
        <v>203</v>
      </c>
      <c r="L7">
        <f t="shared" si="0"/>
        <v>0</v>
      </c>
      <c r="M7">
        <f t="shared" si="1"/>
        <v>1</v>
      </c>
      <c r="N7" s="1" t="s">
        <v>245</v>
      </c>
      <c r="O7" s="1">
        <v>3600</v>
      </c>
      <c r="P7" s="1">
        <v>3600.0010000000002</v>
      </c>
      <c r="Q7" s="1">
        <v>217</v>
      </c>
      <c r="R7" s="1">
        <v>137</v>
      </c>
      <c r="S7" s="1" t="s">
        <v>247</v>
      </c>
      <c r="T7">
        <f t="shared" si="2"/>
        <v>36.866359447004612</v>
      </c>
      <c r="U7">
        <f t="shared" si="3"/>
        <v>0</v>
      </c>
      <c r="V7" s="1" t="s">
        <v>256</v>
      </c>
      <c r="W7" s="1">
        <v>3600</v>
      </c>
      <c r="X7" s="1">
        <v>3600.0039999999999</v>
      </c>
      <c r="Y7" s="1">
        <v>216</v>
      </c>
      <c r="Z7" s="1">
        <v>82</v>
      </c>
      <c r="AA7" s="1" t="s">
        <v>247</v>
      </c>
      <c r="AB7">
        <f t="shared" si="4"/>
        <v>62.037037037037038</v>
      </c>
      <c r="AC7">
        <f t="shared" si="5"/>
        <v>0</v>
      </c>
    </row>
    <row r="8" spans="1:29" x14ac:dyDescent="0.2">
      <c r="A8" s="1" t="s">
        <v>13</v>
      </c>
      <c r="B8" s="1">
        <v>30</v>
      </c>
      <c r="C8" s="1">
        <v>4</v>
      </c>
      <c r="D8" s="1">
        <v>1.5</v>
      </c>
      <c r="E8" s="1">
        <v>0.75</v>
      </c>
      <c r="F8" s="1">
        <v>0.25</v>
      </c>
      <c r="G8" s="1" t="s">
        <v>7</v>
      </c>
      <c r="H8" s="1">
        <v>3600</v>
      </c>
      <c r="I8" s="1">
        <v>31.51</v>
      </c>
      <c r="J8" s="1">
        <v>171</v>
      </c>
      <c r="K8" s="1">
        <v>171</v>
      </c>
      <c r="L8">
        <f t="shared" si="0"/>
        <v>0</v>
      </c>
      <c r="M8">
        <f t="shared" si="1"/>
        <v>1</v>
      </c>
      <c r="N8" s="1" t="s">
        <v>245</v>
      </c>
      <c r="O8" s="1">
        <v>3600</v>
      </c>
      <c r="P8" s="1">
        <v>3600</v>
      </c>
      <c r="Q8" s="1">
        <v>180</v>
      </c>
      <c r="R8" s="1">
        <v>123</v>
      </c>
      <c r="S8" s="1" t="s">
        <v>247</v>
      </c>
      <c r="T8">
        <f t="shared" si="2"/>
        <v>31.666666666666664</v>
      </c>
      <c r="U8">
        <f t="shared" si="3"/>
        <v>0</v>
      </c>
      <c r="V8" s="1" t="s">
        <v>256</v>
      </c>
      <c r="W8" s="1">
        <v>3600</v>
      </c>
      <c r="X8" s="1">
        <v>3600.0030000000002</v>
      </c>
      <c r="Y8" s="1">
        <v>185</v>
      </c>
      <c r="Z8" s="1">
        <v>58</v>
      </c>
      <c r="AA8" s="1" t="s">
        <v>247</v>
      </c>
      <c r="AB8">
        <f t="shared" si="4"/>
        <v>68.648648648648646</v>
      </c>
      <c r="AC8">
        <f t="shared" si="5"/>
        <v>0</v>
      </c>
    </row>
    <row r="9" spans="1:29" x14ac:dyDescent="0.2">
      <c r="A9" s="1" t="s">
        <v>14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1" t="s">
        <v>7</v>
      </c>
      <c r="H9" s="1">
        <v>3600</v>
      </c>
      <c r="I9" s="1">
        <v>15.63</v>
      </c>
      <c r="J9" s="1">
        <v>226</v>
      </c>
      <c r="K9" s="1">
        <v>226</v>
      </c>
      <c r="L9">
        <f t="shared" si="0"/>
        <v>0</v>
      </c>
      <c r="M9">
        <f t="shared" si="1"/>
        <v>1</v>
      </c>
      <c r="N9" s="1" t="s">
        <v>245</v>
      </c>
      <c r="O9" s="1">
        <v>3600</v>
      </c>
      <c r="P9" s="1">
        <v>3599.9969999999998</v>
      </c>
      <c r="Q9" s="1">
        <v>238</v>
      </c>
      <c r="R9" s="1">
        <v>140</v>
      </c>
      <c r="S9" s="1" t="s">
        <v>247</v>
      </c>
      <c r="T9">
        <f t="shared" si="2"/>
        <v>41.17647058823529</v>
      </c>
      <c r="U9">
        <f t="shared" si="3"/>
        <v>0</v>
      </c>
      <c r="V9" s="1" t="s">
        <v>256</v>
      </c>
      <c r="W9" s="1">
        <v>3600</v>
      </c>
      <c r="X9" s="1">
        <v>3600.0030000000002</v>
      </c>
      <c r="Y9" s="1">
        <v>238</v>
      </c>
      <c r="Z9" s="1">
        <v>94</v>
      </c>
      <c r="AA9" s="1" t="s">
        <v>247</v>
      </c>
      <c r="AB9">
        <f t="shared" si="4"/>
        <v>60.504201680672267</v>
      </c>
      <c r="AC9">
        <f t="shared" si="5"/>
        <v>0</v>
      </c>
    </row>
    <row r="10" spans="1:29" x14ac:dyDescent="0.2">
      <c r="A10" s="1" t="s">
        <v>15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1" t="s">
        <v>7</v>
      </c>
      <c r="H10" s="1">
        <v>3600</v>
      </c>
      <c r="I10" s="1">
        <v>7.6</v>
      </c>
      <c r="J10" s="1">
        <v>225</v>
      </c>
      <c r="K10" s="1">
        <v>225</v>
      </c>
      <c r="L10">
        <f t="shared" si="0"/>
        <v>0</v>
      </c>
      <c r="M10">
        <f t="shared" si="1"/>
        <v>1</v>
      </c>
      <c r="N10" s="1" t="s">
        <v>245</v>
      </c>
      <c r="O10" s="1">
        <v>3600</v>
      </c>
      <c r="P10" s="1">
        <v>3599.998</v>
      </c>
      <c r="Q10" s="1">
        <v>250</v>
      </c>
      <c r="R10" s="1">
        <v>130</v>
      </c>
      <c r="S10" s="1" t="s">
        <v>247</v>
      </c>
      <c r="T10">
        <f t="shared" si="2"/>
        <v>48</v>
      </c>
      <c r="U10">
        <f t="shared" si="3"/>
        <v>0</v>
      </c>
      <c r="V10" s="1" t="s">
        <v>256</v>
      </c>
      <c r="W10" s="1">
        <v>3600</v>
      </c>
      <c r="X10" s="1">
        <v>3600.0050000000001</v>
      </c>
      <c r="Y10" s="1">
        <v>258</v>
      </c>
      <c r="Z10" s="1">
        <v>75</v>
      </c>
      <c r="AA10" s="1" t="s">
        <v>247</v>
      </c>
      <c r="AB10">
        <f t="shared" si="4"/>
        <v>70.930232558139537</v>
      </c>
      <c r="AC10">
        <f t="shared" si="5"/>
        <v>0</v>
      </c>
    </row>
    <row r="11" spans="1:29" x14ac:dyDescent="0.2">
      <c r="A11" s="1" t="s">
        <v>16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1" t="s">
        <v>7</v>
      </c>
      <c r="H11" s="1">
        <v>3600</v>
      </c>
      <c r="I11" s="1">
        <v>0.9</v>
      </c>
      <c r="J11" s="1">
        <v>83</v>
      </c>
      <c r="K11" s="1">
        <v>83</v>
      </c>
      <c r="L11">
        <f t="shared" si="0"/>
        <v>0</v>
      </c>
      <c r="M11">
        <f t="shared" si="1"/>
        <v>1</v>
      </c>
      <c r="N11" s="1" t="s">
        <v>245</v>
      </c>
      <c r="O11" s="1">
        <v>3600</v>
      </c>
      <c r="P11" s="1">
        <v>0.29399999999999998</v>
      </c>
      <c r="Q11" s="1">
        <v>83</v>
      </c>
      <c r="R11" s="1">
        <v>83</v>
      </c>
      <c r="S11" s="1" t="s">
        <v>246</v>
      </c>
      <c r="T11">
        <f t="shared" si="2"/>
        <v>0</v>
      </c>
      <c r="U11">
        <f t="shared" si="3"/>
        <v>1</v>
      </c>
      <c r="V11" s="1" t="s">
        <v>256</v>
      </c>
      <c r="W11" s="1">
        <v>3600</v>
      </c>
      <c r="X11" s="1">
        <v>0.22500000000000001</v>
      </c>
      <c r="Y11" s="1">
        <v>83</v>
      </c>
      <c r="Z11" s="1">
        <v>83</v>
      </c>
      <c r="AA11" s="1" t="s">
        <v>246</v>
      </c>
      <c r="AB11">
        <f t="shared" si="4"/>
        <v>0</v>
      </c>
      <c r="AC11">
        <f t="shared" si="5"/>
        <v>1</v>
      </c>
    </row>
    <row r="12" spans="1:29" x14ac:dyDescent="0.2">
      <c r="A12" s="1" t="s">
        <v>17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1" t="s">
        <v>7</v>
      </c>
      <c r="H12" s="1">
        <v>3600</v>
      </c>
      <c r="I12" s="1">
        <v>0</v>
      </c>
      <c r="J12" s="1">
        <v>90</v>
      </c>
      <c r="K12" s="1">
        <v>90</v>
      </c>
      <c r="L12">
        <f t="shared" si="0"/>
        <v>0</v>
      </c>
      <c r="M12">
        <f t="shared" si="1"/>
        <v>1</v>
      </c>
      <c r="N12" s="1" t="s">
        <v>245</v>
      </c>
      <c r="O12" s="1">
        <v>3600</v>
      </c>
      <c r="P12" s="1">
        <v>8.1319999999999997</v>
      </c>
      <c r="Q12" s="1">
        <v>90</v>
      </c>
      <c r="R12" s="1">
        <v>90</v>
      </c>
      <c r="S12" s="1" t="s">
        <v>246</v>
      </c>
      <c r="T12">
        <f t="shared" si="2"/>
        <v>0</v>
      </c>
      <c r="U12">
        <f t="shared" si="3"/>
        <v>1</v>
      </c>
      <c r="V12" s="1" t="s">
        <v>256</v>
      </c>
      <c r="W12" s="1">
        <v>3600</v>
      </c>
      <c r="X12" s="1">
        <v>44.46</v>
      </c>
      <c r="Y12" s="1">
        <v>90</v>
      </c>
      <c r="Z12" s="1">
        <v>90</v>
      </c>
      <c r="AA12" s="1" t="s">
        <v>246</v>
      </c>
      <c r="AB12">
        <f t="shared" si="4"/>
        <v>0</v>
      </c>
      <c r="AC12">
        <f t="shared" si="5"/>
        <v>1</v>
      </c>
    </row>
    <row r="13" spans="1:29" x14ac:dyDescent="0.2">
      <c r="A13" s="1" t="s">
        <v>18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1" t="s">
        <v>7</v>
      </c>
      <c r="H13" s="1">
        <v>3600</v>
      </c>
      <c r="I13" s="1">
        <v>1.06</v>
      </c>
      <c r="J13" s="1">
        <v>84</v>
      </c>
      <c r="K13" s="1">
        <v>84</v>
      </c>
      <c r="L13">
        <f t="shared" si="0"/>
        <v>0</v>
      </c>
      <c r="M13">
        <f t="shared" si="1"/>
        <v>1</v>
      </c>
      <c r="N13" s="1" t="s">
        <v>245</v>
      </c>
      <c r="O13" s="1">
        <v>3600</v>
      </c>
      <c r="P13" s="1">
        <v>0.70199999999999996</v>
      </c>
      <c r="Q13" s="1">
        <v>84</v>
      </c>
      <c r="R13" s="1">
        <v>84</v>
      </c>
      <c r="S13" s="1" t="s">
        <v>246</v>
      </c>
      <c r="T13">
        <f t="shared" si="2"/>
        <v>0</v>
      </c>
      <c r="U13">
        <f t="shared" si="3"/>
        <v>1</v>
      </c>
      <c r="V13" s="1" t="s">
        <v>256</v>
      </c>
      <c r="W13" s="1">
        <v>3600</v>
      </c>
      <c r="X13" s="1">
        <v>1.712</v>
      </c>
      <c r="Y13" s="1">
        <v>84</v>
      </c>
      <c r="Z13" s="1">
        <v>84</v>
      </c>
      <c r="AA13" s="1" t="s">
        <v>246</v>
      </c>
      <c r="AB13">
        <f t="shared" si="4"/>
        <v>0</v>
      </c>
      <c r="AC13">
        <f t="shared" si="5"/>
        <v>1</v>
      </c>
    </row>
    <row r="14" spans="1:29" x14ac:dyDescent="0.2">
      <c r="A14" s="1" t="s">
        <v>19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1" t="s">
        <v>7</v>
      </c>
      <c r="H14" s="1">
        <v>3600</v>
      </c>
      <c r="I14" s="1">
        <v>2.2799999999999998</v>
      </c>
      <c r="J14" s="1">
        <v>158</v>
      </c>
      <c r="K14" s="1">
        <v>158</v>
      </c>
      <c r="L14">
        <f t="shared" si="0"/>
        <v>0</v>
      </c>
      <c r="M14">
        <f t="shared" si="1"/>
        <v>1</v>
      </c>
      <c r="N14" s="1" t="s">
        <v>245</v>
      </c>
      <c r="O14" s="1">
        <v>3600</v>
      </c>
      <c r="P14" s="1">
        <v>3600</v>
      </c>
      <c r="Q14" s="1">
        <v>159</v>
      </c>
      <c r="R14" s="1">
        <v>130</v>
      </c>
      <c r="S14" s="1" t="s">
        <v>247</v>
      </c>
      <c r="T14">
        <f t="shared" si="2"/>
        <v>18.238993710691823</v>
      </c>
      <c r="U14">
        <f t="shared" si="3"/>
        <v>0</v>
      </c>
      <c r="V14" s="1" t="s">
        <v>256</v>
      </c>
      <c r="W14" s="1">
        <v>3600</v>
      </c>
      <c r="X14" s="1">
        <v>3600.0039999999999</v>
      </c>
      <c r="Y14" s="1">
        <v>161</v>
      </c>
      <c r="Z14" s="1">
        <v>62</v>
      </c>
      <c r="AA14" s="1" t="s">
        <v>247</v>
      </c>
      <c r="AB14">
        <f t="shared" si="4"/>
        <v>61.490683229813669</v>
      </c>
      <c r="AC14">
        <f t="shared" si="5"/>
        <v>0</v>
      </c>
    </row>
    <row r="15" spans="1:29" x14ac:dyDescent="0.2">
      <c r="A15" s="1" t="s">
        <v>20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1" t="s">
        <v>7</v>
      </c>
      <c r="H15" s="1">
        <v>3600</v>
      </c>
      <c r="I15" s="1">
        <v>3.77</v>
      </c>
      <c r="J15" s="1">
        <v>148</v>
      </c>
      <c r="K15" s="1">
        <v>148</v>
      </c>
      <c r="L15">
        <f t="shared" si="0"/>
        <v>0</v>
      </c>
      <c r="M15">
        <f t="shared" si="1"/>
        <v>1</v>
      </c>
      <c r="N15" s="1" t="s">
        <v>245</v>
      </c>
      <c r="O15" s="1">
        <v>3600</v>
      </c>
      <c r="P15" s="1">
        <v>3599.9989999999998</v>
      </c>
      <c r="Q15" s="1">
        <v>155</v>
      </c>
      <c r="R15" s="1">
        <v>104</v>
      </c>
      <c r="S15" s="1" t="s">
        <v>247</v>
      </c>
      <c r="T15">
        <f t="shared" si="2"/>
        <v>32.903225806451616</v>
      </c>
      <c r="U15">
        <f t="shared" si="3"/>
        <v>0</v>
      </c>
      <c r="V15" s="1" t="s">
        <v>256</v>
      </c>
      <c r="W15" s="1">
        <v>3600</v>
      </c>
      <c r="X15" s="1">
        <v>3600.0039999999999</v>
      </c>
      <c r="Y15" s="1">
        <v>152</v>
      </c>
      <c r="Z15" s="1">
        <v>70</v>
      </c>
      <c r="AA15" s="1" t="s">
        <v>247</v>
      </c>
      <c r="AB15">
        <f t="shared" si="4"/>
        <v>53.94736842105263</v>
      </c>
      <c r="AC15">
        <f t="shared" si="5"/>
        <v>0</v>
      </c>
    </row>
    <row r="16" spans="1:29" x14ac:dyDescent="0.2">
      <c r="A16" s="1" t="s">
        <v>21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1" t="s">
        <v>7</v>
      </c>
      <c r="H16" s="1">
        <v>3600</v>
      </c>
      <c r="I16" s="1">
        <v>2.41</v>
      </c>
      <c r="J16" s="1">
        <v>143</v>
      </c>
      <c r="K16" s="1">
        <v>143</v>
      </c>
      <c r="L16">
        <f t="shared" si="0"/>
        <v>0</v>
      </c>
      <c r="M16">
        <f t="shared" si="1"/>
        <v>1</v>
      </c>
      <c r="N16" s="1" t="s">
        <v>245</v>
      </c>
      <c r="O16" s="1">
        <v>3600</v>
      </c>
      <c r="P16" s="1">
        <v>3600.0010000000002</v>
      </c>
      <c r="Q16" s="1">
        <v>143</v>
      </c>
      <c r="R16" s="1">
        <v>88</v>
      </c>
      <c r="S16" s="1" t="s">
        <v>247</v>
      </c>
      <c r="T16">
        <f t="shared" si="2"/>
        <v>38.461538461538467</v>
      </c>
      <c r="U16">
        <f t="shared" si="3"/>
        <v>0</v>
      </c>
      <c r="V16" s="1" t="s">
        <v>256</v>
      </c>
      <c r="W16" s="1">
        <v>3600</v>
      </c>
      <c r="X16" s="1">
        <v>3600.0030000000002</v>
      </c>
      <c r="Y16" s="1">
        <v>145</v>
      </c>
      <c r="Z16" s="1">
        <v>73</v>
      </c>
      <c r="AA16" s="1" t="s">
        <v>247</v>
      </c>
      <c r="AB16">
        <f t="shared" si="4"/>
        <v>49.655172413793103</v>
      </c>
      <c r="AC16">
        <f t="shared" si="5"/>
        <v>0</v>
      </c>
    </row>
    <row r="17" spans="1:29" x14ac:dyDescent="0.2">
      <c r="A17" s="1" t="s">
        <v>22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1" t="s">
        <v>7</v>
      </c>
      <c r="H17" s="1">
        <v>3600</v>
      </c>
      <c r="I17" s="1">
        <v>3.88</v>
      </c>
      <c r="J17" s="1">
        <v>192</v>
      </c>
      <c r="K17" s="1">
        <v>192</v>
      </c>
      <c r="L17">
        <f t="shared" si="0"/>
        <v>0</v>
      </c>
      <c r="M17">
        <f t="shared" si="1"/>
        <v>1</v>
      </c>
      <c r="N17" s="1" t="s">
        <v>245</v>
      </c>
      <c r="O17" s="1">
        <v>3600</v>
      </c>
      <c r="P17" s="1">
        <v>3599.9949999999999</v>
      </c>
      <c r="Q17" s="1">
        <v>197</v>
      </c>
      <c r="R17" s="1">
        <v>143</v>
      </c>
      <c r="S17" s="1" t="s">
        <v>247</v>
      </c>
      <c r="T17">
        <f t="shared" si="2"/>
        <v>27.411167512690355</v>
      </c>
      <c r="U17">
        <f t="shared" si="3"/>
        <v>0</v>
      </c>
      <c r="V17" s="1" t="s">
        <v>256</v>
      </c>
      <c r="W17" s="1">
        <v>3600</v>
      </c>
      <c r="X17" s="1">
        <v>3600.0030000000002</v>
      </c>
      <c r="Y17" s="1">
        <v>204</v>
      </c>
      <c r="Z17" s="1">
        <v>83</v>
      </c>
      <c r="AA17" s="1" t="s">
        <v>247</v>
      </c>
      <c r="AB17">
        <f t="shared" si="4"/>
        <v>59.313725490196077</v>
      </c>
      <c r="AC17">
        <f t="shared" si="5"/>
        <v>0</v>
      </c>
    </row>
    <row r="18" spans="1:29" x14ac:dyDescent="0.2">
      <c r="A18" s="1" t="s">
        <v>23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1" t="s">
        <v>7</v>
      </c>
      <c r="H18" s="1">
        <v>3600</v>
      </c>
      <c r="I18" s="1">
        <v>6.29</v>
      </c>
      <c r="J18" s="1">
        <v>193</v>
      </c>
      <c r="K18" s="1">
        <v>193</v>
      </c>
      <c r="L18">
        <f t="shared" si="0"/>
        <v>0</v>
      </c>
      <c r="M18">
        <f t="shared" si="1"/>
        <v>1</v>
      </c>
      <c r="N18" s="1" t="s">
        <v>245</v>
      </c>
      <c r="O18" s="1">
        <v>3600</v>
      </c>
      <c r="P18" s="1">
        <v>3600</v>
      </c>
      <c r="Q18" s="1">
        <v>207</v>
      </c>
      <c r="R18" s="1">
        <v>128</v>
      </c>
      <c r="S18" s="1" t="s">
        <v>247</v>
      </c>
      <c r="T18">
        <f t="shared" si="2"/>
        <v>38.164251207729464</v>
      </c>
      <c r="U18">
        <f t="shared" si="3"/>
        <v>0</v>
      </c>
      <c r="V18" s="1" t="s">
        <v>256</v>
      </c>
      <c r="W18" s="1">
        <v>3600</v>
      </c>
      <c r="X18" s="1">
        <v>3600.0030000000002</v>
      </c>
      <c r="Y18" s="1">
        <v>209</v>
      </c>
      <c r="Z18" s="1">
        <v>86</v>
      </c>
      <c r="AA18" s="1" t="s">
        <v>247</v>
      </c>
      <c r="AB18">
        <f t="shared" si="4"/>
        <v>58.851674641148321</v>
      </c>
      <c r="AC18">
        <f t="shared" si="5"/>
        <v>0</v>
      </c>
    </row>
    <row r="19" spans="1:29" x14ac:dyDescent="0.2">
      <c r="A19" s="1" t="s">
        <v>24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1" t="s">
        <v>7</v>
      </c>
      <c r="H19" s="1">
        <v>3600</v>
      </c>
      <c r="I19" s="1">
        <v>6.57</v>
      </c>
      <c r="J19" s="1">
        <v>250</v>
      </c>
      <c r="K19" s="1">
        <v>250</v>
      </c>
      <c r="L19">
        <f t="shared" si="0"/>
        <v>0</v>
      </c>
      <c r="M19">
        <f t="shared" si="1"/>
        <v>1</v>
      </c>
      <c r="N19" s="1" t="s">
        <v>245</v>
      </c>
      <c r="O19" s="1">
        <v>3600</v>
      </c>
      <c r="P19" s="1">
        <v>3600.0050000000001</v>
      </c>
      <c r="Q19" s="1">
        <v>270</v>
      </c>
      <c r="R19" s="1">
        <v>161</v>
      </c>
      <c r="S19" s="1" t="s">
        <v>247</v>
      </c>
      <c r="T19">
        <f t="shared" si="2"/>
        <v>40.370370370370374</v>
      </c>
      <c r="U19">
        <f t="shared" si="3"/>
        <v>0</v>
      </c>
      <c r="V19" s="1" t="s">
        <v>256</v>
      </c>
      <c r="W19" s="1">
        <v>3600</v>
      </c>
      <c r="X19" s="1">
        <v>3600.0030000000002</v>
      </c>
      <c r="Y19" s="1">
        <v>284</v>
      </c>
      <c r="Z19" s="1">
        <v>88</v>
      </c>
      <c r="AA19" s="1" t="s">
        <v>247</v>
      </c>
      <c r="AB19">
        <f t="shared" si="4"/>
        <v>69.014084507042256</v>
      </c>
      <c r="AC19">
        <f t="shared" si="5"/>
        <v>0</v>
      </c>
    </row>
    <row r="20" spans="1:29" x14ac:dyDescent="0.2">
      <c r="A20" s="1" t="s">
        <v>25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1" t="s">
        <v>7</v>
      </c>
      <c r="H20" s="1">
        <v>3600</v>
      </c>
      <c r="I20" s="1">
        <v>1.02</v>
      </c>
      <c r="J20" s="1">
        <v>106</v>
      </c>
      <c r="K20" s="1">
        <v>106</v>
      </c>
      <c r="L20">
        <f t="shared" si="0"/>
        <v>0</v>
      </c>
      <c r="M20">
        <f t="shared" si="1"/>
        <v>1</v>
      </c>
      <c r="N20" s="1" t="s">
        <v>245</v>
      </c>
      <c r="O20" s="1">
        <v>3600</v>
      </c>
      <c r="P20" s="1">
        <v>3.7629999999999999</v>
      </c>
      <c r="Q20" s="1">
        <v>106</v>
      </c>
      <c r="R20" s="1">
        <v>106</v>
      </c>
      <c r="S20" s="1" t="s">
        <v>246</v>
      </c>
      <c r="T20">
        <f t="shared" si="2"/>
        <v>0</v>
      </c>
      <c r="U20">
        <f t="shared" si="3"/>
        <v>1</v>
      </c>
      <c r="V20" s="1" t="s">
        <v>256</v>
      </c>
      <c r="W20" s="1">
        <v>3600</v>
      </c>
      <c r="X20" s="1">
        <v>25.806999999999999</v>
      </c>
      <c r="Y20" s="1">
        <v>106</v>
      </c>
      <c r="Z20" s="1">
        <v>106</v>
      </c>
      <c r="AA20" s="1" t="s">
        <v>246</v>
      </c>
      <c r="AB20">
        <f t="shared" si="4"/>
        <v>0</v>
      </c>
      <c r="AC20">
        <f t="shared" si="5"/>
        <v>1</v>
      </c>
    </row>
    <row r="21" spans="1:29" x14ac:dyDescent="0.2">
      <c r="A21" s="1" t="s">
        <v>26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1" t="s">
        <v>7</v>
      </c>
      <c r="H21" s="1">
        <v>3600</v>
      </c>
      <c r="I21" s="1">
        <v>1.01</v>
      </c>
      <c r="J21" s="1">
        <v>125</v>
      </c>
      <c r="K21" s="1">
        <v>125</v>
      </c>
      <c r="L21">
        <f t="shared" si="0"/>
        <v>0</v>
      </c>
      <c r="M21">
        <f t="shared" si="1"/>
        <v>1</v>
      </c>
      <c r="N21" s="1" t="s">
        <v>245</v>
      </c>
      <c r="O21" s="1">
        <v>3600</v>
      </c>
      <c r="P21" s="1">
        <v>2.081</v>
      </c>
      <c r="Q21" s="1">
        <v>125</v>
      </c>
      <c r="R21" s="1">
        <v>125</v>
      </c>
      <c r="S21" s="1" t="s">
        <v>246</v>
      </c>
      <c r="T21">
        <f t="shared" si="2"/>
        <v>0</v>
      </c>
      <c r="U21">
        <f t="shared" si="3"/>
        <v>1</v>
      </c>
      <c r="V21" s="1" t="s">
        <v>256</v>
      </c>
      <c r="W21" s="1">
        <v>3600</v>
      </c>
      <c r="X21" s="1">
        <v>17.956</v>
      </c>
      <c r="Y21" s="1">
        <v>125</v>
      </c>
      <c r="Z21" s="1">
        <v>125</v>
      </c>
      <c r="AA21" s="1" t="s">
        <v>246</v>
      </c>
      <c r="AB21">
        <f t="shared" si="4"/>
        <v>0</v>
      </c>
      <c r="AC21">
        <f t="shared" si="5"/>
        <v>1</v>
      </c>
    </row>
    <row r="22" spans="1:29" x14ac:dyDescent="0.2">
      <c r="A22" s="1" t="s">
        <v>27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1" t="s">
        <v>7</v>
      </c>
      <c r="H22" s="1">
        <v>3600</v>
      </c>
      <c r="I22" s="1">
        <v>1.04</v>
      </c>
      <c r="J22" s="1">
        <v>105</v>
      </c>
      <c r="K22" s="1">
        <v>105</v>
      </c>
      <c r="L22">
        <f t="shared" si="0"/>
        <v>0</v>
      </c>
      <c r="M22">
        <f t="shared" si="1"/>
        <v>1</v>
      </c>
      <c r="N22" s="1" t="s">
        <v>245</v>
      </c>
      <c r="O22" s="1">
        <v>3600</v>
      </c>
      <c r="P22" s="1">
        <v>1.347</v>
      </c>
      <c r="Q22" s="1">
        <v>105</v>
      </c>
      <c r="R22" s="1">
        <v>105</v>
      </c>
      <c r="S22" s="1" t="s">
        <v>246</v>
      </c>
      <c r="T22">
        <f t="shared" si="2"/>
        <v>0</v>
      </c>
      <c r="U22">
        <f t="shared" si="3"/>
        <v>1</v>
      </c>
      <c r="V22" s="1" t="s">
        <v>256</v>
      </c>
      <c r="W22" s="1">
        <v>3600</v>
      </c>
      <c r="X22" s="1">
        <v>18.504999999999999</v>
      </c>
      <c r="Y22" s="1">
        <v>105</v>
      </c>
      <c r="Z22" s="1">
        <v>105</v>
      </c>
      <c r="AA22" s="1" t="s">
        <v>246</v>
      </c>
      <c r="AB22">
        <f t="shared" si="4"/>
        <v>0</v>
      </c>
      <c r="AC22">
        <f t="shared" si="5"/>
        <v>1</v>
      </c>
    </row>
    <row r="23" spans="1:29" x14ac:dyDescent="0.2">
      <c r="A23" s="1" t="s">
        <v>28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1" t="s">
        <v>7</v>
      </c>
      <c r="H23" s="1">
        <v>3600</v>
      </c>
      <c r="I23" s="1">
        <v>2.2799999999999998</v>
      </c>
      <c r="J23" s="1">
        <v>115</v>
      </c>
      <c r="K23" s="1">
        <v>115</v>
      </c>
      <c r="L23">
        <f t="shared" si="0"/>
        <v>0</v>
      </c>
      <c r="M23">
        <f t="shared" si="1"/>
        <v>1</v>
      </c>
      <c r="N23" s="1" t="s">
        <v>245</v>
      </c>
      <c r="O23" s="1">
        <v>3600</v>
      </c>
      <c r="P23" s="1">
        <v>217.477</v>
      </c>
      <c r="Q23" s="1">
        <v>115</v>
      </c>
      <c r="R23" s="1">
        <v>115</v>
      </c>
      <c r="S23" s="1" t="s">
        <v>246</v>
      </c>
      <c r="T23">
        <f t="shared" si="2"/>
        <v>0</v>
      </c>
      <c r="U23">
        <f t="shared" si="3"/>
        <v>1</v>
      </c>
      <c r="V23" s="1" t="s">
        <v>256</v>
      </c>
      <c r="W23" s="1">
        <v>3600</v>
      </c>
      <c r="X23" s="1">
        <v>3600.0039999999999</v>
      </c>
      <c r="Y23" s="1">
        <v>117</v>
      </c>
      <c r="Z23" s="1">
        <v>73</v>
      </c>
      <c r="AA23" s="1" t="s">
        <v>247</v>
      </c>
      <c r="AB23">
        <f t="shared" si="4"/>
        <v>37.606837606837608</v>
      </c>
      <c r="AC23">
        <f t="shared" si="5"/>
        <v>0</v>
      </c>
    </row>
    <row r="24" spans="1:29" x14ac:dyDescent="0.2">
      <c r="A24" s="1" t="s">
        <v>29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1" t="s">
        <v>7</v>
      </c>
      <c r="H24" s="1">
        <v>3600</v>
      </c>
      <c r="I24" s="1">
        <v>2.2799999999999998</v>
      </c>
      <c r="J24" s="1">
        <v>163</v>
      </c>
      <c r="K24" s="1">
        <v>163</v>
      </c>
      <c r="L24">
        <f t="shared" si="0"/>
        <v>0</v>
      </c>
      <c r="M24">
        <f t="shared" si="1"/>
        <v>1</v>
      </c>
      <c r="N24" s="1" t="s">
        <v>245</v>
      </c>
      <c r="O24" s="1">
        <v>3600</v>
      </c>
      <c r="P24" s="1">
        <v>3599.9989999999998</v>
      </c>
      <c r="Q24" s="1">
        <v>165</v>
      </c>
      <c r="R24" s="1">
        <v>125</v>
      </c>
      <c r="S24" s="1" t="s">
        <v>247</v>
      </c>
      <c r="T24">
        <f t="shared" si="2"/>
        <v>24.242424242424242</v>
      </c>
      <c r="U24">
        <f t="shared" si="3"/>
        <v>0</v>
      </c>
      <c r="V24" s="1" t="s">
        <v>256</v>
      </c>
      <c r="W24" s="1">
        <v>3600</v>
      </c>
      <c r="X24" s="1">
        <v>3600.0030000000002</v>
      </c>
      <c r="Y24" s="1">
        <v>165</v>
      </c>
      <c r="Z24" s="1">
        <v>102</v>
      </c>
      <c r="AA24" s="1" t="s">
        <v>247</v>
      </c>
      <c r="AB24">
        <f t="shared" si="4"/>
        <v>38.181818181818187</v>
      </c>
      <c r="AC24">
        <f t="shared" si="5"/>
        <v>0</v>
      </c>
    </row>
    <row r="25" spans="1:29" x14ac:dyDescent="0.2">
      <c r="A25" s="1" t="s">
        <v>30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1" t="s">
        <v>7</v>
      </c>
      <c r="H25" s="1">
        <v>3600</v>
      </c>
      <c r="I25" s="1">
        <v>2.4700000000000002</v>
      </c>
      <c r="J25" s="1">
        <v>173</v>
      </c>
      <c r="K25" s="1">
        <v>173</v>
      </c>
      <c r="L25">
        <f t="shared" si="0"/>
        <v>0</v>
      </c>
      <c r="M25">
        <f t="shared" si="1"/>
        <v>1</v>
      </c>
      <c r="N25" s="1" t="s">
        <v>245</v>
      </c>
      <c r="O25" s="1">
        <v>3600</v>
      </c>
      <c r="P25" s="1">
        <v>2780.5050000000001</v>
      </c>
      <c r="Q25" s="1">
        <v>173</v>
      </c>
      <c r="R25" s="1">
        <v>173</v>
      </c>
      <c r="S25" s="1" t="s">
        <v>246</v>
      </c>
      <c r="T25">
        <f t="shared" si="2"/>
        <v>0</v>
      </c>
      <c r="U25">
        <f t="shared" si="3"/>
        <v>1</v>
      </c>
      <c r="V25" s="1" t="s">
        <v>256</v>
      </c>
      <c r="W25" s="1">
        <v>3600</v>
      </c>
      <c r="X25" s="1">
        <v>3600.0030000000002</v>
      </c>
      <c r="Y25" s="1">
        <v>174</v>
      </c>
      <c r="Z25" s="1">
        <v>91</v>
      </c>
      <c r="AA25" s="1" t="s">
        <v>247</v>
      </c>
      <c r="AB25">
        <f t="shared" si="4"/>
        <v>47.701149425287355</v>
      </c>
      <c r="AC25">
        <f t="shared" si="5"/>
        <v>0</v>
      </c>
    </row>
    <row r="26" spans="1:29" x14ac:dyDescent="0.2">
      <c r="A26" s="1" t="s">
        <v>31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1" t="s">
        <v>7</v>
      </c>
      <c r="H26" s="1">
        <v>3600</v>
      </c>
      <c r="I26" s="1">
        <v>3.79</v>
      </c>
      <c r="J26" s="1">
        <v>198</v>
      </c>
      <c r="K26" s="1">
        <v>198</v>
      </c>
      <c r="L26">
        <f t="shared" si="0"/>
        <v>0</v>
      </c>
      <c r="M26">
        <f t="shared" si="1"/>
        <v>1</v>
      </c>
      <c r="N26" s="1" t="s">
        <v>245</v>
      </c>
      <c r="O26" s="1">
        <v>3600</v>
      </c>
      <c r="P26" s="1">
        <v>3599.9989999999998</v>
      </c>
      <c r="Q26" s="1">
        <v>206</v>
      </c>
      <c r="R26" s="1">
        <v>146</v>
      </c>
      <c r="S26" s="1" t="s">
        <v>247</v>
      </c>
      <c r="T26">
        <f t="shared" si="2"/>
        <v>29.126213592233007</v>
      </c>
      <c r="U26">
        <f t="shared" si="3"/>
        <v>0</v>
      </c>
      <c r="V26" s="1" t="s">
        <v>256</v>
      </c>
      <c r="W26" s="1">
        <v>3600</v>
      </c>
      <c r="X26" s="1">
        <v>3600.0030000000002</v>
      </c>
      <c r="Y26" s="1">
        <v>205</v>
      </c>
      <c r="Z26" s="1">
        <v>78</v>
      </c>
      <c r="AA26" s="1" t="s">
        <v>247</v>
      </c>
      <c r="AB26">
        <f t="shared" si="4"/>
        <v>61.951219512195124</v>
      </c>
      <c r="AC26">
        <f t="shared" si="5"/>
        <v>0</v>
      </c>
    </row>
    <row r="27" spans="1:29" x14ac:dyDescent="0.2">
      <c r="A27" s="1" t="s">
        <v>32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1" t="s">
        <v>7</v>
      </c>
      <c r="H27" s="1">
        <v>3600</v>
      </c>
      <c r="I27" s="1">
        <v>4.33</v>
      </c>
      <c r="J27" s="1">
        <v>252</v>
      </c>
      <c r="K27" s="1">
        <v>252</v>
      </c>
      <c r="L27">
        <f t="shared" si="0"/>
        <v>0</v>
      </c>
      <c r="M27">
        <f t="shared" si="1"/>
        <v>1</v>
      </c>
      <c r="N27" s="1" t="s">
        <v>245</v>
      </c>
      <c r="O27" s="1">
        <v>3600</v>
      </c>
      <c r="P27" s="1">
        <v>3600.0030000000002</v>
      </c>
      <c r="Q27" s="1">
        <v>263</v>
      </c>
      <c r="R27" s="1">
        <v>172</v>
      </c>
      <c r="S27" s="1" t="s">
        <v>247</v>
      </c>
      <c r="T27">
        <f t="shared" si="2"/>
        <v>34.600760456273768</v>
      </c>
      <c r="U27">
        <f t="shared" si="3"/>
        <v>0</v>
      </c>
      <c r="V27" s="1" t="s">
        <v>256</v>
      </c>
      <c r="W27" s="1">
        <v>3600</v>
      </c>
      <c r="X27" s="1">
        <v>3600.0030000000002</v>
      </c>
      <c r="Y27" s="1">
        <v>262</v>
      </c>
      <c r="Z27" s="1">
        <v>84</v>
      </c>
      <c r="AA27" s="1" t="s">
        <v>247</v>
      </c>
      <c r="AB27">
        <f t="shared" si="4"/>
        <v>67.938931297709928</v>
      </c>
      <c r="AC27">
        <f t="shared" si="5"/>
        <v>0</v>
      </c>
    </row>
    <row r="28" spans="1:29" x14ac:dyDescent="0.2">
      <c r="A28" s="1" t="s">
        <v>33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1" t="s">
        <v>7</v>
      </c>
      <c r="H28" s="1">
        <v>3600</v>
      </c>
      <c r="I28" s="1">
        <v>4.1399999999999997</v>
      </c>
      <c r="J28" s="1">
        <v>247</v>
      </c>
      <c r="K28" s="1">
        <v>247</v>
      </c>
      <c r="L28">
        <f t="shared" si="0"/>
        <v>0</v>
      </c>
      <c r="M28">
        <f t="shared" si="1"/>
        <v>1</v>
      </c>
      <c r="N28" s="1" t="s">
        <v>245</v>
      </c>
      <c r="O28" s="1">
        <v>3600</v>
      </c>
      <c r="P28" s="1">
        <v>3599.9940000000001</v>
      </c>
      <c r="Q28" s="1">
        <v>263</v>
      </c>
      <c r="R28" s="1">
        <v>137</v>
      </c>
      <c r="S28" s="1" t="s">
        <v>247</v>
      </c>
      <c r="T28">
        <f t="shared" si="2"/>
        <v>47.908745247148289</v>
      </c>
      <c r="U28">
        <f t="shared" si="3"/>
        <v>0</v>
      </c>
      <c r="V28" s="1" t="s">
        <v>256</v>
      </c>
      <c r="W28" s="1">
        <v>3600</v>
      </c>
      <c r="X28" s="1">
        <v>3600.0030000000002</v>
      </c>
      <c r="Y28" s="1">
        <v>269</v>
      </c>
      <c r="Z28" s="1">
        <v>111</v>
      </c>
      <c r="AA28" s="1" t="s">
        <v>247</v>
      </c>
      <c r="AB28">
        <f t="shared" si="4"/>
        <v>58.736059479553901</v>
      </c>
      <c r="AC28">
        <f t="shared" si="5"/>
        <v>0</v>
      </c>
    </row>
    <row r="29" spans="1:29" x14ac:dyDescent="0.2">
      <c r="A29" s="1" t="s">
        <v>34</v>
      </c>
      <c r="B29" s="1">
        <v>30</v>
      </c>
      <c r="C29" s="1">
        <v>6</v>
      </c>
      <c r="D29" s="1">
        <v>1.5</v>
      </c>
      <c r="E29" s="1">
        <v>0.25</v>
      </c>
      <c r="F29" s="1">
        <v>0.25</v>
      </c>
      <c r="G29" s="1" t="s">
        <v>7</v>
      </c>
      <c r="H29" s="1">
        <v>3600</v>
      </c>
      <c r="I29" s="1">
        <v>1.56</v>
      </c>
      <c r="J29" s="1">
        <v>77</v>
      </c>
      <c r="K29" s="1">
        <v>77</v>
      </c>
      <c r="L29">
        <f t="shared" si="0"/>
        <v>0</v>
      </c>
      <c r="M29">
        <f t="shared" si="1"/>
        <v>1</v>
      </c>
      <c r="N29" s="1" t="s">
        <v>245</v>
      </c>
      <c r="O29" s="1">
        <v>3600</v>
      </c>
      <c r="P29" s="1">
        <v>3.319</v>
      </c>
      <c r="Q29" s="1">
        <v>77</v>
      </c>
      <c r="R29" s="1">
        <v>77</v>
      </c>
      <c r="S29" s="1" t="s">
        <v>246</v>
      </c>
      <c r="T29">
        <f t="shared" si="2"/>
        <v>0</v>
      </c>
      <c r="U29">
        <f t="shared" si="3"/>
        <v>1</v>
      </c>
      <c r="V29" s="1" t="s">
        <v>256</v>
      </c>
      <c r="W29" s="1">
        <v>3600</v>
      </c>
      <c r="X29" s="1">
        <v>125.502</v>
      </c>
      <c r="Y29" s="1">
        <v>77</v>
      </c>
      <c r="Z29" s="1">
        <v>77</v>
      </c>
      <c r="AA29" s="1" t="s">
        <v>246</v>
      </c>
      <c r="AB29">
        <f t="shared" si="4"/>
        <v>0</v>
      </c>
      <c r="AC29">
        <f t="shared" si="5"/>
        <v>1</v>
      </c>
    </row>
    <row r="30" spans="1:29" x14ac:dyDescent="0.2">
      <c r="A30" s="1" t="s">
        <v>35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1" t="s">
        <v>7</v>
      </c>
      <c r="H30" s="1">
        <v>3600</v>
      </c>
      <c r="I30" s="1">
        <v>1.58</v>
      </c>
      <c r="J30" s="1">
        <v>92</v>
      </c>
      <c r="K30" s="1">
        <v>92</v>
      </c>
      <c r="L30">
        <f t="shared" si="0"/>
        <v>0</v>
      </c>
      <c r="M30">
        <f t="shared" si="1"/>
        <v>1</v>
      </c>
      <c r="N30" s="1" t="s">
        <v>245</v>
      </c>
      <c r="O30" s="1">
        <v>3600</v>
      </c>
      <c r="P30" s="1">
        <v>12.326000000000001</v>
      </c>
      <c r="Q30" s="1">
        <v>92</v>
      </c>
      <c r="R30" s="1">
        <v>92</v>
      </c>
      <c r="S30" s="1" t="s">
        <v>246</v>
      </c>
      <c r="T30">
        <f t="shared" si="2"/>
        <v>0</v>
      </c>
      <c r="U30">
        <f t="shared" si="3"/>
        <v>1</v>
      </c>
      <c r="V30" s="1" t="s">
        <v>256</v>
      </c>
      <c r="W30" s="1">
        <v>3600</v>
      </c>
      <c r="X30" s="1">
        <v>154.739</v>
      </c>
      <c r="Y30" s="1">
        <v>92</v>
      </c>
      <c r="Z30" s="1">
        <v>92</v>
      </c>
      <c r="AA30" s="1" t="s">
        <v>246</v>
      </c>
      <c r="AB30">
        <f t="shared" si="4"/>
        <v>0</v>
      </c>
      <c r="AC30">
        <f t="shared" si="5"/>
        <v>1</v>
      </c>
    </row>
    <row r="31" spans="1:29" x14ac:dyDescent="0.2">
      <c r="A31" s="1" t="s">
        <v>36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1" t="s">
        <v>7</v>
      </c>
      <c r="H31" s="1">
        <v>3600</v>
      </c>
      <c r="I31" s="1">
        <v>1.52</v>
      </c>
      <c r="J31" s="1">
        <v>88</v>
      </c>
      <c r="K31" s="1">
        <v>88</v>
      </c>
      <c r="L31">
        <f t="shared" si="0"/>
        <v>0</v>
      </c>
      <c r="M31">
        <f t="shared" si="1"/>
        <v>1</v>
      </c>
      <c r="N31" s="1" t="s">
        <v>245</v>
      </c>
      <c r="O31" s="1">
        <v>3600</v>
      </c>
      <c r="P31" s="1">
        <v>13.824</v>
      </c>
      <c r="Q31" s="1">
        <v>88</v>
      </c>
      <c r="R31" s="1">
        <v>88</v>
      </c>
      <c r="S31" s="1" t="s">
        <v>246</v>
      </c>
      <c r="T31">
        <f t="shared" si="2"/>
        <v>0</v>
      </c>
      <c r="U31">
        <f t="shared" si="3"/>
        <v>1</v>
      </c>
      <c r="V31" s="1" t="s">
        <v>256</v>
      </c>
      <c r="W31" s="1">
        <v>3600</v>
      </c>
      <c r="X31" s="1">
        <v>351.91500000000002</v>
      </c>
      <c r="Y31" s="1">
        <v>88</v>
      </c>
      <c r="Z31" s="1">
        <v>88</v>
      </c>
      <c r="AA31" s="1" t="s">
        <v>246</v>
      </c>
      <c r="AB31">
        <f t="shared" si="4"/>
        <v>0</v>
      </c>
      <c r="AC31">
        <f t="shared" si="5"/>
        <v>1</v>
      </c>
    </row>
    <row r="32" spans="1:29" x14ac:dyDescent="0.2">
      <c r="A32" s="1" t="s">
        <v>37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1" t="s">
        <v>7</v>
      </c>
      <c r="H32" s="1">
        <v>3600</v>
      </c>
      <c r="I32" s="1">
        <v>3.94</v>
      </c>
      <c r="J32" s="1">
        <v>169</v>
      </c>
      <c r="K32" s="1">
        <v>169</v>
      </c>
      <c r="L32">
        <f t="shared" si="0"/>
        <v>0</v>
      </c>
      <c r="M32">
        <f t="shared" si="1"/>
        <v>1</v>
      </c>
      <c r="N32" s="1" t="s">
        <v>245</v>
      </c>
      <c r="O32" s="1">
        <v>3600</v>
      </c>
      <c r="P32" s="1">
        <v>3600.0010000000002</v>
      </c>
      <c r="Q32" s="1">
        <v>173</v>
      </c>
      <c r="R32" s="1">
        <v>134</v>
      </c>
      <c r="S32" s="1" t="s">
        <v>247</v>
      </c>
      <c r="T32">
        <f t="shared" si="2"/>
        <v>22.543352601156069</v>
      </c>
      <c r="U32">
        <f t="shared" si="3"/>
        <v>0</v>
      </c>
      <c r="V32" s="1" t="s">
        <v>256</v>
      </c>
      <c r="W32" s="1">
        <v>3600</v>
      </c>
      <c r="X32" s="1">
        <v>3600.0050000000001</v>
      </c>
      <c r="Y32" s="1">
        <v>173</v>
      </c>
      <c r="Z32" s="1">
        <v>66</v>
      </c>
      <c r="AA32" s="1" t="s">
        <v>247</v>
      </c>
      <c r="AB32">
        <f t="shared" si="4"/>
        <v>61.849710982658955</v>
      </c>
      <c r="AC32">
        <f t="shared" si="5"/>
        <v>0</v>
      </c>
    </row>
    <row r="33" spans="1:29" x14ac:dyDescent="0.2">
      <c r="A33" s="1" t="s">
        <v>38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1" t="s">
        <v>7</v>
      </c>
      <c r="H33" s="1">
        <v>3600</v>
      </c>
      <c r="I33" s="1">
        <v>8.0500000000000007</v>
      </c>
      <c r="J33" s="1">
        <v>186</v>
      </c>
      <c r="K33" s="1">
        <v>186</v>
      </c>
      <c r="L33">
        <f t="shared" si="0"/>
        <v>0</v>
      </c>
      <c r="M33">
        <f t="shared" si="1"/>
        <v>1</v>
      </c>
      <c r="N33" s="1" t="s">
        <v>245</v>
      </c>
      <c r="O33" s="1">
        <v>3600</v>
      </c>
      <c r="P33" s="1">
        <v>3600</v>
      </c>
      <c r="Q33" s="1">
        <v>199</v>
      </c>
      <c r="R33" s="1">
        <v>122</v>
      </c>
      <c r="S33" s="1" t="s">
        <v>247</v>
      </c>
      <c r="T33">
        <f t="shared" si="2"/>
        <v>38.693467336683419</v>
      </c>
      <c r="U33">
        <f t="shared" si="3"/>
        <v>0</v>
      </c>
      <c r="V33" s="1" t="s">
        <v>256</v>
      </c>
      <c r="W33" s="1">
        <v>3600</v>
      </c>
      <c r="X33" s="1">
        <v>3600.0059999999999</v>
      </c>
      <c r="Y33" s="1">
        <v>200</v>
      </c>
      <c r="Z33" s="1">
        <v>69</v>
      </c>
      <c r="AA33" s="1" t="s">
        <v>247</v>
      </c>
      <c r="AB33">
        <f t="shared" si="4"/>
        <v>65.5</v>
      </c>
      <c r="AC33">
        <f t="shared" si="5"/>
        <v>0</v>
      </c>
    </row>
    <row r="34" spans="1:29" x14ac:dyDescent="0.2">
      <c r="A34" s="1" t="s">
        <v>39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1" t="s">
        <v>7</v>
      </c>
      <c r="H34" s="1">
        <v>3600</v>
      </c>
      <c r="I34" s="1">
        <v>3.83</v>
      </c>
      <c r="J34" s="1">
        <v>231</v>
      </c>
      <c r="K34" s="1">
        <v>231</v>
      </c>
      <c r="L34">
        <f t="shared" si="0"/>
        <v>0</v>
      </c>
      <c r="M34">
        <f t="shared" si="1"/>
        <v>1</v>
      </c>
      <c r="N34" s="1" t="s">
        <v>245</v>
      </c>
      <c r="O34" s="1">
        <v>3600</v>
      </c>
      <c r="P34" s="1">
        <v>3600.0010000000002</v>
      </c>
      <c r="Q34" s="1">
        <v>243</v>
      </c>
      <c r="R34" s="1">
        <v>149</v>
      </c>
      <c r="S34" s="1" t="s">
        <v>247</v>
      </c>
      <c r="T34">
        <f t="shared" si="2"/>
        <v>38.68312757201646</v>
      </c>
      <c r="U34">
        <f t="shared" si="3"/>
        <v>0</v>
      </c>
      <c r="V34" s="1" t="s">
        <v>256</v>
      </c>
      <c r="W34" s="1">
        <v>3600</v>
      </c>
      <c r="X34" s="1">
        <v>3600.0039999999999</v>
      </c>
      <c r="Y34" s="1">
        <v>245</v>
      </c>
      <c r="Z34" s="1">
        <v>143</v>
      </c>
      <c r="AA34" s="1" t="s">
        <v>247</v>
      </c>
      <c r="AB34">
        <f t="shared" si="4"/>
        <v>41.632653061224488</v>
      </c>
      <c r="AC34">
        <f t="shared" si="5"/>
        <v>0</v>
      </c>
    </row>
    <row r="35" spans="1:29" x14ac:dyDescent="0.2">
      <c r="A35" s="1" t="s">
        <v>40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1" t="s">
        <v>7</v>
      </c>
      <c r="H35" s="1">
        <v>3600</v>
      </c>
      <c r="I35" s="1">
        <v>22.93</v>
      </c>
      <c r="J35" s="1">
        <v>196</v>
      </c>
      <c r="K35" s="1">
        <v>196</v>
      </c>
      <c r="L35">
        <f t="shared" si="0"/>
        <v>0</v>
      </c>
      <c r="M35">
        <f t="shared" si="1"/>
        <v>1</v>
      </c>
      <c r="N35" s="1" t="s">
        <v>245</v>
      </c>
      <c r="O35" s="1">
        <v>3600</v>
      </c>
      <c r="P35" s="1">
        <v>3600.0039999999999</v>
      </c>
      <c r="Q35" s="1">
        <v>201</v>
      </c>
      <c r="R35" s="1">
        <v>141</v>
      </c>
      <c r="S35" s="1" t="s">
        <v>247</v>
      </c>
      <c r="T35">
        <f t="shared" si="2"/>
        <v>29.850746268656714</v>
      </c>
      <c r="U35">
        <f t="shared" si="3"/>
        <v>0</v>
      </c>
      <c r="V35" s="1" t="s">
        <v>256</v>
      </c>
      <c r="W35" s="1">
        <v>3600</v>
      </c>
      <c r="X35" s="1">
        <v>3600.0070000000001</v>
      </c>
      <c r="Y35" s="1">
        <v>212</v>
      </c>
      <c r="Z35" s="1">
        <v>78</v>
      </c>
      <c r="AA35" s="1" t="s">
        <v>247</v>
      </c>
      <c r="AB35">
        <f t="shared" si="4"/>
        <v>63.20754716981132</v>
      </c>
      <c r="AC35">
        <f t="shared" si="5"/>
        <v>0</v>
      </c>
    </row>
    <row r="36" spans="1:29" x14ac:dyDescent="0.2">
      <c r="A36" s="1" t="s">
        <v>41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1" t="s">
        <v>7</v>
      </c>
      <c r="H36" s="1">
        <v>3600</v>
      </c>
      <c r="I36" s="1">
        <v>23.98</v>
      </c>
      <c r="J36" s="1">
        <v>234</v>
      </c>
      <c r="K36" s="1">
        <v>234</v>
      </c>
      <c r="L36">
        <f t="shared" si="0"/>
        <v>0</v>
      </c>
      <c r="M36">
        <f t="shared" si="1"/>
        <v>1</v>
      </c>
      <c r="N36" s="1" t="s">
        <v>245</v>
      </c>
      <c r="O36" s="1">
        <v>3600</v>
      </c>
      <c r="P36" s="1">
        <v>3600.0039999999999</v>
      </c>
      <c r="Q36" s="1">
        <v>246</v>
      </c>
      <c r="R36" s="1">
        <v>145</v>
      </c>
      <c r="S36" s="1" t="s">
        <v>247</v>
      </c>
      <c r="T36">
        <f t="shared" si="2"/>
        <v>41.056910569105689</v>
      </c>
      <c r="U36">
        <f t="shared" si="3"/>
        <v>0</v>
      </c>
      <c r="V36" s="1" t="s">
        <v>256</v>
      </c>
      <c r="W36" s="1">
        <v>3600</v>
      </c>
      <c r="X36" s="1">
        <v>3600.0050000000001</v>
      </c>
      <c r="Y36" s="1">
        <v>254</v>
      </c>
      <c r="Z36" s="1">
        <v>64</v>
      </c>
      <c r="AA36" s="1" t="s">
        <v>247</v>
      </c>
      <c r="AB36">
        <f t="shared" si="4"/>
        <v>74.803149606299215</v>
      </c>
      <c r="AC36">
        <f t="shared" si="5"/>
        <v>0</v>
      </c>
    </row>
    <row r="37" spans="1:29" x14ac:dyDescent="0.2">
      <c r="A37" s="1" t="s">
        <v>42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1" t="s">
        <v>7</v>
      </c>
      <c r="H37" s="1">
        <v>3600</v>
      </c>
      <c r="I37" s="1">
        <v>14.28</v>
      </c>
      <c r="J37" s="1">
        <v>291</v>
      </c>
      <c r="K37" s="1">
        <v>291</v>
      </c>
      <c r="L37">
        <f t="shared" si="0"/>
        <v>0</v>
      </c>
      <c r="M37">
        <f t="shared" si="1"/>
        <v>1</v>
      </c>
      <c r="N37" s="1" t="s">
        <v>245</v>
      </c>
      <c r="O37" s="1">
        <v>3600</v>
      </c>
      <c r="P37" s="1">
        <v>3600.0070000000001</v>
      </c>
      <c r="Q37" s="1">
        <v>311</v>
      </c>
      <c r="R37" s="1">
        <v>174</v>
      </c>
      <c r="S37" s="1" t="s">
        <v>247</v>
      </c>
      <c r="T37">
        <f t="shared" si="2"/>
        <v>44.051446945337617</v>
      </c>
      <c r="U37">
        <f t="shared" si="3"/>
        <v>0</v>
      </c>
      <c r="V37" s="1" t="s">
        <v>256</v>
      </c>
      <c r="W37" s="1">
        <v>3600</v>
      </c>
      <c r="X37" s="1">
        <v>3600.0050000000001</v>
      </c>
      <c r="Y37" s="1">
        <v>317</v>
      </c>
      <c r="Z37" s="1">
        <v>100</v>
      </c>
      <c r="AA37" s="1" t="s">
        <v>247</v>
      </c>
      <c r="AB37">
        <f t="shared" si="4"/>
        <v>68.454258675078862</v>
      </c>
      <c r="AC37">
        <f t="shared" si="5"/>
        <v>0</v>
      </c>
    </row>
    <row r="38" spans="1:29" x14ac:dyDescent="0.2">
      <c r="A38" s="1" t="s">
        <v>43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1" t="s">
        <v>7</v>
      </c>
      <c r="H38" s="1">
        <v>3600</v>
      </c>
      <c r="I38" s="1">
        <v>1.29</v>
      </c>
      <c r="J38" s="1">
        <v>86</v>
      </c>
      <c r="K38" s="1">
        <v>86</v>
      </c>
      <c r="L38">
        <f t="shared" si="0"/>
        <v>0</v>
      </c>
      <c r="M38">
        <f t="shared" si="1"/>
        <v>1</v>
      </c>
      <c r="N38" s="1" t="s">
        <v>245</v>
      </c>
      <c r="O38" s="1">
        <v>3600</v>
      </c>
      <c r="P38" s="1">
        <v>2.1349999999999998</v>
      </c>
      <c r="Q38" s="1">
        <v>86</v>
      </c>
      <c r="R38" s="1">
        <v>86</v>
      </c>
      <c r="S38" s="1" t="s">
        <v>246</v>
      </c>
      <c r="T38">
        <f t="shared" si="2"/>
        <v>0</v>
      </c>
      <c r="U38">
        <f t="shared" si="3"/>
        <v>1</v>
      </c>
      <c r="V38" s="1" t="s">
        <v>256</v>
      </c>
      <c r="W38" s="1">
        <v>3600</v>
      </c>
      <c r="X38" s="1">
        <v>16.611999999999998</v>
      </c>
      <c r="Y38" s="1">
        <v>86</v>
      </c>
      <c r="Z38" s="1">
        <v>86</v>
      </c>
      <c r="AA38" s="1" t="s">
        <v>246</v>
      </c>
      <c r="AB38">
        <f t="shared" si="4"/>
        <v>0</v>
      </c>
      <c r="AC38">
        <f t="shared" si="5"/>
        <v>1</v>
      </c>
    </row>
    <row r="39" spans="1:29" x14ac:dyDescent="0.2">
      <c r="A39" s="1" t="s">
        <v>44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1" t="s">
        <v>7</v>
      </c>
      <c r="H39" s="1">
        <v>3600</v>
      </c>
      <c r="I39" s="1">
        <v>1.45</v>
      </c>
      <c r="J39" s="1">
        <v>95</v>
      </c>
      <c r="K39" s="1">
        <v>95</v>
      </c>
      <c r="L39">
        <f t="shared" si="0"/>
        <v>0</v>
      </c>
      <c r="M39">
        <f t="shared" si="1"/>
        <v>1</v>
      </c>
      <c r="N39" s="1" t="s">
        <v>245</v>
      </c>
      <c r="O39" s="1">
        <v>3600</v>
      </c>
      <c r="P39" s="1">
        <v>4.1589999999999998</v>
      </c>
      <c r="Q39" s="1">
        <v>95</v>
      </c>
      <c r="R39" s="1">
        <v>95</v>
      </c>
      <c r="S39" s="1" t="s">
        <v>246</v>
      </c>
      <c r="T39">
        <f t="shared" si="2"/>
        <v>0</v>
      </c>
      <c r="U39">
        <f t="shared" si="3"/>
        <v>1</v>
      </c>
      <c r="V39" s="1" t="s">
        <v>256</v>
      </c>
      <c r="W39" s="1">
        <v>3600</v>
      </c>
      <c r="X39" s="1">
        <v>29.172999999999998</v>
      </c>
      <c r="Y39" s="1">
        <v>95</v>
      </c>
      <c r="Z39" s="1">
        <v>95</v>
      </c>
      <c r="AA39" s="1" t="s">
        <v>246</v>
      </c>
      <c r="AB39">
        <f t="shared" si="4"/>
        <v>0</v>
      </c>
      <c r="AC39">
        <f t="shared" si="5"/>
        <v>1</v>
      </c>
    </row>
    <row r="40" spans="1:29" x14ac:dyDescent="0.2">
      <c r="A40" s="1" t="s">
        <v>45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1" t="s">
        <v>7</v>
      </c>
      <c r="H40" s="1">
        <v>3600</v>
      </c>
      <c r="I40" s="1">
        <v>1.67</v>
      </c>
      <c r="J40" s="1">
        <v>100</v>
      </c>
      <c r="K40" s="1">
        <v>100</v>
      </c>
      <c r="L40">
        <f t="shared" si="0"/>
        <v>0</v>
      </c>
      <c r="M40">
        <f t="shared" si="1"/>
        <v>1</v>
      </c>
      <c r="N40" s="1" t="s">
        <v>245</v>
      </c>
      <c r="O40" s="1">
        <v>3600</v>
      </c>
      <c r="P40" s="1">
        <v>12.282</v>
      </c>
      <c r="Q40" s="1">
        <v>100</v>
      </c>
      <c r="R40" s="1">
        <v>100</v>
      </c>
      <c r="S40" s="1" t="s">
        <v>246</v>
      </c>
      <c r="T40">
        <f t="shared" si="2"/>
        <v>0</v>
      </c>
      <c r="U40">
        <f t="shared" si="3"/>
        <v>1</v>
      </c>
      <c r="V40" s="1" t="s">
        <v>256</v>
      </c>
      <c r="W40" s="1">
        <v>3600</v>
      </c>
      <c r="X40" s="1">
        <v>51.25</v>
      </c>
      <c r="Y40" s="1">
        <v>100</v>
      </c>
      <c r="Z40" s="1">
        <v>100</v>
      </c>
      <c r="AA40" s="1" t="s">
        <v>246</v>
      </c>
      <c r="AB40">
        <f t="shared" si="4"/>
        <v>0</v>
      </c>
      <c r="AC40">
        <f t="shared" si="5"/>
        <v>1</v>
      </c>
    </row>
    <row r="41" spans="1:29" x14ac:dyDescent="0.2">
      <c r="A41" s="1" t="s">
        <v>46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1" t="s">
        <v>7</v>
      </c>
      <c r="H41" s="1">
        <v>3600</v>
      </c>
      <c r="I41" s="1">
        <v>4.43</v>
      </c>
      <c r="J41" s="1">
        <v>154</v>
      </c>
      <c r="K41" s="1">
        <v>154</v>
      </c>
      <c r="L41">
        <f t="shared" si="0"/>
        <v>0</v>
      </c>
      <c r="M41">
        <f t="shared" si="1"/>
        <v>1</v>
      </c>
      <c r="N41" s="1" t="s">
        <v>245</v>
      </c>
      <c r="O41" s="1">
        <v>3600</v>
      </c>
      <c r="P41" s="1">
        <v>3600.0050000000001</v>
      </c>
      <c r="Q41" s="1">
        <v>160</v>
      </c>
      <c r="R41" s="1">
        <v>107</v>
      </c>
      <c r="S41" s="1" t="s">
        <v>247</v>
      </c>
      <c r="T41">
        <f t="shared" si="2"/>
        <v>33.125</v>
      </c>
      <c r="U41">
        <f t="shared" si="3"/>
        <v>0</v>
      </c>
      <c r="V41" s="1" t="s">
        <v>256</v>
      </c>
      <c r="W41" s="1">
        <v>3600</v>
      </c>
      <c r="X41" s="1">
        <v>3600.0050000000001</v>
      </c>
      <c r="Y41" s="1">
        <v>166</v>
      </c>
      <c r="Z41" s="1">
        <v>67</v>
      </c>
      <c r="AA41" s="1" t="s">
        <v>247</v>
      </c>
      <c r="AB41">
        <f t="shared" si="4"/>
        <v>59.638554216867469</v>
      </c>
      <c r="AC41">
        <f t="shared" si="5"/>
        <v>0</v>
      </c>
    </row>
    <row r="42" spans="1:29" x14ac:dyDescent="0.2">
      <c r="A42" s="1" t="s">
        <v>47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1" t="s">
        <v>7</v>
      </c>
      <c r="H42" s="1">
        <v>3600</v>
      </c>
      <c r="I42" s="1">
        <v>3.39</v>
      </c>
      <c r="J42" s="1">
        <v>167</v>
      </c>
      <c r="K42" s="1">
        <v>167</v>
      </c>
      <c r="L42">
        <f t="shared" si="0"/>
        <v>0</v>
      </c>
      <c r="M42">
        <f t="shared" si="1"/>
        <v>1</v>
      </c>
      <c r="N42" s="1" t="s">
        <v>245</v>
      </c>
      <c r="O42" s="1">
        <v>3600</v>
      </c>
      <c r="P42" s="1">
        <v>3600.0059999999999</v>
      </c>
      <c r="Q42" s="1">
        <v>169</v>
      </c>
      <c r="R42" s="1">
        <v>108</v>
      </c>
      <c r="S42" s="1" t="s">
        <v>247</v>
      </c>
      <c r="T42">
        <f t="shared" si="2"/>
        <v>36.094674556213022</v>
      </c>
      <c r="U42">
        <f t="shared" si="3"/>
        <v>0</v>
      </c>
      <c r="V42" s="1" t="s">
        <v>256</v>
      </c>
      <c r="W42" s="1">
        <v>3600</v>
      </c>
      <c r="X42" s="1">
        <v>3600.0120000000002</v>
      </c>
      <c r="Y42" s="1">
        <v>183</v>
      </c>
      <c r="Z42" s="1">
        <v>91</v>
      </c>
      <c r="AA42" s="1" t="s">
        <v>247</v>
      </c>
      <c r="AB42">
        <f t="shared" si="4"/>
        <v>50.27322404371585</v>
      </c>
      <c r="AC42">
        <f t="shared" si="5"/>
        <v>0</v>
      </c>
    </row>
    <row r="43" spans="1:29" x14ac:dyDescent="0.2">
      <c r="A43" s="1" t="s">
        <v>48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1" t="s">
        <v>7</v>
      </c>
      <c r="H43" s="1">
        <v>3600</v>
      </c>
      <c r="I43" s="1">
        <v>4.09</v>
      </c>
      <c r="J43" s="1">
        <v>208</v>
      </c>
      <c r="K43" s="1">
        <v>208</v>
      </c>
      <c r="L43">
        <f t="shared" si="0"/>
        <v>0</v>
      </c>
      <c r="M43">
        <f t="shared" si="1"/>
        <v>1</v>
      </c>
      <c r="N43" s="1" t="s">
        <v>245</v>
      </c>
      <c r="O43" s="1">
        <v>3600</v>
      </c>
      <c r="P43" s="1">
        <v>3599.9949999999999</v>
      </c>
      <c r="Q43" s="1">
        <v>221</v>
      </c>
      <c r="R43" s="1">
        <v>124</v>
      </c>
      <c r="S43" s="1" t="s">
        <v>247</v>
      </c>
      <c r="T43">
        <f t="shared" si="2"/>
        <v>43.891402714932127</v>
      </c>
      <c r="U43">
        <f t="shared" si="3"/>
        <v>0</v>
      </c>
      <c r="V43" s="1" t="s">
        <v>256</v>
      </c>
      <c r="W43" s="1">
        <v>3600</v>
      </c>
      <c r="X43" s="1">
        <v>3600.0059999999999</v>
      </c>
      <c r="Y43" s="1">
        <v>221</v>
      </c>
      <c r="Z43" s="1">
        <v>104</v>
      </c>
      <c r="AA43" s="1" t="s">
        <v>247</v>
      </c>
      <c r="AB43">
        <f t="shared" si="4"/>
        <v>52.941176470588239</v>
      </c>
      <c r="AC43">
        <f t="shared" si="5"/>
        <v>0</v>
      </c>
    </row>
    <row r="44" spans="1:29" x14ac:dyDescent="0.2">
      <c r="A44" s="1" t="s">
        <v>49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1" t="s">
        <v>7</v>
      </c>
      <c r="H44" s="1">
        <v>3600</v>
      </c>
      <c r="I44" s="1">
        <v>7.26</v>
      </c>
      <c r="J44" s="1">
        <v>211</v>
      </c>
      <c r="K44" s="1">
        <v>211</v>
      </c>
      <c r="L44">
        <f t="shared" si="0"/>
        <v>0</v>
      </c>
      <c r="M44">
        <f t="shared" si="1"/>
        <v>1</v>
      </c>
      <c r="N44" s="1" t="s">
        <v>245</v>
      </c>
      <c r="O44" s="1">
        <v>3600</v>
      </c>
      <c r="P44" s="1">
        <v>3600.002</v>
      </c>
      <c r="Q44" s="1">
        <v>218</v>
      </c>
      <c r="R44" s="1">
        <v>148</v>
      </c>
      <c r="S44" s="1" t="s">
        <v>247</v>
      </c>
      <c r="T44">
        <f t="shared" si="2"/>
        <v>32.11009174311927</v>
      </c>
      <c r="U44">
        <f t="shared" si="3"/>
        <v>0</v>
      </c>
      <c r="V44" s="1" t="s">
        <v>256</v>
      </c>
      <c r="W44" s="1">
        <v>3600</v>
      </c>
      <c r="X44" s="1">
        <v>3600.0039999999999</v>
      </c>
      <c r="Y44" s="1">
        <v>221</v>
      </c>
      <c r="Z44" s="1">
        <v>66</v>
      </c>
      <c r="AA44" s="1" t="s">
        <v>247</v>
      </c>
      <c r="AB44">
        <f t="shared" si="4"/>
        <v>70.135746606334834</v>
      </c>
      <c r="AC44">
        <f t="shared" si="5"/>
        <v>0</v>
      </c>
    </row>
    <row r="45" spans="1:29" x14ac:dyDescent="0.2">
      <c r="A45" s="1" t="s">
        <v>50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1" t="s">
        <v>7</v>
      </c>
      <c r="H45" s="1">
        <v>3600</v>
      </c>
      <c r="I45" s="1">
        <v>7.86</v>
      </c>
      <c r="J45" s="1">
        <v>286</v>
      </c>
      <c r="K45" s="1">
        <v>286</v>
      </c>
      <c r="L45">
        <f t="shared" si="0"/>
        <v>0</v>
      </c>
      <c r="M45">
        <f t="shared" si="1"/>
        <v>1</v>
      </c>
      <c r="N45" s="1" t="s">
        <v>245</v>
      </c>
      <c r="O45" s="1">
        <v>3600</v>
      </c>
      <c r="P45" s="1">
        <v>3600.002</v>
      </c>
      <c r="Q45" s="1">
        <v>298</v>
      </c>
      <c r="R45" s="1">
        <v>185</v>
      </c>
      <c r="S45" s="1" t="s">
        <v>247</v>
      </c>
      <c r="T45">
        <f t="shared" si="2"/>
        <v>37.919463087248324</v>
      </c>
      <c r="U45">
        <f t="shared" si="3"/>
        <v>0</v>
      </c>
      <c r="V45" s="1" t="s">
        <v>256</v>
      </c>
      <c r="W45" s="1">
        <v>3600</v>
      </c>
      <c r="X45" s="1">
        <v>3600.0059999999999</v>
      </c>
      <c r="Y45" s="1">
        <v>298</v>
      </c>
      <c r="Z45" s="1">
        <v>96</v>
      </c>
      <c r="AA45" s="1" t="s">
        <v>247</v>
      </c>
      <c r="AB45">
        <f t="shared" si="4"/>
        <v>67.785234899328856</v>
      </c>
      <c r="AC45">
        <f t="shared" si="5"/>
        <v>0</v>
      </c>
    </row>
    <row r="46" spans="1:29" x14ac:dyDescent="0.2">
      <c r="A46" s="1" t="s">
        <v>51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1" t="s">
        <v>7</v>
      </c>
      <c r="H46" s="1">
        <v>3600</v>
      </c>
      <c r="I46" s="1">
        <v>9.1199999999999992</v>
      </c>
      <c r="J46" s="1">
        <v>257</v>
      </c>
      <c r="K46" s="1">
        <v>257</v>
      </c>
      <c r="L46">
        <f t="shared" si="0"/>
        <v>0</v>
      </c>
      <c r="M46">
        <f t="shared" si="1"/>
        <v>1</v>
      </c>
      <c r="N46" s="1" t="s">
        <v>245</v>
      </c>
      <c r="O46" s="1">
        <v>3600</v>
      </c>
      <c r="P46" s="1">
        <v>3600.002</v>
      </c>
      <c r="Q46" s="1">
        <v>278</v>
      </c>
      <c r="R46" s="1">
        <v>128</v>
      </c>
      <c r="S46" s="1" t="s">
        <v>247</v>
      </c>
      <c r="T46">
        <f t="shared" si="2"/>
        <v>53.956834532374096</v>
      </c>
      <c r="U46">
        <f t="shared" si="3"/>
        <v>0</v>
      </c>
      <c r="V46" s="1" t="s">
        <v>256</v>
      </c>
      <c r="W46" s="1">
        <v>3600</v>
      </c>
      <c r="X46" s="1">
        <v>3600.0050000000001</v>
      </c>
      <c r="Y46" s="1">
        <v>281</v>
      </c>
      <c r="Z46" s="1">
        <v>98</v>
      </c>
      <c r="AA46" s="1" t="s">
        <v>247</v>
      </c>
      <c r="AB46">
        <f t="shared" si="4"/>
        <v>65.12455516014235</v>
      </c>
      <c r="AC46">
        <f t="shared" si="5"/>
        <v>0</v>
      </c>
    </row>
    <row r="47" spans="1:29" x14ac:dyDescent="0.2">
      <c r="A47" s="1" t="s">
        <v>52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1" t="s">
        <v>7</v>
      </c>
      <c r="H47" s="1">
        <v>3600</v>
      </c>
      <c r="I47" s="1">
        <v>1.39</v>
      </c>
      <c r="J47" s="1">
        <v>88</v>
      </c>
      <c r="K47" s="1">
        <v>88</v>
      </c>
      <c r="L47">
        <f t="shared" si="0"/>
        <v>0</v>
      </c>
      <c r="M47">
        <f t="shared" si="1"/>
        <v>1</v>
      </c>
      <c r="N47" s="1" t="s">
        <v>245</v>
      </c>
      <c r="O47" s="1">
        <v>3600</v>
      </c>
      <c r="P47" s="1">
        <v>0.52700000000000002</v>
      </c>
      <c r="Q47" s="1">
        <v>88</v>
      </c>
      <c r="R47" s="1">
        <v>88</v>
      </c>
      <c r="S47" s="1" t="s">
        <v>246</v>
      </c>
      <c r="T47">
        <f t="shared" si="2"/>
        <v>0</v>
      </c>
      <c r="U47">
        <f t="shared" si="3"/>
        <v>1</v>
      </c>
      <c r="V47" s="1" t="s">
        <v>256</v>
      </c>
      <c r="W47" s="1">
        <v>3600</v>
      </c>
      <c r="X47" s="1">
        <v>1.431</v>
      </c>
      <c r="Y47" s="1">
        <v>88</v>
      </c>
      <c r="Z47" s="1">
        <v>88</v>
      </c>
      <c r="AA47" s="1" t="s">
        <v>246</v>
      </c>
      <c r="AB47">
        <f t="shared" si="4"/>
        <v>0</v>
      </c>
      <c r="AC47">
        <f t="shared" si="5"/>
        <v>1</v>
      </c>
    </row>
    <row r="48" spans="1:29" x14ac:dyDescent="0.2">
      <c r="A48" s="1" t="s">
        <v>53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1" t="s">
        <v>7</v>
      </c>
      <c r="H48" s="1">
        <v>3600</v>
      </c>
      <c r="I48" s="1">
        <v>1.39</v>
      </c>
      <c r="J48" s="1">
        <v>100</v>
      </c>
      <c r="K48" s="1">
        <v>100</v>
      </c>
      <c r="L48">
        <f t="shared" si="0"/>
        <v>0</v>
      </c>
      <c r="M48">
        <f t="shared" si="1"/>
        <v>1</v>
      </c>
      <c r="N48" s="1" t="s">
        <v>245</v>
      </c>
      <c r="O48" s="1">
        <v>3600</v>
      </c>
      <c r="P48" s="1">
        <v>1.534</v>
      </c>
      <c r="Q48" s="1">
        <v>100</v>
      </c>
      <c r="R48" s="1">
        <v>100</v>
      </c>
      <c r="S48" s="1" t="s">
        <v>246</v>
      </c>
      <c r="T48">
        <f t="shared" si="2"/>
        <v>0</v>
      </c>
      <c r="U48">
        <f t="shared" si="3"/>
        <v>1</v>
      </c>
      <c r="V48" s="1" t="s">
        <v>256</v>
      </c>
      <c r="W48" s="1">
        <v>3600</v>
      </c>
      <c r="X48" s="1">
        <v>6.5449999999999999</v>
      </c>
      <c r="Y48" s="1">
        <v>100</v>
      </c>
      <c r="Z48" s="1">
        <v>100</v>
      </c>
      <c r="AA48" s="1" t="s">
        <v>246</v>
      </c>
      <c r="AB48">
        <f t="shared" si="4"/>
        <v>0</v>
      </c>
      <c r="AC48">
        <f t="shared" si="5"/>
        <v>1</v>
      </c>
    </row>
    <row r="49" spans="1:31" x14ac:dyDescent="0.2">
      <c r="A49" s="1" t="s">
        <v>54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1" t="s">
        <v>7</v>
      </c>
      <c r="H49" s="1">
        <v>3600</v>
      </c>
      <c r="I49" s="1">
        <v>1.31</v>
      </c>
      <c r="J49" s="1">
        <v>118</v>
      </c>
      <c r="K49" s="1">
        <v>118</v>
      </c>
      <c r="L49">
        <f t="shared" si="0"/>
        <v>0</v>
      </c>
      <c r="M49">
        <f t="shared" si="1"/>
        <v>1</v>
      </c>
      <c r="N49" s="1" t="s">
        <v>245</v>
      </c>
      <c r="O49" s="1">
        <v>3600</v>
      </c>
      <c r="P49" s="1">
        <v>4.0490000000000004</v>
      </c>
      <c r="Q49" s="1">
        <v>118</v>
      </c>
      <c r="R49" s="1">
        <v>118</v>
      </c>
      <c r="S49" s="1" t="s">
        <v>246</v>
      </c>
      <c r="T49">
        <f t="shared" si="2"/>
        <v>0</v>
      </c>
      <c r="U49">
        <f t="shared" si="3"/>
        <v>1</v>
      </c>
      <c r="V49" s="1" t="s">
        <v>256</v>
      </c>
      <c r="W49" s="1">
        <v>3600</v>
      </c>
      <c r="X49" s="1">
        <v>13.906000000000001</v>
      </c>
      <c r="Y49" s="1">
        <v>118</v>
      </c>
      <c r="Z49" s="1">
        <v>118</v>
      </c>
      <c r="AA49" s="1" t="s">
        <v>246</v>
      </c>
      <c r="AB49">
        <f t="shared" si="4"/>
        <v>0</v>
      </c>
      <c r="AC49">
        <f t="shared" si="5"/>
        <v>1</v>
      </c>
    </row>
    <row r="50" spans="1:31" x14ac:dyDescent="0.2">
      <c r="A50" s="1" t="s">
        <v>55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1" t="s">
        <v>7</v>
      </c>
      <c r="H50" s="1">
        <v>3600</v>
      </c>
      <c r="I50" s="1">
        <v>3.5</v>
      </c>
      <c r="J50" s="1">
        <v>153</v>
      </c>
      <c r="K50" s="1">
        <v>153</v>
      </c>
      <c r="L50">
        <f t="shared" si="0"/>
        <v>0</v>
      </c>
      <c r="M50">
        <f t="shared" si="1"/>
        <v>1</v>
      </c>
      <c r="N50" s="1" t="s">
        <v>245</v>
      </c>
      <c r="O50" s="1">
        <v>3600</v>
      </c>
      <c r="P50" s="1">
        <v>3600.002</v>
      </c>
      <c r="Q50" s="1">
        <v>155</v>
      </c>
      <c r="R50" s="1">
        <v>102</v>
      </c>
      <c r="S50" s="1" t="s">
        <v>247</v>
      </c>
      <c r="T50">
        <f t="shared" si="2"/>
        <v>34.193548387096776</v>
      </c>
      <c r="U50">
        <f t="shared" si="3"/>
        <v>0</v>
      </c>
      <c r="V50" s="1" t="s">
        <v>256</v>
      </c>
      <c r="W50" s="1">
        <v>3600</v>
      </c>
      <c r="X50" s="1">
        <v>3600.0050000000001</v>
      </c>
      <c r="Y50" s="1">
        <v>156</v>
      </c>
      <c r="Z50" s="1">
        <v>78</v>
      </c>
      <c r="AA50" s="1" t="s">
        <v>247</v>
      </c>
      <c r="AB50">
        <f t="shared" si="4"/>
        <v>50</v>
      </c>
      <c r="AC50">
        <f t="shared" si="5"/>
        <v>0</v>
      </c>
    </row>
    <row r="51" spans="1:31" x14ac:dyDescent="0.2">
      <c r="A51" s="1" t="s">
        <v>56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1" t="s">
        <v>7</v>
      </c>
      <c r="H51" s="1">
        <v>3600</v>
      </c>
      <c r="I51" s="1">
        <v>3.84</v>
      </c>
      <c r="J51" s="1">
        <v>179</v>
      </c>
      <c r="K51" s="1">
        <v>179</v>
      </c>
      <c r="L51">
        <f t="shared" si="0"/>
        <v>0</v>
      </c>
      <c r="M51">
        <f t="shared" si="1"/>
        <v>1</v>
      </c>
      <c r="N51" s="1" t="s">
        <v>245</v>
      </c>
      <c r="O51" s="1">
        <v>3600</v>
      </c>
      <c r="P51" s="1">
        <v>3600.002</v>
      </c>
      <c r="Q51" s="1">
        <v>185</v>
      </c>
      <c r="R51" s="1">
        <v>117</v>
      </c>
      <c r="S51" s="1" t="s">
        <v>247</v>
      </c>
      <c r="T51">
        <f t="shared" si="2"/>
        <v>36.756756756756758</v>
      </c>
      <c r="U51">
        <f t="shared" si="3"/>
        <v>0</v>
      </c>
      <c r="V51" s="1" t="s">
        <v>256</v>
      </c>
      <c r="W51" s="1">
        <v>3600</v>
      </c>
      <c r="X51" s="1">
        <v>3600.0059999999999</v>
      </c>
      <c r="Y51" s="1">
        <v>182</v>
      </c>
      <c r="Z51" s="1">
        <v>81</v>
      </c>
      <c r="AA51" s="1" t="s">
        <v>247</v>
      </c>
      <c r="AB51">
        <f t="shared" si="4"/>
        <v>55.494505494505496</v>
      </c>
      <c r="AC51">
        <f t="shared" si="5"/>
        <v>0</v>
      </c>
      <c r="AE51" s="17"/>
    </row>
    <row r="52" spans="1:31" x14ac:dyDescent="0.2">
      <c r="A52" s="1" t="s">
        <v>57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1" t="s">
        <v>7</v>
      </c>
      <c r="H52" s="1">
        <v>3600</v>
      </c>
      <c r="I52" s="1">
        <v>4.62</v>
      </c>
      <c r="J52" s="1">
        <v>192</v>
      </c>
      <c r="K52" s="1">
        <v>192</v>
      </c>
      <c r="L52">
        <f t="shared" si="0"/>
        <v>0</v>
      </c>
      <c r="M52">
        <f t="shared" si="1"/>
        <v>1</v>
      </c>
      <c r="N52" s="1" t="s">
        <v>245</v>
      </c>
      <c r="O52" s="1">
        <v>3600</v>
      </c>
      <c r="P52" s="1">
        <v>3600.0039999999999</v>
      </c>
      <c r="Q52" s="1">
        <v>195</v>
      </c>
      <c r="R52" s="1">
        <v>108</v>
      </c>
      <c r="S52" s="1" t="s">
        <v>247</v>
      </c>
      <c r="T52">
        <f t="shared" si="2"/>
        <v>44.61538461538462</v>
      </c>
      <c r="U52">
        <f t="shared" si="3"/>
        <v>0</v>
      </c>
      <c r="V52" s="1" t="s">
        <v>256</v>
      </c>
      <c r="W52" s="1">
        <v>3600</v>
      </c>
      <c r="X52" s="1">
        <v>3600.0050000000001</v>
      </c>
      <c r="Y52" s="1">
        <v>196</v>
      </c>
      <c r="Z52" s="1">
        <v>112</v>
      </c>
      <c r="AA52" s="1" t="s">
        <v>247</v>
      </c>
      <c r="AB52">
        <f t="shared" si="4"/>
        <v>42.857142857142854</v>
      </c>
      <c r="AC52">
        <f t="shared" si="5"/>
        <v>0</v>
      </c>
      <c r="AE52" s="17"/>
    </row>
    <row r="53" spans="1:31" x14ac:dyDescent="0.2">
      <c r="A53" s="1" t="s">
        <v>58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1" t="s">
        <v>7</v>
      </c>
      <c r="H53" s="1">
        <v>3600</v>
      </c>
      <c r="I53" s="1">
        <v>5.95</v>
      </c>
      <c r="J53" s="1">
        <v>210</v>
      </c>
      <c r="K53" s="1">
        <v>210</v>
      </c>
      <c r="L53">
        <f t="shared" si="0"/>
        <v>0</v>
      </c>
      <c r="M53">
        <f t="shared" si="1"/>
        <v>1</v>
      </c>
      <c r="N53" s="1" t="s">
        <v>245</v>
      </c>
      <c r="O53" s="1">
        <v>3600</v>
      </c>
      <c r="P53" s="1">
        <v>3600</v>
      </c>
      <c r="Q53" s="1">
        <v>213</v>
      </c>
      <c r="R53" s="1">
        <v>142</v>
      </c>
      <c r="S53" s="1" t="s">
        <v>247</v>
      </c>
      <c r="T53">
        <f t="shared" si="2"/>
        <v>33.333333333333329</v>
      </c>
      <c r="U53">
        <f t="shared" si="3"/>
        <v>0</v>
      </c>
      <c r="V53" s="1" t="s">
        <v>256</v>
      </c>
      <c r="W53" s="1">
        <v>3600</v>
      </c>
      <c r="X53" s="1">
        <v>3600.0039999999999</v>
      </c>
      <c r="Y53" s="1">
        <v>223</v>
      </c>
      <c r="Z53" s="1">
        <v>84</v>
      </c>
      <c r="AA53" s="1" t="s">
        <v>247</v>
      </c>
      <c r="AB53">
        <f t="shared" si="4"/>
        <v>62.331838565022423</v>
      </c>
      <c r="AC53">
        <f t="shared" si="5"/>
        <v>0</v>
      </c>
      <c r="AE53" s="17"/>
    </row>
    <row r="54" spans="1:31" x14ac:dyDescent="0.2">
      <c r="A54" s="1" t="s">
        <v>59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1" t="s">
        <v>7</v>
      </c>
      <c r="H54" s="1">
        <v>3600</v>
      </c>
      <c r="I54" s="1">
        <v>7.44</v>
      </c>
      <c r="J54" s="1">
        <v>254</v>
      </c>
      <c r="K54" s="1">
        <v>254</v>
      </c>
      <c r="L54">
        <f t="shared" si="0"/>
        <v>0</v>
      </c>
      <c r="M54">
        <f t="shared" si="1"/>
        <v>1</v>
      </c>
      <c r="N54" s="1" t="s">
        <v>245</v>
      </c>
      <c r="O54" s="1">
        <v>3600</v>
      </c>
      <c r="P54" s="1">
        <v>3599.9989999999998</v>
      </c>
      <c r="Q54" s="1">
        <v>266</v>
      </c>
      <c r="R54" s="1">
        <v>172</v>
      </c>
      <c r="S54" s="1" t="s">
        <v>247</v>
      </c>
      <c r="T54">
        <f t="shared" si="2"/>
        <v>35.338345864661655</v>
      </c>
      <c r="U54">
        <f t="shared" si="3"/>
        <v>0</v>
      </c>
      <c r="V54" s="1" t="s">
        <v>256</v>
      </c>
      <c r="W54" s="1">
        <v>3600</v>
      </c>
      <c r="X54" s="1">
        <v>3600.0050000000001</v>
      </c>
      <c r="Y54" s="1">
        <v>273</v>
      </c>
      <c r="Z54" s="1">
        <v>74</v>
      </c>
      <c r="AA54" s="1" t="s">
        <v>247</v>
      </c>
      <c r="AB54">
        <f t="shared" si="4"/>
        <v>72.893772893772891</v>
      </c>
      <c r="AC54">
        <f t="shared" si="5"/>
        <v>0</v>
      </c>
      <c r="AE54" s="17"/>
    </row>
    <row r="55" spans="1:31" x14ac:dyDescent="0.2">
      <c r="A55" s="1" t="s">
        <v>60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1" t="s">
        <v>7</v>
      </c>
      <c r="H55" s="1">
        <v>3600</v>
      </c>
      <c r="I55" s="1">
        <v>7.01</v>
      </c>
      <c r="J55" s="1">
        <v>256</v>
      </c>
      <c r="K55" s="1">
        <v>256</v>
      </c>
      <c r="L55">
        <f t="shared" si="0"/>
        <v>0</v>
      </c>
      <c r="M55">
        <f t="shared" si="1"/>
        <v>1</v>
      </c>
      <c r="N55" s="1" t="s">
        <v>245</v>
      </c>
      <c r="O55" s="1">
        <v>3600</v>
      </c>
      <c r="P55" s="1">
        <v>3600.0030000000002</v>
      </c>
      <c r="Q55" s="1">
        <v>270</v>
      </c>
      <c r="R55" s="1">
        <v>129</v>
      </c>
      <c r="S55" s="1" t="s">
        <v>247</v>
      </c>
      <c r="T55">
        <f t="shared" si="2"/>
        <v>52.222222222222229</v>
      </c>
      <c r="U55">
        <f t="shared" si="3"/>
        <v>0</v>
      </c>
      <c r="V55" s="1" t="s">
        <v>256</v>
      </c>
      <c r="W55" s="1">
        <v>3600</v>
      </c>
      <c r="X55" s="1">
        <v>3600.0050000000001</v>
      </c>
      <c r="Y55" s="1">
        <v>291</v>
      </c>
      <c r="Z55" s="1">
        <v>74</v>
      </c>
      <c r="AA55" s="1" t="s">
        <v>247</v>
      </c>
      <c r="AB55">
        <f t="shared" si="4"/>
        <v>74.570446735395194</v>
      </c>
      <c r="AC55">
        <f t="shared" si="5"/>
        <v>0</v>
      </c>
    </row>
    <row r="56" spans="1:31" x14ac:dyDescent="0.2">
      <c r="A56" s="1" t="s">
        <v>61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1" t="s">
        <v>7</v>
      </c>
      <c r="H56" s="1">
        <v>3600</v>
      </c>
      <c r="I56" s="1">
        <v>2.0499999999999998</v>
      </c>
      <c r="J56" s="1">
        <v>86</v>
      </c>
      <c r="K56" s="1">
        <v>86</v>
      </c>
      <c r="L56">
        <f t="shared" si="0"/>
        <v>0</v>
      </c>
      <c r="M56">
        <f t="shared" si="1"/>
        <v>1</v>
      </c>
      <c r="N56" s="1" t="s">
        <v>245</v>
      </c>
      <c r="O56" s="1">
        <v>3600</v>
      </c>
      <c r="P56" s="1">
        <v>7.6619999999999999</v>
      </c>
      <c r="Q56" s="1">
        <v>86</v>
      </c>
      <c r="R56" s="1">
        <v>86</v>
      </c>
      <c r="S56" s="1" t="s">
        <v>246</v>
      </c>
      <c r="T56">
        <f t="shared" si="2"/>
        <v>0</v>
      </c>
      <c r="U56">
        <f t="shared" si="3"/>
        <v>1</v>
      </c>
      <c r="V56" s="1" t="s">
        <v>256</v>
      </c>
      <c r="W56" s="1">
        <v>3600</v>
      </c>
      <c r="X56" s="1">
        <v>182.458</v>
      </c>
      <c r="Y56" s="1">
        <v>86</v>
      </c>
      <c r="Z56" s="1">
        <v>86</v>
      </c>
      <c r="AA56" s="1" t="s">
        <v>246</v>
      </c>
      <c r="AB56">
        <f t="shared" si="4"/>
        <v>0</v>
      </c>
      <c r="AC56">
        <f t="shared" si="5"/>
        <v>1</v>
      </c>
    </row>
    <row r="57" spans="1:31" x14ac:dyDescent="0.2">
      <c r="A57" s="1" t="s">
        <v>62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1" t="s">
        <v>7</v>
      </c>
      <c r="H57" s="1">
        <v>3600</v>
      </c>
      <c r="I57" s="1">
        <v>1.79</v>
      </c>
      <c r="J57" s="1">
        <v>111</v>
      </c>
      <c r="K57" s="1">
        <v>111</v>
      </c>
      <c r="L57">
        <f t="shared" si="0"/>
        <v>0</v>
      </c>
      <c r="M57">
        <f t="shared" si="1"/>
        <v>1</v>
      </c>
      <c r="N57" s="1" t="s">
        <v>245</v>
      </c>
      <c r="O57" s="1">
        <v>3600</v>
      </c>
      <c r="P57" s="1">
        <v>29.329000000000001</v>
      </c>
      <c r="Q57" s="1">
        <v>111</v>
      </c>
      <c r="R57" s="1">
        <v>111</v>
      </c>
      <c r="S57" s="1" t="s">
        <v>246</v>
      </c>
      <c r="T57">
        <f t="shared" si="2"/>
        <v>0</v>
      </c>
      <c r="U57">
        <f t="shared" si="3"/>
        <v>1</v>
      </c>
      <c r="V57" s="1" t="s">
        <v>256</v>
      </c>
      <c r="W57" s="1">
        <v>3600</v>
      </c>
      <c r="X57" s="1">
        <v>3600.0059999999999</v>
      </c>
      <c r="Y57" s="1">
        <v>111</v>
      </c>
      <c r="Z57" s="1">
        <v>104</v>
      </c>
      <c r="AA57" s="1" t="s">
        <v>247</v>
      </c>
      <c r="AB57">
        <f t="shared" si="4"/>
        <v>6.3063063063063058</v>
      </c>
      <c r="AC57">
        <f t="shared" si="5"/>
        <v>0</v>
      </c>
    </row>
    <row r="58" spans="1:31" x14ac:dyDescent="0.2">
      <c r="A58" s="1" t="s">
        <v>63</v>
      </c>
      <c r="B58" s="1">
        <v>30</v>
      </c>
      <c r="C58" s="1">
        <v>8</v>
      </c>
      <c r="D58" s="1">
        <v>1.5</v>
      </c>
      <c r="E58" s="1">
        <v>0.25</v>
      </c>
      <c r="F58" s="1">
        <v>0.75</v>
      </c>
      <c r="G58" s="1" t="s">
        <v>7</v>
      </c>
      <c r="H58" s="1">
        <v>3600</v>
      </c>
      <c r="I58" s="1">
        <v>2.59</v>
      </c>
      <c r="J58" s="1">
        <v>111</v>
      </c>
      <c r="K58" s="1">
        <v>111</v>
      </c>
      <c r="L58">
        <f t="shared" si="0"/>
        <v>0</v>
      </c>
      <c r="M58">
        <f t="shared" si="1"/>
        <v>1</v>
      </c>
      <c r="N58" s="1" t="s">
        <v>245</v>
      </c>
      <c r="O58" s="1">
        <v>3600</v>
      </c>
      <c r="P58" s="1">
        <v>19.405999999999999</v>
      </c>
      <c r="Q58" s="1">
        <v>111</v>
      </c>
      <c r="R58" s="1">
        <v>111</v>
      </c>
      <c r="S58" s="1" t="s">
        <v>246</v>
      </c>
      <c r="T58">
        <f t="shared" si="2"/>
        <v>0</v>
      </c>
      <c r="U58">
        <f t="shared" si="3"/>
        <v>1</v>
      </c>
      <c r="V58" s="1" t="s">
        <v>256</v>
      </c>
      <c r="W58" s="1">
        <v>3600</v>
      </c>
      <c r="X58" s="1">
        <v>525.78099999999995</v>
      </c>
      <c r="Y58" s="1">
        <v>111</v>
      </c>
      <c r="Z58" s="1">
        <v>111</v>
      </c>
      <c r="AA58" s="1" t="s">
        <v>246</v>
      </c>
      <c r="AB58">
        <f t="shared" si="4"/>
        <v>0</v>
      </c>
      <c r="AC58">
        <f t="shared" si="5"/>
        <v>1</v>
      </c>
    </row>
    <row r="59" spans="1:31" x14ac:dyDescent="0.2">
      <c r="A59" s="1" t="s">
        <v>64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1" t="s">
        <v>7</v>
      </c>
      <c r="H59" s="1">
        <v>3600</v>
      </c>
      <c r="I59" s="1">
        <v>6.25</v>
      </c>
      <c r="J59" s="1">
        <v>138</v>
      </c>
      <c r="K59" s="1">
        <v>138</v>
      </c>
      <c r="L59">
        <f t="shared" si="0"/>
        <v>0</v>
      </c>
      <c r="M59">
        <f t="shared" si="1"/>
        <v>1</v>
      </c>
      <c r="N59" s="1" t="s">
        <v>245</v>
      </c>
      <c r="O59" s="1">
        <v>3600</v>
      </c>
      <c r="P59" s="1">
        <v>3600</v>
      </c>
      <c r="Q59" s="1">
        <v>139</v>
      </c>
      <c r="R59" s="1">
        <v>89</v>
      </c>
      <c r="S59" s="1" t="s">
        <v>247</v>
      </c>
      <c r="T59">
        <f t="shared" si="2"/>
        <v>35.97122302158273</v>
      </c>
      <c r="U59">
        <f t="shared" si="3"/>
        <v>0</v>
      </c>
      <c r="V59" s="1" t="s">
        <v>256</v>
      </c>
      <c r="W59" s="1">
        <v>3600</v>
      </c>
      <c r="X59" s="1">
        <v>3600.0070000000001</v>
      </c>
      <c r="Y59" s="1">
        <v>160</v>
      </c>
      <c r="Z59" s="1">
        <v>59</v>
      </c>
      <c r="AA59" s="1" t="s">
        <v>247</v>
      </c>
      <c r="AB59">
        <f t="shared" si="4"/>
        <v>63.125</v>
      </c>
      <c r="AC59">
        <f t="shared" si="5"/>
        <v>0</v>
      </c>
    </row>
    <row r="60" spans="1:31" x14ac:dyDescent="0.2">
      <c r="A60" s="1" t="s">
        <v>65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1" t="s">
        <v>7</v>
      </c>
      <c r="H60" s="1">
        <v>3600</v>
      </c>
      <c r="I60" s="1">
        <v>5.88</v>
      </c>
      <c r="J60" s="1">
        <v>210</v>
      </c>
      <c r="K60" s="1">
        <v>210</v>
      </c>
      <c r="L60">
        <f t="shared" si="0"/>
        <v>0</v>
      </c>
      <c r="M60">
        <f t="shared" si="1"/>
        <v>1</v>
      </c>
      <c r="N60" s="1" t="s">
        <v>245</v>
      </c>
      <c r="O60" s="1">
        <v>3600</v>
      </c>
      <c r="P60" s="1">
        <v>3600.0070000000001</v>
      </c>
      <c r="Q60" s="1">
        <v>216</v>
      </c>
      <c r="R60" s="1">
        <v>122</v>
      </c>
      <c r="S60" s="1" t="s">
        <v>247</v>
      </c>
      <c r="T60">
        <f t="shared" si="2"/>
        <v>43.518518518518519</v>
      </c>
      <c r="U60">
        <f t="shared" si="3"/>
        <v>0</v>
      </c>
      <c r="V60" s="1" t="s">
        <v>256</v>
      </c>
      <c r="W60" s="1">
        <v>3600</v>
      </c>
      <c r="X60" s="1">
        <v>3600.0059999999999</v>
      </c>
      <c r="Y60" s="1">
        <v>215</v>
      </c>
      <c r="Z60" s="1">
        <v>93</v>
      </c>
      <c r="AA60" s="1" t="s">
        <v>247</v>
      </c>
      <c r="AB60">
        <f t="shared" si="4"/>
        <v>56.744186046511622</v>
      </c>
      <c r="AC60">
        <f t="shared" si="5"/>
        <v>0</v>
      </c>
    </row>
    <row r="61" spans="1:31" x14ac:dyDescent="0.2">
      <c r="A61" s="1" t="s">
        <v>66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1" t="s">
        <v>7</v>
      </c>
      <c r="H61" s="1">
        <v>3600</v>
      </c>
      <c r="I61" s="1">
        <v>23.29</v>
      </c>
      <c r="J61" s="1">
        <v>219</v>
      </c>
      <c r="K61" s="1">
        <v>219</v>
      </c>
      <c r="L61">
        <f t="shared" si="0"/>
        <v>0</v>
      </c>
      <c r="M61">
        <f t="shared" si="1"/>
        <v>1</v>
      </c>
      <c r="N61" s="1" t="s">
        <v>245</v>
      </c>
      <c r="O61" s="1">
        <v>3600</v>
      </c>
      <c r="P61" s="1">
        <v>3600</v>
      </c>
      <c r="Q61" s="1">
        <v>235</v>
      </c>
      <c r="R61" s="1">
        <v>108</v>
      </c>
      <c r="S61" s="1" t="s">
        <v>247</v>
      </c>
      <c r="T61">
        <f t="shared" si="2"/>
        <v>54.042553191489361</v>
      </c>
      <c r="U61">
        <f t="shared" si="3"/>
        <v>0</v>
      </c>
      <c r="V61" s="1" t="s">
        <v>256</v>
      </c>
      <c r="W61" s="1">
        <v>3600</v>
      </c>
      <c r="X61" s="1">
        <v>3600.0070000000001</v>
      </c>
      <c r="Y61" s="1">
        <v>246</v>
      </c>
      <c r="Z61" s="1">
        <v>79</v>
      </c>
      <c r="AA61" s="1" t="s">
        <v>247</v>
      </c>
      <c r="AB61">
        <f t="shared" si="4"/>
        <v>67.886178861788622</v>
      </c>
      <c r="AC61">
        <f t="shared" si="5"/>
        <v>0</v>
      </c>
    </row>
    <row r="62" spans="1:31" x14ac:dyDescent="0.2">
      <c r="A62" s="1" t="s">
        <v>67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1" t="s">
        <v>7</v>
      </c>
      <c r="H62" s="1">
        <v>3600</v>
      </c>
      <c r="I62" s="1">
        <v>32.93</v>
      </c>
      <c r="J62" s="1">
        <v>211</v>
      </c>
      <c r="K62" s="1">
        <v>211</v>
      </c>
      <c r="L62">
        <f t="shared" si="0"/>
        <v>0</v>
      </c>
      <c r="M62">
        <f t="shared" si="1"/>
        <v>1</v>
      </c>
      <c r="N62" s="1" t="s">
        <v>245</v>
      </c>
      <c r="O62" s="1">
        <v>3600</v>
      </c>
      <c r="P62" s="1">
        <v>3600.0070000000001</v>
      </c>
      <c r="Q62" s="1">
        <v>216</v>
      </c>
      <c r="R62" s="1">
        <v>132</v>
      </c>
      <c r="S62" s="1" t="s">
        <v>247</v>
      </c>
      <c r="T62">
        <f t="shared" si="2"/>
        <v>38.888888888888893</v>
      </c>
      <c r="U62">
        <f t="shared" si="3"/>
        <v>0</v>
      </c>
      <c r="V62" s="1" t="s">
        <v>256</v>
      </c>
      <c r="W62" s="1">
        <v>3600</v>
      </c>
      <c r="X62" s="1">
        <v>3600.0059999999999</v>
      </c>
      <c r="Y62" s="1">
        <v>227</v>
      </c>
      <c r="Z62" s="1">
        <v>82</v>
      </c>
      <c r="AA62" s="1" t="s">
        <v>247</v>
      </c>
      <c r="AB62">
        <f t="shared" si="4"/>
        <v>63.876651982378853</v>
      </c>
      <c r="AC62">
        <f t="shared" si="5"/>
        <v>0</v>
      </c>
    </row>
    <row r="63" spans="1:31" x14ac:dyDescent="0.2">
      <c r="A63" s="1" t="s">
        <v>68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1" t="s">
        <v>7</v>
      </c>
      <c r="H63" s="1">
        <v>3600</v>
      </c>
      <c r="I63" s="1">
        <v>11.27</v>
      </c>
      <c r="J63" s="1">
        <v>253</v>
      </c>
      <c r="K63" s="1">
        <v>253</v>
      </c>
      <c r="L63">
        <f t="shared" si="0"/>
        <v>0</v>
      </c>
      <c r="M63">
        <f t="shared" si="1"/>
        <v>1</v>
      </c>
      <c r="N63" s="1" t="s">
        <v>245</v>
      </c>
      <c r="O63" s="1">
        <v>3600</v>
      </c>
      <c r="P63" s="1">
        <v>3600.0160000000001</v>
      </c>
      <c r="Q63" s="1">
        <v>264</v>
      </c>
      <c r="R63" s="1">
        <v>153</v>
      </c>
      <c r="S63" s="1" t="s">
        <v>247</v>
      </c>
      <c r="T63">
        <f t="shared" si="2"/>
        <v>42.045454545454547</v>
      </c>
      <c r="U63">
        <f t="shared" si="3"/>
        <v>0</v>
      </c>
      <c r="V63" s="1" t="s">
        <v>256</v>
      </c>
      <c r="W63" s="1">
        <v>3600</v>
      </c>
      <c r="X63" s="1">
        <v>3600.0070000000001</v>
      </c>
      <c r="Y63" s="1">
        <v>276</v>
      </c>
      <c r="Z63" s="1">
        <v>105</v>
      </c>
      <c r="AA63" s="1" t="s">
        <v>247</v>
      </c>
      <c r="AB63">
        <f t="shared" si="4"/>
        <v>61.95652173913043</v>
      </c>
      <c r="AC63">
        <f t="shared" si="5"/>
        <v>0</v>
      </c>
    </row>
    <row r="64" spans="1:31" x14ac:dyDescent="0.2">
      <c r="A64" s="1" t="s">
        <v>69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1" t="s">
        <v>7</v>
      </c>
      <c r="H64" s="1">
        <v>3600</v>
      </c>
      <c r="I64" s="1">
        <v>17.510000000000002</v>
      </c>
      <c r="J64" s="1">
        <v>289</v>
      </c>
      <c r="K64" s="1">
        <v>289</v>
      </c>
      <c r="L64">
        <f t="shared" si="0"/>
        <v>0</v>
      </c>
      <c r="M64">
        <f t="shared" si="1"/>
        <v>1</v>
      </c>
      <c r="N64" s="1" t="s">
        <v>245</v>
      </c>
      <c r="O64" s="1">
        <v>3600</v>
      </c>
      <c r="P64" s="1">
        <v>3600.002</v>
      </c>
      <c r="Q64" s="1">
        <v>311</v>
      </c>
      <c r="R64" s="1">
        <v>155</v>
      </c>
      <c r="S64" s="1" t="s">
        <v>247</v>
      </c>
      <c r="T64">
        <f t="shared" si="2"/>
        <v>50.160771704180064</v>
      </c>
      <c r="U64">
        <f t="shared" si="3"/>
        <v>0</v>
      </c>
      <c r="V64" s="1" t="s">
        <v>256</v>
      </c>
      <c r="W64" s="1">
        <v>3600</v>
      </c>
      <c r="X64" s="1">
        <v>3600.0059999999999</v>
      </c>
      <c r="Y64" s="1">
        <v>309</v>
      </c>
      <c r="Z64" s="1">
        <v>101</v>
      </c>
      <c r="AA64" s="1" t="s">
        <v>247</v>
      </c>
      <c r="AB64">
        <f t="shared" si="4"/>
        <v>67.313915857605181</v>
      </c>
      <c r="AC64">
        <f t="shared" si="5"/>
        <v>0</v>
      </c>
    </row>
    <row r="65" spans="1:29" x14ac:dyDescent="0.2">
      <c r="A65" s="1" t="s">
        <v>70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1" t="s">
        <v>7</v>
      </c>
      <c r="H65" s="1">
        <v>3600</v>
      </c>
      <c r="I65" s="1">
        <v>2.0099999999999998</v>
      </c>
      <c r="J65" s="1">
        <v>90</v>
      </c>
      <c r="K65" s="1">
        <v>90</v>
      </c>
      <c r="L65">
        <f t="shared" si="0"/>
        <v>0</v>
      </c>
      <c r="M65">
        <f t="shared" si="1"/>
        <v>1</v>
      </c>
      <c r="N65" s="1" t="s">
        <v>245</v>
      </c>
      <c r="O65" s="1">
        <v>3600</v>
      </c>
      <c r="P65" s="1">
        <v>3.351</v>
      </c>
      <c r="Q65" s="1">
        <v>90</v>
      </c>
      <c r="R65" s="1">
        <v>90</v>
      </c>
      <c r="S65" s="1" t="s">
        <v>246</v>
      </c>
      <c r="T65">
        <f t="shared" si="2"/>
        <v>0</v>
      </c>
      <c r="U65">
        <f t="shared" si="3"/>
        <v>1</v>
      </c>
      <c r="V65" s="1" t="s">
        <v>256</v>
      </c>
      <c r="W65" s="1">
        <v>3600</v>
      </c>
      <c r="X65" s="1">
        <v>13.025</v>
      </c>
      <c r="Y65" s="1">
        <v>90</v>
      </c>
      <c r="Z65" s="1">
        <v>90</v>
      </c>
      <c r="AA65" s="1" t="s">
        <v>246</v>
      </c>
      <c r="AB65">
        <f t="shared" si="4"/>
        <v>0</v>
      </c>
      <c r="AC65">
        <f t="shared" si="5"/>
        <v>1</v>
      </c>
    </row>
    <row r="66" spans="1:29" x14ac:dyDescent="0.2">
      <c r="A66" s="1" t="s">
        <v>71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1" t="s">
        <v>7</v>
      </c>
      <c r="H66" s="1">
        <v>3600</v>
      </c>
      <c r="I66" s="1">
        <v>1.54</v>
      </c>
      <c r="J66" s="1">
        <v>86</v>
      </c>
      <c r="K66" s="1">
        <v>86</v>
      </c>
      <c r="L66">
        <f t="shared" si="0"/>
        <v>0</v>
      </c>
      <c r="M66">
        <f t="shared" si="1"/>
        <v>1</v>
      </c>
      <c r="N66" s="1" t="s">
        <v>245</v>
      </c>
      <c r="O66" s="1">
        <v>3600</v>
      </c>
      <c r="P66" s="1">
        <v>1.448</v>
      </c>
      <c r="Q66" s="1">
        <v>86</v>
      </c>
      <c r="R66" s="1">
        <v>86</v>
      </c>
      <c r="S66" s="1" t="s">
        <v>246</v>
      </c>
      <c r="T66">
        <f t="shared" si="2"/>
        <v>0</v>
      </c>
      <c r="U66">
        <f t="shared" si="3"/>
        <v>1</v>
      </c>
      <c r="V66" s="1" t="s">
        <v>256</v>
      </c>
      <c r="W66" s="1">
        <v>3600</v>
      </c>
      <c r="X66" s="1">
        <v>9.59</v>
      </c>
      <c r="Y66" s="1">
        <v>86</v>
      </c>
      <c r="Z66" s="1">
        <v>86</v>
      </c>
      <c r="AA66" s="1" t="s">
        <v>246</v>
      </c>
      <c r="AB66">
        <f t="shared" si="4"/>
        <v>0</v>
      </c>
      <c r="AC66">
        <f t="shared" si="5"/>
        <v>1</v>
      </c>
    </row>
    <row r="67" spans="1:29" x14ac:dyDescent="0.2">
      <c r="A67" s="1" t="s">
        <v>72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1" t="s">
        <v>7</v>
      </c>
      <c r="H67" s="1">
        <v>3600</v>
      </c>
      <c r="I67" s="1">
        <v>1.97</v>
      </c>
      <c r="J67" s="1">
        <v>112</v>
      </c>
      <c r="K67" s="1">
        <v>112</v>
      </c>
      <c r="L67">
        <f t="shared" ref="L67:L130" si="6">(J67-K67)/J67*100</f>
        <v>0</v>
      </c>
      <c r="M67">
        <f t="shared" ref="M67:M130" si="7">IF(J67=K67,1,0)</f>
        <v>1</v>
      </c>
      <c r="N67" s="1" t="s">
        <v>245</v>
      </c>
      <c r="O67" s="1">
        <v>3600</v>
      </c>
      <c r="P67" s="1">
        <v>12.545</v>
      </c>
      <c r="Q67" s="1">
        <v>112</v>
      </c>
      <c r="R67" s="1">
        <v>112</v>
      </c>
      <c r="S67" s="1" t="s">
        <v>246</v>
      </c>
      <c r="T67">
        <f t="shared" ref="T67:T130" si="8">(Q67-R67)/Q67*100</f>
        <v>0</v>
      </c>
      <c r="U67">
        <f t="shared" ref="U67:U130" si="9">IF(Q67=R67,1,0)</f>
        <v>1</v>
      </c>
      <c r="V67" s="1" t="s">
        <v>256</v>
      </c>
      <c r="W67" s="1">
        <v>3600</v>
      </c>
      <c r="X67" s="1">
        <v>30.58</v>
      </c>
      <c r="Y67" s="1">
        <v>112</v>
      </c>
      <c r="Z67" s="1">
        <v>112</v>
      </c>
      <c r="AA67" s="1" t="s">
        <v>246</v>
      </c>
      <c r="AB67">
        <f t="shared" ref="AB67:AB130" si="10">(Y67-Z67)/Y67*100</f>
        <v>0</v>
      </c>
      <c r="AC67">
        <f t="shared" ref="AC67:AC130" si="11">IF(Y67=Z67,1,0)</f>
        <v>1</v>
      </c>
    </row>
    <row r="68" spans="1:29" x14ac:dyDescent="0.2">
      <c r="A68" s="1" t="s">
        <v>73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1" t="s">
        <v>7</v>
      </c>
      <c r="H68" s="1">
        <v>3600</v>
      </c>
      <c r="I68" s="1">
        <v>7.16</v>
      </c>
      <c r="J68" s="1">
        <v>177</v>
      </c>
      <c r="K68" s="1">
        <v>177</v>
      </c>
      <c r="L68">
        <f t="shared" si="6"/>
        <v>0</v>
      </c>
      <c r="M68">
        <f t="shared" si="7"/>
        <v>1</v>
      </c>
      <c r="N68" s="1" t="s">
        <v>245</v>
      </c>
      <c r="O68" s="1">
        <v>3600</v>
      </c>
      <c r="P68" s="1">
        <v>3599.998</v>
      </c>
      <c r="Q68" s="1">
        <v>182</v>
      </c>
      <c r="R68" s="1">
        <v>107</v>
      </c>
      <c r="S68" s="1" t="s">
        <v>247</v>
      </c>
      <c r="T68">
        <f t="shared" si="8"/>
        <v>41.208791208791204</v>
      </c>
      <c r="U68">
        <f t="shared" si="9"/>
        <v>0</v>
      </c>
      <c r="V68" s="1" t="s">
        <v>256</v>
      </c>
      <c r="W68" s="1">
        <v>3600</v>
      </c>
      <c r="X68" s="1">
        <v>3600.0070000000001</v>
      </c>
      <c r="Y68" s="1">
        <v>180</v>
      </c>
      <c r="Z68" s="1">
        <v>66</v>
      </c>
      <c r="AA68" s="1" t="s">
        <v>247</v>
      </c>
      <c r="AB68">
        <f t="shared" si="10"/>
        <v>63.333333333333329</v>
      </c>
      <c r="AC68">
        <f t="shared" si="11"/>
        <v>0</v>
      </c>
    </row>
    <row r="69" spans="1:29" x14ac:dyDescent="0.2">
      <c r="A69" s="1" t="s">
        <v>74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1" t="s">
        <v>7</v>
      </c>
      <c r="H69" s="1">
        <v>3600</v>
      </c>
      <c r="I69" s="1">
        <v>5.69</v>
      </c>
      <c r="J69" s="1">
        <v>196</v>
      </c>
      <c r="K69" s="1">
        <v>196</v>
      </c>
      <c r="L69">
        <f t="shared" si="6"/>
        <v>0</v>
      </c>
      <c r="M69">
        <f t="shared" si="7"/>
        <v>1</v>
      </c>
      <c r="N69" s="1" t="s">
        <v>245</v>
      </c>
      <c r="O69" s="1">
        <v>3600</v>
      </c>
      <c r="P69" s="1">
        <v>3600.0030000000002</v>
      </c>
      <c r="Q69" s="1">
        <v>208</v>
      </c>
      <c r="R69" s="1">
        <v>118</v>
      </c>
      <c r="S69" s="1" t="s">
        <v>247</v>
      </c>
      <c r="T69">
        <f t="shared" si="8"/>
        <v>43.269230769230774</v>
      </c>
      <c r="U69">
        <f t="shared" si="9"/>
        <v>0</v>
      </c>
      <c r="V69" s="1" t="s">
        <v>256</v>
      </c>
      <c r="W69" s="1">
        <v>3600</v>
      </c>
      <c r="X69" s="1">
        <v>3600.0059999999999</v>
      </c>
      <c r="Y69" s="1">
        <v>216</v>
      </c>
      <c r="Z69" s="1">
        <v>95</v>
      </c>
      <c r="AA69" s="1" t="s">
        <v>247</v>
      </c>
      <c r="AB69">
        <f t="shared" si="10"/>
        <v>56.018518518518526</v>
      </c>
      <c r="AC69">
        <f t="shared" si="11"/>
        <v>0</v>
      </c>
    </row>
    <row r="70" spans="1:29" x14ac:dyDescent="0.2">
      <c r="A70" s="1" t="s">
        <v>75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1" t="s">
        <v>7</v>
      </c>
      <c r="H70" s="1">
        <v>3600</v>
      </c>
      <c r="I70" s="1">
        <v>7.82</v>
      </c>
      <c r="J70" s="1">
        <v>188</v>
      </c>
      <c r="K70" s="1">
        <v>188</v>
      </c>
      <c r="L70">
        <f t="shared" si="6"/>
        <v>0</v>
      </c>
      <c r="M70">
        <f t="shared" si="7"/>
        <v>1</v>
      </c>
      <c r="N70" s="1" t="s">
        <v>245</v>
      </c>
      <c r="O70" s="1">
        <v>3600</v>
      </c>
      <c r="P70" s="1">
        <v>3600.0010000000002</v>
      </c>
      <c r="Q70" s="1">
        <v>197</v>
      </c>
      <c r="R70" s="1">
        <v>97</v>
      </c>
      <c r="S70" s="1" t="s">
        <v>247</v>
      </c>
      <c r="T70">
        <f t="shared" si="8"/>
        <v>50.761421319796952</v>
      </c>
      <c r="U70">
        <f t="shared" si="9"/>
        <v>0</v>
      </c>
      <c r="V70" s="1" t="s">
        <v>256</v>
      </c>
      <c r="W70" s="1">
        <v>3600</v>
      </c>
      <c r="X70" s="1">
        <v>3600.0070000000001</v>
      </c>
      <c r="Y70" s="1">
        <v>204</v>
      </c>
      <c r="Z70" s="1">
        <v>76</v>
      </c>
      <c r="AA70" s="1" t="s">
        <v>247</v>
      </c>
      <c r="AB70">
        <f t="shared" si="10"/>
        <v>62.745098039215684</v>
      </c>
      <c r="AC70">
        <f t="shared" si="11"/>
        <v>0</v>
      </c>
    </row>
    <row r="71" spans="1:29" x14ac:dyDescent="0.2">
      <c r="A71" s="1" t="s">
        <v>76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1" t="s">
        <v>7</v>
      </c>
      <c r="H71" s="1">
        <v>3600</v>
      </c>
      <c r="I71" s="1">
        <v>11.48</v>
      </c>
      <c r="J71" s="1">
        <v>234</v>
      </c>
      <c r="K71" s="1">
        <v>234</v>
      </c>
      <c r="L71">
        <f t="shared" si="6"/>
        <v>0</v>
      </c>
      <c r="M71">
        <f t="shared" si="7"/>
        <v>1</v>
      </c>
      <c r="N71" s="1" t="s">
        <v>245</v>
      </c>
      <c r="O71" s="1">
        <v>3600</v>
      </c>
      <c r="P71" s="1">
        <v>3599.9969999999998</v>
      </c>
      <c r="Q71" s="1">
        <v>239</v>
      </c>
      <c r="R71" s="1">
        <v>150</v>
      </c>
      <c r="S71" s="1" t="s">
        <v>247</v>
      </c>
      <c r="T71">
        <f t="shared" si="8"/>
        <v>37.238493723849366</v>
      </c>
      <c r="U71">
        <f t="shared" si="9"/>
        <v>0</v>
      </c>
      <c r="V71" s="1" t="s">
        <v>256</v>
      </c>
      <c r="W71" s="1">
        <v>3600</v>
      </c>
      <c r="X71" s="1">
        <v>3600.0050000000001</v>
      </c>
      <c r="Y71" s="1">
        <v>247</v>
      </c>
      <c r="Z71" s="1">
        <v>79</v>
      </c>
      <c r="AA71" s="1" t="s">
        <v>247</v>
      </c>
      <c r="AB71">
        <f t="shared" si="10"/>
        <v>68.016194331983797</v>
      </c>
      <c r="AC71">
        <f t="shared" si="11"/>
        <v>0</v>
      </c>
    </row>
    <row r="72" spans="1:29" x14ac:dyDescent="0.2">
      <c r="A72" s="1" t="s">
        <v>77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1" t="s">
        <v>7</v>
      </c>
      <c r="H72" s="1">
        <v>3600</v>
      </c>
      <c r="I72" s="1">
        <v>16.38</v>
      </c>
      <c r="J72" s="1">
        <v>242</v>
      </c>
      <c r="K72" s="1">
        <v>242</v>
      </c>
      <c r="L72">
        <f t="shared" si="6"/>
        <v>0</v>
      </c>
      <c r="M72">
        <f t="shared" si="7"/>
        <v>1</v>
      </c>
      <c r="N72" s="1" t="s">
        <v>245</v>
      </c>
      <c r="O72" s="1">
        <v>3600</v>
      </c>
      <c r="P72" s="1">
        <v>3600.0079999999998</v>
      </c>
      <c r="Q72" s="1">
        <v>257</v>
      </c>
      <c r="R72" s="1">
        <v>147</v>
      </c>
      <c r="S72" s="1" t="s">
        <v>247</v>
      </c>
      <c r="T72">
        <f t="shared" si="8"/>
        <v>42.80155642023346</v>
      </c>
      <c r="U72">
        <f t="shared" si="9"/>
        <v>0</v>
      </c>
      <c r="V72" s="1" t="s">
        <v>256</v>
      </c>
      <c r="W72" s="1">
        <v>3600</v>
      </c>
      <c r="X72" s="1">
        <v>3600.0070000000001</v>
      </c>
      <c r="Y72" s="1">
        <v>260</v>
      </c>
      <c r="Z72" s="1">
        <v>77</v>
      </c>
      <c r="AA72" s="1" t="s">
        <v>247</v>
      </c>
      <c r="AB72">
        <f t="shared" si="10"/>
        <v>70.384615384615387</v>
      </c>
      <c r="AC72">
        <f t="shared" si="11"/>
        <v>0</v>
      </c>
    </row>
    <row r="73" spans="1:29" x14ac:dyDescent="0.2">
      <c r="A73" s="1" t="s">
        <v>78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1" t="s">
        <v>7</v>
      </c>
      <c r="H73" s="1">
        <v>3600</v>
      </c>
      <c r="I73" s="1">
        <v>18.63</v>
      </c>
      <c r="J73" s="1">
        <v>280</v>
      </c>
      <c r="K73" s="1">
        <v>280</v>
      </c>
      <c r="L73">
        <f t="shared" si="6"/>
        <v>0</v>
      </c>
      <c r="M73">
        <f t="shared" si="7"/>
        <v>1</v>
      </c>
      <c r="N73" s="1" t="s">
        <v>245</v>
      </c>
      <c r="O73" s="1">
        <v>3600</v>
      </c>
      <c r="P73" s="1">
        <v>3600.0030000000002</v>
      </c>
      <c r="Q73" s="1">
        <v>295</v>
      </c>
      <c r="R73" s="1">
        <v>136</v>
      </c>
      <c r="S73" s="1" t="s">
        <v>247</v>
      </c>
      <c r="T73">
        <f t="shared" si="8"/>
        <v>53.898305084745765</v>
      </c>
      <c r="U73">
        <f t="shared" si="9"/>
        <v>0</v>
      </c>
      <c r="V73" s="1" t="s">
        <v>256</v>
      </c>
      <c r="W73" s="1">
        <v>3600</v>
      </c>
      <c r="X73" s="1">
        <v>3600.0050000000001</v>
      </c>
      <c r="Y73" s="1">
        <v>321</v>
      </c>
      <c r="Z73" s="1">
        <v>80</v>
      </c>
      <c r="AA73" s="1" t="s">
        <v>247</v>
      </c>
      <c r="AB73">
        <f t="shared" si="10"/>
        <v>75.077881619937699</v>
      </c>
      <c r="AC73">
        <f t="shared" si="11"/>
        <v>0</v>
      </c>
    </row>
    <row r="74" spans="1:29" x14ac:dyDescent="0.2">
      <c r="A74" s="1" t="s">
        <v>79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1" t="s">
        <v>7</v>
      </c>
      <c r="H74" s="1">
        <v>3600</v>
      </c>
      <c r="I74" s="1">
        <v>2.16</v>
      </c>
      <c r="J74" s="1">
        <v>97</v>
      </c>
      <c r="K74" s="1">
        <v>97</v>
      </c>
      <c r="L74">
        <f t="shared" si="6"/>
        <v>0</v>
      </c>
      <c r="M74">
        <f t="shared" si="7"/>
        <v>1</v>
      </c>
      <c r="N74" s="1" t="s">
        <v>245</v>
      </c>
      <c r="O74" s="1">
        <v>3600</v>
      </c>
      <c r="P74" s="1">
        <v>2.1800000000000002</v>
      </c>
      <c r="Q74" s="1">
        <v>97</v>
      </c>
      <c r="R74" s="1">
        <v>97</v>
      </c>
      <c r="S74" s="1" t="s">
        <v>246</v>
      </c>
      <c r="T74">
        <f t="shared" si="8"/>
        <v>0</v>
      </c>
      <c r="U74">
        <f t="shared" si="9"/>
        <v>1</v>
      </c>
      <c r="V74" s="1" t="s">
        <v>256</v>
      </c>
      <c r="W74" s="1">
        <v>3600</v>
      </c>
      <c r="X74" s="1">
        <v>6.8739999999999997</v>
      </c>
      <c r="Y74" s="1">
        <v>97</v>
      </c>
      <c r="Z74" s="1">
        <v>97</v>
      </c>
      <c r="AA74" s="1" t="s">
        <v>246</v>
      </c>
      <c r="AB74">
        <f t="shared" si="10"/>
        <v>0</v>
      </c>
      <c r="AC74">
        <f t="shared" si="11"/>
        <v>1</v>
      </c>
    </row>
    <row r="75" spans="1:29" x14ac:dyDescent="0.2">
      <c r="A75" s="1" t="s">
        <v>80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1" t="s">
        <v>7</v>
      </c>
      <c r="H75" s="1">
        <v>3600</v>
      </c>
      <c r="I75" s="1">
        <v>2.42</v>
      </c>
      <c r="J75" s="1">
        <v>116</v>
      </c>
      <c r="K75" s="1">
        <v>116</v>
      </c>
      <c r="L75">
        <f t="shared" si="6"/>
        <v>0</v>
      </c>
      <c r="M75">
        <f t="shared" si="7"/>
        <v>1</v>
      </c>
      <c r="N75" s="1" t="s">
        <v>245</v>
      </c>
      <c r="O75" s="1">
        <v>3600</v>
      </c>
      <c r="P75" s="1">
        <v>6.468</v>
      </c>
      <c r="Q75" s="1">
        <v>116</v>
      </c>
      <c r="R75" s="1">
        <v>116</v>
      </c>
      <c r="S75" s="1" t="s">
        <v>246</v>
      </c>
      <c r="T75">
        <f t="shared" si="8"/>
        <v>0</v>
      </c>
      <c r="U75">
        <f t="shared" si="9"/>
        <v>1</v>
      </c>
      <c r="V75" s="1" t="s">
        <v>256</v>
      </c>
      <c r="W75" s="1">
        <v>3600</v>
      </c>
      <c r="X75" s="1">
        <v>49.533000000000001</v>
      </c>
      <c r="Y75" s="1">
        <v>116</v>
      </c>
      <c r="Z75" s="1">
        <v>116</v>
      </c>
      <c r="AA75" s="1" t="s">
        <v>246</v>
      </c>
      <c r="AB75">
        <f t="shared" si="10"/>
        <v>0</v>
      </c>
      <c r="AC75">
        <f t="shared" si="11"/>
        <v>1</v>
      </c>
    </row>
    <row r="76" spans="1:29" x14ac:dyDescent="0.2">
      <c r="A76" s="1" t="s">
        <v>81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1" t="s">
        <v>7</v>
      </c>
      <c r="H76" s="1">
        <v>3600</v>
      </c>
      <c r="I76" s="1">
        <v>1.79</v>
      </c>
      <c r="J76" s="1">
        <v>105</v>
      </c>
      <c r="K76" s="1">
        <v>105</v>
      </c>
      <c r="L76">
        <f t="shared" si="6"/>
        <v>0</v>
      </c>
      <c r="M76">
        <f t="shared" si="7"/>
        <v>1</v>
      </c>
      <c r="N76" s="1" t="s">
        <v>245</v>
      </c>
      <c r="O76" s="1">
        <v>3600</v>
      </c>
      <c r="P76" s="1">
        <v>15.39</v>
      </c>
      <c r="Q76" s="1">
        <v>105</v>
      </c>
      <c r="R76" s="1">
        <v>105</v>
      </c>
      <c r="S76" s="1" t="s">
        <v>246</v>
      </c>
      <c r="T76">
        <f t="shared" si="8"/>
        <v>0</v>
      </c>
      <c r="U76">
        <f t="shared" si="9"/>
        <v>1</v>
      </c>
      <c r="V76" s="1" t="s">
        <v>256</v>
      </c>
      <c r="W76" s="1">
        <v>3600</v>
      </c>
      <c r="X76" s="1">
        <v>187.083</v>
      </c>
      <c r="Y76" s="1">
        <v>105</v>
      </c>
      <c r="Z76" s="1">
        <v>105</v>
      </c>
      <c r="AA76" s="1" t="s">
        <v>246</v>
      </c>
      <c r="AB76">
        <f t="shared" si="10"/>
        <v>0</v>
      </c>
      <c r="AC76">
        <f t="shared" si="11"/>
        <v>1</v>
      </c>
    </row>
    <row r="77" spans="1:29" x14ac:dyDescent="0.2">
      <c r="A77" s="1" t="s">
        <v>82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1" t="s">
        <v>7</v>
      </c>
      <c r="H77" s="1">
        <v>3600</v>
      </c>
      <c r="I77" s="1">
        <v>5.08</v>
      </c>
      <c r="J77" s="1">
        <v>179</v>
      </c>
      <c r="K77" s="1">
        <v>179</v>
      </c>
      <c r="L77">
        <f t="shared" si="6"/>
        <v>0</v>
      </c>
      <c r="M77">
        <f t="shared" si="7"/>
        <v>1</v>
      </c>
      <c r="N77" s="1" t="s">
        <v>245</v>
      </c>
      <c r="O77" s="1">
        <v>3600</v>
      </c>
      <c r="P77" s="1">
        <v>3599.9969999999998</v>
      </c>
      <c r="Q77" s="1">
        <v>183</v>
      </c>
      <c r="R77" s="1">
        <v>117</v>
      </c>
      <c r="S77" s="1" t="s">
        <v>247</v>
      </c>
      <c r="T77">
        <f t="shared" si="8"/>
        <v>36.065573770491802</v>
      </c>
      <c r="U77">
        <f t="shared" si="9"/>
        <v>0</v>
      </c>
      <c r="V77" s="1" t="s">
        <v>256</v>
      </c>
      <c r="W77" s="1">
        <v>3600</v>
      </c>
      <c r="X77" s="1">
        <v>3600.0059999999999</v>
      </c>
      <c r="Y77" s="1">
        <v>188</v>
      </c>
      <c r="Z77" s="1">
        <v>79</v>
      </c>
      <c r="AA77" s="1" t="s">
        <v>247</v>
      </c>
      <c r="AB77">
        <f t="shared" si="10"/>
        <v>57.978723404255319</v>
      </c>
      <c r="AC77">
        <f t="shared" si="11"/>
        <v>0</v>
      </c>
    </row>
    <row r="78" spans="1:29" x14ac:dyDescent="0.2">
      <c r="A78" s="1" t="s">
        <v>83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1" t="s">
        <v>7</v>
      </c>
      <c r="H78" s="1">
        <v>3600</v>
      </c>
      <c r="I78" s="1">
        <v>6.2</v>
      </c>
      <c r="J78" s="1">
        <v>183</v>
      </c>
      <c r="K78" s="1">
        <v>183</v>
      </c>
      <c r="L78">
        <f t="shared" si="6"/>
        <v>0</v>
      </c>
      <c r="M78">
        <f t="shared" si="7"/>
        <v>1</v>
      </c>
      <c r="N78" s="1" t="s">
        <v>245</v>
      </c>
      <c r="O78" s="1">
        <v>3600</v>
      </c>
      <c r="P78" s="1">
        <v>3600.0059999999999</v>
      </c>
      <c r="Q78" s="1">
        <v>193</v>
      </c>
      <c r="R78" s="1">
        <v>112</v>
      </c>
      <c r="S78" s="1" t="s">
        <v>247</v>
      </c>
      <c r="T78">
        <f t="shared" si="8"/>
        <v>41.968911917098445</v>
      </c>
      <c r="U78">
        <f t="shared" si="9"/>
        <v>0</v>
      </c>
      <c r="V78" s="1" t="s">
        <v>256</v>
      </c>
      <c r="W78" s="1">
        <v>3600</v>
      </c>
      <c r="X78" s="1">
        <v>3600.0070000000001</v>
      </c>
      <c r="Y78" s="1">
        <v>194</v>
      </c>
      <c r="Z78" s="1">
        <v>84</v>
      </c>
      <c r="AA78" s="1" t="s">
        <v>247</v>
      </c>
      <c r="AB78">
        <f t="shared" si="10"/>
        <v>56.701030927835049</v>
      </c>
      <c r="AC78">
        <f t="shared" si="11"/>
        <v>0</v>
      </c>
    </row>
    <row r="79" spans="1:29" x14ac:dyDescent="0.2">
      <c r="A79" s="1" t="s">
        <v>84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1" t="s">
        <v>7</v>
      </c>
      <c r="H79" s="1">
        <v>3600</v>
      </c>
      <c r="I79" s="1">
        <v>4.93</v>
      </c>
      <c r="J79" s="1">
        <v>227</v>
      </c>
      <c r="K79" s="1">
        <v>227</v>
      </c>
      <c r="L79">
        <f t="shared" si="6"/>
        <v>0</v>
      </c>
      <c r="M79">
        <f t="shared" si="7"/>
        <v>1</v>
      </c>
      <c r="N79" s="1" t="s">
        <v>245</v>
      </c>
      <c r="O79" s="1">
        <v>3600</v>
      </c>
      <c r="P79" s="1">
        <v>3600.002</v>
      </c>
      <c r="Q79" s="1">
        <v>238</v>
      </c>
      <c r="R79" s="1">
        <v>115</v>
      </c>
      <c r="S79" s="1" t="s">
        <v>247</v>
      </c>
      <c r="T79">
        <f t="shared" si="8"/>
        <v>51.680672268907571</v>
      </c>
      <c r="U79">
        <f t="shared" si="9"/>
        <v>0</v>
      </c>
      <c r="V79" s="1" t="s">
        <v>256</v>
      </c>
      <c r="W79" s="1">
        <v>3600</v>
      </c>
      <c r="X79" s="1">
        <v>3600.0059999999999</v>
      </c>
      <c r="Y79" s="1">
        <v>236</v>
      </c>
      <c r="Z79" s="1">
        <v>96</v>
      </c>
      <c r="AA79" s="1" t="s">
        <v>247</v>
      </c>
      <c r="AB79">
        <f t="shared" si="10"/>
        <v>59.322033898305079</v>
      </c>
      <c r="AC79">
        <f t="shared" si="11"/>
        <v>0</v>
      </c>
    </row>
    <row r="80" spans="1:29" x14ac:dyDescent="0.2">
      <c r="A80" s="1" t="s">
        <v>85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1" t="s">
        <v>7</v>
      </c>
      <c r="H80" s="1">
        <v>3600</v>
      </c>
      <c r="I80" s="1">
        <v>6.83</v>
      </c>
      <c r="J80" s="1">
        <v>213</v>
      </c>
      <c r="K80" s="1">
        <v>213</v>
      </c>
      <c r="L80">
        <f t="shared" si="6"/>
        <v>0</v>
      </c>
      <c r="M80">
        <f t="shared" si="7"/>
        <v>1</v>
      </c>
      <c r="N80" s="1" t="s">
        <v>245</v>
      </c>
      <c r="O80" s="1">
        <v>3600</v>
      </c>
      <c r="P80" s="1">
        <v>3600.0059999999999</v>
      </c>
      <c r="Q80" s="1">
        <v>217</v>
      </c>
      <c r="R80" s="1">
        <v>141</v>
      </c>
      <c r="S80" s="1" t="s">
        <v>247</v>
      </c>
      <c r="T80">
        <f t="shared" si="8"/>
        <v>35.023041474654377</v>
      </c>
      <c r="U80">
        <f t="shared" si="9"/>
        <v>0</v>
      </c>
      <c r="V80" s="1" t="s">
        <v>256</v>
      </c>
      <c r="W80" s="1">
        <v>3600</v>
      </c>
      <c r="X80" s="1">
        <v>3600.0050000000001</v>
      </c>
      <c r="Y80" s="1">
        <v>221</v>
      </c>
      <c r="Z80" s="1">
        <v>77</v>
      </c>
      <c r="AA80" s="1" t="s">
        <v>247</v>
      </c>
      <c r="AB80">
        <f t="shared" si="10"/>
        <v>65.158371040723978</v>
      </c>
      <c r="AC80">
        <f t="shared" si="11"/>
        <v>0</v>
      </c>
    </row>
    <row r="81" spans="1:29" x14ac:dyDescent="0.2">
      <c r="A81" s="1" t="s">
        <v>86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1" t="s">
        <v>7</v>
      </c>
      <c r="H81" s="1">
        <v>3600</v>
      </c>
      <c r="I81" s="1">
        <v>8.07</v>
      </c>
      <c r="J81" s="1">
        <v>257</v>
      </c>
      <c r="K81" s="1">
        <v>257</v>
      </c>
      <c r="L81">
        <f t="shared" si="6"/>
        <v>0</v>
      </c>
      <c r="M81">
        <f t="shared" si="7"/>
        <v>1</v>
      </c>
      <c r="N81" s="1" t="s">
        <v>245</v>
      </c>
      <c r="O81" s="1">
        <v>3600</v>
      </c>
      <c r="P81" s="1">
        <v>3600.0050000000001</v>
      </c>
      <c r="Q81" s="1">
        <v>268</v>
      </c>
      <c r="R81" s="1">
        <v>147</v>
      </c>
      <c r="S81" s="1" t="s">
        <v>247</v>
      </c>
      <c r="T81">
        <f t="shared" si="8"/>
        <v>45.149253731343286</v>
      </c>
      <c r="U81">
        <f t="shared" si="9"/>
        <v>0</v>
      </c>
      <c r="V81" s="1" t="s">
        <v>256</v>
      </c>
      <c r="W81" s="1">
        <v>3600</v>
      </c>
      <c r="X81" s="1">
        <v>3600.0070000000001</v>
      </c>
      <c r="Y81" s="1">
        <v>272</v>
      </c>
      <c r="Z81" s="1">
        <v>103</v>
      </c>
      <c r="AA81" s="1" t="s">
        <v>247</v>
      </c>
      <c r="AB81">
        <f t="shared" si="10"/>
        <v>62.132352941176471</v>
      </c>
      <c r="AC81">
        <f t="shared" si="11"/>
        <v>0</v>
      </c>
    </row>
    <row r="82" spans="1:29" x14ac:dyDescent="0.2">
      <c r="A82" s="1" t="s">
        <v>87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1" t="s">
        <v>7</v>
      </c>
      <c r="H82" s="1">
        <v>3600</v>
      </c>
      <c r="I82" s="1">
        <v>10.28</v>
      </c>
      <c r="J82" s="1">
        <v>278</v>
      </c>
      <c r="K82" s="1">
        <v>278</v>
      </c>
      <c r="L82">
        <f t="shared" si="6"/>
        <v>0</v>
      </c>
      <c r="M82">
        <f t="shared" si="7"/>
        <v>1</v>
      </c>
      <c r="N82" s="1" t="s">
        <v>245</v>
      </c>
      <c r="O82" s="1">
        <v>3600</v>
      </c>
      <c r="P82" s="1">
        <v>3600.0059999999999</v>
      </c>
      <c r="Q82" s="1">
        <v>291</v>
      </c>
      <c r="R82" s="1">
        <v>139</v>
      </c>
      <c r="S82" s="1" t="s">
        <v>247</v>
      </c>
      <c r="T82">
        <f t="shared" si="8"/>
        <v>52.233676975945023</v>
      </c>
      <c r="U82">
        <f t="shared" si="9"/>
        <v>0</v>
      </c>
      <c r="V82" s="1" t="s">
        <v>256</v>
      </c>
      <c r="W82" s="1">
        <v>3600</v>
      </c>
      <c r="X82" s="1">
        <v>3600.0050000000001</v>
      </c>
      <c r="Y82" s="1">
        <v>299</v>
      </c>
      <c r="Z82" s="1">
        <v>95</v>
      </c>
      <c r="AA82" s="1" t="s">
        <v>247</v>
      </c>
      <c r="AB82">
        <f t="shared" si="10"/>
        <v>68.227424749163873</v>
      </c>
      <c r="AC82">
        <f t="shared" si="11"/>
        <v>0</v>
      </c>
    </row>
    <row r="83" spans="1:29" x14ac:dyDescent="0.2">
      <c r="A83" s="1" t="s">
        <v>88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1" t="s">
        <v>7</v>
      </c>
      <c r="H83" s="1">
        <v>3600</v>
      </c>
      <c r="I83" s="1">
        <v>2.86</v>
      </c>
      <c r="J83" s="1">
        <v>93</v>
      </c>
      <c r="K83" s="1">
        <v>93</v>
      </c>
      <c r="L83">
        <f t="shared" si="6"/>
        <v>0</v>
      </c>
      <c r="M83">
        <f t="shared" si="7"/>
        <v>1</v>
      </c>
      <c r="N83" s="1" t="s">
        <v>245</v>
      </c>
      <c r="O83" s="1">
        <v>3600</v>
      </c>
      <c r="P83" s="1">
        <v>3.024</v>
      </c>
      <c r="Q83" s="1">
        <v>93</v>
      </c>
      <c r="R83" s="1">
        <v>93</v>
      </c>
      <c r="S83" s="1" t="s">
        <v>246</v>
      </c>
      <c r="T83">
        <f t="shared" si="8"/>
        <v>0</v>
      </c>
      <c r="U83">
        <f t="shared" si="9"/>
        <v>1</v>
      </c>
      <c r="V83" s="1" t="s">
        <v>256</v>
      </c>
      <c r="W83" s="1">
        <v>3600</v>
      </c>
      <c r="X83" s="1">
        <v>180.578</v>
      </c>
      <c r="Y83" s="1">
        <v>93</v>
      </c>
      <c r="Z83" s="1">
        <v>93</v>
      </c>
      <c r="AA83" s="1" t="s">
        <v>246</v>
      </c>
      <c r="AB83">
        <f t="shared" si="10"/>
        <v>0</v>
      </c>
      <c r="AC83">
        <f t="shared" si="11"/>
        <v>1</v>
      </c>
    </row>
    <row r="84" spans="1:29" x14ac:dyDescent="0.2">
      <c r="A84" s="1" t="s">
        <v>89</v>
      </c>
      <c r="B84" s="1">
        <v>30</v>
      </c>
      <c r="C84" s="1">
        <v>10</v>
      </c>
      <c r="D84" s="1">
        <v>1.5</v>
      </c>
      <c r="E84" s="1">
        <v>0.25</v>
      </c>
      <c r="F84" s="1">
        <v>0.5</v>
      </c>
      <c r="G84" s="1" t="s">
        <v>7</v>
      </c>
      <c r="H84" s="1">
        <v>3600</v>
      </c>
      <c r="I84" s="1">
        <v>4.07</v>
      </c>
      <c r="J84" s="1">
        <v>111</v>
      </c>
      <c r="K84" s="1">
        <v>111</v>
      </c>
      <c r="L84">
        <f t="shared" si="6"/>
        <v>0</v>
      </c>
      <c r="M84">
        <f t="shared" si="7"/>
        <v>1</v>
      </c>
      <c r="N84" s="1" t="s">
        <v>245</v>
      </c>
      <c r="O84" s="1">
        <v>3600</v>
      </c>
      <c r="P84" s="1">
        <v>1764.3979999999999</v>
      </c>
      <c r="Q84" s="1">
        <v>111</v>
      </c>
      <c r="R84" s="1">
        <v>111</v>
      </c>
      <c r="S84" s="1" t="s">
        <v>246</v>
      </c>
      <c r="T84">
        <f t="shared" si="8"/>
        <v>0</v>
      </c>
      <c r="U84">
        <f t="shared" si="9"/>
        <v>1</v>
      </c>
      <c r="V84" s="1" t="s">
        <v>256</v>
      </c>
      <c r="W84" s="1">
        <v>3600</v>
      </c>
      <c r="X84" s="1">
        <v>3600.0079999999998</v>
      </c>
      <c r="Y84" s="1">
        <v>113</v>
      </c>
      <c r="Z84" s="1">
        <v>66</v>
      </c>
      <c r="AA84" s="1" t="s">
        <v>247</v>
      </c>
      <c r="AB84">
        <f t="shared" si="10"/>
        <v>41.592920353982301</v>
      </c>
      <c r="AC84">
        <f t="shared" si="11"/>
        <v>0</v>
      </c>
    </row>
    <row r="85" spans="1:29" x14ac:dyDescent="0.2">
      <c r="A85" s="1" t="s">
        <v>90</v>
      </c>
      <c r="B85" s="1">
        <v>30</v>
      </c>
      <c r="C85" s="1">
        <v>10</v>
      </c>
      <c r="D85" s="1">
        <v>1.5</v>
      </c>
      <c r="E85" s="1">
        <v>0.25</v>
      </c>
      <c r="F85" s="1">
        <v>0.75</v>
      </c>
      <c r="G85" s="1" t="s">
        <v>7</v>
      </c>
      <c r="H85" s="1">
        <v>3600</v>
      </c>
      <c r="I85" s="1">
        <v>3.3</v>
      </c>
      <c r="J85" s="1">
        <v>120</v>
      </c>
      <c r="K85" s="1">
        <v>120</v>
      </c>
      <c r="L85">
        <f t="shared" si="6"/>
        <v>0</v>
      </c>
      <c r="M85">
        <f t="shared" si="7"/>
        <v>1</v>
      </c>
      <c r="N85" s="1" t="s">
        <v>245</v>
      </c>
      <c r="O85" s="1">
        <v>3600</v>
      </c>
      <c r="P85" s="1">
        <v>156.745</v>
      </c>
      <c r="Q85" s="1">
        <v>120</v>
      </c>
      <c r="R85" s="1">
        <v>120</v>
      </c>
      <c r="S85" s="1" t="s">
        <v>246</v>
      </c>
      <c r="T85">
        <f t="shared" si="8"/>
        <v>0</v>
      </c>
      <c r="U85">
        <f t="shared" si="9"/>
        <v>1</v>
      </c>
      <c r="V85" s="1" t="s">
        <v>256</v>
      </c>
      <c r="W85" s="1">
        <v>3600</v>
      </c>
      <c r="X85" s="1">
        <v>1542.671</v>
      </c>
      <c r="Y85" s="1">
        <v>120</v>
      </c>
      <c r="Z85" s="1">
        <v>120</v>
      </c>
      <c r="AA85" s="1" t="s">
        <v>246</v>
      </c>
      <c r="AB85">
        <f t="shared" si="10"/>
        <v>0</v>
      </c>
      <c r="AC85">
        <f t="shared" si="11"/>
        <v>1</v>
      </c>
    </row>
    <row r="86" spans="1:29" x14ac:dyDescent="0.2">
      <c r="A86" s="1" t="s">
        <v>91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1" t="s">
        <v>7</v>
      </c>
      <c r="H86" s="1">
        <v>3600</v>
      </c>
      <c r="I86" s="1">
        <v>31.19</v>
      </c>
      <c r="J86" s="1">
        <v>163</v>
      </c>
      <c r="K86" s="1">
        <v>163</v>
      </c>
      <c r="L86">
        <f t="shared" si="6"/>
        <v>0</v>
      </c>
      <c r="M86">
        <f t="shared" si="7"/>
        <v>1</v>
      </c>
      <c r="N86" s="1" t="s">
        <v>245</v>
      </c>
      <c r="O86" s="1">
        <v>3600</v>
      </c>
      <c r="P86" s="1">
        <v>3600</v>
      </c>
      <c r="Q86" s="1">
        <v>169</v>
      </c>
      <c r="R86" s="1">
        <v>103</v>
      </c>
      <c r="S86" s="1" t="s">
        <v>247</v>
      </c>
      <c r="T86">
        <f t="shared" si="8"/>
        <v>39.053254437869825</v>
      </c>
      <c r="U86">
        <f t="shared" si="9"/>
        <v>0</v>
      </c>
      <c r="V86" s="1" t="s">
        <v>256</v>
      </c>
      <c r="W86" s="1">
        <v>3600</v>
      </c>
      <c r="X86" s="1">
        <v>3600.0079999999998</v>
      </c>
      <c r="Y86" s="1">
        <v>178</v>
      </c>
      <c r="Z86" s="1">
        <v>58</v>
      </c>
      <c r="AA86" s="1" t="s">
        <v>247</v>
      </c>
      <c r="AB86">
        <f t="shared" si="10"/>
        <v>67.415730337078656</v>
      </c>
      <c r="AC86">
        <f t="shared" si="11"/>
        <v>0</v>
      </c>
    </row>
    <row r="87" spans="1:29" x14ac:dyDescent="0.2">
      <c r="A87" s="1" t="s">
        <v>92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1" t="s">
        <v>7</v>
      </c>
      <c r="H87" s="1">
        <v>3600</v>
      </c>
      <c r="I87" s="1">
        <v>49.05</v>
      </c>
      <c r="J87" s="1">
        <v>182</v>
      </c>
      <c r="K87" s="1">
        <v>182</v>
      </c>
      <c r="L87">
        <f t="shared" si="6"/>
        <v>0</v>
      </c>
      <c r="M87">
        <f t="shared" si="7"/>
        <v>1</v>
      </c>
      <c r="N87" s="1" t="s">
        <v>245</v>
      </c>
      <c r="O87" s="1">
        <v>3600</v>
      </c>
      <c r="P87" s="1">
        <v>3599.9989999999998</v>
      </c>
      <c r="Q87" s="1">
        <v>188</v>
      </c>
      <c r="R87" s="1">
        <v>92</v>
      </c>
      <c r="S87" s="1" t="s">
        <v>247</v>
      </c>
      <c r="T87">
        <f t="shared" si="8"/>
        <v>51.063829787234042</v>
      </c>
      <c r="U87">
        <f t="shared" si="9"/>
        <v>0</v>
      </c>
      <c r="V87" s="1" t="s">
        <v>256</v>
      </c>
      <c r="W87" s="1">
        <v>3600</v>
      </c>
      <c r="X87" s="1">
        <v>3600.01</v>
      </c>
      <c r="Y87" s="1">
        <v>195</v>
      </c>
      <c r="Z87" s="1">
        <v>60</v>
      </c>
      <c r="AA87" s="1" t="s">
        <v>247</v>
      </c>
      <c r="AB87">
        <f t="shared" si="10"/>
        <v>69.230769230769226</v>
      </c>
      <c r="AC87">
        <f t="shared" si="11"/>
        <v>0</v>
      </c>
    </row>
    <row r="88" spans="1:29" x14ac:dyDescent="0.2">
      <c r="A88" s="1" t="s">
        <v>93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1" t="s">
        <v>7</v>
      </c>
      <c r="H88" s="1">
        <v>3600</v>
      </c>
      <c r="I88" s="1">
        <v>26.54</v>
      </c>
      <c r="J88" s="1">
        <v>215</v>
      </c>
      <c r="K88" s="1">
        <v>215</v>
      </c>
      <c r="L88">
        <f t="shared" si="6"/>
        <v>0</v>
      </c>
      <c r="M88">
        <f t="shared" si="7"/>
        <v>1</v>
      </c>
      <c r="N88" s="1" t="s">
        <v>245</v>
      </c>
      <c r="O88" s="1">
        <v>3600</v>
      </c>
      <c r="P88" s="1">
        <v>3600.0050000000001</v>
      </c>
      <c r="Q88" s="1">
        <v>242</v>
      </c>
      <c r="R88" s="1">
        <v>112</v>
      </c>
      <c r="S88" s="1" t="s">
        <v>247</v>
      </c>
      <c r="T88">
        <f t="shared" si="8"/>
        <v>53.719008264462808</v>
      </c>
      <c r="U88">
        <f t="shared" si="9"/>
        <v>0</v>
      </c>
      <c r="V88" s="1" t="s">
        <v>256</v>
      </c>
      <c r="W88" s="1">
        <v>3600</v>
      </c>
      <c r="X88" s="1">
        <v>3600.009</v>
      </c>
      <c r="Y88" s="1">
        <v>248</v>
      </c>
      <c r="Z88" s="1">
        <v>92</v>
      </c>
      <c r="AA88" s="1" t="s">
        <v>247</v>
      </c>
      <c r="AB88">
        <f t="shared" si="10"/>
        <v>62.903225806451616</v>
      </c>
      <c r="AC88">
        <f t="shared" si="11"/>
        <v>0</v>
      </c>
    </row>
    <row r="89" spans="1:29" x14ac:dyDescent="0.2">
      <c r="A89" s="1" t="s">
        <v>94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1" t="s">
        <v>7</v>
      </c>
      <c r="H89" s="1">
        <v>3600</v>
      </c>
      <c r="I89" s="1">
        <v>9.82</v>
      </c>
      <c r="J89" s="1">
        <v>196</v>
      </c>
      <c r="K89" s="1">
        <v>196</v>
      </c>
      <c r="L89">
        <f t="shared" si="6"/>
        <v>0</v>
      </c>
      <c r="M89">
        <f t="shared" si="7"/>
        <v>1</v>
      </c>
      <c r="N89" s="1" t="s">
        <v>245</v>
      </c>
      <c r="O89" s="1">
        <v>3600</v>
      </c>
      <c r="P89" s="1">
        <v>3600.0050000000001</v>
      </c>
      <c r="Q89" s="1">
        <v>199</v>
      </c>
      <c r="R89" s="1">
        <v>125</v>
      </c>
      <c r="S89" s="1" t="s">
        <v>247</v>
      </c>
      <c r="T89">
        <f t="shared" si="8"/>
        <v>37.185929648241206</v>
      </c>
      <c r="U89">
        <f t="shared" si="9"/>
        <v>0</v>
      </c>
      <c r="V89" s="1" t="s">
        <v>256</v>
      </c>
      <c r="W89" s="1">
        <v>3600</v>
      </c>
      <c r="X89" s="1">
        <v>3600.0079999999998</v>
      </c>
      <c r="Y89" s="1">
        <v>206</v>
      </c>
      <c r="Z89" s="1">
        <v>66</v>
      </c>
      <c r="AA89" s="1" t="s">
        <v>247</v>
      </c>
      <c r="AB89">
        <f t="shared" si="10"/>
        <v>67.961165048543691</v>
      </c>
      <c r="AC89">
        <f t="shared" si="11"/>
        <v>0</v>
      </c>
    </row>
    <row r="90" spans="1:29" x14ac:dyDescent="0.2">
      <c r="A90" s="1" t="s">
        <v>95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1" t="s">
        <v>7</v>
      </c>
      <c r="H90" s="1">
        <v>3600</v>
      </c>
      <c r="I90" s="1">
        <v>61.62</v>
      </c>
      <c r="J90" s="1">
        <v>257</v>
      </c>
      <c r="K90" s="1">
        <v>257</v>
      </c>
      <c r="L90">
        <f t="shared" si="6"/>
        <v>0</v>
      </c>
      <c r="M90">
        <f t="shared" si="7"/>
        <v>1</v>
      </c>
      <c r="N90" s="1" t="s">
        <v>245</v>
      </c>
      <c r="O90" s="1">
        <v>3600</v>
      </c>
      <c r="P90" s="1">
        <v>3600.0059999999999</v>
      </c>
      <c r="Q90" s="1">
        <v>267</v>
      </c>
      <c r="R90" s="1">
        <v>150</v>
      </c>
      <c r="S90" s="1" t="s">
        <v>247</v>
      </c>
      <c r="T90">
        <f t="shared" si="8"/>
        <v>43.820224719101127</v>
      </c>
      <c r="U90">
        <f t="shared" si="9"/>
        <v>0</v>
      </c>
      <c r="V90" s="1" t="s">
        <v>256</v>
      </c>
      <c r="W90" s="1">
        <v>3600</v>
      </c>
      <c r="X90" s="1">
        <v>3600.0070000000001</v>
      </c>
      <c r="Y90" s="1">
        <v>279</v>
      </c>
      <c r="Z90" s="1">
        <v>88</v>
      </c>
      <c r="AA90" s="1" t="s">
        <v>247</v>
      </c>
      <c r="AB90">
        <f t="shared" si="10"/>
        <v>68.458781362007173</v>
      </c>
      <c r="AC90">
        <f t="shared" si="11"/>
        <v>0</v>
      </c>
    </row>
    <row r="91" spans="1:29" x14ac:dyDescent="0.2">
      <c r="A91" s="1" t="s">
        <v>96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1" t="s">
        <v>7</v>
      </c>
      <c r="H91" s="1">
        <v>3600</v>
      </c>
      <c r="I91" s="1">
        <v>94.49</v>
      </c>
      <c r="J91" s="1">
        <v>277</v>
      </c>
      <c r="K91" s="1">
        <v>277</v>
      </c>
      <c r="L91">
        <f t="shared" si="6"/>
        <v>0</v>
      </c>
      <c r="M91">
        <f t="shared" si="7"/>
        <v>1</v>
      </c>
      <c r="N91" s="1" t="s">
        <v>245</v>
      </c>
      <c r="O91" s="1">
        <v>3600</v>
      </c>
      <c r="P91" s="1">
        <v>3600.002</v>
      </c>
      <c r="Q91" s="1">
        <v>299</v>
      </c>
      <c r="R91" s="1">
        <v>138</v>
      </c>
      <c r="S91" s="1" t="s">
        <v>247</v>
      </c>
      <c r="T91">
        <f t="shared" si="8"/>
        <v>53.846153846153847</v>
      </c>
      <c r="U91">
        <f t="shared" si="9"/>
        <v>0</v>
      </c>
      <c r="V91" s="1" t="s">
        <v>256</v>
      </c>
      <c r="W91" s="1">
        <v>3600</v>
      </c>
      <c r="X91" s="1">
        <v>3600.0070000000001</v>
      </c>
      <c r="Y91" s="1">
        <v>303</v>
      </c>
      <c r="Z91" s="1">
        <v>77</v>
      </c>
      <c r="AA91" s="1" t="s">
        <v>247</v>
      </c>
      <c r="AB91">
        <f t="shared" si="10"/>
        <v>74.587458745874585</v>
      </c>
      <c r="AC91">
        <f t="shared" si="11"/>
        <v>0</v>
      </c>
    </row>
    <row r="92" spans="1:29" x14ac:dyDescent="0.2">
      <c r="A92" s="1" t="s">
        <v>97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1" t="s">
        <v>7</v>
      </c>
      <c r="H92" s="1">
        <v>3600</v>
      </c>
      <c r="I92" s="1">
        <v>2.04</v>
      </c>
      <c r="J92" s="1">
        <v>98</v>
      </c>
      <c r="K92" s="1">
        <v>98</v>
      </c>
      <c r="L92">
        <f t="shared" si="6"/>
        <v>0</v>
      </c>
      <c r="M92">
        <f t="shared" si="7"/>
        <v>1</v>
      </c>
      <c r="N92" s="1" t="s">
        <v>245</v>
      </c>
      <c r="O92" s="1">
        <v>3600</v>
      </c>
      <c r="P92" s="1">
        <v>3.21</v>
      </c>
      <c r="Q92" s="1">
        <v>98</v>
      </c>
      <c r="R92" s="1">
        <v>98</v>
      </c>
      <c r="S92" s="1" t="s">
        <v>246</v>
      </c>
      <c r="T92">
        <f t="shared" si="8"/>
        <v>0</v>
      </c>
      <c r="U92">
        <f t="shared" si="9"/>
        <v>1</v>
      </c>
      <c r="V92" s="1" t="s">
        <v>256</v>
      </c>
      <c r="W92" s="1">
        <v>3600</v>
      </c>
      <c r="X92" s="1">
        <v>66.468000000000004</v>
      </c>
      <c r="Y92" s="1">
        <v>98</v>
      </c>
      <c r="Z92" s="1">
        <v>98</v>
      </c>
      <c r="AA92" s="1" t="s">
        <v>246</v>
      </c>
      <c r="AB92">
        <f t="shared" si="10"/>
        <v>0</v>
      </c>
      <c r="AC92">
        <f t="shared" si="11"/>
        <v>1</v>
      </c>
    </row>
    <row r="93" spans="1:29" x14ac:dyDescent="0.2">
      <c r="A93" s="1" t="s">
        <v>98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1" t="s">
        <v>7</v>
      </c>
      <c r="H93" s="1">
        <v>3600</v>
      </c>
      <c r="I93" s="1">
        <v>2.41</v>
      </c>
      <c r="J93" s="1">
        <v>97</v>
      </c>
      <c r="K93" s="1">
        <v>97</v>
      </c>
      <c r="L93">
        <f t="shared" si="6"/>
        <v>0</v>
      </c>
      <c r="M93">
        <f t="shared" si="7"/>
        <v>1</v>
      </c>
      <c r="N93" s="1" t="s">
        <v>245</v>
      </c>
      <c r="O93" s="1">
        <v>3600</v>
      </c>
      <c r="P93" s="1">
        <v>9.4380000000000006</v>
      </c>
      <c r="Q93" s="1">
        <v>97</v>
      </c>
      <c r="R93" s="1">
        <v>97</v>
      </c>
      <c r="S93" s="1" t="s">
        <v>246</v>
      </c>
      <c r="T93">
        <f t="shared" si="8"/>
        <v>0</v>
      </c>
      <c r="U93">
        <f t="shared" si="9"/>
        <v>1</v>
      </c>
      <c r="V93" s="1" t="s">
        <v>256</v>
      </c>
      <c r="W93" s="1">
        <v>3600</v>
      </c>
      <c r="X93" s="1">
        <v>593.55600000000004</v>
      </c>
      <c r="Y93" s="1">
        <v>97</v>
      </c>
      <c r="Z93" s="1">
        <v>97</v>
      </c>
      <c r="AA93" s="1" t="s">
        <v>246</v>
      </c>
      <c r="AB93">
        <f t="shared" si="10"/>
        <v>0</v>
      </c>
      <c r="AC93">
        <f t="shared" si="11"/>
        <v>1</v>
      </c>
    </row>
    <row r="94" spans="1:29" x14ac:dyDescent="0.2">
      <c r="A94" s="1" t="s">
        <v>99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1" t="s">
        <v>7</v>
      </c>
      <c r="H94" s="1">
        <v>3600</v>
      </c>
      <c r="I94" s="1">
        <v>3.88</v>
      </c>
      <c r="J94" s="1">
        <v>130</v>
      </c>
      <c r="K94" s="1">
        <v>130</v>
      </c>
      <c r="L94">
        <f t="shared" si="6"/>
        <v>0</v>
      </c>
      <c r="M94">
        <f t="shared" si="7"/>
        <v>1</v>
      </c>
      <c r="N94" s="1" t="s">
        <v>245</v>
      </c>
      <c r="O94" s="1">
        <v>3600</v>
      </c>
      <c r="P94" s="1">
        <v>4.734</v>
      </c>
      <c r="Q94" s="1">
        <v>130</v>
      </c>
      <c r="R94" s="1">
        <v>130</v>
      </c>
      <c r="S94" s="1" t="s">
        <v>246</v>
      </c>
      <c r="T94">
        <f t="shared" si="8"/>
        <v>0</v>
      </c>
      <c r="U94">
        <f t="shared" si="9"/>
        <v>1</v>
      </c>
      <c r="V94" s="1" t="s">
        <v>256</v>
      </c>
      <c r="W94" s="1">
        <v>3600</v>
      </c>
      <c r="X94" s="1">
        <v>31.175999999999998</v>
      </c>
      <c r="Y94" s="1">
        <v>130</v>
      </c>
      <c r="Z94" s="1">
        <v>130</v>
      </c>
      <c r="AA94" s="1" t="s">
        <v>246</v>
      </c>
      <c r="AB94">
        <f t="shared" si="10"/>
        <v>0</v>
      </c>
      <c r="AC94">
        <f t="shared" si="11"/>
        <v>1</v>
      </c>
    </row>
    <row r="95" spans="1:29" x14ac:dyDescent="0.2">
      <c r="A95" s="1" t="s">
        <v>100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1" t="s">
        <v>7</v>
      </c>
      <c r="H95" s="1">
        <v>3600</v>
      </c>
      <c r="I95" s="1">
        <v>6.43</v>
      </c>
      <c r="J95" s="1">
        <v>211</v>
      </c>
      <c r="K95" s="1">
        <v>211</v>
      </c>
      <c r="L95">
        <f t="shared" si="6"/>
        <v>0</v>
      </c>
      <c r="M95">
        <f t="shared" si="7"/>
        <v>1</v>
      </c>
      <c r="N95" s="1" t="s">
        <v>245</v>
      </c>
      <c r="O95" s="1">
        <v>3600</v>
      </c>
      <c r="P95" s="1">
        <v>3600.0050000000001</v>
      </c>
      <c r="Q95" s="1">
        <v>218</v>
      </c>
      <c r="R95" s="1">
        <v>128</v>
      </c>
      <c r="S95" s="1" t="s">
        <v>247</v>
      </c>
      <c r="T95">
        <f t="shared" si="8"/>
        <v>41.284403669724774</v>
      </c>
      <c r="U95">
        <f t="shared" si="9"/>
        <v>0</v>
      </c>
      <c r="V95" s="1" t="s">
        <v>256</v>
      </c>
      <c r="W95" s="1">
        <v>3600</v>
      </c>
      <c r="X95" s="1">
        <v>3600.0070000000001</v>
      </c>
      <c r="Y95" s="1">
        <v>224</v>
      </c>
      <c r="Z95" s="1">
        <v>84</v>
      </c>
      <c r="AA95" s="1" t="s">
        <v>247</v>
      </c>
      <c r="AB95">
        <f t="shared" si="10"/>
        <v>62.5</v>
      </c>
      <c r="AC95">
        <f t="shared" si="11"/>
        <v>0</v>
      </c>
    </row>
    <row r="96" spans="1:29" x14ac:dyDescent="0.2">
      <c r="A96" s="1" t="s">
        <v>101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1" t="s">
        <v>7</v>
      </c>
      <c r="H96" s="1">
        <v>3600</v>
      </c>
      <c r="I96" s="1">
        <v>10.58</v>
      </c>
      <c r="J96" s="1">
        <v>195</v>
      </c>
      <c r="K96" s="1">
        <v>195</v>
      </c>
      <c r="L96">
        <f t="shared" si="6"/>
        <v>0</v>
      </c>
      <c r="M96">
        <f t="shared" si="7"/>
        <v>1</v>
      </c>
      <c r="N96" s="1" t="s">
        <v>245</v>
      </c>
      <c r="O96" s="1">
        <v>3600</v>
      </c>
      <c r="P96" s="1">
        <v>3600.0039999999999</v>
      </c>
      <c r="Q96" s="1">
        <v>207</v>
      </c>
      <c r="R96" s="1">
        <v>99</v>
      </c>
      <c r="S96" s="1" t="s">
        <v>247</v>
      </c>
      <c r="T96">
        <f t="shared" si="8"/>
        <v>52.173913043478258</v>
      </c>
      <c r="U96">
        <f t="shared" si="9"/>
        <v>0</v>
      </c>
      <c r="V96" s="1" t="s">
        <v>256</v>
      </c>
      <c r="W96" s="1">
        <v>3600</v>
      </c>
      <c r="X96" s="1">
        <v>3600.0070000000001</v>
      </c>
      <c r="Y96" s="1">
        <v>201</v>
      </c>
      <c r="Z96" s="1">
        <v>95</v>
      </c>
      <c r="AA96" s="1" t="s">
        <v>247</v>
      </c>
      <c r="AB96">
        <f t="shared" si="10"/>
        <v>52.736318407960205</v>
      </c>
      <c r="AC96">
        <f t="shared" si="11"/>
        <v>0</v>
      </c>
    </row>
    <row r="97" spans="1:29" x14ac:dyDescent="0.2">
      <c r="A97" s="1" t="s">
        <v>102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1" t="s">
        <v>7</v>
      </c>
      <c r="H97" s="1">
        <v>3600</v>
      </c>
      <c r="I97" s="1">
        <v>11.01</v>
      </c>
      <c r="J97" s="1">
        <v>220</v>
      </c>
      <c r="K97" s="1">
        <v>220</v>
      </c>
      <c r="L97">
        <f t="shared" si="6"/>
        <v>0</v>
      </c>
      <c r="M97">
        <f t="shared" si="7"/>
        <v>1</v>
      </c>
      <c r="N97" s="1" t="s">
        <v>245</v>
      </c>
      <c r="O97" s="1">
        <v>3600</v>
      </c>
      <c r="P97" s="1">
        <v>3600.01</v>
      </c>
      <c r="Q97" s="1">
        <v>238</v>
      </c>
      <c r="R97" s="1">
        <v>101</v>
      </c>
      <c r="S97" s="1" t="s">
        <v>247</v>
      </c>
      <c r="T97">
        <f t="shared" si="8"/>
        <v>57.563025210084028</v>
      </c>
      <c r="U97">
        <f t="shared" si="9"/>
        <v>0</v>
      </c>
      <c r="V97" s="1" t="s">
        <v>256</v>
      </c>
      <c r="W97" s="1">
        <v>3600</v>
      </c>
      <c r="X97" s="1">
        <v>3600.0070000000001</v>
      </c>
      <c r="Y97" s="1">
        <v>245</v>
      </c>
      <c r="Z97" s="1">
        <v>97</v>
      </c>
      <c r="AA97" s="1" t="s">
        <v>247</v>
      </c>
      <c r="AB97">
        <f t="shared" si="10"/>
        <v>60.408163265306122</v>
      </c>
      <c r="AC97">
        <f t="shared" si="11"/>
        <v>0</v>
      </c>
    </row>
    <row r="98" spans="1:29" x14ac:dyDescent="0.2">
      <c r="A98" s="1" t="s">
        <v>103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1" t="s">
        <v>7</v>
      </c>
      <c r="H98" s="1">
        <v>3600</v>
      </c>
      <c r="I98" s="1">
        <v>9.4499999999999993</v>
      </c>
      <c r="J98" s="1">
        <v>217</v>
      </c>
      <c r="K98" s="1">
        <v>217</v>
      </c>
      <c r="L98">
        <f t="shared" si="6"/>
        <v>0</v>
      </c>
      <c r="M98">
        <f t="shared" si="7"/>
        <v>1</v>
      </c>
      <c r="N98" s="1" t="s">
        <v>245</v>
      </c>
      <c r="O98" s="1">
        <v>3600</v>
      </c>
      <c r="P98" s="1">
        <v>3600.0039999999999</v>
      </c>
      <c r="Q98" s="1">
        <v>223</v>
      </c>
      <c r="R98" s="1">
        <v>133</v>
      </c>
      <c r="S98" s="1" t="s">
        <v>247</v>
      </c>
      <c r="T98">
        <f t="shared" si="8"/>
        <v>40.358744394618832</v>
      </c>
      <c r="U98">
        <f t="shared" si="9"/>
        <v>0</v>
      </c>
      <c r="V98" s="1" t="s">
        <v>256</v>
      </c>
      <c r="W98" s="1">
        <v>3600</v>
      </c>
      <c r="X98" s="1">
        <v>3600.0070000000001</v>
      </c>
      <c r="Y98" s="1">
        <v>227</v>
      </c>
      <c r="Z98" s="1">
        <v>73</v>
      </c>
      <c r="AA98" s="1" t="s">
        <v>247</v>
      </c>
      <c r="AB98">
        <f t="shared" si="10"/>
        <v>67.841409691629963</v>
      </c>
      <c r="AC98">
        <f t="shared" si="11"/>
        <v>0</v>
      </c>
    </row>
    <row r="99" spans="1:29" x14ac:dyDescent="0.2">
      <c r="A99" s="1" t="s">
        <v>104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1" t="s">
        <v>7</v>
      </c>
      <c r="H99" s="1">
        <v>3600</v>
      </c>
      <c r="I99" s="1">
        <v>13.82</v>
      </c>
      <c r="J99" s="1">
        <v>252</v>
      </c>
      <c r="K99" s="1">
        <v>252</v>
      </c>
      <c r="L99">
        <f t="shared" si="6"/>
        <v>0</v>
      </c>
      <c r="M99">
        <f t="shared" si="7"/>
        <v>1</v>
      </c>
      <c r="N99" s="1" t="s">
        <v>245</v>
      </c>
      <c r="O99" s="1">
        <v>3600</v>
      </c>
      <c r="P99" s="1">
        <v>3600.0070000000001</v>
      </c>
      <c r="Q99" s="1">
        <v>261</v>
      </c>
      <c r="R99" s="1">
        <v>149</v>
      </c>
      <c r="S99" s="1" t="s">
        <v>247</v>
      </c>
      <c r="T99">
        <f t="shared" si="8"/>
        <v>42.911877394636015</v>
      </c>
      <c r="U99">
        <f t="shared" si="9"/>
        <v>0</v>
      </c>
      <c r="V99" s="1" t="s">
        <v>256</v>
      </c>
      <c r="W99" s="1">
        <v>3600</v>
      </c>
      <c r="X99" s="1">
        <v>3600.009</v>
      </c>
      <c r="Y99" s="1">
        <v>272</v>
      </c>
      <c r="Z99" s="1">
        <v>76</v>
      </c>
      <c r="AA99" s="1" t="s">
        <v>247</v>
      </c>
      <c r="AB99">
        <f t="shared" si="10"/>
        <v>72.058823529411768</v>
      </c>
      <c r="AC99">
        <f t="shared" si="11"/>
        <v>0</v>
      </c>
    </row>
    <row r="100" spans="1:29" x14ac:dyDescent="0.2">
      <c r="A100" s="1" t="s">
        <v>105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1" t="s">
        <v>7</v>
      </c>
      <c r="H100" s="1">
        <v>3600</v>
      </c>
      <c r="I100" s="1">
        <v>18.22</v>
      </c>
      <c r="J100" s="1">
        <v>304</v>
      </c>
      <c r="K100" s="1">
        <v>304</v>
      </c>
      <c r="L100">
        <f t="shared" si="6"/>
        <v>0</v>
      </c>
      <c r="M100">
        <f t="shared" si="7"/>
        <v>1</v>
      </c>
      <c r="N100" s="1" t="s">
        <v>245</v>
      </c>
      <c r="O100" s="1">
        <v>3600</v>
      </c>
      <c r="P100" s="1">
        <v>3600.002</v>
      </c>
      <c r="Q100" s="1">
        <v>324</v>
      </c>
      <c r="R100" s="1">
        <v>149</v>
      </c>
      <c r="S100" s="1" t="s">
        <v>247</v>
      </c>
      <c r="T100">
        <f t="shared" si="8"/>
        <v>54.012345679012341</v>
      </c>
      <c r="U100">
        <f t="shared" si="9"/>
        <v>0</v>
      </c>
      <c r="V100" s="1" t="s">
        <v>256</v>
      </c>
      <c r="W100" s="1">
        <v>3600</v>
      </c>
      <c r="X100" s="1">
        <v>3600.0079999999998</v>
      </c>
      <c r="Y100" s="1">
        <v>333</v>
      </c>
      <c r="Z100" s="1">
        <v>87</v>
      </c>
      <c r="AA100" s="1" t="s">
        <v>247</v>
      </c>
      <c r="AB100">
        <f t="shared" si="10"/>
        <v>73.873873873873876</v>
      </c>
      <c r="AC100">
        <f t="shared" si="11"/>
        <v>0</v>
      </c>
    </row>
    <row r="101" spans="1:29" x14ac:dyDescent="0.2">
      <c r="A101" s="1" t="s">
        <v>106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1" t="s">
        <v>7</v>
      </c>
      <c r="H101" s="1">
        <v>3600</v>
      </c>
      <c r="I101" s="1">
        <v>2.04</v>
      </c>
      <c r="J101" s="1">
        <v>103</v>
      </c>
      <c r="K101" s="1">
        <v>103</v>
      </c>
      <c r="L101">
        <f t="shared" si="6"/>
        <v>0</v>
      </c>
      <c r="M101">
        <f t="shared" si="7"/>
        <v>1</v>
      </c>
      <c r="N101" s="1" t="s">
        <v>245</v>
      </c>
      <c r="O101" s="1">
        <v>3600</v>
      </c>
      <c r="P101" s="1">
        <v>15.798</v>
      </c>
      <c r="Q101" s="1">
        <v>103</v>
      </c>
      <c r="R101" s="1">
        <v>103</v>
      </c>
      <c r="S101" s="1" t="s">
        <v>246</v>
      </c>
      <c r="T101">
        <f t="shared" si="8"/>
        <v>0</v>
      </c>
      <c r="U101">
        <f t="shared" si="9"/>
        <v>1</v>
      </c>
      <c r="V101" s="1" t="s">
        <v>256</v>
      </c>
      <c r="W101" s="1">
        <v>3600</v>
      </c>
      <c r="X101" s="1">
        <v>422.80200000000002</v>
      </c>
      <c r="Y101" s="1">
        <v>103</v>
      </c>
      <c r="Z101" s="1">
        <v>103</v>
      </c>
      <c r="AA101" s="1" t="s">
        <v>246</v>
      </c>
      <c r="AB101">
        <f t="shared" si="10"/>
        <v>0</v>
      </c>
      <c r="AC101">
        <f t="shared" si="11"/>
        <v>1</v>
      </c>
    </row>
    <row r="102" spans="1:29" x14ac:dyDescent="0.2">
      <c r="A102" s="1" t="s">
        <v>107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1" t="s">
        <v>7</v>
      </c>
      <c r="H102" s="1">
        <v>3600</v>
      </c>
      <c r="I102" s="1">
        <v>2.14</v>
      </c>
      <c r="J102" s="1">
        <v>120</v>
      </c>
      <c r="K102" s="1">
        <v>120</v>
      </c>
      <c r="L102">
        <f t="shared" si="6"/>
        <v>0</v>
      </c>
      <c r="M102">
        <f t="shared" si="7"/>
        <v>1</v>
      </c>
      <c r="N102" s="1" t="s">
        <v>245</v>
      </c>
      <c r="O102" s="1">
        <v>3600</v>
      </c>
      <c r="P102" s="1">
        <v>42.125</v>
      </c>
      <c r="Q102" s="1">
        <v>120</v>
      </c>
      <c r="R102" s="1">
        <v>120</v>
      </c>
      <c r="S102" s="1" t="s">
        <v>246</v>
      </c>
      <c r="T102">
        <f t="shared" si="8"/>
        <v>0</v>
      </c>
      <c r="U102">
        <f t="shared" si="9"/>
        <v>1</v>
      </c>
      <c r="V102" s="1" t="s">
        <v>256</v>
      </c>
      <c r="W102" s="1">
        <v>3600</v>
      </c>
      <c r="X102" s="1">
        <v>1567.6610000000001</v>
      </c>
      <c r="Y102" s="1">
        <v>120</v>
      </c>
      <c r="Z102" s="1">
        <v>120</v>
      </c>
      <c r="AA102" s="1" t="s">
        <v>246</v>
      </c>
      <c r="AB102">
        <f t="shared" si="10"/>
        <v>0</v>
      </c>
      <c r="AC102">
        <f t="shared" si="11"/>
        <v>1</v>
      </c>
    </row>
    <row r="103" spans="1:29" x14ac:dyDescent="0.2">
      <c r="A103" s="1" t="s">
        <v>108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1" t="s">
        <v>7</v>
      </c>
      <c r="H103" s="1">
        <v>3600</v>
      </c>
      <c r="I103" s="1">
        <v>2.44</v>
      </c>
      <c r="J103" s="1">
        <v>138</v>
      </c>
      <c r="K103" s="1">
        <v>138</v>
      </c>
      <c r="L103">
        <f t="shared" si="6"/>
        <v>0</v>
      </c>
      <c r="M103">
        <f t="shared" si="7"/>
        <v>1</v>
      </c>
      <c r="N103" s="1" t="s">
        <v>245</v>
      </c>
      <c r="O103" s="1">
        <v>3600</v>
      </c>
      <c r="P103" s="1">
        <v>12.041</v>
      </c>
      <c r="Q103" s="1">
        <v>138</v>
      </c>
      <c r="R103" s="1">
        <v>138</v>
      </c>
      <c r="S103" s="1" t="s">
        <v>246</v>
      </c>
      <c r="T103">
        <f t="shared" si="8"/>
        <v>0</v>
      </c>
      <c r="U103">
        <f t="shared" si="9"/>
        <v>1</v>
      </c>
      <c r="V103" s="1" t="s">
        <v>256</v>
      </c>
      <c r="W103" s="1">
        <v>3600</v>
      </c>
      <c r="X103" s="1">
        <v>196.63800000000001</v>
      </c>
      <c r="Y103" s="1">
        <v>138</v>
      </c>
      <c r="Z103" s="1">
        <v>138</v>
      </c>
      <c r="AA103" s="1" t="s">
        <v>246</v>
      </c>
      <c r="AB103">
        <f t="shared" si="10"/>
        <v>0</v>
      </c>
      <c r="AC103">
        <f t="shared" si="11"/>
        <v>1</v>
      </c>
    </row>
    <row r="104" spans="1:29" x14ac:dyDescent="0.2">
      <c r="A104" s="1" t="s">
        <v>109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1" t="s">
        <v>7</v>
      </c>
      <c r="H104" s="1">
        <v>3600</v>
      </c>
      <c r="I104" s="1">
        <v>5.31</v>
      </c>
      <c r="J104" s="1">
        <v>213</v>
      </c>
      <c r="K104" s="1">
        <v>213</v>
      </c>
      <c r="L104">
        <f t="shared" si="6"/>
        <v>0</v>
      </c>
      <c r="M104">
        <f t="shared" si="7"/>
        <v>1</v>
      </c>
      <c r="N104" s="1" t="s">
        <v>245</v>
      </c>
      <c r="O104" s="1">
        <v>3600</v>
      </c>
      <c r="P104" s="1">
        <v>3600.0030000000002</v>
      </c>
      <c r="Q104" s="1">
        <v>217</v>
      </c>
      <c r="R104" s="1">
        <v>131</v>
      </c>
      <c r="S104" s="1" t="s">
        <v>247</v>
      </c>
      <c r="T104">
        <f t="shared" si="8"/>
        <v>39.631336405529957</v>
      </c>
      <c r="U104">
        <f t="shared" si="9"/>
        <v>0</v>
      </c>
      <c r="V104" s="1" t="s">
        <v>256</v>
      </c>
      <c r="W104" s="1">
        <v>3600</v>
      </c>
      <c r="X104" s="1">
        <v>3600.0059999999999</v>
      </c>
      <c r="Y104" s="1">
        <v>222</v>
      </c>
      <c r="Z104" s="1">
        <v>89</v>
      </c>
      <c r="AA104" s="1" t="s">
        <v>247</v>
      </c>
      <c r="AB104">
        <f t="shared" si="10"/>
        <v>59.909909909909906</v>
      </c>
      <c r="AC104">
        <f t="shared" si="11"/>
        <v>0</v>
      </c>
    </row>
    <row r="105" spans="1:29" x14ac:dyDescent="0.2">
      <c r="A105" s="1" t="s">
        <v>110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1" t="s">
        <v>7</v>
      </c>
      <c r="H105" s="1">
        <v>3600</v>
      </c>
      <c r="I105" s="1">
        <v>6.74</v>
      </c>
      <c r="J105" s="1">
        <v>192</v>
      </c>
      <c r="K105" s="1">
        <v>192</v>
      </c>
      <c r="L105">
        <f t="shared" si="6"/>
        <v>0</v>
      </c>
      <c r="M105">
        <f t="shared" si="7"/>
        <v>1</v>
      </c>
      <c r="N105" s="1" t="s">
        <v>245</v>
      </c>
      <c r="O105" s="1">
        <v>3600</v>
      </c>
      <c r="P105" s="1">
        <v>3600.0039999999999</v>
      </c>
      <c r="Q105" s="1">
        <v>201</v>
      </c>
      <c r="R105" s="1">
        <v>114</v>
      </c>
      <c r="S105" s="1" t="s">
        <v>247</v>
      </c>
      <c r="T105">
        <f t="shared" si="8"/>
        <v>43.283582089552233</v>
      </c>
      <c r="U105">
        <f t="shared" si="9"/>
        <v>0</v>
      </c>
      <c r="V105" s="1" t="s">
        <v>256</v>
      </c>
      <c r="W105" s="1">
        <v>3600</v>
      </c>
      <c r="X105" s="1">
        <v>3600.0079999999998</v>
      </c>
      <c r="Y105" s="1">
        <v>203</v>
      </c>
      <c r="Z105" s="1">
        <v>73</v>
      </c>
      <c r="AA105" s="1" t="s">
        <v>247</v>
      </c>
      <c r="AB105">
        <f t="shared" si="10"/>
        <v>64.039408866995075</v>
      </c>
      <c r="AC105">
        <f t="shared" si="11"/>
        <v>0</v>
      </c>
    </row>
    <row r="106" spans="1:29" x14ac:dyDescent="0.2">
      <c r="A106" s="1" t="s">
        <v>111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1" t="s">
        <v>7</v>
      </c>
      <c r="H106" s="1">
        <v>3600</v>
      </c>
      <c r="I106" s="1">
        <v>4.96</v>
      </c>
      <c r="J106" s="1">
        <v>249</v>
      </c>
      <c r="K106" s="1">
        <v>249</v>
      </c>
      <c r="L106">
        <f t="shared" si="6"/>
        <v>0</v>
      </c>
      <c r="M106">
        <f t="shared" si="7"/>
        <v>1</v>
      </c>
      <c r="N106" s="1" t="s">
        <v>245</v>
      </c>
      <c r="O106" s="1">
        <v>3600</v>
      </c>
      <c r="P106" s="1">
        <v>3600.0030000000002</v>
      </c>
      <c r="Q106" s="1">
        <v>261</v>
      </c>
      <c r="R106" s="1">
        <v>125</v>
      </c>
      <c r="S106" s="1" t="s">
        <v>247</v>
      </c>
      <c r="T106">
        <f t="shared" si="8"/>
        <v>52.107279693486589</v>
      </c>
      <c r="U106">
        <f t="shared" si="9"/>
        <v>0</v>
      </c>
      <c r="V106" s="1" t="s">
        <v>256</v>
      </c>
      <c r="W106" s="1">
        <v>3600</v>
      </c>
      <c r="X106" s="1">
        <v>3600.009</v>
      </c>
      <c r="Y106" s="1">
        <v>256</v>
      </c>
      <c r="Z106" s="1">
        <v>104</v>
      </c>
      <c r="AA106" s="1" t="s">
        <v>247</v>
      </c>
      <c r="AB106">
        <f t="shared" si="10"/>
        <v>59.375</v>
      </c>
      <c r="AC106">
        <f t="shared" si="11"/>
        <v>0</v>
      </c>
    </row>
    <row r="107" spans="1:29" x14ac:dyDescent="0.2">
      <c r="A107" s="1" t="s">
        <v>112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1" t="s">
        <v>7</v>
      </c>
      <c r="H107" s="1">
        <v>3600</v>
      </c>
      <c r="I107" s="1">
        <v>8.4700000000000006</v>
      </c>
      <c r="J107" s="1">
        <v>207</v>
      </c>
      <c r="K107" s="1">
        <v>207</v>
      </c>
      <c r="L107">
        <f t="shared" si="6"/>
        <v>0</v>
      </c>
      <c r="M107">
        <f t="shared" si="7"/>
        <v>1</v>
      </c>
      <c r="N107" s="1" t="s">
        <v>245</v>
      </c>
      <c r="O107" s="1">
        <v>3600</v>
      </c>
      <c r="P107" s="1">
        <v>3600.0050000000001</v>
      </c>
      <c r="Q107" s="1">
        <v>211</v>
      </c>
      <c r="R107" s="1">
        <v>129</v>
      </c>
      <c r="S107" s="1" t="s">
        <v>247</v>
      </c>
      <c r="T107">
        <f t="shared" si="8"/>
        <v>38.862559241706165</v>
      </c>
      <c r="U107">
        <f t="shared" si="9"/>
        <v>0</v>
      </c>
      <c r="V107" s="1" t="s">
        <v>256</v>
      </c>
      <c r="W107" s="1">
        <v>3600</v>
      </c>
      <c r="X107" s="1">
        <v>3600.0079999999998</v>
      </c>
      <c r="Y107" s="1">
        <v>220</v>
      </c>
      <c r="Z107" s="1">
        <v>82</v>
      </c>
      <c r="AA107" s="1" t="s">
        <v>247</v>
      </c>
      <c r="AB107">
        <f t="shared" si="10"/>
        <v>62.727272727272734</v>
      </c>
      <c r="AC107">
        <f t="shared" si="11"/>
        <v>0</v>
      </c>
    </row>
    <row r="108" spans="1:29" x14ac:dyDescent="0.2">
      <c r="A108" s="1" t="s">
        <v>113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1" t="s">
        <v>7</v>
      </c>
      <c r="H108" s="1">
        <v>3600</v>
      </c>
      <c r="I108" s="1">
        <v>9.26</v>
      </c>
      <c r="J108" s="1">
        <v>281</v>
      </c>
      <c r="K108" s="1">
        <v>281</v>
      </c>
      <c r="L108">
        <f t="shared" si="6"/>
        <v>0</v>
      </c>
      <c r="M108">
        <f t="shared" si="7"/>
        <v>1</v>
      </c>
      <c r="N108" s="1" t="s">
        <v>245</v>
      </c>
      <c r="O108" s="1">
        <v>3600</v>
      </c>
      <c r="P108" s="1">
        <v>3599.998</v>
      </c>
      <c r="Q108" s="1">
        <v>292</v>
      </c>
      <c r="R108" s="1">
        <v>172</v>
      </c>
      <c r="S108" s="1" t="s">
        <v>247</v>
      </c>
      <c r="T108">
        <f t="shared" si="8"/>
        <v>41.095890410958901</v>
      </c>
      <c r="U108">
        <f t="shared" si="9"/>
        <v>0</v>
      </c>
      <c r="V108" s="1" t="s">
        <v>256</v>
      </c>
      <c r="W108" s="1">
        <v>3600</v>
      </c>
      <c r="X108" s="1">
        <v>3600.0070000000001</v>
      </c>
      <c r="Y108" s="1">
        <v>297</v>
      </c>
      <c r="Z108" s="1">
        <v>87</v>
      </c>
      <c r="AA108" s="1" t="s">
        <v>247</v>
      </c>
      <c r="AB108">
        <f t="shared" si="10"/>
        <v>70.707070707070713</v>
      </c>
      <c r="AC108">
        <f t="shared" si="11"/>
        <v>0</v>
      </c>
    </row>
    <row r="109" spans="1:29" x14ac:dyDescent="0.2">
      <c r="A109" s="1" t="s">
        <v>114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1" t="s">
        <v>7</v>
      </c>
      <c r="H109" s="1">
        <v>3600</v>
      </c>
      <c r="I109" s="1">
        <v>9.8000000000000007</v>
      </c>
      <c r="J109" s="1">
        <v>299</v>
      </c>
      <c r="K109" s="1">
        <v>299</v>
      </c>
      <c r="L109">
        <f t="shared" si="6"/>
        <v>0</v>
      </c>
      <c r="M109">
        <f t="shared" si="7"/>
        <v>1</v>
      </c>
      <c r="N109" s="1" t="s">
        <v>245</v>
      </c>
      <c r="O109" s="1">
        <v>3600</v>
      </c>
      <c r="P109" s="1">
        <v>3599.9960000000001</v>
      </c>
      <c r="Q109" s="1">
        <v>311</v>
      </c>
      <c r="R109" s="1">
        <v>143</v>
      </c>
      <c r="S109" s="1" t="s">
        <v>247</v>
      </c>
      <c r="T109">
        <f t="shared" si="8"/>
        <v>54.019292604501615</v>
      </c>
      <c r="U109">
        <f t="shared" si="9"/>
        <v>0</v>
      </c>
      <c r="V109" s="1" t="s">
        <v>256</v>
      </c>
      <c r="W109" s="1">
        <v>3600</v>
      </c>
      <c r="X109" s="1">
        <v>3600.0079999999998</v>
      </c>
      <c r="Y109" s="1">
        <v>317</v>
      </c>
      <c r="Z109" s="1">
        <v>118</v>
      </c>
      <c r="AA109" s="1" t="s">
        <v>247</v>
      </c>
      <c r="AB109">
        <f t="shared" si="10"/>
        <v>62.776025236593057</v>
      </c>
      <c r="AC109">
        <f t="shared" si="11"/>
        <v>0</v>
      </c>
    </row>
    <row r="110" spans="1:29" x14ac:dyDescent="0.2">
      <c r="A110" s="1" t="s">
        <v>115</v>
      </c>
      <c r="B110" s="1">
        <v>60</v>
      </c>
      <c r="C110" s="1">
        <v>4</v>
      </c>
      <c r="D110" s="1">
        <v>1.5</v>
      </c>
      <c r="E110" s="1">
        <v>0.25</v>
      </c>
      <c r="F110" s="1">
        <v>0.25</v>
      </c>
      <c r="G110" s="1" t="s">
        <v>7</v>
      </c>
      <c r="H110" s="1">
        <v>3600</v>
      </c>
      <c r="I110" s="1">
        <v>1222.05</v>
      </c>
      <c r="J110" s="1">
        <v>129</v>
      </c>
      <c r="K110" s="1">
        <v>129</v>
      </c>
      <c r="L110">
        <f t="shared" si="6"/>
        <v>0</v>
      </c>
      <c r="M110">
        <f t="shared" si="7"/>
        <v>1</v>
      </c>
      <c r="N110" s="1" t="s">
        <v>245</v>
      </c>
      <c r="O110" s="1">
        <v>3600</v>
      </c>
      <c r="P110" s="1">
        <v>3600.0439999999999</v>
      </c>
      <c r="Q110" s="1">
        <v>129</v>
      </c>
      <c r="R110" s="1">
        <v>109</v>
      </c>
      <c r="S110" s="1" t="s">
        <v>247</v>
      </c>
      <c r="T110">
        <f t="shared" si="8"/>
        <v>15.503875968992247</v>
      </c>
      <c r="U110">
        <f t="shared" si="9"/>
        <v>0</v>
      </c>
      <c r="V110" s="1" t="s">
        <v>256</v>
      </c>
      <c r="W110" s="1">
        <v>3600</v>
      </c>
      <c r="X110" s="1">
        <v>3600.0340000000001</v>
      </c>
      <c r="Y110" s="1">
        <v>131</v>
      </c>
      <c r="Z110" s="1">
        <v>80</v>
      </c>
      <c r="AA110" s="1" t="s">
        <v>247</v>
      </c>
      <c r="AB110">
        <f t="shared" si="10"/>
        <v>38.931297709923662</v>
      </c>
      <c r="AC110">
        <f t="shared" si="11"/>
        <v>0</v>
      </c>
    </row>
    <row r="111" spans="1:29" x14ac:dyDescent="0.2">
      <c r="A111" s="1" t="s">
        <v>116</v>
      </c>
      <c r="B111" s="1">
        <v>60</v>
      </c>
      <c r="C111" s="1">
        <v>4</v>
      </c>
      <c r="D111" s="1">
        <v>1.5</v>
      </c>
      <c r="E111" s="1">
        <v>0.25</v>
      </c>
      <c r="F111" s="1">
        <v>0.5</v>
      </c>
      <c r="G111" s="1" t="s">
        <v>7</v>
      </c>
      <c r="H111" s="1">
        <v>3600</v>
      </c>
      <c r="I111" s="1">
        <v>3600</v>
      </c>
      <c r="J111" s="1">
        <v>124</v>
      </c>
      <c r="K111" s="1">
        <v>118</v>
      </c>
      <c r="L111">
        <f t="shared" si="6"/>
        <v>4.838709677419355</v>
      </c>
      <c r="M111">
        <f t="shared" si="7"/>
        <v>0</v>
      </c>
      <c r="N111" s="1" t="s">
        <v>245</v>
      </c>
      <c r="O111" s="1">
        <v>3600</v>
      </c>
      <c r="P111" s="1">
        <v>287.89600000000002</v>
      </c>
      <c r="Q111" s="1">
        <v>121</v>
      </c>
      <c r="R111" s="1">
        <v>121</v>
      </c>
      <c r="S111" s="1" t="s">
        <v>246</v>
      </c>
      <c r="T111">
        <f t="shared" si="8"/>
        <v>0</v>
      </c>
      <c r="U111">
        <f t="shared" si="9"/>
        <v>1</v>
      </c>
      <c r="V111" s="1" t="s">
        <v>256</v>
      </c>
      <c r="W111" s="1">
        <v>3600</v>
      </c>
      <c r="X111" s="1">
        <v>3600.0120000000002</v>
      </c>
      <c r="Y111" s="1">
        <v>124</v>
      </c>
      <c r="Z111" s="1">
        <v>90</v>
      </c>
      <c r="AA111" s="1" t="s">
        <v>247</v>
      </c>
      <c r="AB111">
        <f t="shared" si="10"/>
        <v>27.419354838709676</v>
      </c>
      <c r="AC111">
        <f t="shared" si="11"/>
        <v>0</v>
      </c>
    </row>
    <row r="112" spans="1:29" x14ac:dyDescent="0.2">
      <c r="A112" s="1" t="s">
        <v>117</v>
      </c>
      <c r="B112" s="1">
        <v>60</v>
      </c>
      <c r="C112" s="1">
        <v>4</v>
      </c>
      <c r="D112" s="1">
        <v>1.5</v>
      </c>
      <c r="E112" s="1">
        <v>0.25</v>
      </c>
      <c r="F112" s="1">
        <v>0.75</v>
      </c>
      <c r="G112" s="1" t="s">
        <v>7</v>
      </c>
      <c r="H112" s="1">
        <v>3600</v>
      </c>
      <c r="I112" s="1">
        <v>72.17</v>
      </c>
      <c r="J112" s="1">
        <v>163</v>
      </c>
      <c r="K112" s="1">
        <v>163</v>
      </c>
      <c r="L112">
        <f t="shared" si="6"/>
        <v>0</v>
      </c>
      <c r="M112">
        <f t="shared" si="7"/>
        <v>1</v>
      </c>
      <c r="N112" s="1" t="s">
        <v>245</v>
      </c>
      <c r="O112" s="1">
        <v>3600</v>
      </c>
      <c r="P112" s="1">
        <v>3600.0129999999999</v>
      </c>
      <c r="Q112" s="1">
        <v>176</v>
      </c>
      <c r="R112" s="1">
        <v>119</v>
      </c>
      <c r="S112" s="1" t="s">
        <v>247</v>
      </c>
      <c r="T112">
        <f t="shared" si="8"/>
        <v>32.386363636363633</v>
      </c>
      <c r="U112">
        <f t="shared" si="9"/>
        <v>0</v>
      </c>
      <c r="V112" s="1" t="s">
        <v>256</v>
      </c>
      <c r="W112" s="1">
        <v>3600</v>
      </c>
      <c r="X112" s="1">
        <v>3600.011</v>
      </c>
      <c r="Y112" s="1">
        <v>171</v>
      </c>
      <c r="Z112" s="1">
        <v>98</v>
      </c>
      <c r="AA112" s="1" t="s">
        <v>247</v>
      </c>
      <c r="AB112">
        <f t="shared" si="10"/>
        <v>42.690058479532162</v>
      </c>
      <c r="AC112">
        <f t="shared" si="11"/>
        <v>0</v>
      </c>
    </row>
    <row r="113" spans="1:29" x14ac:dyDescent="0.2">
      <c r="A113" s="1" t="s">
        <v>118</v>
      </c>
      <c r="B113" s="1">
        <v>60</v>
      </c>
      <c r="C113" s="1">
        <v>4</v>
      </c>
      <c r="D113" s="1">
        <v>1.5</v>
      </c>
      <c r="E113" s="1">
        <v>0.5</v>
      </c>
      <c r="F113" s="1">
        <v>0.25</v>
      </c>
      <c r="G113" s="1" t="s">
        <v>7</v>
      </c>
      <c r="H113" s="1">
        <v>3600</v>
      </c>
      <c r="I113" s="1">
        <v>3600</v>
      </c>
      <c r="J113" s="1">
        <v>235</v>
      </c>
      <c r="K113" s="1">
        <v>222</v>
      </c>
      <c r="L113">
        <f t="shared" si="6"/>
        <v>5.5319148936170208</v>
      </c>
      <c r="M113">
        <f t="shared" si="7"/>
        <v>0</v>
      </c>
      <c r="N113" s="1" t="s">
        <v>245</v>
      </c>
      <c r="O113" s="1">
        <v>3600</v>
      </c>
      <c r="P113" s="1">
        <v>3600.0070000000001</v>
      </c>
      <c r="Q113" s="1">
        <v>268</v>
      </c>
      <c r="R113" s="1">
        <v>177</v>
      </c>
      <c r="S113" s="1" t="s">
        <v>247</v>
      </c>
      <c r="T113">
        <f t="shared" si="8"/>
        <v>33.955223880597011</v>
      </c>
      <c r="U113">
        <f t="shared" si="9"/>
        <v>0</v>
      </c>
      <c r="V113" s="1" t="s">
        <v>256</v>
      </c>
      <c r="W113" s="1">
        <v>3600</v>
      </c>
      <c r="X113" s="1">
        <v>3600.0140000000001</v>
      </c>
      <c r="Y113" s="1">
        <v>281</v>
      </c>
      <c r="Z113" s="1">
        <v>94</v>
      </c>
      <c r="AA113" s="1" t="s">
        <v>247</v>
      </c>
      <c r="AB113">
        <f t="shared" si="10"/>
        <v>66.548042704626326</v>
      </c>
      <c r="AC113">
        <f t="shared" si="11"/>
        <v>0</v>
      </c>
    </row>
    <row r="114" spans="1:29" x14ac:dyDescent="0.2">
      <c r="A114" s="1" t="s">
        <v>119</v>
      </c>
      <c r="B114" s="1">
        <v>60</v>
      </c>
      <c r="C114" s="1">
        <v>4</v>
      </c>
      <c r="D114" s="1">
        <v>1.5</v>
      </c>
      <c r="E114" s="1">
        <v>0.5</v>
      </c>
      <c r="F114" s="1">
        <v>0.5</v>
      </c>
      <c r="G114" s="1" t="s">
        <v>7</v>
      </c>
      <c r="H114" s="1">
        <v>3600</v>
      </c>
      <c r="I114" s="1">
        <v>3600</v>
      </c>
      <c r="J114" s="1">
        <v>296</v>
      </c>
      <c r="K114" s="1">
        <v>270</v>
      </c>
      <c r="L114">
        <f t="shared" si="6"/>
        <v>8.7837837837837842</v>
      </c>
      <c r="M114">
        <f t="shared" si="7"/>
        <v>0</v>
      </c>
      <c r="N114" s="1" t="s">
        <v>245</v>
      </c>
      <c r="O114" s="1">
        <v>3600</v>
      </c>
      <c r="P114" s="1">
        <v>3600.01</v>
      </c>
      <c r="Q114" s="1">
        <v>341</v>
      </c>
      <c r="R114" s="1">
        <v>207</v>
      </c>
      <c r="S114" s="1" t="s">
        <v>247</v>
      </c>
      <c r="T114">
        <f t="shared" si="8"/>
        <v>39.296187683284458</v>
      </c>
      <c r="U114">
        <f t="shared" si="9"/>
        <v>0</v>
      </c>
      <c r="V114" s="1" t="s">
        <v>256</v>
      </c>
      <c r="W114" s="1">
        <v>3600</v>
      </c>
      <c r="X114" s="1">
        <v>3600.0120000000002</v>
      </c>
      <c r="Y114" s="1">
        <v>344</v>
      </c>
      <c r="Z114" s="1">
        <v>75</v>
      </c>
      <c r="AA114" s="1" t="s">
        <v>247</v>
      </c>
      <c r="AB114">
        <f t="shared" si="10"/>
        <v>78.197674418604649</v>
      </c>
      <c r="AC114">
        <f t="shared" si="11"/>
        <v>0</v>
      </c>
    </row>
    <row r="115" spans="1:29" x14ac:dyDescent="0.2">
      <c r="A115" s="1" t="s">
        <v>120</v>
      </c>
      <c r="B115" s="1">
        <v>60</v>
      </c>
      <c r="C115" s="1">
        <v>4</v>
      </c>
      <c r="D115" s="1">
        <v>1.5</v>
      </c>
      <c r="E115" s="1">
        <v>0.5</v>
      </c>
      <c r="F115" s="1">
        <v>0.75</v>
      </c>
      <c r="G115" s="1" t="s">
        <v>7</v>
      </c>
      <c r="H115" s="1">
        <v>3600</v>
      </c>
      <c r="I115" s="1">
        <v>3600</v>
      </c>
      <c r="J115" s="1">
        <v>319</v>
      </c>
      <c r="K115" s="1">
        <v>283</v>
      </c>
      <c r="L115">
        <f t="shared" si="6"/>
        <v>11.285266457680251</v>
      </c>
      <c r="M115">
        <f t="shared" si="7"/>
        <v>0</v>
      </c>
      <c r="N115" s="1" t="s">
        <v>245</v>
      </c>
      <c r="O115" s="1">
        <v>3600</v>
      </c>
      <c r="P115" s="1">
        <v>3600.01</v>
      </c>
      <c r="Q115" s="1">
        <v>384</v>
      </c>
      <c r="R115" s="1">
        <v>192</v>
      </c>
      <c r="S115" s="1" t="s">
        <v>247</v>
      </c>
      <c r="T115">
        <f t="shared" si="8"/>
        <v>50</v>
      </c>
      <c r="U115">
        <f t="shared" si="9"/>
        <v>0</v>
      </c>
      <c r="V115" s="1" t="s">
        <v>256</v>
      </c>
      <c r="W115" s="1">
        <v>3600</v>
      </c>
      <c r="X115" s="1">
        <v>3600.009</v>
      </c>
      <c r="Y115" s="1">
        <v>369</v>
      </c>
      <c r="Z115" s="1">
        <v>147</v>
      </c>
      <c r="AA115" s="1" t="s">
        <v>247</v>
      </c>
      <c r="AB115">
        <f t="shared" si="10"/>
        <v>60.162601626016269</v>
      </c>
      <c r="AC115">
        <f t="shared" si="11"/>
        <v>0</v>
      </c>
    </row>
    <row r="116" spans="1:29" x14ac:dyDescent="0.2">
      <c r="A116" s="1" t="s">
        <v>121</v>
      </c>
      <c r="B116" s="1">
        <v>60</v>
      </c>
      <c r="C116" s="1">
        <v>4</v>
      </c>
      <c r="D116" s="1">
        <v>1.5</v>
      </c>
      <c r="E116" s="1">
        <v>0.75</v>
      </c>
      <c r="F116" s="1">
        <v>0.25</v>
      </c>
      <c r="G116" s="1" t="s">
        <v>7</v>
      </c>
      <c r="H116" s="1">
        <v>3600</v>
      </c>
      <c r="I116" s="1">
        <v>3600</v>
      </c>
      <c r="J116" s="1">
        <v>360</v>
      </c>
      <c r="K116" s="1">
        <v>298</v>
      </c>
      <c r="L116">
        <f t="shared" si="6"/>
        <v>17.222222222222221</v>
      </c>
      <c r="M116">
        <f t="shared" si="7"/>
        <v>0</v>
      </c>
      <c r="N116" s="1" t="s">
        <v>245</v>
      </c>
      <c r="O116" s="1">
        <v>3600</v>
      </c>
      <c r="P116" s="1">
        <v>3600.0129999999999</v>
      </c>
      <c r="Q116" s="1">
        <v>399</v>
      </c>
      <c r="R116" s="1">
        <v>266</v>
      </c>
      <c r="S116" s="1" t="s">
        <v>247</v>
      </c>
      <c r="T116">
        <f t="shared" si="8"/>
        <v>33.333333333333329</v>
      </c>
      <c r="U116">
        <f t="shared" si="9"/>
        <v>0</v>
      </c>
      <c r="V116" s="1" t="s">
        <v>256</v>
      </c>
      <c r="W116" s="1">
        <v>3600</v>
      </c>
      <c r="X116" s="1">
        <v>3600.009</v>
      </c>
      <c r="Y116" s="1">
        <v>404</v>
      </c>
      <c r="Z116" s="1">
        <v>75</v>
      </c>
      <c r="AA116" s="1" t="s">
        <v>247</v>
      </c>
      <c r="AB116">
        <f t="shared" si="10"/>
        <v>81.435643564356425</v>
      </c>
      <c r="AC116">
        <f t="shared" si="11"/>
        <v>0</v>
      </c>
    </row>
    <row r="117" spans="1:29" x14ac:dyDescent="0.2">
      <c r="A117" s="1" t="s">
        <v>122</v>
      </c>
      <c r="B117" s="1">
        <v>60</v>
      </c>
      <c r="C117" s="1">
        <v>4</v>
      </c>
      <c r="D117" s="1">
        <v>1.5</v>
      </c>
      <c r="E117" s="1">
        <v>0.75</v>
      </c>
      <c r="F117" s="1">
        <v>0.5</v>
      </c>
      <c r="G117" s="1" t="s">
        <v>7</v>
      </c>
      <c r="H117" s="1">
        <v>3600</v>
      </c>
      <c r="I117" s="1">
        <v>3600</v>
      </c>
      <c r="J117" s="1">
        <v>401</v>
      </c>
      <c r="K117" s="1">
        <v>314</v>
      </c>
      <c r="L117">
        <f t="shared" si="6"/>
        <v>21.695760598503743</v>
      </c>
      <c r="M117">
        <f t="shared" si="7"/>
        <v>0</v>
      </c>
      <c r="N117" s="1" t="s">
        <v>245</v>
      </c>
      <c r="O117" s="1">
        <v>3600</v>
      </c>
      <c r="P117" s="1">
        <v>3600.011</v>
      </c>
      <c r="Q117" s="1">
        <v>449</v>
      </c>
      <c r="R117" s="1">
        <v>252</v>
      </c>
      <c r="S117" s="1" t="s">
        <v>247</v>
      </c>
      <c r="T117">
        <f t="shared" si="8"/>
        <v>43.875278396436521</v>
      </c>
      <c r="U117">
        <f t="shared" si="9"/>
        <v>0</v>
      </c>
      <c r="V117" s="1" t="s">
        <v>256</v>
      </c>
      <c r="W117" s="1">
        <v>3600</v>
      </c>
      <c r="X117" s="1">
        <v>3600.009</v>
      </c>
      <c r="Y117" s="1">
        <v>467</v>
      </c>
      <c r="Z117" s="1">
        <v>97</v>
      </c>
      <c r="AA117" s="1" t="s">
        <v>247</v>
      </c>
      <c r="AB117">
        <f t="shared" si="10"/>
        <v>79.229122055674523</v>
      </c>
      <c r="AC117">
        <f t="shared" si="11"/>
        <v>0</v>
      </c>
    </row>
    <row r="118" spans="1:29" x14ac:dyDescent="0.2">
      <c r="A118" s="1" t="s">
        <v>123</v>
      </c>
      <c r="B118" s="1">
        <v>60</v>
      </c>
      <c r="C118" s="1">
        <v>4</v>
      </c>
      <c r="D118" s="1">
        <v>1.5</v>
      </c>
      <c r="E118" s="1">
        <v>0.75</v>
      </c>
      <c r="F118" s="1">
        <v>0.75</v>
      </c>
      <c r="G118" s="1" t="s">
        <v>7</v>
      </c>
      <c r="H118" s="1">
        <v>3600</v>
      </c>
      <c r="I118" s="1">
        <v>3600</v>
      </c>
      <c r="J118" s="1">
        <v>451</v>
      </c>
      <c r="K118" s="1">
        <v>319</v>
      </c>
      <c r="L118">
        <f t="shared" si="6"/>
        <v>29.268292682926827</v>
      </c>
      <c r="M118">
        <f t="shared" si="7"/>
        <v>0</v>
      </c>
      <c r="N118" s="1" t="s">
        <v>245</v>
      </c>
      <c r="O118" s="1">
        <v>3600</v>
      </c>
      <c r="P118" s="1">
        <v>3600.002</v>
      </c>
      <c r="Q118" s="1">
        <v>724</v>
      </c>
      <c r="R118" s="1">
        <v>241</v>
      </c>
      <c r="S118" s="1" t="s">
        <v>248</v>
      </c>
      <c r="T118">
        <f t="shared" si="8"/>
        <v>66.712707182320443</v>
      </c>
      <c r="U118">
        <f t="shared" si="9"/>
        <v>0</v>
      </c>
      <c r="V118" s="1" t="s">
        <v>256</v>
      </c>
      <c r="W118" s="1">
        <v>3600</v>
      </c>
      <c r="X118" s="1">
        <v>3600.0079999999998</v>
      </c>
      <c r="Y118" s="1">
        <v>556</v>
      </c>
      <c r="Z118" s="1">
        <v>114</v>
      </c>
      <c r="AA118" s="1" t="s">
        <v>247</v>
      </c>
      <c r="AB118">
        <f t="shared" si="10"/>
        <v>79.496402877697847</v>
      </c>
      <c r="AC118">
        <f t="shared" si="11"/>
        <v>0</v>
      </c>
    </row>
    <row r="119" spans="1:29" x14ac:dyDescent="0.2">
      <c r="A119" s="1" t="s">
        <v>124</v>
      </c>
      <c r="B119" s="1">
        <v>60</v>
      </c>
      <c r="C119" s="1">
        <v>4</v>
      </c>
      <c r="D119" s="1">
        <v>1.8</v>
      </c>
      <c r="E119" s="1">
        <v>0.25</v>
      </c>
      <c r="F119" s="1">
        <v>0.25</v>
      </c>
      <c r="G119" s="1" t="s">
        <v>7</v>
      </c>
      <c r="H119" s="1">
        <v>3600</v>
      </c>
      <c r="I119" s="1">
        <v>38.78</v>
      </c>
      <c r="J119" s="1">
        <v>146</v>
      </c>
      <c r="K119" s="1">
        <v>146</v>
      </c>
      <c r="L119">
        <f t="shared" si="6"/>
        <v>0</v>
      </c>
      <c r="M119">
        <f t="shared" si="7"/>
        <v>1</v>
      </c>
      <c r="N119" s="1" t="s">
        <v>245</v>
      </c>
      <c r="O119" s="1">
        <v>3600</v>
      </c>
      <c r="P119" s="1">
        <v>2325.0309999999999</v>
      </c>
      <c r="Q119" s="1">
        <v>146</v>
      </c>
      <c r="R119" s="1">
        <v>146</v>
      </c>
      <c r="S119" s="1" t="s">
        <v>246</v>
      </c>
      <c r="T119">
        <f t="shared" si="8"/>
        <v>0</v>
      </c>
      <c r="U119">
        <f t="shared" si="9"/>
        <v>1</v>
      </c>
      <c r="V119" s="1" t="s">
        <v>256</v>
      </c>
      <c r="W119" s="1">
        <v>3600</v>
      </c>
      <c r="X119" s="1">
        <v>3600.009</v>
      </c>
      <c r="Y119" s="1">
        <v>147</v>
      </c>
      <c r="Z119" s="1">
        <v>86</v>
      </c>
      <c r="AA119" s="1" t="s">
        <v>247</v>
      </c>
      <c r="AB119">
        <f t="shared" si="10"/>
        <v>41.496598639455783</v>
      </c>
      <c r="AC119">
        <f t="shared" si="11"/>
        <v>0</v>
      </c>
    </row>
    <row r="120" spans="1:29" x14ac:dyDescent="0.2">
      <c r="A120" s="1" t="s">
        <v>125</v>
      </c>
      <c r="B120" s="1">
        <v>60</v>
      </c>
      <c r="C120" s="1">
        <v>4</v>
      </c>
      <c r="D120" s="1">
        <v>1.8</v>
      </c>
      <c r="E120" s="1">
        <v>0.25</v>
      </c>
      <c r="F120" s="1">
        <v>0.5</v>
      </c>
      <c r="G120" s="1" t="s">
        <v>7</v>
      </c>
      <c r="H120" s="1">
        <v>3600</v>
      </c>
      <c r="I120" s="1">
        <v>426.59</v>
      </c>
      <c r="J120" s="1">
        <v>132</v>
      </c>
      <c r="K120" s="1">
        <v>132</v>
      </c>
      <c r="L120">
        <f t="shared" si="6"/>
        <v>0</v>
      </c>
      <c r="M120">
        <f t="shared" si="7"/>
        <v>1</v>
      </c>
      <c r="N120" s="1" t="s">
        <v>245</v>
      </c>
      <c r="O120" s="1">
        <v>3600</v>
      </c>
      <c r="P120" s="1">
        <v>1608.0809999999999</v>
      </c>
      <c r="Q120" s="1">
        <v>132</v>
      </c>
      <c r="R120" s="1">
        <v>132</v>
      </c>
      <c r="S120" s="1" t="s">
        <v>246</v>
      </c>
      <c r="T120">
        <f t="shared" si="8"/>
        <v>0</v>
      </c>
      <c r="U120">
        <f t="shared" si="9"/>
        <v>1</v>
      </c>
      <c r="V120" s="1" t="s">
        <v>256</v>
      </c>
      <c r="W120" s="1">
        <v>3600</v>
      </c>
      <c r="X120" s="1">
        <v>3600.01</v>
      </c>
      <c r="Y120" s="1">
        <v>133</v>
      </c>
      <c r="Z120" s="1">
        <v>84</v>
      </c>
      <c r="AA120" s="1" t="s">
        <v>247</v>
      </c>
      <c r="AB120">
        <f t="shared" si="10"/>
        <v>36.84210526315789</v>
      </c>
      <c r="AC120">
        <f t="shared" si="11"/>
        <v>0</v>
      </c>
    </row>
    <row r="121" spans="1:29" x14ac:dyDescent="0.2">
      <c r="A121" s="1" t="s">
        <v>126</v>
      </c>
      <c r="B121" s="1">
        <v>60</v>
      </c>
      <c r="C121" s="1">
        <v>4</v>
      </c>
      <c r="D121" s="1">
        <v>1.8</v>
      </c>
      <c r="E121" s="1">
        <v>0.25</v>
      </c>
      <c r="F121" s="1">
        <v>0.75</v>
      </c>
      <c r="G121" s="1" t="s">
        <v>7</v>
      </c>
      <c r="H121" s="1">
        <v>3600</v>
      </c>
      <c r="I121" s="1">
        <v>212.62</v>
      </c>
      <c r="J121" s="1">
        <v>160</v>
      </c>
      <c r="K121" s="1">
        <v>160</v>
      </c>
      <c r="L121">
        <f t="shared" si="6"/>
        <v>0</v>
      </c>
      <c r="M121">
        <f t="shared" si="7"/>
        <v>1</v>
      </c>
      <c r="N121" s="1" t="s">
        <v>245</v>
      </c>
      <c r="O121" s="1">
        <v>3600</v>
      </c>
      <c r="P121" s="1">
        <v>3600.0039999999999</v>
      </c>
      <c r="Q121" s="1">
        <v>170</v>
      </c>
      <c r="R121" s="1">
        <v>119</v>
      </c>
      <c r="S121" s="1" t="s">
        <v>247</v>
      </c>
      <c r="T121">
        <f t="shared" si="8"/>
        <v>30</v>
      </c>
      <c r="U121">
        <f t="shared" si="9"/>
        <v>0</v>
      </c>
      <c r="V121" s="1" t="s">
        <v>256</v>
      </c>
      <c r="W121" s="1">
        <v>3600</v>
      </c>
      <c r="X121" s="1">
        <v>3600.01</v>
      </c>
      <c r="Y121" s="1">
        <v>165</v>
      </c>
      <c r="Z121" s="1">
        <v>79</v>
      </c>
      <c r="AA121" s="1" t="s">
        <v>247</v>
      </c>
      <c r="AB121">
        <f t="shared" si="10"/>
        <v>52.121212121212125</v>
      </c>
      <c r="AC121">
        <f t="shared" si="11"/>
        <v>0</v>
      </c>
    </row>
    <row r="122" spans="1:29" x14ac:dyDescent="0.2">
      <c r="A122" s="1" t="s">
        <v>127</v>
      </c>
      <c r="B122" s="1">
        <v>60</v>
      </c>
      <c r="C122" s="1">
        <v>4</v>
      </c>
      <c r="D122" s="1">
        <v>1.8</v>
      </c>
      <c r="E122" s="1">
        <v>0.5</v>
      </c>
      <c r="F122" s="1">
        <v>0.25</v>
      </c>
      <c r="G122" s="1" t="s">
        <v>7</v>
      </c>
      <c r="H122" s="1">
        <v>3600</v>
      </c>
      <c r="I122" s="1">
        <v>2826.15</v>
      </c>
      <c r="J122" s="1">
        <v>267</v>
      </c>
      <c r="K122" s="1">
        <v>267</v>
      </c>
      <c r="L122">
        <f t="shared" si="6"/>
        <v>0</v>
      </c>
      <c r="M122">
        <f t="shared" si="7"/>
        <v>1</v>
      </c>
      <c r="N122" s="1" t="s">
        <v>245</v>
      </c>
      <c r="O122" s="1">
        <v>3600</v>
      </c>
      <c r="P122" s="1">
        <v>3600.009</v>
      </c>
      <c r="Q122" s="1">
        <v>313</v>
      </c>
      <c r="R122" s="1">
        <v>215</v>
      </c>
      <c r="S122" s="1" t="s">
        <v>247</v>
      </c>
      <c r="T122">
        <f t="shared" si="8"/>
        <v>31.309904153354633</v>
      </c>
      <c r="U122">
        <f t="shared" si="9"/>
        <v>0</v>
      </c>
      <c r="V122" s="1" t="s">
        <v>256</v>
      </c>
      <c r="W122" s="1">
        <v>3600</v>
      </c>
      <c r="X122" s="1">
        <v>3600.011</v>
      </c>
      <c r="Y122" s="1">
        <v>308</v>
      </c>
      <c r="Z122" s="1">
        <v>94</v>
      </c>
      <c r="AA122" s="1" t="s">
        <v>247</v>
      </c>
      <c r="AB122">
        <f t="shared" si="10"/>
        <v>69.480519480519476</v>
      </c>
      <c r="AC122">
        <f t="shared" si="11"/>
        <v>0</v>
      </c>
    </row>
    <row r="123" spans="1:29" x14ac:dyDescent="0.2">
      <c r="A123" s="1" t="s">
        <v>128</v>
      </c>
      <c r="B123" s="1">
        <v>60</v>
      </c>
      <c r="C123" s="1">
        <v>4</v>
      </c>
      <c r="D123" s="1">
        <v>1.8</v>
      </c>
      <c r="E123" s="1">
        <v>0.5</v>
      </c>
      <c r="F123" s="1">
        <v>0.5</v>
      </c>
      <c r="G123" s="1" t="s">
        <v>7</v>
      </c>
      <c r="H123" s="1">
        <v>3600</v>
      </c>
      <c r="I123" s="1">
        <v>3600</v>
      </c>
      <c r="J123" s="1">
        <v>270</v>
      </c>
      <c r="K123" s="1">
        <v>254</v>
      </c>
      <c r="L123">
        <f t="shared" si="6"/>
        <v>5.9259259259259265</v>
      </c>
      <c r="M123">
        <f t="shared" si="7"/>
        <v>0</v>
      </c>
      <c r="N123" s="1" t="s">
        <v>245</v>
      </c>
      <c r="O123" s="1">
        <v>3600</v>
      </c>
      <c r="P123" s="1">
        <v>3600.0059999999999</v>
      </c>
      <c r="Q123" s="1">
        <v>313</v>
      </c>
      <c r="R123" s="1">
        <v>186</v>
      </c>
      <c r="S123" s="1" t="s">
        <v>247</v>
      </c>
      <c r="T123">
        <f t="shared" si="8"/>
        <v>40.575079872204469</v>
      </c>
      <c r="U123">
        <f t="shared" si="9"/>
        <v>0</v>
      </c>
      <c r="V123" s="1" t="s">
        <v>256</v>
      </c>
      <c r="W123" s="1">
        <v>3600</v>
      </c>
      <c r="X123" s="1">
        <v>3600.0120000000002</v>
      </c>
      <c r="Y123" s="1">
        <v>324</v>
      </c>
      <c r="Z123" s="1">
        <v>80</v>
      </c>
      <c r="AA123" s="1" t="s">
        <v>247</v>
      </c>
      <c r="AB123">
        <f t="shared" si="10"/>
        <v>75.308641975308646</v>
      </c>
      <c r="AC123">
        <f t="shared" si="11"/>
        <v>0</v>
      </c>
    </row>
    <row r="124" spans="1:29" x14ac:dyDescent="0.2">
      <c r="A124" s="1" t="s">
        <v>129</v>
      </c>
      <c r="B124" s="1">
        <v>60</v>
      </c>
      <c r="C124" s="1">
        <v>4</v>
      </c>
      <c r="D124" s="1">
        <v>1.8</v>
      </c>
      <c r="E124" s="1">
        <v>0.5</v>
      </c>
      <c r="F124" s="1">
        <v>0.75</v>
      </c>
      <c r="G124" s="1" t="s">
        <v>7</v>
      </c>
      <c r="H124" s="1">
        <v>3600</v>
      </c>
      <c r="I124" s="1">
        <v>3600</v>
      </c>
      <c r="J124" s="1">
        <v>318</v>
      </c>
      <c r="K124" s="1">
        <v>292</v>
      </c>
      <c r="L124">
        <f t="shared" si="6"/>
        <v>8.1761006289308167</v>
      </c>
      <c r="M124">
        <f t="shared" si="7"/>
        <v>0</v>
      </c>
      <c r="N124" s="1" t="s">
        <v>245</v>
      </c>
      <c r="O124" s="1">
        <v>3600</v>
      </c>
      <c r="P124" s="1">
        <v>3600.01</v>
      </c>
      <c r="Q124" s="1">
        <v>351</v>
      </c>
      <c r="R124" s="1">
        <v>187</v>
      </c>
      <c r="S124" s="1" t="s">
        <v>247</v>
      </c>
      <c r="T124">
        <f t="shared" si="8"/>
        <v>46.723646723646723</v>
      </c>
      <c r="U124">
        <f t="shared" si="9"/>
        <v>0</v>
      </c>
      <c r="V124" s="1" t="s">
        <v>256</v>
      </c>
      <c r="W124" s="1">
        <v>3600</v>
      </c>
      <c r="X124" s="1">
        <v>3600.0149999999999</v>
      </c>
      <c r="Y124" s="1">
        <v>380</v>
      </c>
      <c r="Z124" s="1">
        <v>101</v>
      </c>
      <c r="AA124" s="1" t="s">
        <v>247</v>
      </c>
      <c r="AB124">
        <f t="shared" si="10"/>
        <v>73.421052631578945</v>
      </c>
      <c r="AC124">
        <f t="shared" si="11"/>
        <v>0</v>
      </c>
    </row>
    <row r="125" spans="1:29" x14ac:dyDescent="0.2">
      <c r="A125" s="1" t="s">
        <v>130</v>
      </c>
      <c r="B125" s="1">
        <v>60</v>
      </c>
      <c r="C125" s="1">
        <v>4</v>
      </c>
      <c r="D125" s="1">
        <v>1.8</v>
      </c>
      <c r="E125" s="1">
        <v>0.75</v>
      </c>
      <c r="F125" s="1">
        <v>0.25</v>
      </c>
      <c r="G125" s="1" t="s">
        <v>7</v>
      </c>
      <c r="H125" s="1">
        <v>3600</v>
      </c>
      <c r="I125" s="1">
        <v>3600</v>
      </c>
      <c r="J125" s="1">
        <v>371</v>
      </c>
      <c r="K125" s="1">
        <v>313</v>
      </c>
      <c r="L125">
        <f t="shared" si="6"/>
        <v>15.633423180592992</v>
      </c>
      <c r="M125">
        <f t="shared" si="7"/>
        <v>0</v>
      </c>
      <c r="N125" s="1" t="s">
        <v>245</v>
      </c>
      <c r="O125" s="1">
        <v>3600</v>
      </c>
      <c r="P125" s="1">
        <v>3600.0030000000002</v>
      </c>
      <c r="Q125" s="1">
        <v>401</v>
      </c>
      <c r="R125" s="1">
        <v>264</v>
      </c>
      <c r="S125" s="1" t="s">
        <v>247</v>
      </c>
      <c r="T125">
        <f t="shared" si="8"/>
        <v>34.164588528678301</v>
      </c>
      <c r="U125">
        <f t="shared" si="9"/>
        <v>0</v>
      </c>
      <c r="V125" s="1" t="s">
        <v>256</v>
      </c>
      <c r="W125" s="1">
        <v>3600</v>
      </c>
      <c r="X125" s="1">
        <v>3600.0129999999999</v>
      </c>
      <c r="Y125" s="1">
        <v>392</v>
      </c>
      <c r="Z125" s="1">
        <v>85</v>
      </c>
      <c r="AA125" s="1" t="s">
        <v>247</v>
      </c>
      <c r="AB125">
        <f t="shared" si="10"/>
        <v>78.316326530612244</v>
      </c>
      <c r="AC125">
        <f t="shared" si="11"/>
        <v>0</v>
      </c>
    </row>
    <row r="126" spans="1:29" x14ac:dyDescent="0.2">
      <c r="A126" s="1" t="s">
        <v>131</v>
      </c>
      <c r="B126" s="1">
        <v>60</v>
      </c>
      <c r="C126" s="1">
        <v>4</v>
      </c>
      <c r="D126" s="1">
        <v>1.8</v>
      </c>
      <c r="E126" s="1">
        <v>0.75</v>
      </c>
      <c r="F126" s="1">
        <v>0.5</v>
      </c>
      <c r="G126" s="1" t="s">
        <v>7</v>
      </c>
      <c r="H126" s="1">
        <v>3600</v>
      </c>
      <c r="I126" s="1">
        <v>3600</v>
      </c>
      <c r="J126" s="1">
        <v>398</v>
      </c>
      <c r="K126" s="1">
        <v>315</v>
      </c>
      <c r="L126">
        <f t="shared" si="6"/>
        <v>20.854271356783919</v>
      </c>
      <c r="M126">
        <f t="shared" si="7"/>
        <v>0</v>
      </c>
      <c r="N126" s="1" t="s">
        <v>245</v>
      </c>
      <c r="O126" s="1">
        <v>3600</v>
      </c>
      <c r="P126" s="1">
        <v>3600.0120000000002</v>
      </c>
      <c r="Q126" s="1">
        <v>448</v>
      </c>
      <c r="R126" s="1">
        <v>252</v>
      </c>
      <c r="S126" s="1" t="s">
        <v>247</v>
      </c>
      <c r="T126">
        <f t="shared" si="8"/>
        <v>43.75</v>
      </c>
      <c r="U126">
        <f t="shared" si="9"/>
        <v>0</v>
      </c>
      <c r="V126" s="1" t="s">
        <v>256</v>
      </c>
      <c r="W126" s="1">
        <v>3600</v>
      </c>
      <c r="X126" s="1">
        <v>3600.011</v>
      </c>
      <c r="Y126" s="1">
        <v>443</v>
      </c>
      <c r="Z126" s="1">
        <v>89</v>
      </c>
      <c r="AA126" s="1" t="s">
        <v>247</v>
      </c>
      <c r="AB126">
        <f t="shared" si="10"/>
        <v>79.909706546275387</v>
      </c>
      <c r="AC126">
        <f t="shared" si="11"/>
        <v>0</v>
      </c>
    </row>
    <row r="127" spans="1:29" x14ac:dyDescent="0.2">
      <c r="A127" s="1" t="s">
        <v>132</v>
      </c>
      <c r="B127" s="1">
        <v>60</v>
      </c>
      <c r="C127" s="1">
        <v>4</v>
      </c>
      <c r="D127" s="1">
        <v>1.8</v>
      </c>
      <c r="E127" s="1">
        <v>0.75</v>
      </c>
      <c r="F127" s="1">
        <v>0.75</v>
      </c>
      <c r="G127" s="1" t="s">
        <v>7</v>
      </c>
      <c r="H127" s="1">
        <v>3600</v>
      </c>
      <c r="I127" s="1">
        <v>3600</v>
      </c>
      <c r="J127" s="1">
        <v>448</v>
      </c>
      <c r="K127" s="1">
        <v>340</v>
      </c>
      <c r="L127">
        <f t="shared" si="6"/>
        <v>24.107142857142858</v>
      </c>
      <c r="M127">
        <f t="shared" si="7"/>
        <v>0</v>
      </c>
      <c r="N127" s="1" t="s">
        <v>245</v>
      </c>
      <c r="O127" s="1">
        <v>3600</v>
      </c>
      <c r="P127" s="1">
        <v>3600.01</v>
      </c>
      <c r="Q127" s="1">
        <v>526</v>
      </c>
      <c r="R127" s="1">
        <v>253</v>
      </c>
      <c r="S127" s="1" t="s">
        <v>247</v>
      </c>
      <c r="T127">
        <f t="shared" si="8"/>
        <v>51.901140684410649</v>
      </c>
      <c r="U127">
        <f t="shared" si="9"/>
        <v>0</v>
      </c>
      <c r="V127" s="1" t="s">
        <v>256</v>
      </c>
      <c r="W127" s="1">
        <v>3600</v>
      </c>
      <c r="X127" s="1">
        <v>3600.011</v>
      </c>
      <c r="Y127" s="1">
        <v>538</v>
      </c>
      <c r="Z127" s="1">
        <v>122</v>
      </c>
      <c r="AA127" s="1" t="s">
        <v>247</v>
      </c>
      <c r="AB127">
        <f t="shared" si="10"/>
        <v>77.323420074349443</v>
      </c>
      <c r="AC127">
        <f t="shared" si="11"/>
        <v>0</v>
      </c>
    </row>
    <row r="128" spans="1:29" x14ac:dyDescent="0.2">
      <c r="A128" s="1" t="s">
        <v>133</v>
      </c>
      <c r="B128" s="1">
        <v>60</v>
      </c>
      <c r="C128" s="1">
        <v>4</v>
      </c>
      <c r="D128" s="1">
        <v>2.1</v>
      </c>
      <c r="E128" s="1">
        <v>0.25</v>
      </c>
      <c r="F128" s="1">
        <v>0.25</v>
      </c>
      <c r="G128" s="1" t="s">
        <v>7</v>
      </c>
      <c r="H128" s="1">
        <v>3600</v>
      </c>
      <c r="I128" s="1">
        <v>53.74</v>
      </c>
      <c r="J128" s="1">
        <v>153</v>
      </c>
      <c r="K128" s="1">
        <v>153</v>
      </c>
      <c r="L128">
        <f t="shared" si="6"/>
        <v>0</v>
      </c>
      <c r="M128">
        <f t="shared" si="7"/>
        <v>1</v>
      </c>
      <c r="N128" s="1" t="s">
        <v>245</v>
      </c>
      <c r="O128" s="1">
        <v>3600</v>
      </c>
      <c r="P128" s="1">
        <v>3600.0059999999999</v>
      </c>
      <c r="Q128" s="1">
        <v>155</v>
      </c>
      <c r="R128" s="1">
        <v>133</v>
      </c>
      <c r="S128" s="1" t="s">
        <v>247</v>
      </c>
      <c r="T128">
        <f t="shared" si="8"/>
        <v>14.193548387096774</v>
      </c>
      <c r="U128">
        <f t="shared" si="9"/>
        <v>0</v>
      </c>
      <c r="V128" s="1" t="s">
        <v>256</v>
      </c>
      <c r="W128" s="1">
        <v>3600</v>
      </c>
      <c r="X128" s="1">
        <v>3600.0129999999999</v>
      </c>
      <c r="Y128" s="1">
        <v>154</v>
      </c>
      <c r="Z128" s="1">
        <v>111</v>
      </c>
      <c r="AA128" s="1" t="s">
        <v>247</v>
      </c>
      <c r="AB128">
        <f t="shared" si="10"/>
        <v>27.922077922077921</v>
      </c>
      <c r="AC128">
        <f t="shared" si="11"/>
        <v>0</v>
      </c>
    </row>
    <row r="129" spans="1:29" x14ac:dyDescent="0.2">
      <c r="A129" s="1" t="s">
        <v>134</v>
      </c>
      <c r="B129" s="1">
        <v>60</v>
      </c>
      <c r="C129" s="1">
        <v>4</v>
      </c>
      <c r="D129" s="1">
        <v>2.1</v>
      </c>
      <c r="E129" s="1">
        <v>0.25</v>
      </c>
      <c r="F129" s="1">
        <v>0.5</v>
      </c>
      <c r="G129" s="1" t="s">
        <v>7</v>
      </c>
      <c r="H129" s="1">
        <v>3600</v>
      </c>
      <c r="I129" s="1">
        <v>8.99</v>
      </c>
      <c r="J129" s="1">
        <v>157</v>
      </c>
      <c r="K129" s="1">
        <v>157</v>
      </c>
      <c r="L129">
        <f t="shared" si="6"/>
        <v>0</v>
      </c>
      <c r="M129">
        <f t="shared" si="7"/>
        <v>1</v>
      </c>
      <c r="N129" s="1" t="s">
        <v>245</v>
      </c>
      <c r="O129" s="1">
        <v>3600</v>
      </c>
      <c r="P129" s="1">
        <v>2714.0340000000001</v>
      </c>
      <c r="Q129" s="1">
        <v>157</v>
      </c>
      <c r="R129" s="1">
        <v>157</v>
      </c>
      <c r="S129" s="1" t="s">
        <v>246</v>
      </c>
      <c r="T129">
        <f t="shared" si="8"/>
        <v>0</v>
      </c>
      <c r="U129">
        <f t="shared" si="9"/>
        <v>1</v>
      </c>
      <c r="V129" s="1" t="s">
        <v>256</v>
      </c>
      <c r="W129" s="1">
        <v>3600</v>
      </c>
      <c r="X129" s="1">
        <v>3600.01</v>
      </c>
      <c r="Y129" s="1">
        <v>162</v>
      </c>
      <c r="Z129" s="1">
        <v>103</v>
      </c>
      <c r="AA129" s="1" t="s">
        <v>247</v>
      </c>
      <c r="AB129">
        <f t="shared" si="10"/>
        <v>36.419753086419753</v>
      </c>
      <c r="AC129">
        <f t="shared" si="11"/>
        <v>0</v>
      </c>
    </row>
    <row r="130" spans="1:29" x14ac:dyDescent="0.2">
      <c r="A130" s="1" t="s">
        <v>135</v>
      </c>
      <c r="B130" s="1">
        <v>60</v>
      </c>
      <c r="C130" s="1">
        <v>4</v>
      </c>
      <c r="D130" s="1">
        <v>2.1</v>
      </c>
      <c r="E130" s="1">
        <v>0.25</v>
      </c>
      <c r="F130" s="1">
        <v>0.75</v>
      </c>
      <c r="G130" s="1" t="s">
        <v>7</v>
      </c>
      <c r="H130" s="1">
        <v>3600</v>
      </c>
      <c r="I130" s="1">
        <v>5.97</v>
      </c>
      <c r="J130" s="1">
        <v>177</v>
      </c>
      <c r="K130" s="1">
        <v>177</v>
      </c>
      <c r="L130">
        <f t="shared" si="6"/>
        <v>0</v>
      </c>
      <c r="M130">
        <f t="shared" si="7"/>
        <v>1</v>
      </c>
      <c r="N130" s="1" t="s">
        <v>245</v>
      </c>
      <c r="O130" s="1">
        <v>3600</v>
      </c>
      <c r="P130" s="1">
        <v>3600.009</v>
      </c>
      <c r="Q130" s="1">
        <v>182</v>
      </c>
      <c r="R130" s="1">
        <v>132</v>
      </c>
      <c r="S130" s="1" t="s">
        <v>247</v>
      </c>
      <c r="T130">
        <f t="shared" si="8"/>
        <v>27.472527472527474</v>
      </c>
      <c r="U130">
        <f t="shared" si="9"/>
        <v>0</v>
      </c>
      <c r="V130" s="1" t="s">
        <v>256</v>
      </c>
      <c r="W130" s="1">
        <v>3600</v>
      </c>
      <c r="X130" s="1">
        <v>3600.0120000000002</v>
      </c>
      <c r="Y130" s="1">
        <v>179</v>
      </c>
      <c r="Z130" s="1">
        <v>115</v>
      </c>
      <c r="AA130" s="1" t="s">
        <v>247</v>
      </c>
      <c r="AB130">
        <f t="shared" si="10"/>
        <v>35.754189944134076</v>
      </c>
      <c r="AC130">
        <f t="shared" si="11"/>
        <v>0</v>
      </c>
    </row>
    <row r="131" spans="1:29" x14ac:dyDescent="0.2">
      <c r="A131" s="1" t="s">
        <v>136</v>
      </c>
      <c r="B131" s="1">
        <v>60</v>
      </c>
      <c r="C131" s="1">
        <v>4</v>
      </c>
      <c r="D131" s="1">
        <v>2.1</v>
      </c>
      <c r="E131" s="1">
        <v>0.5</v>
      </c>
      <c r="F131" s="1">
        <v>0.25</v>
      </c>
      <c r="G131" s="1" t="s">
        <v>7</v>
      </c>
      <c r="H131" s="1">
        <v>3600</v>
      </c>
      <c r="I131" s="1">
        <v>128.03</v>
      </c>
      <c r="J131" s="1">
        <v>270</v>
      </c>
      <c r="K131" s="1">
        <v>270</v>
      </c>
      <c r="L131">
        <f t="shared" ref="L131:L194" si="12">(J131-K131)/J131*100</f>
        <v>0</v>
      </c>
      <c r="M131">
        <f t="shared" ref="M131:M194" si="13">IF(J131=K131,1,0)</f>
        <v>1</v>
      </c>
      <c r="N131" s="1" t="s">
        <v>245</v>
      </c>
      <c r="O131" s="1">
        <v>3600</v>
      </c>
      <c r="P131" s="1">
        <v>3600.0059999999999</v>
      </c>
      <c r="Q131" s="1">
        <v>305</v>
      </c>
      <c r="R131" s="1">
        <v>218</v>
      </c>
      <c r="S131" s="1" t="s">
        <v>247</v>
      </c>
      <c r="T131">
        <f t="shared" ref="T131:T194" si="14">(Q131-R131)/Q131*100</f>
        <v>28.524590163934427</v>
      </c>
      <c r="U131">
        <f t="shared" ref="U131:U194" si="15">IF(Q131=R131,1,0)</f>
        <v>0</v>
      </c>
      <c r="V131" s="1" t="s">
        <v>256</v>
      </c>
      <c r="W131" s="1">
        <v>3600</v>
      </c>
      <c r="X131" s="1">
        <v>3600.011</v>
      </c>
      <c r="Y131" s="1">
        <v>311</v>
      </c>
      <c r="Z131" s="1">
        <v>129</v>
      </c>
      <c r="AA131" s="1" t="s">
        <v>247</v>
      </c>
      <c r="AB131">
        <f t="shared" ref="AB131:AB194" si="16">(Y131-Z131)/Y131*100</f>
        <v>58.520900321543415</v>
      </c>
      <c r="AC131">
        <f t="shared" ref="AC131:AC194" si="17">IF(Y131=Z131,1,0)</f>
        <v>0</v>
      </c>
    </row>
    <row r="132" spans="1:29" x14ac:dyDescent="0.2">
      <c r="A132" s="1" t="s">
        <v>137</v>
      </c>
      <c r="B132" s="1">
        <v>60</v>
      </c>
      <c r="C132" s="1">
        <v>4</v>
      </c>
      <c r="D132" s="1">
        <v>2.1</v>
      </c>
      <c r="E132" s="1">
        <v>0.5</v>
      </c>
      <c r="F132" s="1">
        <v>0.5</v>
      </c>
      <c r="G132" s="1" t="s">
        <v>7</v>
      </c>
      <c r="H132" s="1">
        <v>3600</v>
      </c>
      <c r="I132" s="1">
        <v>433.96</v>
      </c>
      <c r="J132" s="1">
        <v>267</v>
      </c>
      <c r="K132" s="1">
        <v>267</v>
      </c>
      <c r="L132">
        <f t="shared" si="12"/>
        <v>0</v>
      </c>
      <c r="M132">
        <f t="shared" si="13"/>
        <v>1</v>
      </c>
      <c r="N132" s="1" t="s">
        <v>245</v>
      </c>
      <c r="O132" s="1">
        <v>3600</v>
      </c>
      <c r="P132" s="1">
        <v>3600.009</v>
      </c>
      <c r="Q132" s="1">
        <v>315</v>
      </c>
      <c r="R132" s="1">
        <v>194</v>
      </c>
      <c r="S132" s="1" t="s">
        <v>247</v>
      </c>
      <c r="T132">
        <f t="shared" si="14"/>
        <v>38.412698412698418</v>
      </c>
      <c r="U132">
        <f t="shared" si="15"/>
        <v>0</v>
      </c>
      <c r="V132" s="1" t="s">
        <v>256</v>
      </c>
      <c r="W132" s="1">
        <v>3600</v>
      </c>
      <c r="X132" s="1">
        <v>3600.0140000000001</v>
      </c>
      <c r="Y132" s="1">
        <v>304</v>
      </c>
      <c r="Z132" s="1">
        <v>99</v>
      </c>
      <c r="AA132" s="1" t="s">
        <v>247</v>
      </c>
      <c r="AB132">
        <f t="shared" si="16"/>
        <v>67.43421052631578</v>
      </c>
      <c r="AC132">
        <f t="shared" si="17"/>
        <v>0</v>
      </c>
    </row>
    <row r="133" spans="1:29" x14ac:dyDescent="0.2">
      <c r="A133" s="1" t="s">
        <v>138</v>
      </c>
      <c r="B133" s="1">
        <v>60</v>
      </c>
      <c r="C133" s="1">
        <v>4</v>
      </c>
      <c r="D133" s="1">
        <v>2.1</v>
      </c>
      <c r="E133" s="1">
        <v>0.5</v>
      </c>
      <c r="F133" s="1">
        <v>0.75</v>
      </c>
      <c r="G133" s="1" t="s">
        <v>7</v>
      </c>
      <c r="H133" s="1">
        <v>3600</v>
      </c>
      <c r="I133" s="1">
        <v>1002.36</v>
      </c>
      <c r="J133" s="1">
        <v>313</v>
      </c>
      <c r="K133" s="1">
        <v>313</v>
      </c>
      <c r="L133">
        <f t="shared" si="12"/>
        <v>0</v>
      </c>
      <c r="M133">
        <f t="shared" si="13"/>
        <v>1</v>
      </c>
      <c r="N133" s="1" t="s">
        <v>245</v>
      </c>
      <c r="O133" s="1">
        <v>3600</v>
      </c>
      <c r="P133" s="1">
        <v>3600.011</v>
      </c>
      <c r="Q133" s="1">
        <v>397</v>
      </c>
      <c r="R133" s="1">
        <v>199</v>
      </c>
      <c r="S133" s="1" t="s">
        <v>247</v>
      </c>
      <c r="T133">
        <f t="shared" si="14"/>
        <v>49.874055415617129</v>
      </c>
      <c r="U133">
        <f t="shared" si="15"/>
        <v>0</v>
      </c>
      <c r="V133" s="1" t="s">
        <v>256</v>
      </c>
      <c r="W133" s="1">
        <v>3600</v>
      </c>
      <c r="X133" s="1">
        <v>3600.011</v>
      </c>
      <c r="Y133" s="1">
        <v>393</v>
      </c>
      <c r="Z133" s="1">
        <v>113</v>
      </c>
      <c r="AA133" s="1" t="s">
        <v>247</v>
      </c>
      <c r="AB133">
        <f t="shared" si="16"/>
        <v>71.246819338422398</v>
      </c>
      <c r="AC133">
        <f t="shared" si="17"/>
        <v>0</v>
      </c>
    </row>
    <row r="134" spans="1:29" x14ac:dyDescent="0.2">
      <c r="A134" s="1" t="s">
        <v>139</v>
      </c>
      <c r="B134" s="1">
        <v>60</v>
      </c>
      <c r="C134" s="1">
        <v>4</v>
      </c>
      <c r="D134" s="1">
        <v>2.1</v>
      </c>
      <c r="E134" s="1">
        <v>0.75</v>
      </c>
      <c r="F134" s="1">
        <v>0.25</v>
      </c>
      <c r="G134" s="1" t="s">
        <v>7</v>
      </c>
      <c r="H134" s="1">
        <v>3600</v>
      </c>
      <c r="I134" s="1">
        <v>1242.06</v>
      </c>
      <c r="J134" s="1">
        <v>375</v>
      </c>
      <c r="K134" s="1">
        <v>375</v>
      </c>
      <c r="L134">
        <f t="shared" si="12"/>
        <v>0</v>
      </c>
      <c r="M134">
        <f t="shared" si="13"/>
        <v>1</v>
      </c>
      <c r="N134" s="1" t="s">
        <v>245</v>
      </c>
      <c r="O134" s="1">
        <v>3600</v>
      </c>
      <c r="P134" s="1">
        <v>3600.0169999999998</v>
      </c>
      <c r="Q134" s="1">
        <v>409</v>
      </c>
      <c r="R134" s="1">
        <v>243</v>
      </c>
      <c r="S134" s="1" t="s">
        <v>247</v>
      </c>
      <c r="T134">
        <f t="shared" si="14"/>
        <v>40.586797066014668</v>
      </c>
      <c r="U134">
        <f t="shared" si="15"/>
        <v>0</v>
      </c>
      <c r="V134" s="1" t="s">
        <v>256</v>
      </c>
      <c r="W134" s="1">
        <v>3600</v>
      </c>
      <c r="X134" s="1">
        <v>3600.009</v>
      </c>
      <c r="Y134" s="1">
        <v>428</v>
      </c>
      <c r="Z134" s="1">
        <v>124</v>
      </c>
      <c r="AA134" s="1" t="s">
        <v>247</v>
      </c>
      <c r="AB134">
        <f t="shared" si="16"/>
        <v>71.028037383177562</v>
      </c>
      <c r="AC134">
        <f t="shared" si="17"/>
        <v>0</v>
      </c>
    </row>
    <row r="135" spans="1:29" x14ac:dyDescent="0.2">
      <c r="A135" s="1" t="s">
        <v>140</v>
      </c>
      <c r="B135" s="1">
        <v>60</v>
      </c>
      <c r="C135" s="1">
        <v>4</v>
      </c>
      <c r="D135" s="1">
        <v>2.1</v>
      </c>
      <c r="E135" s="1">
        <v>0.75</v>
      </c>
      <c r="F135" s="1">
        <v>0.5</v>
      </c>
      <c r="G135" s="1" t="s">
        <v>7</v>
      </c>
      <c r="H135" s="1">
        <v>3600</v>
      </c>
      <c r="I135" s="1">
        <v>2726.88</v>
      </c>
      <c r="J135" s="1">
        <v>404</v>
      </c>
      <c r="K135" s="1">
        <v>404</v>
      </c>
      <c r="L135">
        <f t="shared" si="12"/>
        <v>0</v>
      </c>
      <c r="M135">
        <f t="shared" si="13"/>
        <v>1</v>
      </c>
      <c r="N135" s="1" t="s">
        <v>245</v>
      </c>
      <c r="O135" s="1">
        <v>3600</v>
      </c>
      <c r="P135" s="1">
        <v>3600.0070000000001</v>
      </c>
      <c r="Q135" s="1">
        <v>453</v>
      </c>
      <c r="R135" s="1">
        <v>263</v>
      </c>
      <c r="S135" s="1" t="s">
        <v>247</v>
      </c>
      <c r="T135">
        <f t="shared" si="14"/>
        <v>41.942604856512141</v>
      </c>
      <c r="U135">
        <f t="shared" si="15"/>
        <v>0</v>
      </c>
      <c r="V135" s="1" t="s">
        <v>256</v>
      </c>
      <c r="W135" s="1">
        <v>3600</v>
      </c>
      <c r="X135" s="1">
        <v>3600.011</v>
      </c>
      <c r="Y135" s="1">
        <v>475</v>
      </c>
      <c r="Z135" s="1">
        <v>95</v>
      </c>
      <c r="AA135" s="1" t="s">
        <v>247</v>
      </c>
      <c r="AB135">
        <f t="shared" si="16"/>
        <v>80</v>
      </c>
      <c r="AC135">
        <f t="shared" si="17"/>
        <v>0</v>
      </c>
    </row>
    <row r="136" spans="1:29" x14ac:dyDescent="0.2">
      <c r="A136" s="1" t="s">
        <v>141</v>
      </c>
      <c r="B136" s="1">
        <v>60</v>
      </c>
      <c r="C136" s="1">
        <v>4</v>
      </c>
      <c r="D136" s="1">
        <v>2.1</v>
      </c>
      <c r="E136" s="1">
        <v>0.75</v>
      </c>
      <c r="F136" s="1">
        <v>0.75</v>
      </c>
      <c r="G136" s="1" t="s">
        <v>7</v>
      </c>
      <c r="H136" s="1">
        <v>3600</v>
      </c>
      <c r="I136" s="1">
        <v>3600</v>
      </c>
      <c r="J136" s="1">
        <v>474</v>
      </c>
      <c r="K136" s="1">
        <v>435</v>
      </c>
      <c r="L136">
        <f t="shared" si="12"/>
        <v>8.2278481012658222</v>
      </c>
      <c r="M136">
        <f t="shared" si="13"/>
        <v>0</v>
      </c>
      <c r="N136" s="1" t="s">
        <v>245</v>
      </c>
      <c r="O136" s="1">
        <v>3600</v>
      </c>
      <c r="P136" s="1">
        <v>3600.0050000000001</v>
      </c>
      <c r="Q136" s="1">
        <v>556</v>
      </c>
      <c r="R136" s="1">
        <v>285</v>
      </c>
      <c r="S136" s="1" t="s">
        <v>247</v>
      </c>
      <c r="T136">
        <f t="shared" si="14"/>
        <v>48.741007194244609</v>
      </c>
      <c r="U136">
        <f t="shared" si="15"/>
        <v>0</v>
      </c>
      <c r="V136" s="1" t="s">
        <v>256</v>
      </c>
      <c r="W136" s="1">
        <v>3600</v>
      </c>
      <c r="X136" s="1">
        <v>3600.0129999999999</v>
      </c>
      <c r="Y136" s="1">
        <v>564</v>
      </c>
      <c r="Z136" s="1">
        <v>138</v>
      </c>
      <c r="AA136" s="1" t="s">
        <v>247</v>
      </c>
      <c r="AB136">
        <f t="shared" si="16"/>
        <v>75.531914893617028</v>
      </c>
      <c r="AC136">
        <f t="shared" si="17"/>
        <v>0</v>
      </c>
    </row>
    <row r="137" spans="1:29" x14ac:dyDescent="0.2">
      <c r="A137" s="1" t="s">
        <v>142</v>
      </c>
      <c r="B137" s="1">
        <v>60</v>
      </c>
      <c r="C137" s="1">
        <v>6</v>
      </c>
      <c r="D137" s="1">
        <v>1.5</v>
      </c>
      <c r="E137" s="1">
        <v>0.25</v>
      </c>
      <c r="F137" s="1">
        <v>0.25</v>
      </c>
      <c r="G137" s="1" t="s">
        <v>7</v>
      </c>
      <c r="H137" s="1">
        <v>3600</v>
      </c>
      <c r="I137" s="1">
        <v>314.75</v>
      </c>
      <c r="J137" s="1">
        <v>148</v>
      </c>
      <c r="K137" s="1">
        <v>148</v>
      </c>
      <c r="L137">
        <f t="shared" si="12"/>
        <v>0</v>
      </c>
      <c r="M137">
        <f t="shared" si="13"/>
        <v>1</v>
      </c>
      <c r="N137" s="1" t="s">
        <v>245</v>
      </c>
      <c r="O137" s="1">
        <v>3600</v>
      </c>
      <c r="P137" s="1">
        <v>3600.0430000000001</v>
      </c>
      <c r="Q137" s="1">
        <v>154</v>
      </c>
      <c r="R137" s="1">
        <v>123</v>
      </c>
      <c r="S137" s="1" t="s">
        <v>247</v>
      </c>
      <c r="T137">
        <f t="shared" si="14"/>
        <v>20.129870129870131</v>
      </c>
      <c r="U137">
        <f t="shared" si="15"/>
        <v>0</v>
      </c>
      <c r="V137" s="1" t="s">
        <v>256</v>
      </c>
      <c r="W137" s="1">
        <v>3600</v>
      </c>
      <c r="X137" s="1">
        <v>3600.0149999999999</v>
      </c>
      <c r="Y137" s="1">
        <v>160</v>
      </c>
      <c r="Z137" s="1">
        <v>77</v>
      </c>
      <c r="AA137" s="1" t="s">
        <v>247</v>
      </c>
      <c r="AB137">
        <f t="shared" si="16"/>
        <v>51.875000000000007</v>
      </c>
      <c r="AC137">
        <f t="shared" si="17"/>
        <v>0</v>
      </c>
    </row>
    <row r="138" spans="1:29" x14ac:dyDescent="0.2">
      <c r="A138" s="1" t="s">
        <v>143</v>
      </c>
      <c r="B138" s="1">
        <v>60</v>
      </c>
      <c r="C138" s="1">
        <v>6</v>
      </c>
      <c r="D138" s="1">
        <v>1.5</v>
      </c>
      <c r="E138" s="1">
        <v>0.25</v>
      </c>
      <c r="F138" s="1">
        <v>0.5</v>
      </c>
      <c r="G138" s="1" t="s">
        <v>7</v>
      </c>
      <c r="H138" s="1">
        <v>3600</v>
      </c>
      <c r="I138" s="1">
        <v>3609.36</v>
      </c>
      <c r="J138" s="1">
        <v>142</v>
      </c>
      <c r="K138" s="1">
        <v>131</v>
      </c>
      <c r="L138">
        <f t="shared" si="12"/>
        <v>7.7464788732394361</v>
      </c>
      <c r="M138">
        <f t="shared" si="13"/>
        <v>0</v>
      </c>
      <c r="N138" s="1" t="s">
        <v>245</v>
      </c>
      <c r="O138" s="1">
        <v>3600</v>
      </c>
      <c r="P138" s="1">
        <v>3600.0079999999998</v>
      </c>
      <c r="Q138" s="1">
        <v>144</v>
      </c>
      <c r="R138" s="1">
        <v>100</v>
      </c>
      <c r="S138" s="1" t="s">
        <v>247</v>
      </c>
      <c r="T138">
        <f t="shared" si="14"/>
        <v>30.555555555555557</v>
      </c>
      <c r="U138">
        <f t="shared" si="15"/>
        <v>0</v>
      </c>
      <c r="V138" s="1" t="s">
        <v>256</v>
      </c>
      <c r="W138" s="1">
        <v>3600</v>
      </c>
      <c r="X138" s="1">
        <v>3600.0239999999999</v>
      </c>
      <c r="Y138" s="1">
        <v>156</v>
      </c>
      <c r="Z138" s="1">
        <v>60</v>
      </c>
      <c r="AA138" s="1" t="s">
        <v>247</v>
      </c>
      <c r="AB138">
        <f t="shared" si="16"/>
        <v>61.53846153846154</v>
      </c>
      <c r="AC138">
        <f t="shared" si="17"/>
        <v>0</v>
      </c>
    </row>
    <row r="139" spans="1:29" x14ac:dyDescent="0.2">
      <c r="A139" s="1" t="s">
        <v>144</v>
      </c>
      <c r="B139" s="1">
        <v>60</v>
      </c>
      <c r="C139" s="1">
        <v>6</v>
      </c>
      <c r="D139" s="1">
        <v>1.5</v>
      </c>
      <c r="E139" s="1">
        <v>0.25</v>
      </c>
      <c r="F139" s="1">
        <v>0.75</v>
      </c>
      <c r="G139" s="1" t="s">
        <v>7</v>
      </c>
      <c r="H139" s="1">
        <v>3600</v>
      </c>
      <c r="I139" s="1">
        <v>1592.88</v>
      </c>
      <c r="J139" s="1">
        <v>190</v>
      </c>
      <c r="K139" s="1">
        <v>190</v>
      </c>
      <c r="L139">
        <f t="shared" si="12"/>
        <v>0</v>
      </c>
      <c r="M139">
        <f t="shared" si="13"/>
        <v>1</v>
      </c>
      <c r="N139" s="1" t="s">
        <v>245</v>
      </c>
      <c r="O139" s="1">
        <v>3600</v>
      </c>
      <c r="P139" s="1">
        <v>3599.9969999999998</v>
      </c>
      <c r="Q139" s="1">
        <v>699</v>
      </c>
      <c r="R139" s="1">
        <v>131</v>
      </c>
      <c r="S139" s="1" t="s">
        <v>248</v>
      </c>
      <c r="T139">
        <f t="shared" si="14"/>
        <v>81.25894134477825</v>
      </c>
      <c r="U139">
        <f t="shared" si="15"/>
        <v>0</v>
      </c>
      <c r="V139" s="1" t="s">
        <v>256</v>
      </c>
      <c r="W139" s="1">
        <v>3600</v>
      </c>
      <c r="X139" s="1">
        <v>3600.0169999999998</v>
      </c>
      <c r="Y139" s="1">
        <v>212</v>
      </c>
      <c r="Z139" s="1">
        <v>86</v>
      </c>
      <c r="AA139" s="1" t="s">
        <v>247</v>
      </c>
      <c r="AB139">
        <f t="shared" si="16"/>
        <v>59.433962264150942</v>
      </c>
      <c r="AC139">
        <f t="shared" si="17"/>
        <v>0</v>
      </c>
    </row>
    <row r="140" spans="1:29" x14ac:dyDescent="0.2">
      <c r="A140" s="1" t="s">
        <v>145</v>
      </c>
      <c r="B140" s="1">
        <v>60</v>
      </c>
      <c r="C140" s="1">
        <v>6</v>
      </c>
      <c r="D140" s="1">
        <v>1.5</v>
      </c>
      <c r="E140" s="1">
        <v>0.5</v>
      </c>
      <c r="F140" s="1">
        <v>0.25</v>
      </c>
      <c r="G140" s="1" t="s">
        <v>7</v>
      </c>
      <c r="H140" s="1">
        <v>3600</v>
      </c>
      <c r="I140" s="1">
        <v>3600</v>
      </c>
      <c r="J140" s="1">
        <v>291</v>
      </c>
      <c r="K140" s="1">
        <v>245</v>
      </c>
      <c r="L140">
        <f t="shared" si="12"/>
        <v>15.807560137457044</v>
      </c>
      <c r="M140">
        <f t="shared" si="13"/>
        <v>0</v>
      </c>
      <c r="N140" s="1" t="s">
        <v>245</v>
      </c>
      <c r="O140" s="1">
        <v>3600</v>
      </c>
      <c r="P140" s="1">
        <v>3600.011</v>
      </c>
      <c r="Q140" s="1">
        <v>335</v>
      </c>
      <c r="R140" s="1">
        <v>198</v>
      </c>
      <c r="S140" s="1" t="s">
        <v>247</v>
      </c>
      <c r="T140">
        <f t="shared" si="14"/>
        <v>40.895522388059703</v>
      </c>
      <c r="U140">
        <f t="shared" si="15"/>
        <v>0</v>
      </c>
      <c r="V140" s="1" t="s">
        <v>256</v>
      </c>
      <c r="W140" s="1">
        <v>3600</v>
      </c>
      <c r="X140" s="1">
        <v>3600.018</v>
      </c>
      <c r="Y140" s="1">
        <v>332</v>
      </c>
      <c r="Z140" s="1">
        <v>69</v>
      </c>
      <c r="AA140" s="1" t="s">
        <v>247</v>
      </c>
      <c r="AB140">
        <f t="shared" si="16"/>
        <v>79.216867469879517</v>
      </c>
      <c r="AC140">
        <f t="shared" si="17"/>
        <v>0</v>
      </c>
    </row>
    <row r="141" spans="1:29" x14ac:dyDescent="0.2">
      <c r="A141" s="1" t="s">
        <v>146</v>
      </c>
      <c r="B141" s="1">
        <v>60</v>
      </c>
      <c r="C141" s="1">
        <v>6</v>
      </c>
      <c r="D141" s="1">
        <v>1.5</v>
      </c>
      <c r="E141" s="1">
        <v>0.5</v>
      </c>
      <c r="F141" s="1">
        <v>0.5</v>
      </c>
      <c r="G141" s="1" t="s">
        <v>7</v>
      </c>
      <c r="H141" s="1">
        <v>3600</v>
      </c>
      <c r="I141" s="1">
        <v>3600</v>
      </c>
      <c r="J141" s="1">
        <v>313</v>
      </c>
      <c r="K141" s="1">
        <v>241</v>
      </c>
      <c r="L141">
        <f t="shared" si="12"/>
        <v>23.003194888178914</v>
      </c>
      <c r="M141">
        <f t="shared" si="13"/>
        <v>0</v>
      </c>
      <c r="N141" s="1" t="s">
        <v>245</v>
      </c>
      <c r="O141" s="1">
        <v>3600</v>
      </c>
      <c r="P141" s="1">
        <v>3600.018</v>
      </c>
      <c r="Q141" s="1">
        <v>383</v>
      </c>
      <c r="R141" s="1">
        <v>197</v>
      </c>
      <c r="S141" s="1" t="s">
        <v>247</v>
      </c>
      <c r="T141">
        <f t="shared" si="14"/>
        <v>48.563968668407313</v>
      </c>
      <c r="U141">
        <f t="shared" si="15"/>
        <v>0</v>
      </c>
      <c r="V141" s="1" t="s">
        <v>256</v>
      </c>
      <c r="W141" s="1">
        <v>3600</v>
      </c>
      <c r="X141" s="1">
        <v>3600.0219999999999</v>
      </c>
      <c r="Y141" s="1">
        <v>370</v>
      </c>
      <c r="Z141" s="1">
        <v>81</v>
      </c>
      <c r="AA141" s="1" t="s">
        <v>247</v>
      </c>
      <c r="AB141">
        <f t="shared" si="16"/>
        <v>78.108108108108112</v>
      </c>
      <c r="AC141">
        <f t="shared" si="17"/>
        <v>0</v>
      </c>
    </row>
    <row r="142" spans="1:29" x14ac:dyDescent="0.2">
      <c r="A142" s="1" t="s">
        <v>147</v>
      </c>
      <c r="B142" s="1">
        <v>60</v>
      </c>
      <c r="C142" s="1">
        <v>6</v>
      </c>
      <c r="D142" s="1">
        <v>1.5</v>
      </c>
      <c r="E142" s="1">
        <v>0.5</v>
      </c>
      <c r="F142" s="1">
        <v>0.75</v>
      </c>
      <c r="G142" s="1" t="s">
        <v>7</v>
      </c>
      <c r="H142" s="1">
        <v>3600</v>
      </c>
      <c r="I142" s="1">
        <v>3600</v>
      </c>
      <c r="J142" s="1">
        <v>372</v>
      </c>
      <c r="K142" s="1">
        <v>275</v>
      </c>
      <c r="L142">
        <f t="shared" si="12"/>
        <v>26.0752688172043</v>
      </c>
      <c r="M142">
        <f t="shared" si="13"/>
        <v>0</v>
      </c>
      <c r="N142" s="1" t="s">
        <v>245</v>
      </c>
      <c r="O142" s="1">
        <v>3600</v>
      </c>
      <c r="P142" s="1">
        <v>3600.0189999999998</v>
      </c>
      <c r="Q142" s="1">
        <v>465</v>
      </c>
      <c r="R142" s="1">
        <v>194</v>
      </c>
      <c r="S142" s="1" t="s">
        <v>247</v>
      </c>
      <c r="T142">
        <f t="shared" si="14"/>
        <v>58.279569892473113</v>
      </c>
      <c r="U142">
        <f t="shared" si="15"/>
        <v>0</v>
      </c>
      <c r="V142" s="1" t="s">
        <v>256</v>
      </c>
      <c r="W142" s="1">
        <v>3600</v>
      </c>
      <c r="X142" s="1">
        <v>3600.0149999999999</v>
      </c>
      <c r="Y142" s="1">
        <v>503</v>
      </c>
      <c r="Z142" s="1">
        <v>123</v>
      </c>
      <c r="AA142" s="1" t="s">
        <v>247</v>
      </c>
      <c r="AB142">
        <f t="shared" si="16"/>
        <v>75.546719681908542</v>
      </c>
      <c r="AC142">
        <f t="shared" si="17"/>
        <v>0</v>
      </c>
    </row>
    <row r="143" spans="1:29" x14ac:dyDescent="0.2">
      <c r="A143" s="1" t="s">
        <v>148</v>
      </c>
      <c r="B143" s="1">
        <v>60</v>
      </c>
      <c r="C143" s="1">
        <v>6</v>
      </c>
      <c r="D143" s="1">
        <v>1.5</v>
      </c>
      <c r="E143" s="1">
        <v>0.75</v>
      </c>
      <c r="F143" s="1">
        <v>0.25</v>
      </c>
      <c r="G143" s="1" t="s">
        <v>7</v>
      </c>
      <c r="H143" s="1">
        <v>3600</v>
      </c>
      <c r="I143" s="1">
        <v>3600</v>
      </c>
      <c r="J143" s="1">
        <v>388</v>
      </c>
      <c r="K143" s="1">
        <v>318</v>
      </c>
      <c r="L143">
        <f t="shared" si="12"/>
        <v>18.041237113402062</v>
      </c>
      <c r="M143">
        <f t="shared" si="13"/>
        <v>0</v>
      </c>
      <c r="N143" s="1" t="s">
        <v>245</v>
      </c>
      <c r="O143" s="1">
        <v>3600</v>
      </c>
      <c r="P143" s="1">
        <v>3600.0140000000001</v>
      </c>
      <c r="Q143" s="1">
        <v>423</v>
      </c>
      <c r="R143" s="1">
        <v>266</v>
      </c>
      <c r="S143" s="1" t="s">
        <v>247</v>
      </c>
      <c r="T143">
        <f t="shared" si="14"/>
        <v>37.115839243498819</v>
      </c>
      <c r="U143">
        <f t="shared" si="15"/>
        <v>0</v>
      </c>
      <c r="V143" s="1" t="s">
        <v>256</v>
      </c>
      <c r="W143" s="1">
        <v>3600</v>
      </c>
      <c r="X143" s="1">
        <v>3600.0120000000002</v>
      </c>
      <c r="Y143" s="1">
        <v>437</v>
      </c>
      <c r="Z143" s="1">
        <v>66</v>
      </c>
      <c r="AA143" s="1" t="s">
        <v>247</v>
      </c>
      <c r="AB143">
        <f t="shared" si="16"/>
        <v>84.897025171624719</v>
      </c>
      <c r="AC143">
        <f t="shared" si="17"/>
        <v>0</v>
      </c>
    </row>
    <row r="144" spans="1:29" x14ac:dyDescent="0.2">
      <c r="A144" s="1" t="s">
        <v>149</v>
      </c>
      <c r="B144" s="1">
        <v>60</v>
      </c>
      <c r="C144" s="1">
        <v>6</v>
      </c>
      <c r="D144" s="1">
        <v>1.5</v>
      </c>
      <c r="E144" s="1">
        <v>0.75</v>
      </c>
      <c r="F144" s="1">
        <v>0.5</v>
      </c>
      <c r="G144" s="1" t="s">
        <v>7</v>
      </c>
      <c r="H144" s="1">
        <v>3600</v>
      </c>
      <c r="I144" s="1">
        <v>3600</v>
      </c>
      <c r="J144" s="1">
        <v>456</v>
      </c>
      <c r="K144" s="1">
        <v>347</v>
      </c>
      <c r="L144">
        <f t="shared" si="12"/>
        <v>23.903508771929825</v>
      </c>
      <c r="M144">
        <f t="shared" si="13"/>
        <v>0</v>
      </c>
      <c r="N144" s="1" t="s">
        <v>245</v>
      </c>
      <c r="O144" s="1">
        <v>3600</v>
      </c>
      <c r="P144" s="1">
        <v>3600.0140000000001</v>
      </c>
      <c r="Q144" s="1">
        <v>509</v>
      </c>
      <c r="R144" s="1">
        <v>277</v>
      </c>
      <c r="S144" s="1" t="s">
        <v>247</v>
      </c>
      <c r="T144">
        <f t="shared" si="14"/>
        <v>45.579567779960705</v>
      </c>
      <c r="U144">
        <f t="shared" si="15"/>
        <v>0</v>
      </c>
      <c r="V144" s="1" t="s">
        <v>256</v>
      </c>
      <c r="W144" s="1">
        <v>3600</v>
      </c>
      <c r="X144" s="1">
        <v>3600.0120000000002</v>
      </c>
      <c r="Y144" s="1">
        <v>510</v>
      </c>
      <c r="Z144" s="1">
        <v>82</v>
      </c>
      <c r="AA144" s="1" t="s">
        <v>247</v>
      </c>
      <c r="AB144">
        <f t="shared" si="16"/>
        <v>83.921568627450981</v>
      </c>
      <c r="AC144">
        <f t="shared" si="17"/>
        <v>0</v>
      </c>
    </row>
    <row r="145" spans="1:29" x14ac:dyDescent="0.2">
      <c r="A145" s="1" t="s">
        <v>150</v>
      </c>
      <c r="B145" s="1">
        <v>60</v>
      </c>
      <c r="C145" s="1">
        <v>6</v>
      </c>
      <c r="D145" s="1">
        <v>1.5</v>
      </c>
      <c r="E145" s="1">
        <v>0.75</v>
      </c>
      <c r="F145" s="1">
        <v>0.75</v>
      </c>
      <c r="G145" s="1" t="s">
        <v>7</v>
      </c>
      <c r="H145" s="1">
        <v>3600</v>
      </c>
      <c r="I145" s="1">
        <v>3600</v>
      </c>
      <c r="J145" s="1">
        <v>517</v>
      </c>
      <c r="K145" s="1">
        <v>361</v>
      </c>
      <c r="L145">
        <f t="shared" si="12"/>
        <v>30.174081237911025</v>
      </c>
      <c r="M145">
        <f t="shared" si="13"/>
        <v>0</v>
      </c>
      <c r="N145" s="1" t="s">
        <v>245</v>
      </c>
      <c r="O145" s="1">
        <v>3600</v>
      </c>
      <c r="P145" s="1">
        <v>3600.0070000000001</v>
      </c>
      <c r="Q145" s="1">
        <v>753</v>
      </c>
      <c r="R145" s="1">
        <v>286</v>
      </c>
      <c r="S145" s="1" t="s">
        <v>248</v>
      </c>
      <c r="T145">
        <f t="shared" si="14"/>
        <v>62.018592297476758</v>
      </c>
      <c r="U145">
        <f t="shared" si="15"/>
        <v>0</v>
      </c>
      <c r="V145" s="1" t="s">
        <v>256</v>
      </c>
      <c r="W145" s="1">
        <v>3600</v>
      </c>
      <c r="X145" s="1">
        <v>3600.0120000000002</v>
      </c>
      <c r="Y145" s="1">
        <v>611</v>
      </c>
      <c r="Z145" s="1">
        <v>117</v>
      </c>
      <c r="AA145" s="1" t="s">
        <v>247</v>
      </c>
      <c r="AB145">
        <f t="shared" si="16"/>
        <v>80.851063829787222</v>
      </c>
      <c r="AC145">
        <f t="shared" si="17"/>
        <v>0</v>
      </c>
    </row>
    <row r="146" spans="1:29" x14ac:dyDescent="0.2">
      <c r="A146" s="1" t="s">
        <v>151</v>
      </c>
      <c r="B146" s="1">
        <v>60</v>
      </c>
      <c r="C146" s="1">
        <v>6</v>
      </c>
      <c r="D146" s="1">
        <v>1.8</v>
      </c>
      <c r="E146" s="1">
        <v>0.25</v>
      </c>
      <c r="F146" s="1">
        <v>0.25</v>
      </c>
      <c r="G146" s="1" t="s">
        <v>7</v>
      </c>
      <c r="H146" s="1">
        <v>3600</v>
      </c>
      <c r="I146" s="1">
        <v>1862.08</v>
      </c>
      <c r="J146" s="1">
        <v>146</v>
      </c>
      <c r="K146" s="1">
        <v>146</v>
      </c>
      <c r="L146">
        <f t="shared" si="12"/>
        <v>0</v>
      </c>
      <c r="M146">
        <f t="shared" si="13"/>
        <v>1</v>
      </c>
      <c r="N146" s="1" t="s">
        <v>245</v>
      </c>
      <c r="O146" s="1">
        <v>3600</v>
      </c>
      <c r="P146" s="1">
        <v>3600.0039999999999</v>
      </c>
      <c r="Q146" s="1">
        <v>148</v>
      </c>
      <c r="R146" s="1">
        <v>119</v>
      </c>
      <c r="S146" s="1" t="s">
        <v>247</v>
      </c>
      <c r="T146">
        <f t="shared" si="14"/>
        <v>19.594594594594593</v>
      </c>
      <c r="U146">
        <f t="shared" si="15"/>
        <v>0</v>
      </c>
      <c r="V146" s="1" t="s">
        <v>256</v>
      </c>
      <c r="W146" s="1">
        <v>3600</v>
      </c>
      <c r="X146" s="1">
        <v>3600.0169999999998</v>
      </c>
      <c r="Y146" s="1">
        <v>160</v>
      </c>
      <c r="Z146" s="1">
        <v>98</v>
      </c>
      <c r="AA146" s="1" t="s">
        <v>247</v>
      </c>
      <c r="AB146">
        <f t="shared" si="16"/>
        <v>38.75</v>
      </c>
      <c r="AC146">
        <f t="shared" si="17"/>
        <v>0</v>
      </c>
    </row>
    <row r="147" spans="1:29" x14ac:dyDescent="0.2">
      <c r="A147" s="1" t="s">
        <v>152</v>
      </c>
      <c r="B147" s="1">
        <v>60</v>
      </c>
      <c r="C147" s="1">
        <v>6</v>
      </c>
      <c r="D147" s="1">
        <v>1.8</v>
      </c>
      <c r="E147" s="1">
        <v>0.25</v>
      </c>
      <c r="F147" s="1">
        <v>0.5</v>
      </c>
      <c r="G147" s="1" t="s">
        <v>7</v>
      </c>
      <c r="H147" s="1">
        <v>3600</v>
      </c>
      <c r="I147" s="1">
        <v>3600</v>
      </c>
      <c r="J147" s="1">
        <v>153</v>
      </c>
      <c r="K147" s="1">
        <v>146</v>
      </c>
      <c r="L147">
        <f t="shared" si="12"/>
        <v>4.5751633986928102</v>
      </c>
      <c r="M147">
        <f t="shared" si="13"/>
        <v>0</v>
      </c>
      <c r="N147" s="1" t="s">
        <v>245</v>
      </c>
      <c r="O147" s="1">
        <v>3600</v>
      </c>
      <c r="P147" s="1">
        <v>3600.0140000000001</v>
      </c>
      <c r="Q147" s="1">
        <v>158</v>
      </c>
      <c r="R147" s="1">
        <v>108</v>
      </c>
      <c r="S147" s="1" t="s">
        <v>247</v>
      </c>
      <c r="T147">
        <f t="shared" si="14"/>
        <v>31.645569620253166</v>
      </c>
      <c r="U147">
        <f t="shared" si="15"/>
        <v>0</v>
      </c>
      <c r="V147" s="1" t="s">
        <v>256</v>
      </c>
      <c r="W147" s="1">
        <v>3600</v>
      </c>
      <c r="X147" s="1">
        <v>3600.0169999999998</v>
      </c>
      <c r="Y147" s="1">
        <v>162</v>
      </c>
      <c r="Z147" s="1">
        <v>81</v>
      </c>
      <c r="AA147" s="1" t="s">
        <v>247</v>
      </c>
      <c r="AB147">
        <f t="shared" si="16"/>
        <v>50</v>
      </c>
      <c r="AC147">
        <f t="shared" si="17"/>
        <v>0</v>
      </c>
    </row>
    <row r="148" spans="1:29" x14ac:dyDescent="0.2">
      <c r="A148" s="1" t="s">
        <v>153</v>
      </c>
      <c r="B148" s="1">
        <v>60</v>
      </c>
      <c r="C148" s="1">
        <v>6</v>
      </c>
      <c r="D148" s="1">
        <v>1.8</v>
      </c>
      <c r="E148" s="1">
        <v>0.25</v>
      </c>
      <c r="F148" s="1">
        <v>0.75</v>
      </c>
      <c r="G148" s="1" t="s">
        <v>7</v>
      </c>
      <c r="H148" s="1">
        <v>3600</v>
      </c>
      <c r="I148" s="1">
        <v>767.28</v>
      </c>
      <c r="J148" s="1">
        <v>201</v>
      </c>
      <c r="K148" s="1">
        <v>201</v>
      </c>
      <c r="L148">
        <f t="shared" si="12"/>
        <v>0</v>
      </c>
      <c r="M148">
        <f t="shared" si="13"/>
        <v>1</v>
      </c>
      <c r="N148" s="1" t="s">
        <v>245</v>
      </c>
      <c r="O148" s="1">
        <v>3600</v>
      </c>
      <c r="P148" s="1">
        <v>3600.0039999999999</v>
      </c>
      <c r="Q148" s="1">
        <v>235</v>
      </c>
      <c r="R148" s="1">
        <v>137</v>
      </c>
      <c r="S148" s="1" t="s">
        <v>247</v>
      </c>
      <c r="T148">
        <f t="shared" si="14"/>
        <v>41.702127659574465</v>
      </c>
      <c r="U148">
        <f t="shared" si="15"/>
        <v>0</v>
      </c>
      <c r="V148" s="1" t="s">
        <v>256</v>
      </c>
      <c r="W148" s="1">
        <v>3600</v>
      </c>
      <c r="X148" s="1">
        <v>3600.0189999999998</v>
      </c>
      <c r="Y148" s="1">
        <v>220</v>
      </c>
      <c r="Z148" s="1">
        <v>99</v>
      </c>
      <c r="AA148" s="1" t="s">
        <v>247</v>
      </c>
      <c r="AB148">
        <f t="shared" si="16"/>
        <v>55.000000000000007</v>
      </c>
      <c r="AC148">
        <f t="shared" si="17"/>
        <v>0</v>
      </c>
    </row>
    <row r="149" spans="1:29" x14ac:dyDescent="0.2">
      <c r="A149" s="1" t="s">
        <v>154</v>
      </c>
      <c r="B149" s="1">
        <v>60</v>
      </c>
      <c r="C149" s="1">
        <v>6</v>
      </c>
      <c r="D149" s="1">
        <v>1.8</v>
      </c>
      <c r="E149" s="1">
        <v>0.5</v>
      </c>
      <c r="F149" s="1">
        <v>0.25</v>
      </c>
      <c r="G149" s="1" t="s">
        <v>7</v>
      </c>
      <c r="H149" s="1">
        <v>3600</v>
      </c>
      <c r="I149" s="1">
        <v>3600</v>
      </c>
      <c r="J149" s="1">
        <v>277</v>
      </c>
      <c r="K149" s="1">
        <v>250</v>
      </c>
      <c r="L149">
        <f t="shared" si="12"/>
        <v>9.7472924187725631</v>
      </c>
      <c r="M149">
        <f t="shared" si="13"/>
        <v>0</v>
      </c>
      <c r="N149" s="1" t="s">
        <v>245</v>
      </c>
      <c r="O149" s="1">
        <v>3600</v>
      </c>
      <c r="P149" s="1">
        <v>3600.0079999999998</v>
      </c>
      <c r="Q149" s="1">
        <v>329</v>
      </c>
      <c r="R149" s="1">
        <v>192</v>
      </c>
      <c r="S149" s="1" t="s">
        <v>247</v>
      </c>
      <c r="T149">
        <f t="shared" si="14"/>
        <v>41.641337386018236</v>
      </c>
      <c r="U149">
        <f t="shared" si="15"/>
        <v>0</v>
      </c>
      <c r="V149" s="1" t="s">
        <v>256</v>
      </c>
      <c r="W149" s="1">
        <v>3600</v>
      </c>
      <c r="X149" s="1">
        <v>3600.0140000000001</v>
      </c>
      <c r="Y149" s="1">
        <v>349</v>
      </c>
      <c r="Z149" s="1">
        <v>100</v>
      </c>
      <c r="AA149" s="1" t="s">
        <v>247</v>
      </c>
      <c r="AB149">
        <f t="shared" si="16"/>
        <v>71.346704871060169</v>
      </c>
      <c r="AC149">
        <f t="shared" si="17"/>
        <v>0</v>
      </c>
    </row>
    <row r="150" spans="1:29" x14ac:dyDescent="0.2">
      <c r="A150" s="1" t="s">
        <v>155</v>
      </c>
      <c r="B150" s="1">
        <v>60</v>
      </c>
      <c r="C150" s="1">
        <v>6</v>
      </c>
      <c r="D150" s="1">
        <v>1.8</v>
      </c>
      <c r="E150" s="1">
        <v>0.5</v>
      </c>
      <c r="F150" s="1">
        <v>0.5</v>
      </c>
      <c r="G150" s="1" t="s">
        <v>7</v>
      </c>
      <c r="H150" s="1">
        <v>3600</v>
      </c>
      <c r="I150" s="1">
        <v>3600</v>
      </c>
      <c r="J150" s="1">
        <v>347</v>
      </c>
      <c r="K150" s="1">
        <v>296</v>
      </c>
      <c r="L150">
        <f t="shared" si="12"/>
        <v>14.697406340057636</v>
      </c>
      <c r="M150">
        <f t="shared" si="13"/>
        <v>0</v>
      </c>
      <c r="N150" s="1" t="s">
        <v>245</v>
      </c>
      <c r="O150" s="1">
        <v>3600</v>
      </c>
      <c r="P150" s="1">
        <v>3600.0169999999998</v>
      </c>
      <c r="Q150" s="1">
        <v>397</v>
      </c>
      <c r="R150" s="1">
        <v>217</v>
      </c>
      <c r="S150" s="1" t="s">
        <v>247</v>
      </c>
      <c r="T150">
        <f t="shared" si="14"/>
        <v>45.340050377833748</v>
      </c>
      <c r="U150">
        <f t="shared" si="15"/>
        <v>0</v>
      </c>
      <c r="V150" s="1" t="s">
        <v>256</v>
      </c>
      <c r="W150" s="1">
        <v>3600</v>
      </c>
      <c r="X150" s="1">
        <v>3600.02</v>
      </c>
      <c r="Y150" s="1">
        <v>421</v>
      </c>
      <c r="Z150" s="1">
        <v>94</v>
      </c>
      <c r="AA150" s="1" t="s">
        <v>247</v>
      </c>
      <c r="AB150">
        <f t="shared" si="16"/>
        <v>77.672209026128272</v>
      </c>
      <c r="AC150">
        <f t="shared" si="17"/>
        <v>0</v>
      </c>
    </row>
    <row r="151" spans="1:29" x14ac:dyDescent="0.2">
      <c r="A151" s="1" t="s">
        <v>156</v>
      </c>
      <c r="B151" s="1">
        <v>60</v>
      </c>
      <c r="C151" s="1">
        <v>6</v>
      </c>
      <c r="D151" s="1">
        <v>1.8</v>
      </c>
      <c r="E151" s="1">
        <v>0.5</v>
      </c>
      <c r="F151" s="1">
        <v>0.75</v>
      </c>
      <c r="G151" s="1" t="s">
        <v>7</v>
      </c>
      <c r="H151" s="1">
        <v>3600</v>
      </c>
      <c r="I151" s="1">
        <v>3600</v>
      </c>
      <c r="J151" s="1">
        <v>379</v>
      </c>
      <c r="K151" s="1">
        <v>338</v>
      </c>
      <c r="L151">
        <f t="shared" si="12"/>
        <v>10.817941952506596</v>
      </c>
      <c r="M151">
        <f t="shared" si="13"/>
        <v>0</v>
      </c>
      <c r="N151" s="1" t="s">
        <v>245</v>
      </c>
      <c r="O151" s="1">
        <v>3600</v>
      </c>
      <c r="P151" s="1">
        <v>3600.0059999999999</v>
      </c>
      <c r="Q151" s="1">
        <v>433</v>
      </c>
      <c r="R151" s="1">
        <v>228</v>
      </c>
      <c r="S151" s="1" t="s">
        <v>247</v>
      </c>
      <c r="T151">
        <f t="shared" si="14"/>
        <v>47.344110854503462</v>
      </c>
      <c r="U151">
        <f t="shared" si="15"/>
        <v>0</v>
      </c>
      <c r="V151" s="1" t="s">
        <v>256</v>
      </c>
      <c r="W151" s="1">
        <v>3600</v>
      </c>
      <c r="X151" s="1">
        <v>3600.0210000000002</v>
      </c>
      <c r="Y151" s="1">
        <v>434</v>
      </c>
      <c r="Z151" s="1">
        <v>135</v>
      </c>
      <c r="AA151" s="1" t="s">
        <v>247</v>
      </c>
      <c r="AB151">
        <f t="shared" si="16"/>
        <v>68.894009216589865</v>
      </c>
      <c r="AC151">
        <f t="shared" si="17"/>
        <v>0</v>
      </c>
    </row>
    <row r="152" spans="1:29" x14ac:dyDescent="0.2">
      <c r="A152" s="1" t="s">
        <v>157</v>
      </c>
      <c r="B152" s="1">
        <v>60</v>
      </c>
      <c r="C152" s="1">
        <v>6</v>
      </c>
      <c r="D152" s="1">
        <v>1.8</v>
      </c>
      <c r="E152" s="1">
        <v>0.75</v>
      </c>
      <c r="F152" s="1">
        <v>0.25</v>
      </c>
      <c r="G152" s="1" t="s">
        <v>7</v>
      </c>
      <c r="H152" s="1">
        <v>3600</v>
      </c>
      <c r="I152" s="1">
        <v>3600</v>
      </c>
      <c r="J152" s="1">
        <v>408</v>
      </c>
      <c r="K152" s="1">
        <v>346</v>
      </c>
      <c r="L152">
        <f t="shared" si="12"/>
        <v>15.196078431372548</v>
      </c>
      <c r="M152">
        <f t="shared" si="13"/>
        <v>0</v>
      </c>
      <c r="N152" s="1" t="s">
        <v>245</v>
      </c>
      <c r="O152" s="1">
        <v>3600</v>
      </c>
      <c r="P152" s="1">
        <v>3600.0329999999999</v>
      </c>
      <c r="Q152" s="1">
        <v>440</v>
      </c>
      <c r="R152" s="1">
        <v>279</v>
      </c>
      <c r="S152" s="1" t="s">
        <v>247</v>
      </c>
      <c r="T152">
        <f t="shared" si="14"/>
        <v>36.590909090909093</v>
      </c>
      <c r="U152">
        <f t="shared" si="15"/>
        <v>0</v>
      </c>
      <c r="V152" s="1" t="s">
        <v>256</v>
      </c>
      <c r="W152" s="1">
        <v>3600</v>
      </c>
      <c r="X152" s="1">
        <v>3600.0140000000001</v>
      </c>
      <c r="Y152" s="1">
        <v>446</v>
      </c>
      <c r="Z152" s="1">
        <v>89</v>
      </c>
      <c r="AA152" s="1" t="s">
        <v>247</v>
      </c>
      <c r="AB152">
        <f t="shared" si="16"/>
        <v>80.044843049327355</v>
      </c>
      <c r="AC152">
        <f t="shared" si="17"/>
        <v>0</v>
      </c>
    </row>
    <row r="153" spans="1:29" x14ac:dyDescent="0.2">
      <c r="A153" s="1" t="s">
        <v>158</v>
      </c>
      <c r="B153" s="1">
        <v>60</v>
      </c>
      <c r="C153" s="1">
        <v>6</v>
      </c>
      <c r="D153" s="1">
        <v>1.8</v>
      </c>
      <c r="E153" s="1">
        <v>0.75</v>
      </c>
      <c r="F153" s="1">
        <v>0.5</v>
      </c>
      <c r="G153" s="1" t="s">
        <v>7</v>
      </c>
      <c r="H153" s="1">
        <v>3600</v>
      </c>
      <c r="I153" s="1">
        <v>3600</v>
      </c>
      <c r="J153" s="1">
        <v>435</v>
      </c>
      <c r="K153" s="1">
        <v>351</v>
      </c>
      <c r="L153">
        <f t="shared" si="12"/>
        <v>19.310344827586206</v>
      </c>
      <c r="M153">
        <f t="shared" si="13"/>
        <v>0</v>
      </c>
      <c r="N153" s="1" t="s">
        <v>245</v>
      </c>
      <c r="O153" s="1">
        <v>3600</v>
      </c>
      <c r="P153" s="1">
        <v>3600.0149999999999</v>
      </c>
      <c r="Q153" s="1">
        <v>478</v>
      </c>
      <c r="R153" s="1">
        <v>262</v>
      </c>
      <c r="S153" s="1" t="s">
        <v>247</v>
      </c>
      <c r="T153">
        <f t="shared" si="14"/>
        <v>45.188284518828453</v>
      </c>
      <c r="U153">
        <f t="shared" si="15"/>
        <v>0</v>
      </c>
      <c r="V153" s="1" t="s">
        <v>256</v>
      </c>
      <c r="W153" s="1">
        <v>3600</v>
      </c>
      <c r="X153" s="1">
        <v>3600.0129999999999</v>
      </c>
      <c r="Y153" s="1">
        <v>490</v>
      </c>
      <c r="Z153" s="1">
        <v>103</v>
      </c>
      <c r="AA153" s="1" t="s">
        <v>247</v>
      </c>
      <c r="AB153">
        <f t="shared" si="16"/>
        <v>78.979591836734699</v>
      </c>
      <c r="AC153">
        <f t="shared" si="17"/>
        <v>0</v>
      </c>
    </row>
    <row r="154" spans="1:29" x14ac:dyDescent="0.2">
      <c r="A154" s="1" t="s">
        <v>159</v>
      </c>
      <c r="B154" s="1">
        <v>60</v>
      </c>
      <c r="C154" s="1">
        <v>6</v>
      </c>
      <c r="D154" s="1">
        <v>1.8</v>
      </c>
      <c r="E154" s="1">
        <v>0.75</v>
      </c>
      <c r="F154" s="1">
        <v>0.75</v>
      </c>
      <c r="G154" s="1" t="s">
        <v>7</v>
      </c>
      <c r="H154" s="1">
        <v>3600</v>
      </c>
      <c r="I154" s="1">
        <v>3600</v>
      </c>
      <c r="J154" s="1">
        <v>532</v>
      </c>
      <c r="K154" s="1">
        <v>398</v>
      </c>
      <c r="L154">
        <f t="shared" si="12"/>
        <v>25.18796992481203</v>
      </c>
      <c r="M154">
        <f t="shared" si="13"/>
        <v>0</v>
      </c>
      <c r="N154" s="1" t="s">
        <v>245</v>
      </c>
      <c r="O154" s="1">
        <v>3600</v>
      </c>
      <c r="P154" s="1">
        <v>3600.0030000000002</v>
      </c>
      <c r="Q154" s="1">
        <v>780</v>
      </c>
      <c r="R154" s="1">
        <v>295</v>
      </c>
      <c r="S154" s="1" t="s">
        <v>248</v>
      </c>
      <c r="T154">
        <f t="shared" si="14"/>
        <v>62.179487179487182</v>
      </c>
      <c r="U154">
        <f t="shared" si="15"/>
        <v>0</v>
      </c>
      <c r="V154" s="1" t="s">
        <v>256</v>
      </c>
      <c r="W154" s="1">
        <v>3600</v>
      </c>
      <c r="X154" s="1">
        <v>3600.0129999999999</v>
      </c>
      <c r="Y154" s="1">
        <v>627</v>
      </c>
      <c r="Z154" s="1">
        <v>121</v>
      </c>
      <c r="AA154" s="1" t="s">
        <v>247</v>
      </c>
      <c r="AB154">
        <f t="shared" si="16"/>
        <v>80.701754385964904</v>
      </c>
      <c r="AC154">
        <f t="shared" si="17"/>
        <v>0</v>
      </c>
    </row>
    <row r="155" spans="1:29" x14ac:dyDescent="0.2">
      <c r="A155" s="1" t="s">
        <v>160</v>
      </c>
      <c r="B155" s="1">
        <v>60</v>
      </c>
      <c r="C155" s="1">
        <v>6</v>
      </c>
      <c r="D155" s="1">
        <v>2.1</v>
      </c>
      <c r="E155" s="1">
        <v>0.25</v>
      </c>
      <c r="F155" s="1">
        <v>0.25</v>
      </c>
      <c r="G155" s="1" t="s">
        <v>7</v>
      </c>
      <c r="H155" s="1">
        <v>3600</v>
      </c>
      <c r="I155" s="1">
        <v>280.62</v>
      </c>
      <c r="J155" s="1">
        <v>150</v>
      </c>
      <c r="K155" s="1">
        <v>150</v>
      </c>
      <c r="L155">
        <f t="shared" si="12"/>
        <v>0</v>
      </c>
      <c r="M155">
        <f t="shared" si="13"/>
        <v>1</v>
      </c>
      <c r="N155" s="1" t="s">
        <v>245</v>
      </c>
      <c r="O155" s="1">
        <v>3600</v>
      </c>
      <c r="P155" s="1">
        <v>3600.0120000000002</v>
      </c>
      <c r="Q155" s="1">
        <v>151</v>
      </c>
      <c r="R155" s="1">
        <v>116</v>
      </c>
      <c r="S155" s="1" t="s">
        <v>247</v>
      </c>
      <c r="T155">
        <f t="shared" si="14"/>
        <v>23.178807947019866</v>
      </c>
      <c r="U155">
        <f t="shared" si="15"/>
        <v>0</v>
      </c>
      <c r="V155" s="1" t="s">
        <v>256</v>
      </c>
      <c r="W155" s="1">
        <v>3600</v>
      </c>
      <c r="X155" s="1">
        <v>3600.018</v>
      </c>
      <c r="Y155" s="1">
        <v>167</v>
      </c>
      <c r="Z155" s="1">
        <v>105</v>
      </c>
      <c r="AA155" s="1" t="s">
        <v>247</v>
      </c>
      <c r="AB155">
        <f t="shared" si="16"/>
        <v>37.125748502994007</v>
      </c>
      <c r="AC155">
        <f t="shared" si="17"/>
        <v>0</v>
      </c>
    </row>
    <row r="156" spans="1:29" x14ac:dyDescent="0.2">
      <c r="A156" s="1" t="s">
        <v>161</v>
      </c>
      <c r="B156" s="1">
        <v>60</v>
      </c>
      <c r="C156" s="1">
        <v>6</v>
      </c>
      <c r="D156" s="1">
        <v>2.1</v>
      </c>
      <c r="E156" s="1">
        <v>0.25</v>
      </c>
      <c r="F156" s="1">
        <v>0.5</v>
      </c>
      <c r="G156" s="1" t="s">
        <v>7</v>
      </c>
      <c r="H156" s="1">
        <v>3600</v>
      </c>
      <c r="I156" s="1">
        <v>41.17</v>
      </c>
      <c r="J156" s="1">
        <v>169</v>
      </c>
      <c r="K156" s="1">
        <v>169</v>
      </c>
      <c r="L156">
        <f t="shared" si="12"/>
        <v>0</v>
      </c>
      <c r="M156">
        <f t="shared" si="13"/>
        <v>1</v>
      </c>
      <c r="N156" s="1" t="s">
        <v>245</v>
      </c>
      <c r="O156" s="1">
        <v>3600</v>
      </c>
      <c r="P156" s="1">
        <v>3600.011</v>
      </c>
      <c r="Q156" s="1">
        <v>177</v>
      </c>
      <c r="R156" s="1">
        <v>128</v>
      </c>
      <c r="S156" s="1" t="s">
        <v>247</v>
      </c>
      <c r="T156">
        <f t="shared" si="14"/>
        <v>27.683615819209038</v>
      </c>
      <c r="U156">
        <f t="shared" si="15"/>
        <v>0</v>
      </c>
      <c r="V156" s="1" t="s">
        <v>256</v>
      </c>
      <c r="W156" s="1">
        <v>3600</v>
      </c>
      <c r="X156" s="1">
        <v>3600.018</v>
      </c>
      <c r="Y156" s="1">
        <v>177</v>
      </c>
      <c r="Z156" s="1">
        <v>103</v>
      </c>
      <c r="AA156" s="1" t="s">
        <v>247</v>
      </c>
      <c r="AB156">
        <f t="shared" si="16"/>
        <v>41.807909604519772</v>
      </c>
      <c r="AC156">
        <f t="shared" si="17"/>
        <v>0</v>
      </c>
    </row>
    <row r="157" spans="1:29" x14ac:dyDescent="0.2">
      <c r="A157" s="1" t="s">
        <v>162</v>
      </c>
      <c r="B157" s="1">
        <v>60</v>
      </c>
      <c r="C157" s="1">
        <v>6</v>
      </c>
      <c r="D157" s="1">
        <v>2.1</v>
      </c>
      <c r="E157" s="1">
        <v>0.25</v>
      </c>
      <c r="F157" s="1">
        <v>0.75</v>
      </c>
      <c r="G157" s="1" t="s">
        <v>7</v>
      </c>
      <c r="H157" s="1">
        <v>3600</v>
      </c>
      <c r="I157" s="1">
        <v>35.43</v>
      </c>
      <c r="J157" s="1">
        <v>187</v>
      </c>
      <c r="K157" s="1">
        <v>187</v>
      </c>
      <c r="L157">
        <f t="shared" si="12"/>
        <v>0</v>
      </c>
      <c r="M157">
        <f t="shared" si="13"/>
        <v>1</v>
      </c>
      <c r="N157" s="1" t="s">
        <v>245</v>
      </c>
      <c r="O157" s="1">
        <v>3600</v>
      </c>
      <c r="P157" s="1">
        <v>3600.0079999999998</v>
      </c>
      <c r="Q157" s="1">
        <v>197</v>
      </c>
      <c r="R157" s="1">
        <v>139</v>
      </c>
      <c r="S157" s="1" t="s">
        <v>247</v>
      </c>
      <c r="T157">
        <f t="shared" si="14"/>
        <v>29.441624365482234</v>
      </c>
      <c r="U157">
        <f t="shared" si="15"/>
        <v>0</v>
      </c>
      <c r="V157" s="1" t="s">
        <v>256</v>
      </c>
      <c r="W157" s="1">
        <v>3600</v>
      </c>
      <c r="X157" s="1">
        <v>3600.0189999999998</v>
      </c>
      <c r="Y157" s="1">
        <v>196</v>
      </c>
      <c r="Z157" s="1">
        <v>105</v>
      </c>
      <c r="AA157" s="1" t="s">
        <v>247</v>
      </c>
      <c r="AB157">
        <f t="shared" si="16"/>
        <v>46.428571428571431</v>
      </c>
      <c r="AC157">
        <f t="shared" si="17"/>
        <v>0</v>
      </c>
    </row>
    <row r="158" spans="1:29" x14ac:dyDescent="0.2">
      <c r="A158" s="1" t="s">
        <v>163</v>
      </c>
      <c r="B158" s="1">
        <v>60</v>
      </c>
      <c r="C158" s="1">
        <v>6</v>
      </c>
      <c r="D158" s="1">
        <v>2.1</v>
      </c>
      <c r="E158" s="1">
        <v>0.5</v>
      </c>
      <c r="F158" s="1">
        <v>0.25</v>
      </c>
      <c r="G158" s="1" t="s">
        <v>7</v>
      </c>
      <c r="H158" s="1">
        <v>3600</v>
      </c>
      <c r="I158" s="1">
        <v>447.67</v>
      </c>
      <c r="J158" s="1">
        <v>288</v>
      </c>
      <c r="K158" s="1">
        <v>288</v>
      </c>
      <c r="L158">
        <f t="shared" si="12"/>
        <v>0</v>
      </c>
      <c r="M158">
        <f t="shared" si="13"/>
        <v>1</v>
      </c>
      <c r="N158" s="1" t="s">
        <v>245</v>
      </c>
      <c r="O158" s="1">
        <v>3600</v>
      </c>
      <c r="P158" s="1">
        <v>3600.0149999999999</v>
      </c>
      <c r="Q158" s="1">
        <v>335</v>
      </c>
      <c r="R158" s="1">
        <v>180</v>
      </c>
      <c r="S158" s="1" t="s">
        <v>247</v>
      </c>
      <c r="T158">
        <f t="shared" si="14"/>
        <v>46.268656716417908</v>
      </c>
      <c r="U158">
        <f t="shared" si="15"/>
        <v>0</v>
      </c>
      <c r="V158" s="1" t="s">
        <v>256</v>
      </c>
      <c r="W158" s="1">
        <v>3600</v>
      </c>
      <c r="X158" s="1">
        <v>3600.0219999999999</v>
      </c>
      <c r="Y158" s="1">
        <v>318</v>
      </c>
      <c r="Z158" s="1">
        <v>96</v>
      </c>
      <c r="AA158" s="1" t="s">
        <v>247</v>
      </c>
      <c r="AB158">
        <f t="shared" si="16"/>
        <v>69.811320754716974</v>
      </c>
      <c r="AC158">
        <f t="shared" si="17"/>
        <v>0</v>
      </c>
    </row>
    <row r="159" spans="1:29" x14ac:dyDescent="0.2">
      <c r="A159" s="1" t="s">
        <v>164</v>
      </c>
      <c r="B159" s="1">
        <v>60</v>
      </c>
      <c r="C159" s="1">
        <v>6</v>
      </c>
      <c r="D159" s="1">
        <v>2.1</v>
      </c>
      <c r="E159" s="1">
        <v>0.5</v>
      </c>
      <c r="F159" s="1">
        <v>0.5</v>
      </c>
      <c r="G159" s="1" t="s">
        <v>7</v>
      </c>
      <c r="H159" s="1">
        <v>3600</v>
      </c>
      <c r="I159" s="1">
        <v>1031.46</v>
      </c>
      <c r="J159" s="1">
        <v>304</v>
      </c>
      <c r="K159" s="1">
        <v>304</v>
      </c>
      <c r="L159">
        <f t="shared" si="12"/>
        <v>0</v>
      </c>
      <c r="M159">
        <f t="shared" si="13"/>
        <v>1</v>
      </c>
      <c r="N159" s="1" t="s">
        <v>245</v>
      </c>
      <c r="O159" s="1">
        <v>3600</v>
      </c>
      <c r="P159" s="1">
        <v>3600.0410000000002</v>
      </c>
      <c r="Q159" s="1">
        <v>356</v>
      </c>
      <c r="R159" s="1">
        <v>195</v>
      </c>
      <c r="S159" s="1" t="s">
        <v>247</v>
      </c>
      <c r="T159">
        <f t="shared" si="14"/>
        <v>45.224719101123597</v>
      </c>
      <c r="U159">
        <f t="shared" si="15"/>
        <v>0</v>
      </c>
      <c r="V159" s="1" t="s">
        <v>256</v>
      </c>
      <c r="W159" s="1">
        <v>3600</v>
      </c>
      <c r="X159" s="1">
        <v>3600.0169999999998</v>
      </c>
      <c r="Y159" s="1">
        <v>351</v>
      </c>
      <c r="Z159" s="1">
        <v>97</v>
      </c>
      <c r="AA159" s="1" t="s">
        <v>247</v>
      </c>
      <c r="AB159">
        <f t="shared" si="16"/>
        <v>72.364672364672373</v>
      </c>
      <c r="AC159">
        <f t="shared" si="17"/>
        <v>0</v>
      </c>
    </row>
    <row r="160" spans="1:29" x14ac:dyDescent="0.2">
      <c r="A160" s="1" t="s">
        <v>165</v>
      </c>
      <c r="B160" s="1">
        <v>60</v>
      </c>
      <c r="C160" s="1">
        <v>6</v>
      </c>
      <c r="D160" s="1">
        <v>2.1</v>
      </c>
      <c r="E160" s="1">
        <v>0.5</v>
      </c>
      <c r="F160" s="1">
        <v>0.75</v>
      </c>
      <c r="G160" s="1" t="s">
        <v>7</v>
      </c>
      <c r="H160" s="1">
        <v>3600</v>
      </c>
      <c r="I160" s="1">
        <v>1242.0899999999999</v>
      </c>
      <c r="J160" s="1">
        <v>383</v>
      </c>
      <c r="K160" s="1">
        <v>383</v>
      </c>
      <c r="L160">
        <f t="shared" si="12"/>
        <v>0</v>
      </c>
      <c r="M160">
        <f t="shared" si="13"/>
        <v>1</v>
      </c>
      <c r="N160" s="1" t="s">
        <v>245</v>
      </c>
      <c r="O160" s="1">
        <v>3600</v>
      </c>
      <c r="P160" s="1">
        <v>3600.0039999999999</v>
      </c>
      <c r="Q160" s="1">
        <v>480</v>
      </c>
      <c r="R160" s="1">
        <v>225</v>
      </c>
      <c r="S160" s="1" t="s">
        <v>247</v>
      </c>
      <c r="T160">
        <f t="shared" si="14"/>
        <v>53.125</v>
      </c>
      <c r="U160">
        <f t="shared" si="15"/>
        <v>0</v>
      </c>
      <c r="V160" s="1" t="s">
        <v>256</v>
      </c>
      <c r="W160" s="1">
        <v>3600</v>
      </c>
      <c r="X160" s="1">
        <v>3600.0230000000001</v>
      </c>
      <c r="Y160" s="1">
        <v>447</v>
      </c>
      <c r="Z160" s="1">
        <v>117</v>
      </c>
      <c r="AA160" s="1" t="s">
        <v>247</v>
      </c>
      <c r="AB160">
        <f t="shared" si="16"/>
        <v>73.825503355704697</v>
      </c>
      <c r="AC160">
        <f t="shared" si="17"/>
        <v>0</v>
      </c>
    </row>
    <row r="161" spans="1:29" x14ac:dyDescent="0.2">
      <c r="A161" s="1" t="s">
        <v>166</v>
      </c>
      <c r="B161" s="1">
        <v>60</v>
      </c>
      <c r="C161" s="1">
        <v>6</v>
      </c>
      <c r="D161" s="1">
        <v>2.1</v>
      </c>
      <c r="E161" s="1">
        <v>0.75</v>
      </c>
      <c r="F161" s="1">
        <v>0.25</v>
      </c>
      <c r="G161" s="1" t="s">
        <v>7</v>
      </c>
      <c r="H161" s="1">
        <v>3600</v>
      </c>
      <c r="I161" s="1">
        <v>3350.91</v>
      </c>
      <c r="J161" s="1">
        <v>415</v>
      </c>
      <c r="K161" s="1">
        <v>415</v>
      </c>
      <c r="L161">
        <f t="shared" si="12"/>
        <v>0</v>
      </c>
      <c r="M161">
        <f t="shared" si="13"/>
        <v>1</v>
      </c>
      <c r="N161" s="1" t="s">
        <v>245</v>
      </c>
      <c r="O161" s="1">
        <v>3600</v>
      </c>
      <c r="P161" s="1">
        <v>3600.0070000000001</v>
      </c>
      <c r="Q161" s="1">
        <v>457</v>
      </c>
      <c r="R161" s="1">
        <v>275</v>
      </c>
      <c r="S161" s="1" t="s">
        <v>247</v>
      </c>
      <c r="T161">
        <f t="shared" si="14"/>
        <v>39.82494529540481</v>
      </c>
      <c r="U161">
        <f t="shared" si="15"/>
        <v>0</v>
      </c>
      <c r="V161" s="1" t="s">
        <v>256</v>
      </c>
      <c r="W161" s="1">
        <v>3600</v>
      </c>
      <c r="X161" s="1">
        <v>3600.0129999999999</v>
      </c>
      <c r="Y161" s="1">
        <v>470</v>
      </c>
      <c r="Z161" s="1">
        <v>92</v>
      </c>
      <c r="AA161" s="1" t="s">
        <v>247</v>
      </c>
      <c r="AB161">
        <f t="shared" si="16"/>
        <v>80.425531914893625</v>
      </c>
      <c r="AC161">
        <f t="shared" si="17"/>
        <v>0</v>
      </c>
    </row>
    <row r="162" spans="1:29" x14ac:dyDescent="0.2">
      <c r="A162" s="1" t="s">
        <v>167</v>
      </c>
      <c r="B162" s="1">
        <v>60</v>
      </c>
      <c r="C162" s="1">
        <v>6</v>
      </c>
      <c r="D162" s="1">
        <v>2.1</v>
      </c>
      <c r="E162" s="1">
        <v>0.75</v>
      </c>
      <c r="F162" s="1">
        <v>0.5</v>
      </c>
      <c r="G162" s="1" t="s">
        <v>7</v>
      </c>
      <c r="H162" s="1">
        <v>3600</v>
      </c>
      <c r="I162" s="1">
        <v>1965.1</v>
      </c>
      <c r="J162" s="1">
        <v>479</v>
      </c>
      <c r="K162" s="1">
        <v>479</v>
      </c>
      <c r="L162">
        <f t="shared" si="12"/>
        <v>0</v>
      </c>
      <c r="M162">
        <f t="shared" si="13"/>
        <v>1</v>
      </c>
      <c r="N162" s="1" t="s">
        <v>245</v>
      </c>
      <c r="O162" s="1">
        <v>3600</v>
      </c>
      <c r="P162" s="1">
        <v>3600.0169999999998</v>
      </c>
      <c r="Q162" s="1">
        <v>529</v>
      </c>
      <c r="R162" s="1">
        <v>278</v>
      </c>
      <c r="S162" s="1" t="s">
        <v>247</v>
      </c>
      <c r="T162">
        <f t="shared" si="14"/>
        <v>47.448015122873343</v>
      </c>
      <c r="U162">
        <f t="shared" si="15"/>
        <v>0</v>
      </c>
      <c r="V162" s="1" t="s">
        <v>256</v>
      </c>
      <c r="W162" s="1">
        <v>3600</v>
      </c>
      <c r="X162" s="1">
        <v>3600.0120000000002</v>
      </c>
      <c r="Y162" s="1">
        <v>546</v>
      </c>
      <c r="Z162" s="1">
        <v>120</v>
      </c>
      <c r="AA162" s="1" t="s">
        <v>247</v>
      </c>
      <c r="AB162">
        <f t="shared" si="16"/>
        <v>78.021978021978029</v>
      </c>
      <c r="AC162">
        <f t="shared" si="17"/>
        <v>0</v>
      </c>
    </row>
    <row r="163" spans="1:29" x14ac:dyDescent="0.2">
      <c r="A163" s="1" t="s">
        <v>168</v>
      </c>
      <c r="B163" s="1">
        <v>60</v>
      </c>
      <c r="C163" s="1">
        <v>6</v>
      </c>
      <c r="D163" s="1">
        <v>2.1</v>
      </c>
      <c r="E163" s="1">
        <v>0.75</v>
      </c>
      <c r="F163" s="1">
        <v>0.75</v>
      </c>
      <c r="G163" s="1" t="s">
        <v>7</v>
      </c>
      <c r="H163" s="1">
        <v>3600</v>
      </c>
      <c r="I163" s="1">
        <v>1247.3399999999999</v>
      </c>
      <c r="J163" s="1">
        <v>499</v>
      </c>
      <c r="K163" s="1">
        <v>499</v>
      </c>
      <c r="L163">
        <f t="shared" si="12"/>
        <v>0</v>
      </c>
      <c r="M163">
        <f t="shared" si="13"/>
        <v>1</v>
      </c>
      <c r="N163" s="1" t="s">
        <v>245</v>
      </c>
      <c r="O163" s="1">
        <v>3600</v>
      </c>
      <c r="P163" s="1">
        <v>3600.0140000000001</v>
      </c>
      <c r="Q163" s="1">
        <v>591</v>
      </c>
      <c r="R163" s="1">
        <v>248</v>
      </c>
      <c r="S163" s="1" t="s">
        <v>247</v>
      </c>
      <c r="T163">
        <f t="shared" si="14"/>
        <v>58.037225042301188</v>
      </c>
      <c r="U163">
        <f t="shared" si="15"/>
        <v>0</v>
      </c>
      <c r="V163" s="1" t="s">
        <v>256</v>
      </c>
      <c r="W163" s="1">
        <v>3600</v>
      </c>
      <c r="X163" s="1">
        <v>3600.0120000000002</v>
      </c>
      <c r="Y163" s="1">
        <v>586</v>
      </c>
      <c r="Z163" s="1">
        <v>138</v>
      </c>
      <c r="AA163" s="1" t="s">
        <v>247</v>
      </c>
      <c r="AB163">
        <f t="shared" si="16"/>
        <v>76.450511945392492</v>
      </c>
      <c r="AC163">
        <f t="shared" si="17"/>
        <v>0</v>
      </c>
    </row>
    <row r="164" spans="1:29" x14ac:dyDescent="0.2">
      <c r="A164" s="1" t="s">
        <v>169</v>
      </c>
      <c r="B164" s="1">
        <v>60</v>
      </c>
      <c r="C164" s="1">
        <v>8</v>
      </c>
      <c r="D164" s="1">
        <v>1.5</v>
      </c>
      <c r="E164" s="1">
        <v>0.25</v>
      </c>
      <c r="F164" s="1">
        <v>0.25</v>
      </c>
      <c r="G164" s="1" t="s">
        <v>7</v>
      </c>
      <c r="H164" s="1">
        <v>3600</v>
      </c>
      <c r="I164" s="1">
        <v>3616.2</v>
      </c>
      <c r="J164" s="1">
        <v>158</v>
      </c>
      <c r="K164" s="1">
        <v>150</v>
      </c>
      <c r="L164">
        <f t="shared" si="12"/>
        <v>5.0632911392405067</v>
      </c>
      <c r="M164">
        <f t="shared" si="13"/>
        <v>0</v>
      </c>
      <c r="N164" s="1" t="s">
        <v>245</v>
      </c>
      <c r="O164" s="1">
        <v>3600</v>
      </c>
      <c r="P164" s="1">
        <v>3600.0250000000001</v>
      </c>
      <c r="Q164" s="1">
        <v>165</v>
      </c>
      <c r="R164" s="1">
        <v>124</v>
      </c>
      <c r="S164" s="1" t="s">
        <v>247</v>
      </c>
      <c r="T164">
        <f t="shared" si="14"/>
        <v>24.848484848484848</v>
      </c>
      <c r="U164">
        <f t="shared" si="15"/>
        <v>0</v>
      </c>
      <c r="V164" s="1" t="s">
        <v>256</v>
      </c>
      <c r="W164" s="1">
        <v>3600</v>
      </c>
      <c r="X164" s="1">
        <v>3600.0309999999999</v>
      </c>
      <c r="Y164" s="1">
        <v>168</v>
      </c>
      <c r="Z164" s="1">
        <v>79</v>
      </c>
      <c r="AA164" s="1" t="s">
        <v>247</v>
      </c>
      <c r="AB164">
        <f t="shared" si="16"/>
        <v>52.976190476190474</v>
      </c>
      <c r="AC164">
        <f t="shared" si="17"/>
        <v>0</v>
      </c>
    </row>
    <row r="165" spans="1:29" x14ac:dyDescent="0.2">
      <c r="A165" s="1" t="s">
        <v>170</v>
      </c>
      <c r="B165" s="1">
        <v>60</v>
      </c>
      <c r="C165" s="1">
        <v>8</v>
      </c>
      <c r="D165" s="1">
        <v>1.5</v>
      </c>
      <c r="E165" s="1">
        <v>0.25</v>
      </c>
      <c r="F165" s="1">
        <v>0.5</v>
      </c>
      <c r="G165" s="1" t="s">
        <v>7</v>
      </c>
      <c r="H165" s="1">
        <v>3600</v>
      </c>
      <c r="I165" s="1">
        <v>3609.94</v>
      </c>
      <c r="J165" s="1">
        <v>184</v>
      </c>
      <c r="K165" s="1">
        <v>172</v>
      </c>
      <c r="L165">
        <f t="shared" si="12"/>
        <v>6.5217391304347823</v>
      </c>
      <c r="M165">
        <f t="shared" si="13"/>
        <v>0</v>
      </c>
      <c r="N165" s="1" t="s">
        <v>245</v>
      </c>
      <c r="O165" s="1">
        <v>3600</v>
      </c>
      <c r="P165" s="1">
        <v>3600.0120000000002</v>
      </c>
      <c r="Q165" s="1">
        <v>196</v>
      </c>
      <c r="R165" s="1">
        <v>141</v>
      </c>
      <c r="S165" s="1" t="s">
        <v>247</v>
      </c>
      <c r="T165">
        <f t="shared" si="14"/>
        <v>28.061224489795915</v>
      </c>
      <c r="U165">
        <f t="shared" si="15"/>
        <v>0</v>
      </c>
      <c r="V165" s="1" t="s">
        <v>256</v>
      </c>
      <c r="W165" s="1">
        <v>3600</v>
      </c>
      <c r="X165" s="1">
        <v>3600.0239999999999</v>
      </c>
      <c r="Y165" s="1">
        <v>222</v>
      </c>
      <c r="Z165" s="1">
        <v>65</v>
      </c>
      <c r="AA165" s="1" t="s">
        <v>247</v>
      </c>
      <c r="AB165">
        <f t="shared" si="16"/>
        <v>70.72072072072072</v>
      </c>
      <c r="AC165">
        <f t="shared" si="17"/>
        <v>0</v>
      </c>
    </row>
    <row r="166" spans="1:29" x14ac:dyDescent="0.2">
      <c r="A166" s="1" t="s">
        <v>171</v>
      </c>
      <c r="B166" s="1">
        <v>60</v>
      </c>
      <c r="C166" s="1">
        <v>8</v>
      </c>
      <c r="D166" s="1">
        <v>1.5</v>
      </c>
      <c r="E166" s="1">
        <v>0.25</v>
      </c>
      <c r="F166" s="1">
        <v>0.75</v>
      </c>
      <c r="G166" s="1" t="s">
        <v>7</v>
      </c>
      <c r="H166" s="1">
        <v>3600</v>
      </c>
      <c r="I166" s="1">
        <v>3611.02</v>
      </c>
      <c r="J166" s="1">
        <v>210</v>
      </c>
      <c r="K166" s="1">
        <v>192</v>
      </c>
      <c r="L166">
        <f t="shared" si="12"/>
        <v>8.5714285714285712</v>
      </c>
      <c r="M166">
        <f t="shared" si="13"/>
        <v>0</v>
      </c>
      <c r="N166" s="1" t="s">
        <v>245</v>
      </c>
      <c r="O166" s="1">
        <v>3600</v>
      </c>
      <c r="P166" s="1">
        <v>3600.0030000000002</v>
      </c>
      <c r="Q166" s="1">
        <v>725</v>
      </c>
      <c r="R166" s="1">
        <v>127</v>
      </c>
      <c r="S166" s="1" t="s">
        <v>248</v>
      </c>
      <c r="T166">
        <f t="shared" si="14"/>
        <v>82.482758620689651</v>
      </c>
      <c r="U166">
        <f t="shared" si="15"/>
        <v>0</v>
      </c>
      <c r="V166" s="1" t="s">
        <v>256</v>
      </c>
      <c r="W166" s="1">
        <v>3600</v>
      </c>
      <c r="X166" s="1">
        <v>3600.0250000000001</v>
      </c>
      <c r="Y166" s="1">
        <v>253</v>
      </c>
      <c r="Z166" s="1">
        <v>100</v>
      </c>
      <c r="AA166" s="1" t="s">
        <v>247</v>
      </c>
      <c r="AB166">
        <f t="shared" si="16"/>
        <v>60.474308300395251</v>
      </c>
      <c r="AC166">
        <f t="shared" si="17"/>
        <v>0</v>
      </c>
    </row>
    <row r="167" spans="1:29" x14ac:dyDescent="0.2">
      <c r="A167" s="1" t="s">
        <v>172</v>
      </c>
      <c r="B167" s="1">
        <v>60</v>
      </c>
      <c r="C167" s="1">
        <v>8</v>
      </c>
      <c r="D167" s="1">
        <v>1.5</v>
      </c>
      <c r="E167" s="1">
        <v>0.5</v>
      </c>
      <c r="F167" s="1">
        <v>0.25</v>
      </c>
      <c r="G167" s="1" t="s">
        <v>7</v>
      </c>
      <c r="H167" s="1">
        <v>3600</v>
      </c>
      <c r="I167" s="1">
        <v>3600</v>
      </c>
      <c r="J167" s="1">
        <v>301</v>
      </c>
      <c r="K167" s="1">
        <v>253</v>
      </c>
      <c r="L167">
        <f t="shared" si="12"/>
        <v>15.946843853820598</v>
      </c>
      <c r="M167">
        <f t="shared" si="13"/>
        <v>0</v>
      </c>
      <c r="N167" s="1" t="s">
        <v>245</v>
      </c>
      <c r="O167" s="1">
        <v>3600</v>
      </c>
      <c r="P167" s="1">
        <v>3600.0160000000001</v>
      </c>
      <c r="Q167" s="1">
        <v>343</v>
      </c>
      <c r="R167" s="1">
        <v>192</v>
      </c>
      <c r="S167" s="1" t="s">
        <v>247</v>
      </c>
      <c r="T167">
        <f t="shared" si="14"/>
        <v>44.023323615160351</v>
      </c>
      <c r="U167">
        <f t="shared" si="15"/>
        <v>0</v>
      </c>
      <c r="V167" s="1" t="s">
        <v>256</v>
      </c>
      <c r="W167" s="1">
        <v>3600</v>
      </c>
      <c r="X167" s="1">
        <v>3600.0189999999998</v>
      </c>
      <c r="Y167" s="1">
        <v>368</v>
      </c>
      <c r="Z167" s="1">
        <v>73</v>
      </c>
      <c r="AA167" s="1" t="s">
        <v>247</v>
      </c>
      <c r="AB167">
        <f t="shared" si="16"/>
        <v>80.16304347826086</v>
      </c>
      <c r="AC167">
        <f t="shared" si="17"/>
        <v>0</v>
      </c>
    </row>
    <row r="168" spans="1:29" x14ac:dyDescent="0.2">
      <c r="A168" s="1" t="s">
        <v>173</v>
      </c>
      <c r="B168" s="1">
        <v>60</v>
      </c>
      <c r="C168" s="1">
        <v>8</v>
      </c>
      <c r="D168" s="1">
        <v>1.5</v>
      </c>
      <c r="E168" s="1">
        <v>0.5</v>
      </c>
      <c r="F168" s="1">
        <v>0.5</v>
      </c>
      <c r="G168" s="1" t="s">
        <v>7</v>
      </c>
      <c r="H168" s="1">
        <v>3600</v>
      </c>
      <c r="I168" s="1">
        <v>3600</v>
      </c>
      <c r="J168" s="1">
        <v>358</v>
      </c>
      <c r="K168" s="1">
        <v>283</v>
      </c>
      <c r="L168">
        <f t="shared" si="12"/>
        <v>20.949720670391063</v>
      </c>
      <c r="M168">
        <f t="shared" si="13"/>
        <v>0</v>
      </c>
      <c r="N168" s="1" t="s">
        <v>245</v>
      </c>
      <c r="O168" s="1">
        <v>3600</v>
      </c>
      <c r="P168" s="1">
        <v>3600.018</v>
      </c>
      <c r="Q168" s="1">
        <v>434</v>
      </c>
      <c r="R168" s="1">
        <v>224</v>
      </c>
      <c r="S168" s="1" t="s">
        <v>247</v>
      </c>
      <c r="T168">
        <f t="shared" si="14"/>
        <v>48.387096774193552</v>
      </c>
      <c r="U168">
        <f t="shared" si="15"/>
        <v>0</v>
      </c>
      <c r="V168" s="1" t="s">
        <v>256</v>
      </c>
      <c r="W168" s="1">
        <v>3600</v>
      </c>
      <c r="X168" s="1">
        <v>3600.0210000000002</v>
      </c>
      <c r="Y168" s="1">
        <v>459</v>
      </c>
      <c r="Z168" s="1">
        <v>87</v>
      </c>
      <c r="AA168" s="1" t="s">
        <v>247</v>
      </c>
      <c r="AB168">
        <f t="shared" si="16"/>
        <v>81.045751633986924</v>
      </c>
      <c r="AC168">
        <f t="shared" si="17"/>
        <v>0</v>
      </c>
    </row>
    <row r="169" spans="1:29" x14ac:dyDescent="0.2">
      <c r="A169" s="1" t="s">
        <v>174</v>
      </c>
      <c r="B169" s="1">
        <v>60</v>
      </c>
      <c r="C169" s="1">
        <v>8</v>
      </c>
      <c r="D169" s="1">
        <v>1.5</v>
      </c>
      <c r="E169" s="1">
        <v>0.5</v>
      </c>
      <c r="F169" s="1">
        <v>0.75</v>
      </c>
      <c r="G169" s="1" t="s">
        <v>7</v>
      </c>
      <c r="H169" s="1">
        <v>3600</v>
      </c>
      <c r="I169" s="1">
        <v>3600</v>
      </c>
      <c r="J169" s="1">
        <v>428</v>
      </c>
      <c r="K169" s="1">
        <v>321</v>
      </c>
      <c r="L169">
        <f t="shared" si="12"/>
        <v>25</v>
      </c>
      <c r="M169">
        <f t="shared" si="13"/>
        <v>0</v>
      </c>
      <c r="N169" s="1" t="s">
        <v>245</v>
      </c>
      <c r="O169" s="1">
        <v>3600</v>
      </c>
      <c r="P169" s="1">
        <v>3600.009</v>
      </c>
      <c r="Q169" s="1">
        <v>803</v>
      </c>
      <c r="R169" s="1">
        <v>222</v>
      </c>
      <c r="S169" s="1" t="s">
        <v>248</v>
      </c>
      <c r="T169">
        <f t="shared" si="14"/>
        <v>72.353673723536744</v>
      </c>
      <c r="U169">
        <f t="shared" si="15"/>
        <v>0</v>
      </c>
      <c r="V169" s="1" t="s">
        <v>256</v>
      </c>
      <c r="W169" s="1">
        <v>3600</v>
      </c>
      <c r="X169" s="1">
        <v>3600.0189999999998</v>
      </c>
      <c r="Y169" s="1">
        <v>544</v>
      </c>
      <c r="Z169" s="1">
        <v>130</v>
      </c>
      <c r="AA169" s="1" t="s">
        <v>247</v>
      </c>
      <c r="AB169">
        <f t="shared" si="16"/>
        <v>76.10294117647058</v>
      </c>
      <c r="AC169">
        <f t="shared" si="17"/>
        <v>0</v>
      </c>
    </row>
    <row r="170" spans="1:29" x14ac:dyDescent="0.2">
      <c r="A170" s="1" t="s">
        <v>175</v>
      </c>
      <c r="B170" s="1">
        <v>60</v>
      </c>
      <c r="C170" s="1">
        <v>8</v>
      </c>
      <c r="D170" s="1">
        <v>1.5</v>
      </c>
      <c r="E170" s="1">
        <v>0.75</v>
      </c>
      <c r="F170" s="1">
        <v>0.25</v>
      </c>
      <c r="G170" s="1" t="s">
        <v>7</v>
      </c>
      <c r="H170" s="1">
        <v>3600</v>
      </c>
      <c r="I170" s="1">
        <v>3600</v>
      </c>
      <c r="J170" s="1">
        <v>418</v>
      </c>
      <c r="K170" s="1">
        <v>335</v>
      </c>
      <c r="L170">
        <f t="shared" si="12"/>
        <v>19.85645933014354</v>
      </c>
      <c r="M170">
        <f t="shared" si="13"/>
        <v>0</v>
      </c>
      <c r="N170" s="1" t="s">
        <v>245</v>
      </c>
      <c r="O170" s="1">
        <v>3600</v>
      </c>
      <c r="P170" s="1">
        <v>3600.0230000000001</v>
      </c>
      <c r="Q170" s="1">
        <v>442</v>
      </c>
      <c r="R170" s="1">
        <v>265</v>
      </c>
      <c r="S170" s="1" t="s">
        <v>247</v>
      </c>
      <c r="T170">
        <f t="shared" si="14"/>
        <v>40.04524886877828</v>
      </c>
      <c r="U170">
        <f t="shared" si="15"/>
        <v>0</v>
      </c>
      <c r="V170" s="1" t="s">
        <v>256</v>
      </c>
      <c r="W170" s="1">
        <v>3600</v>
      </c>
      <c r="X170" s="1">
        <v>3600.0149999999999</v>
      </c>
      <c r="Y170" s="1">
        <v>459</v>
      </c>
      <c r="Z170" s="1">
        <v>84</v>
      </c>
      <c r="AA170" s="1" t="s">
        <v>247</v>
      </c>
      <c r="AB170">
        <f t="shared" si="16"/>
        <v>81.699346405228752</v>
      </c>
      <c r="AC170">
        <f t="shared" si="17"/>
        <v>0</v>
      </c>
    </row>
    <row r="171" spans="1:29" x14ac:dyDescent="0.2">
      <c r="A171" s="1" t="s">
        <v>176</v>
      </c>
      <c r="B171" s="1">
        <v>60</v>
      </c>
      <c r="C171" s="1">
        <v>8</v>
      </c>
      <c r="D171" s="1">
        <v>1.5</v>
      </c>
      <c r="E171" s="1">
        <v>0.75</v>
      </c>
      <c r="F171" s="1">
        <v>0.5</v>
      </c>
      <c r="G171" s="1" t="s">
        <v>7</v>
      </c>
      <c r="H171" s="1">
        <v>3600</v>
      </c>
      <c r="I171" s="1">
        <v>3600</v>
      </c>
      <c r="J171" s="1">
        <v>474</v>
      </c>
      <c r="K171" s="1">
        <v>345</v>
      </c>
      <c r="L171">
        <f t="shared" si="12"/>
        <v>27.215189873417721</v>
      </c>
      <c r="M171">
        <f t="shared" si="13"/>
        <v>0</v>
      </c>
      <c r="N171" s="1" t="s">
        <v>245</v>
      </c>
      <c r="O171" s="1">
        <v>3600</v>
      </c>
      <c r="P171" s="1">
        <v>3600.0569999999998</v>
      </c>
      <c r="Q171" s="1">
        <v>526</v>
      </c>
      <c r="R171" s="1">
        <v>277</v>
      </c>
      <c r="S171" s="1" t="s">
        <v>247</v>
      </c>
      <c r="T171">
        <f t="shared" si="14"/>
        <v>47.338403041825096</v>
      </c>
      <c r="U171">
        <f t="shared" si="15"/>
        <v>0</v>
      </c>
      <c r="V171" s="1" t="s">
        <v>256</v>
      </c>
      <c r="W171" s="1">
        <v>3600</v>
      </c>
      <c r="X171" s="1">
        <v>3600.0160000000001</v>
      </c>
      <c r="Y171" s="1">
        <v>525</v>
      </c>
      <c r="Z171" s="1">
        <v>107</v>
      </c>
      <c r="AA171" s="1" t="s">
        <v>247</v>
      </c>
      <c r="AB171">
        <f t="shared" si="16"/>
        <v>79.61904761904762</v>
      </c>
      <c r="AC171">
        <f t="shared" si="17"/>
        <v>0</v>
      </c>
    </row>
    <row r="172" spans="1:29" x14ac:dyDescent="0.2">
      <c r="A172" s="1" t="s">
        <v>177</v>
      </c>
      <c r="B172" s="1">
        <v>60</v>
      </c>
      <c r="C172" s="1">
        <v>8</v>
      </c>
      <c r="D172" s="1">
        <v>1.5</v>
      </c>
      <c r="E172" s="1">
        <v>0.75</v>
      </c>
      <c r="F172" s="1">
        <v>0.75</v>
      </c>
      <c r="G172" s="1" t="s">
        <v>7</v>
      </c>
      <c r="H172" s="1">
        <v>3600</v>
      </c>
      <c r="I172" s="1">
        <v>3600</v>
      </c>
      <c r="J172" s="1">
        <v>546</v>
      </c>
      <c r="K172" s="1">
        <v>359</v>
      </c>
      <c r="L172">
        <f t="shared" si="12"/>
        <v>34.249084249084248</v>
      </c>
      <c r="M172">
        <f t="shared" si="13"/>
        <v>0</v>
      </c>
      <c r="N172" s="1" t="s">
        <v>245</v>
      </c>
      <c r="O172" s="1">
        <v>3600</v>
      </c>
      <c r="P172" s="1">
        <v>3600.0129999999999</v>
      </c>
      <c r="Q172" s="1">
        <v>759</v>
      </c>
      <c r="R172" s="1">
        <v>248</v>
      </c>
      <c r="S172" s="1" t="s">
        <v>248</v>
      </c>
      <c r="T172">
        <f t="shared" si="14"/>
        <v>67.325428194993407</v>
      </c>
      <c r="U172">
        <f t="shared" si="15"/>
        <v>0</v>
      </c>
      <c r="V172" s="1" t="s">
        <v>256</v>
      </c>
      <c r="W172" s="1">
        <v>3600</v>
      </c>
      <c r="X172" s="1">
        <v>3600.0160000000001</v>
      </c>
      <c r="Y172" s="1">
        <v>632</v>
      </c>
      <c r="Z172" s="1">
        <v>123</v>
      </c>
      <c r="AA172" s="1" t="s">
        <v>247</v>
      </c>
      <c r="AB172">
        <f t="shared" si="16"/>
        <v>80.537974683544306</v>
      </c>
      <c r="AC172">
        <f t="shared" si="17"/>
        <v>0</v>
      </c>
    </row>
    <row r="173" spans="1:29" x14ac:dyDescent="0.2">
      <c r="A173" s="1" t="s">
        <v>178</v>
      </c>
      <c r="B173" s="1">
        <v>60</v>
      </c>
      <c r="C173" s="1">
        <v>8</v>
      </c>
      <c r="D173" s="1">
        <v>1.8</v>
      </c>
      <c r="E173" s="1">
        <v>0.25</v>
      </c>
      <c r="F173" s="1">
        <v>0.25</v>
      </c>
      <c r="G173" s="1" t="s">
        <v>7</v>
      </c>
      <c r="H173" s="1">
        <v>3600</v>
      </c>
      <c r="I173" s="1">
        <v>611.57000000000005</v>
      </c>
      <c r="J173" s="1">
        <v>149</v>
      </c>
      <c r="K173" s="1">
        <v>149</v>
      </c>
      <c r="L173">
        <f t="shared" si="12"/>
        <v>0</v>
      </c>
      <c r="M173">
        <f t="shared" si="13"/>
        <v>1</v>
      </c>
      <c r="N173" s="1" t="s">
        <v>245</v>
      </c>
      <c r="O173" s="1">
        <v>3600</v>
      </c>
      <c r="P173" s="1">
        <v>3600.009</v>
      </c>
      <c r="Q173" s="1">
        <v>163</v>
      </c>
      <c r="R173" s="1">
        <v>104</v>
      </c>
      <c r="S173" s="1" t="s">
        <v>247</v>
      </c>
      <c r="T173">
        <f t="shared" si="14"/>
        <v>36.196319018404907</v>
      </c>
      <c r="U173">
        <f t="shared" si="15"/>
        <v>0</v>
      </c>
      <c r="V173" s="1" t="s">
        <v>256</v>
      </c>
      <c r="W173" s="1">
        <v>3600</v>
      </c>
      <c r="X173" s="1">
        <v>3600.0210000000002</v>
      </c>
      <c r="Y173" s="1">
        <v>174</v>
      </c>
      <c r="Z173" s="1">
        <v>76</v>
      </c>
      <c r="AA173" s="1" t="s">
        <v>247</v>
      </c>
      <c r="AB173">
        <f t="shared" si="16"/>
        <v>56.321839080459768</v>
      </c>
      <c r="AC173">
        <f t="shared" si="17"/>
        <v>0</v>
      </c>
    </row>
    <row r="174" spans="1:29" x14ac:dyDescent="0.2">
      <c r="A174" s="1" t="s">
        <v>179</v>
      </c>
      <c r="B174" s="1">
        <v>60</v>
      </c>
      <c r="C174" s="1">
        <v>8</v>
      </c>
      <c r="D174" s="1">
        <v>1.8</v>
      </c>
      <c r="E174" s="1">
        <v>0.25</v>
      </c>
      <c r="F174" s="1">
        <v>0.5</v>
      </c>
      <c r="G174" s="1" t="s">
        <v>7</v>
      </c>
      <c r="H174" s="1">
        <v>3600</v>
      </c>
      <c r="I174" s="1">
        <v>1628.48</v>
      </c>
      <c r="J174" s="1">
        <v>187</v>
      </c>
      <c r="K174" s="1">
        <v>187</v>
      </c>
      <c r="L174">
        <f t="shared" si="12"/>
        <v>0</v>
      </c>
      <c r="M174">
        <f t="shared" si="13"/>
        <v>1</v>
      </c>
      <c r="N174" s="1" t="s">
        <v>245</v>
      </c>
      <c r="O174" s="1">
        <v>3600</v>
      </c>
      <c r="P174" s="1">
        <v>3600.0070000000001</v>
      </c>
      <c r="Q174" s="1">
        <v>204</v>
      </c>
      <c r="R174" s="1">
        <v>132</v>
      </c>
      <c r="S174" s="1" t="s">
        <v>247</v>
      </c>
      <c r="T174">
        <f t="shared" si="14"/>
        <v>35.294117647058826</v>
      </c>
      <c r="U174">
        <f t="shared" si="15"/>
        <v>0</v>
      </c>
      <c r="V174" s="1" t="s">
        <v>256</v>
      </c>
      <c r="W174" s="1">
        <v>3600</v>
      </c>
      <c r="X174" s="1">
        <v>3600.0259999999998</v>
      </c>
      <c r="Y174" s="1">
        <v>207</v>
      </c>
      <c r="Z174" s="1">
        <v>99</v>
      </c>
      <c r="AA174" s="1" t="s">
        <v>247</v>
      </c>
      <c r="AB174">
        <f t="shared" si="16"/>
        <v>52.173913043478258</v>
      </c>
      <c r="AC174">
        <f t="shared" si="17"/>
        <v>0</v>
      </c>
    </row>
    <row r="175" spans="1:29" x14ac:dyDescent="0.2">
      <c r="A175" s="1" t="s">
        <v>180</v>
      </c>
      <c r="B175" s="1">
        <v>60</v>
      </c>
      <c r="C175" s="1">
        <v>8</v>
      </c>
      <c r="D175" s="1">
        <v>1.8</v>
      </c>
      <c r="E175" s="1">
        <v>0.25</v>
      </c>
      <c r="F175" s="1">
        <v>0.75</v>
      </c>
      <c r="G175" s="1" t="s">
        <v>7</v>
      </c>
      <c r="H175" s="1">
        <v>3600</v>
      </c>
      <c r="I175" s="1">
        <v>3600</v>
      </c>
      <c r="J175" s="1">
        <v>198</v>
      </c>
      <c r="K175" s="1">
        <v>187</v>
      </c>
      <c r="L175">
        <f t="shared" si="12"/>
        <v>5.5555555555555554</v>
      </c>
      <c r="M175">
        <f t="shared" si="13"/>
        <v>0</v>
      </c>
      <c r="N175" s="1" t="s">
        <v>245</v>
      </c>
      <c r="O175" s="1">
        <v>3600</v>
      </c>
      <c r="P175" s="1">
        <v>3600.0079999999998</v>
      </c>
      <c r="Q175" s="1">
        <v>213</v>
      </c>
      <c r="R175" s="1">
        <v>136</v>
      </c>
      <c r="S175" s="1" t="s">
        <v>247</v>
      </c>
      <c r="T175">
        <f t="shared" si="14"/>
        <v>36.15023474178404</v>
      </c>
      <c r="U175">
        <f t="shared" si="15"/>
        <v>0</v>
      </c>
      <c r="V175" s="1" t="s">
        <v>256</v>
      </c>
      <c r="W175" s="1">
        <v>3600</v>
      </c>
      <c r="X175" s="1">
        <v>3600.0250000000001</v>
      </c>
      <c r="Y175" s="1">
        <v>219</v>
      </c>
      <c r="Z175" s="1">
        <v>108</v>
      </c>
      <c r="AA175" s="1" t="s">
        <v>247</v>
      </c>
      <c r="AB175">
        <f t="shared" si="16"/>
        <v>50.684931506849317</v>
      </c>
      <c r="AC175">
        <f t="shared" si="17"/>
        <v>0</v>
      </c>
    </row>
    <row r="176" spans="1:29" x14ac:dyDescent="0.2">
      <c r="A176" s="1" t="s">
        <v>181</v>
      </c>
      <c r="B176" s="1">
        <v>60</v>
      </c>
      <c r="C176" s="1">
        <v>8</v>
      </c>
      <c r="D176" s="1">
        <v>1.8</v>
      </c>
      <c r="E176" s="1">
        <v>0.5</v>
      </c>
      <c r="F176" s="1">
        <v>0.25</v>
      </c>
      <c r="G176" s="1" t="s">
        <v>7</v>
      </c>
      <c r="H176" s="1">
        <v>3600</v>
      </c>
      <c r="I176" s="1">
        <v>3600</v>
      </c>
      <c r="J176" s="1">
        <v>325</v>
      </c>
      <c r="K176" s="1">
        <v>282</v>
      </c>
      <c r="L176">
        <f t="shared" si="12"/>
        <v>13.230769230769232</v>
      </c>
      <c r="M176">
        <f t="shared" si="13"/>
        <v>0</v>
      </c>
      <c r="N176" s="1" t="s">
        <v>245</v>
      </c>
      <c r="O176" s="1">
        <v>3600</v>
      </c>
      <c r="P176" s="1">
        <v>3600.0230000000001</v>
      </c>
      <c r="Q176" s="1">
        <v>367</v>
      </c>
      <c r="R176" s="1">
        <v>207</v>
      </c>
      <c r="S176" s="1" t="s">
        <v>247</v>
      </c>
      <c r="T176">
        <f t="shared" si="14"/>
        <v>43.596730245231605</v>
      </c>
      <c r="U176">
        <f t="shared" si="15"/>
        <v>0</v>
      </c>
      <c r="V176" s="1" t="s">
        <v>256</v>
      </c>
      <c r="W176" s="1">
        <v>3600</v>
      </c>
      <c r="X176" s="1">
        <v>3600.02</v>
      </c>
      <c r="Y176" s="1">
        <v>377</v>
      </c>
      <c r="Z176" s="1">
        <v>100</v>
      </c>
      <c r="AA176" s="1" t="s">
        <v>247</v>
      </c>
      <c r="AB176">
        <f t="shared" si="16"/>
        <v>73.474801061007952</v>
      </c>
      <c r="AC176">
        <f t="shared" si="17"/>
        <v>0</v>
      </c>
    </row>
    <row r="177" spans="1:29" x14ac:dyDescent="0.2">
      <c r="A177" s="1" t="s">
        <v>182</v>
      </c>
      <c r="B177" s="1">
        <v>60</v>
      </c>
      <c r="C177" s="1">
        <v>8</v>
      </c>
      <c r="D177" s="1">
        <v>1.8</v>
      </c>
      <c r="E177" s="1">
        <v>0.5</v>
      </c>
      <c r="F177" s="1">
        <v>0.5</v>
      </c>
      <c r="G177" s="1" t="s">
        <v>7</v>
      </c>
      <c r="H177" s="1">
        <v>3600</v>
      </c>
      <c r="I177" s="1">
        <v>3600</v>
      </c>
      <c r="J177" s="1">
        <v>390</v>
      </c>
      <c r="K177" s="1">
        <v>325</v>
      </c>
      <c r="L177">
        <f t="shared" si="12"/>
        <v>16.666666666666664</v>
      </c>
      <c r="M177">
        <f t="shared" si="13"/>
        <v>0</v>
      </c>
      <c r="N177" s="1" t="s">
        <v>245</v>
      </c>
      <c r="O177" s="1">
        <v>3600</v>
      </c>
      <c r="P177" s="1">
        <v>3600.02</v>
      </c>
      <c r="Q177" s="1">
        <v>464</v>
      </c>
      <c r="R177" s="1">
        <v>233</v>
      </c>
      <c r="S177" s="1" t="s">
        <v>247</v>
      </c>
      <c r="T177">
        <f t="shared" si="14"/>
        <v>49.78448275862069</v>
      </c>
      <c r="U177">
        <f t="shared" si="15"/>
        <v>0</v>
      </c>
      <c r="V177" s="1" t="s">
        <v>256</v>
      </c>
      <c r="W177" s="1">
        <v>3600</v>
      </c>
      <c r="X177" s="1">
        <v>3600.018</v>
      </c>
      <c r="Y177" s="1">
        <v>501</v>
      </c>
      <c r="Z177" s="1">
        <v>102</v>
      </c>
      <c r="AA177" s="1" t="s">
        <v>247</v>
      </c>
      <c r="AB177">
        <f t="shared" si="16"/>
        <v>79.640718562874241</v>
      </c>
      <c r="AC177">
        <f t="shared" si="17"/>
        <v>0</v>
      </c>
    </row>
    <row r="178" spans="1:29" x14ac:dyDescent="0.2">
      <c r="A178" s="1" t="s">
        <v>183</v>
      </c>
      <c r="B178" s="1">
        <v>60</v>
      </c>
      <c r="C178" s="1">
        <v>8</v>
      </c>
      <c r="D178" s="1">
        <v>1.8</v>
      </c>
      <c r="E178" s="1">
        <v>0.5</v>
      </c>
      <c r="F178" s="1">
        <v>0.75</v>
      </c>
      <c r="G178" s="1" t="s">
        <v>7</v>
      </c>
      <c r="H178" s="1">
        <v>3600</v>
      </c>
      <c r="I178" s="1">
        <v>3600</v>
      </c>
      <c r="J178" s="1">
        <v>406</v>
      </c>
      <c r="K178" s="1">
        <v>298</v>
      </c>
      <c r="L178">
        <f t="shared" si="12"/>
        <v>26.600985221674879</v>
      </c>
      <c r="M178">
        <f t="shared" si="13"/>
        <v>0</v>
      </c>
      <c r="N178" s="1" t="s">
        <v>245</v>
      </c>
      <c r="O178" s="1">
        <v>3600</v>
      </c>
      <c r="P178" s="1">
        <v>3600.018</v>
      </c>
      <c r="Q178" s="1">
        <v>489</v>
      </c>
      <c r="R178" s="1">
        <v>218</v>
      </c>
      <c r="S178" s="1" t="s">
        <v>247</v>
      </c>
      <c r="T178">
        <f t="shared" si="14"/>
        <v>55.419222903885476</v>
      </c>
      <c r="U178">
        <f t="shared" si="15"/>
        <v>0</v>
      </c>
      <c r="V178" s="1" t="s">
        <v>256</v>
      </c>
      <c r="W178" s="1">
        <v>3600</v>
      </c>
      <c r="X178" s="1">
        <v>3600.0219999999999</v>
      </c>
      <c r="Y178" s="1">
        <v>498</v>
      </c>
      <c r="Z178" s="1">
        <v>110</v>
      </c>
      <c r="AA178" s="1" t="s">
        <v>247</v>
      </c>
      <c r="AB178">
        <f t="shared" si="16"/>
        <v>77.911646586345384</v>
      </c>
      <c r="AC178">
        <f t="shared" si="17"/>
        <v>0</v>
      </c>
    </row>
    <row r="179" spans="1:29" x14ac:dyDescent="0.2">
      <c r="A179" s="1" t="s">
        <v>184</v>
      </c>
      <c r="B179" s="1">
        <v>60</v>
      </c>
      <c r="C179" s="1">
        <v>8</v>
      </c>
      <c r="D179" s="1">
        <v>1.8</v>
      </c>
      <c r="E179" s="1">
        <v>0.75</v>
      </c>
      <c r="F179" s="1">
        <v>0.25</v>
      </c>
      <c r="G179" s="1" t="s">
        <v>7</v>
      </c>
      <c r="H179" s="1">
        <v>3600</v>
      </c>
      <c r="I179" s="1">
        <v>3600</v>
      </c>
      <c r="J179" s="1">
        <v>411</v>
      </c>
      <c r="K179" s="1">
        <v>336</v>
      </c>
      <c r="L179">
        <f t="shared" si="12"/>
        <v>18.248175182481752</v>
      </c>
      <c r="M179">
        <f t="shared" si="13"/>
        <v>0</v>
      </c>
      <c r="N179" s="1" t="s">
        <v>245</v>
      </c>
      <c r="O179" s="1">
        <v>3600</v>
      </c>
      <c r="P179" s="1">
        <v>3600.027</v>
      </c>
      <c r="Q179" s="1">
        <v>435</v>
      </c>
      <c r="R179" s="1">
        <v>253</v>
      </c>
      <c r="S179" s="1" t="s">
        <v>247</v>
      </c>
      <c r="T179">
        <f t="shared" si="14"/>
        <v>41.839080459770116</v>
      </c>
      <c r="U179">
        <f t="shared" si="15"/>
        <v>0</v>
      </c>
      <c r="V179" s="1" t="s">
        <v>256</v>
      </c>
      <c r="W179" s="1">
        <v>3600</v>
      </c>
      <c r="X179" s="1">
        <v>3600.0160000000001</v>
      </c>
      <c r="Y179" s="1">
        <v>450</v>
      </c>
      <c r="Z179" s="1">
        <v>83</v>
      </c>
      <c r="AA179" s="1" t="s">
        <v>247</v>
      </c>
      <c r="AB179">
        <f t="shared" si="16"/>
        <v>81.555555555555557</v>
      </c>
      <c r="AC179">
        <f t="shared" si="17"/>
        <v>0</v>
      </c>
    </row>
    <row r="180" spans="1:29" x14ac:dyDescent="0.2">
      <c r="A180" s="1" t="s">
        <v>185</v>
      </c>
      <c r="B180" s="1">
        <v>60</v>
      </c>
      <c r="C180" s="1">
        <v>8</v>
      </c>
      <c r="D180" s="1">
        <v>1.8</v>
      </c>
      <c r="E180" s="1">
        <v>0.75</v>
      </c>
      <c r="F180" s="1">
        <v>0.5</v>
      </c>
      <c r="G180" s="1" t="s">
        <v>7</v>
      </c>
      <c r="H180" s="1">
        <v>3600</v>
      </c>
      <c r="I180" s="1">
        <v>3600</v>
      </c>
      <c r="J180" s="1">
        <v>505</v>
      </c>
      <c r="K180" s="1">
        <v>390</v>
      </c>
      <c r="L180">
        <f t="shared" si="12"/>
        <v>22.772277227722775</v>
      </c>
      <c r="M180">
        <f t="shared" si="13"/>
        <v>0</v>
      </c>
      <c r="N180" s="1" t="s">
        <v>245</v>
      </c>
      <c r="O180" s="1">
        <v>3600</v>
      </c>
      <c r="P180" s="1">
        <v>3600.0129999999999</v>
      </c>
      <c r="Q180" s="1">
        <v>553</v>
      </c>
      <c r="R180" s="1">
        <v>304</v>
      </c>
      <c r="S180" s="1" t="s">
        <v>247</v>
      </c>
      <c r="T180">
        <f t="shared" si="14"/>
        <v>45.027124773960217</v>
      </c>
      <c r="U180">
        <f t="shared" si="15"/>
        <v>0</v>
      </c>
      <c r="V180" s="1" t="s">
        <v>256</v>
      </c>
      <c r="W180" s="1">
        <v>3600</v>
      </c>
      <c r="X180" s="1">
        <v>3600.0149999999999</v>
      </c>
      <c r="Y180" s="1">
        <v>545</v>
      </c>
      <c r="Z180" s="1">
        <v>122</v>
      </c>
      <c r="AA180" s="1" t="s">
        <v>247</v>
      </c>
      <c r="AB180">
        <f t="shared" si="16"/>
        <v>77.614678899082563</v>
      </c>
      <c r="AC180">
        <f t="shared" si="17"/>
        <v>0</v>
      </c>
    </row>
    <row r="181" spans="1:29" x14ac:dyDescent="0.2">
      <c r="A181" s="1" t="s">
        <v>186</v>
      </c>
      <c r="B181" s="1">
        <v>60</v>
      </c>
      <c r="C181" s="1">
        <v>8</v>
      </c>
      <c r="D181" s="1">
        <v>1.8</v>
      </c>
      <c r="E181" s="1">
        <v>0.75</v>
      </c>
      <c r="F181" s="1">
        <v>0.75</v>
      </c>
      <c r="G181" s="1" t="s">
        <v>7</v>
      </c>
      <c r="H181" s="1">
        <v>3600</v>
      </c>
      <c r="I181" s="1">
        <v>3600</v>
      </c>
      <c r="J181" s="1">
        <v>577</v>
      </c>
      <c r="K181" s="1">
        <v>398</v>
      </c>
      <c r="L181">
        <f t="shared" si="12"/>
        <v>31.022530329289427</v>
      </c>
      <c r="M181">
        <f t="shared" si="13"/>
        <v>0</v>
      </c>
      <c r="N181" s="1" t="s">
        <v>245</v>
      </c>
      <c r="O181" s="1">
        <v>3600</v>
      </c>
      <c r="P181" s="1">
        <v>3600.0169999999998</v>
      </c>
      <c r="Q181" s="1">
        <v>639</v>
      </c>
      <c r="R181" s="1">
        <v>302</v>
      </c>
      <c r="S181" s="1" t="s">
        <v>247</v>
      </c>
      <c r="T181">
        <f t="shared" si="14"/>
        <v>52.738654147104846</v>
      </c>
      <c r="U181">
        <f t="shared" si="15"/>
        <v>0</v>
      </c>
      <c r="V181" s="1" t="s">
        <v>256</v>
      </c>
      <c r="W181" s="1">
        <v>3600</v>
      </c>
      <c r="X181" s="1">
        <v>3600.0149999999999</v>
      </c>
      <c r="Y181" s="1">
        <v>648</v>
      </c>
      <c r="Z181" s="1">
        <v>138</v>
      </c>
      <c r="AA181" s="1" t="s">
        <v>247</v>
      </c>
      <c r="AB181">
        <f t="shared" si="16"/>
        <v>78.703703703703709</v>
      </c>
      <c r="AC181">
        <f t="shared" si="17"/>
        <v>0</v>
      </c>
    </row>
    <row r="182" spans="1:29" x14ac:dyDescent="0.2">
      <c r="A182" s="1" t="s">
        <v>187</v>
      </c>
      <c r="B182" s="1">
        <v>60</v>
      </c>
      <c r="C182" s="1">
        <v>8</v>
      </c>
      <c r="D182" s="1">
        <v>2.1</v>
      </c>
      <c r="E182" s="1">
        <v>0.25</v>
      </c>
      <c r="F182" s="1">
        <v>0.25</v>
      </c>
      <c r="G182" s="1" t="s">
        <v>7</v>
      </c>
      <c r="H182" s="1">
        <v>3600</v>
      </c>
      <c r="I182" s="1">
        <v>26.78</v>
      </c>
      <c r="J182" s="1">
        <v>145</v>
      </c>
      <c r="K182" s="1">
        <v>145</v>
      </c>
      <c r="L182">
        <f t="shared" si="12"/>
        <v>0</v>
      </c>
      <c r="M182">
        <f t="shared" si="13"/>
        <v>1</v>
      </c>
      <c r="N182" s="1" t="s">
        <v>245</v>
      </c>
      <c r="O182" s="1">
        <v>3600</v>
      </c>
      <c r="P182" s="1">
        <v>3600.0120000000002</v>
      </c>
      <c r="Q182" s="1">
        <v>155</v>
      </c>
      <c r="R182" s="1">
        <v>117</v>
      </c>
      <c r="S182" s="1" t="s">
        <v>247</v>
      </c>
      <c r="T182">
        <f t="shared" si="14"/>
        <v>24.516129032258064</v>
      </c>
      <c r="U182">
        <f t="shared" si="15"/>
        <v>0</v>
      </c>
      <c r="V182" s="1" t="s">
        <v>256</v>
      </c>
      <c r="W182" s="1">
        <v>3600</v>
      </c>
      <c r="X182" s="1">
        <v>3600.0210000000002</v>
      </c>
      <c r="Y182" s="1">
        <v>166</v>
      </c>
      <c r="Z182" s="1">
        <v>76</v>
      </c>
      <c r="AA182" s="1" t="s">
        <v>247</v>
      </c>
      <c r="AB182">
        <f t="shared" si="16"/>
        <v>54.216867469879517</v>
      </c>
      <c r="AC182">
        <f t="shared" si="17"/>
        <v>0</v>
      </c>
    </row>
    <row r="183" spans="1:29" x14ac:dyDescent="0.2">
      <c r="A183" s="1" t="s">
        <v>188</v>
      </c>
      <c r="B183" s="1">
        <v>60</v>
      </c>
      <c r="C183" s="1">
        <v>8</v>
      </c>
      <c r="D183" s="1">
        <v>2.1</v>
      </c>
      <c r="E183" s="1">
        <v>0.25</v>
      </c>
      <c r="F183" s="1">
        <v>0.5</v>
      </c>
      <c r="G183" s="1" t="s">
        <v>7</v>
      </c>
      <c r="H183" s="1">
        <v>3600</v>
      </c>
      <c r="I183" s="1">
        <v>90.95</v>
      </c>
      <c r="J183" s="1">
        <v>189</v>
      </c>
      <c r="K183" s="1">
        <v>189</v>
      </c>
      <c r="L183">
        <f t="shared" si="12"/>
        <v>0</v>
      </c>
      <c r="M183">
        <f t="shared" si="13"/>
        <v>1</v>
      </c>
      <c r="N183" s="1" t="s">
        <v>245</v>
      </c>
      <c r="O183" s="1">
        <v>3600</v>
      </c>
      <c r="P183" s="1">
        <v>3600.011</v>
      </c>
      <c r="Q183" s="1">
        <v>204</v>
      </c>
      <c r="R183" s="1">
        <v>134</v>
      </c>
      <c r="S183" s="1" t="s">
        <v>247</v>
      </c>
      <c r="T183">
        <f t="shared" si="14"/>
        <v>34.313725490196077</v>
      </c>
      <c r="U183">
        <f t="shared" si="15"/>
        <v>0</v>
      </c>
      <c r="V183" s="1" t="s">
        <v>256</v>
      </c>
      <c r="W183" s="1">
        <v>3600</v>
      </c>
      <c r="X183" s="1">
        <v>3600.0230000000001</v>
      </c>
      <c r="Y183" s="1">
        <v>215</v>
      </c>
      <c r="Z183" s="1">
        <v>112</v>
      </c>
      <c r="AA183" s="1" t="s">
        <v>247</v>
      </c>
      <c r="AB183">
        <f t="shared" si="16"/>
        <v>47.906976744186046</v>
      </c>
      <c r="AC183">
        <f t="shared" si="17"/>
        <v>0</v>
      </c>
    </row>
    <row r="184" spans="1:29" x14ac:dyDescent="0.2">
      <c r="A184" s="1" t="s">
        <v>189</v>
      </c>
      <c r="B184" s="1">
        <v>60</v>
      </c>
      <c r="C184" s="1">
        <v>8</v>
      </c>
      <c r="D184" s="1">
        <v>2.1</v>
      </c>
      <c r="E184" s="1">
        <v>0.25</v>
      </c>
      <c r="F184" s="1">
        <v>0.75</v>
      </c>
      <c r="G184" s="1" t="s">
        <v>7</v>
      </c>
      <c r="H184" s="1">
        <v>3600</v>
      </c>
      <c r="I184" s="1">
        <v>3600</v>
      </c>
      <c r="J184" s="1">
        <v>201</v>
      </c>
      <c r="K184" s="1">
        <v>190</v>
      </c>
      <c r="L184">
        <f t="shared" si="12"/>
        <v>5.4726368159203984</v>
      </c>
      <c r="M184">
        <f t="shared" si="13"/>
        <v>0</v>
      </c>
      <c r="N184" s="1" t="s">
        <v>245</v>
      </c>
      <c r="O184" s="1">
        <v>3600</v>
      </c>
      <c r="P184" s="1">
        <v>3600.0369999999998</v>
      </c>
      <c r="Q184" s="1">
        <v>208</v>
      </c>
      <c r="R184" s="1">
        <v>125</v>
      </c>
      <c r="S184" s="1" t="s">
        <v>247</v>
      </c>
      <c r="T184">
        <f t="shared" si="14"/>
        <v>39.903846153846153</v>
      </c>
      <c r="U184">
        <f t="shared" si="15"/>
        <v>0</v>
      </c>
      <c r="V184" s="1" t="s">
        <v>256</v>
      </c>
      <c r="W184" s="1">
        <v>3600</v>
      </c>
      <c r="X184" s="1">
        <v>3600.0250000000001</v>
      </c>
      <c r="Y184" s="1">
        <v>211</v>
      </c>
      <c r="Z184" s="1">
        <v>89</v>
      </c>
      <c r="AA184" s="1" t="s">
        <v>247</v>
      </c>
      <c r="AB184">
        <f t="shared" si="16"/>
        <v>57.81990521327014</v>
      </c>
      <c r="AC184">
        <f t="shared" si="17"/>
        <v>0</v>
      </c>
    </row>
    <row r="185" spans="1:29" x14ac:dyDescent="0.2">
      <c r="A185" s="1" t="s">
        <v>190</v>
      </c>
      <c r="B185" s="1">
        <v>60</v>
      </c>
      <c r="C185" s="1">
        <v>8</v>
      </c>
      <c r="D185" s="1">
        <v>2.1</v>
      </c>
      <c r="E185" s="1">
        <v>0.5</v>
      </c>
      <c r="F185" s="1">
        <v>0.25</v>
      </c>
      <c r="G185" s="1" t="s">
        <v>7</v>
      </c>
      <c r="H185" s="1">
        <v>3600</v>
      </c>
      <c r="I185" s="1">
        <v>159.19999999999999</v>
      </c>
      <c r="J185" s="1">
        <v>288</v>
      </c>
      <c r="K185" s="1">
        <v>288</v>
      </c>
      <c r="L185">
        <f t="shared" si="12"/>
        <v>0</v>
      </c>
      <c r="M185">
        <f t="shared" si="13"/>
        <v>1</v>
      </c>
      <c r="N185" s="1" t="s">
        <v>245</v>
      </c>
      <c r="O185" s="1">
        <v>3600</v>
      </c>
      <c r="P185" s="1">
        <v>3600.01</v>
      </c>
      <c r="Q185" s="1">
        <v>322</v>
      </c>
      <c r="R185" s="1">
        <v>189</v>
      </c>
      <c r="S185" s="1" t="s">
        <v>247</v>
      </c>
      <c r="T185">
        <f t="shared" si="14"/>
        <v>41.304347826086953</v>
      </c>
      <c r="U185">
        <f t="shared" si="15"/>
        <v>0</v>
      </c>
      <c r="V185" s="1" t="s">
        <v>256</v>
      </c>
      <c r="W185" s="1">
        <v>3600</v>
      </c>
      <c r="X185" s="1">
        <v>3600.02</v>
      </c>
      <c r="Y185" s="1">
        <v>325</v>
      </c>
      <c r="Z185" s="1">
        <v>106</v>
      </c>
      <c r="AA185" s="1" t="s">
        <v>247</v>
      </c>
      <c r="AB185">
        <f t="shared" si="16"/>
        <v>67.384615384615387</v>
      </c>
      <c r="AC185">
        <f t="shared" si="17"/>
        <v>0</v>
      </c>
    </row>
    <row r="186" spans="1:29" x14ac:dyDescent="0.2">
      <c r="A186" s="1" t="s">
        <v>191</v>
      </c>
      <c r="B186" s="1">
        <v>60</v>
      </c>
      <c r="C186" s="1">
        <v>8</v>
      </c>
      <c r="D186" s="1">
        <v>2.1</v>
      </c>
      <c r="E186" s="1">
        <v>0.5</v>
      </c>
      <c r="F186" s="1">
        <v>0.5</v>
      </c>
      <c r="G186" s="1" t="s">
        <v>7</v>
      </c>
      <c r="H186" s="1">
        <v>3600</v>
      </c>
      <c r="I186" s="1">
        <v>658.43</v>
      </c>
      <c r="J186" s="1">
        <v>352</v>
      </c>
      <c r="K186" s="1">
        <v>352</v>
      </c>
      <c r="L186">
        <f t="shared" si="12"/>
        <v>0</v>
      </c>
      <c r="M186">
        <f t="shared" si="13"/>
        <v>1</v>
      </c>
      <c r="N186" s="1" t="s">
        <v>245</v>
      </c>
      <c r="O186" s="1">
        <v>3600</v>
      </c>
      <c r="P186" s="1">
        <v>3600.0120000000002</v>
      </c>
      <c r="Q186" s="1">
        <v>420</v>
      </c>
      <c r="R186" s="1">
        <v>210</v>
      </c>
      <c r="S186" s="1" t="s">
        <v>247</v>
      </c>
      <c r="T186">
        <f t="shared" si="14"/>
        <v>50</v>
      </c>
      <c r="U186">
        <f t="shared" si="15"/>
        <v>0</v>
      </c>
      <c r="V186" s="1" t="s">
        <v>256</v>
      </c>
      <c r="W186" s="1">
        <v>3600</v>
      </c>
      <c r="X186" s="1">
        <v>3600.0219999999999</v>
      </c>
      <c r="Y186" s="1">
        <v>420</v>
      </c>
      <c r="Z186" s="1">
        <v>140</v>
      </c>
      <c r="AA186" s="1" t="s">
        <v>247</v>
      </c>
      <c r="AB186">
        <f t="shared" si="16"/>
        <v>66.666666666666657</v>
      </c>
      <c r="AC186">
        <f t="shared" si="17"/>
        <v>0</v>
      </c>
    </row>
    <row r="187" spans="1:29" x14ac:dyDescent="0.2">
      <c r="A187" s="1" t="s">
        <v>192</v>
      </c>
      <c r="B187" s="1">
        <v>60</v>
      </c>
      <c r="C187" s="1">
        <v>8</v>
      </c>
      <c r="D187" s="1">
        <v>2.1</v>
      </c>
      <c r="E187" s="1">
        <v>0.5</v>
      </c>
      <c r="F187" s="1">
        <v>0.75</v>
      </c>
      <c r="G187" s="1" t="s">
        <v>7</v>
      </c>
      <c r="H187" s="1">
        <v>3600</v>
      </c>
      <c r="I187" s="1">
        <v>2613.36</v>
      </c>
      <c r="J187" s="1">
        <v>375</v>
      </c>
      <c r="K187" s="1">
        <v>375</v>
      </c>
      <c r="L187">
        <f t="shared" si="12"/>
        <v>0</v>
      </c>
      <c r="M187">
        <f t="shared" si="13"/>
        <v>1</v>
      </c>
      <c r="N187" s="1" t="s">
        <v>245</v>
      </c>
      <c r="O187" s="1">
        <v>3600</v>
      </c>
      <c r="P187" s="1">
        <v>3600.01</v>
      </c>
      <c r="Q187" s="1">
        <v>720</v>
      </c>
      <c r="R187" s="1">
        <v>167</v>
      </c>
      <c r="S187" s="1" t="s">
        <v>248</v>
      </c>
      <c r="T187">
        <f t="shared" si="14"/>
        <v>76.805555555555557</v>
      </c>
      <c r="U187">
        <f t="shared" si="15"/>
        <v>0</v>
      </c>
      <c r="V187" s="1" t="s">
        <v>256</v>
      </c>
      <c r="W187" s="1">
        <v>3600</v>
      </c>
      <c r="X187" s="1">
        <v>3600.018</v>
      </c>
      <c r="Y187" s="1">
        <v>503</v>
      </c>
      <c r="Z187" s="1">
        <v>114</v>
      </c>
      <c r="AA187" s="1" t="s">
        <v>247</v>
      </c>
      <c r="AB187">
        <f t="shared" si="16"/>
        <v>77.335984095427435</v>
      </c>
      <c r="AC187">
        <f t="shared" si="17"/>
        <v>0</v>
      </c>
    </row>
    <row r="188" spans="1:29" x14ac:dyDescent="0.2">
      <c r="A188" s="1" t="s">
        <v>193</v>
      </c>
      <c r="B188" s="1">
        <v>60</v>
      </c>
      <c r="C188" s="1">
        <v>8</v>
      </c>
      <c r="D188" s="1">
        <v>2.1</v>
      </c>
      <c r="E188" s="1">
        <v>0.75</v>
      </c>
      <c r="F188" s="1">
        <v>0.25</v>
      </c>
      <c r="G188" s="1" t="s">
        <v>7</v>
      </c>
      <c r="H188" s="1">
        <v>3600</v>
      </c>
      <c r="I188" s="1">
        <v>1238.44</v>
      </c>
      <c r="J188" s="1">
        <v>396</v>
      </c>
      <c r="K188" s="1">
        <v>396</v>
      </c>
      <c r="L188">
        <f t="shared" si="12"/>
        <v>0</v>
      </c>
      <c r="M188">
        <f t="shared" si="13"/>
        <v>1</v>
      </c>
      <c r="N188" s="1" t="s">
        <v>245</v>
      </c>
      <c r="O188" s="1">
        <v>3600</v>
      </c>
      <c r="P188" s="1">
        <v>3600.0169999999998</v>
      </c>
      <c r="Q188" s="1">
        <v>420</v>
      </c>
      <c r="R188" s="1">
        <v>258</v>
      </c>
      <c r="S188" s="1" t="s">
        <v>247</v>
      </c>
      <c r="T188">
        <f t="shared" si="14"/>
        <v>38.571428571428577</v>
      </c>
      <c r="U188">
        <f t="shared" si="15"/>
        <v>0</v>
      </c>
      <c r="V188" s="1" t="s">
        <v>256</v>
      </c>
      <c r="W188" s="1">
        <v>3600</v>
      </c>
      <c r="X188" s="1">
        <v>3600.0149999999999</v>
      </c>
      <c r="Y188" s="1">
        <v>435</v>
      </c>
      <c r="Z188" s="1">
        <v>91</v>
      </c>
      <c r="AA188" s="1" t="s">
        <v>247</v>
      </c>
      <c r="AB188">
        <f t="shared" si="16"/>
        <v>79.080459770114942</v>
      </c>
      <c r="AC188">
        <f t="shared" si="17"/>
        <v>0</v>
      </c>
    </row>
    <row r="189" spans="1:29" x14ac:dyDescent="0.2">
      <c r="A189" s="1" t="s">
        <v>194</v>
      </c>
      <c r="B189" s="1">
        <v>60</v>
      </c>
      <c r="C189" s="1">
        <v>8</v>
      </c>
      <c r="D189" s="1">
        <v>2.1</v>
      </c>
      <c r="E189" s="1">
        <v>0.75</v>
      </c>
      <c r="F189" s="1">
        <v>0.5</v>
      </c>
      <c r="G189" s="1" t="s">
        <v>7</v>
      </c>
      <c r="H189" s="1">
        <v>3600</v>
      </c>
      <c r="I189" s="1">
        <v>1499.83</v>
      </c>
      <c r="J189" s="1">
        <v>511</v>
      </c>
      <c r="K189" s="1">
        <v>511</v>
      </c>
      <c r="L189">
        <f t="shared" si="12"/>
        <v>0</v>
      </c>
      <c r="M189">
        <f t="shared" si="13"/>
        <v>1</v>
      </c>
      <c r="N189" s="1" t="s">
        <v>245</v>
      </c>
      <c r="O189" s="1">
        <v>3600</v>
      </c>
      <c r="P189" s="1">
        <v>3600.018</v>
      </c>
      <c r="Q189" s="1">
        <v>555</v>
      </c>
      <c r="R189" s="1">
        <v>299</v>
      </c>
      <c r="S189" s="1" t="s">
        <v>247</v>
      </c>
      <c r="T189">
        <f t="shared" si="14"/>
        <v>46.126126126126124</v>
      </c>
      <c r="U189">
        <f t="shared" si="15"/>
        <v>0</v>
      </c>
      <c r="V189" s="1" t="s">
        <v>256</v>
      </c>
      <c r="W189" s="1">
        <v>3600</v>
      </c>
      <c r="X189" s="1">
        <v>3600.0149999999999</v>
      </c>
      <c r="Y189" s="1">
        <v>573</v>
      </c>
      <c r="Z189" s="1">
        <v>109</v>
      </c>
      <c r="AA189" s="1" t="s">
        <v>247</v>
      </c>
      <c r="AB189">
        <f t="shared" si="16"/>
        <v>80.977312390924965</v>
      </c>
      <c r="AC189">
        <f t="shared" si="17"/>
        <v>0</v>
      </c>
    </row>
    <row r="190" spans="1:29" x14ac:dyDescent="0.2">
      <c r="A190" s="1" t="s">
        <v>195</v>
      </c>
      <c r="B190" s="1">
        <v>60</v>
      </c>
      <c r="C190" s="1">
        <v>8</v>
      </c>
      <c r="D190" s="1">
        <v>2.1</v>
      </c>
      <c r="E190" s="1">
        <v>0.75</v>
      </c>
      <c r="F190" s="1">
        <v>0.75</v>
      </c>
      <c r="G190" s="1" t="s">
        <v>7</v>
      </c>
      <c r="H190" s="1">
        <v>3600</v>
      </c>
      <c r="I190" s="1">
        <v>3600</v>
      </c>
      <c r="J190" s="1">
        <v>541</v>
      </c>
      <c r="K190" s="1">
        <v>435</v>
      </c>
      <c r="L190">
        <f t="shared" si="12"/>
        <v>19.593345656192238</v>
      </c>
      <c r="M190">
        <f t="shared" si="13"/>
        <v>0</v>
      </c>
      <c r="N190" s="1" t="s">
        <v>245</v>
      </c>
      <c r="O190" s="1">
        <v>3600</v>
      </c>
      <c r="P190" s="1">
        <v>3600.0219999999999</v>
      </c>
      <c r="Q190" s="1">
        <v>604</v>
      </c>
      <c r="R190" s="1">
        <v>265</v>
      </c>
      <c r="S190" s="1" t="s">
        <v>247</v>
      </c>
      <c r="T190">
        <f t="shared" si="14"/>
        <v>56.12582781456954</v>
      </c>
      <c r="U190">
        <f t="shared" si="15"/>
        <v>0</v>
      </c>
      <c r="V190" s="1" t="s">
        <v>256</v>
      </c>
      <c r="W190" s="1">
        <v>3600</v>
      </c>
      <c r="X190" s="1">
        <v>3600.0140000000001</v>
      </c>
      <c r="Y190" s="1">
        <v>626</v>
      </c>
      <c r="Z190" s="1">
        <v>142</v>
      </c>
      <c r="AA190" s="1" t="s">
        <v>247</v>
      </c>
      <c r="AB190">
        <f t="shared" si="16"/>
        <v>77.316293929712458</v>
      </c>
      <c r="AC190">
        <f t="shared" si="17"/>
        <v>0</v>
      </c>
    </row>
    <row r="191" spans="1:29" x14ac:dyDescent="0.2">
      <c r="A191" s="1" t="s">
        <v>196</v>
      </c>
      <c r="B191" s="1">
        <v>60</v>
      </c>
      <c r="C191" s="1">
        <v>10</v>
      </c>
      <c r="D191" s="1">
        <v>1.5</v>
      </c>
      <c r="E191" s="1">
        <v>0.25</v>
      </c>
      <c r="F191" s="1">
        <v>0.25</v>
      </c>
      <c r="G191" s="1" t="s">
        <v>7</v>
      </c>
      <c r="H191" s="1">
        <v>3600</v>
      </c>
      <c r="I191" s="1">
        <v>3613.52</v>
      </c>
      <c r="J191" s="1">
        <v>177</v>
      </c>
      <c r="K191" s="1">
        <v>151</v>
      </c>
      <c r="L191">
        <f t="shared" si="12"/>
        <v>14.689265536723164</v>
      </c>
      <c r="M191">
        <f t="shared" si="13"/>
        <v>0</v>
      </c>
      <c r="N191" s="1" t="s">
        <v>245</v>
      </c>
      <c r="O191" s="1">
        <v>3600</v>
      </c>
      <c r="P191" s="1">
        <v>3600.0210000000002</v>
      </c>
      <c r="Q191" s="1">
        <v>192</v>
      </c>
      <c r="R191" s="1">
        <v>119</v>
      </c>
      <c r="S191" s="1" t="s">
        <v>247</v>
      </c>
      <c r="T191">
        <f t="shared" si="14"/>
        <v>38.020833333333329</v>
      </c>
      <c r="U191">
        <f t="shared" si="15"/>
        <v>0</v>
      </c>
      <c r="V191" s="1" t="s">
        <v>256</v>
      </c>
      <c r="W191" s="1">
        <v>3600</v>
      </c>
      <c r="X191" s="1">
        <v>3600.1010000000001</v>
      </c>
      <c r="Y191" s="1">
        <v>191</v>
      </c>
      <c r="Z191" s="1">
        <v>90</v>
      </c>
      <c r="AA191" s="1" t="s">
        <v>247</v>
      </c>
      <c r="AB191">
        <f t="shared" si="16"/>
        <v>52.879581151832454</v>
      </c>
      <c r="AC191">
        <f t="shared" si="17"/>
        <v>0</v>
      </c>
    </row>
    <row r="192" spans="1:29" x14ac:dyDescent="0.2">
      <c r="A192" s="1" t="s">
        <v>197</v>
      </c>
      <c r="B192" s="1">
        <v>60</v>
      </c>
      <c r="C192" s="1">
        <v>10</v>
      </c>
      <c r="D192" s="1">
        <v>1.5</v>
      </c>
      <c r="E192" s="1">
        <v>0.25</v>
      </c>
      <c r="F192" s="1">
        <v>0.5</v>
      </c>
      <c r="G192" s="1" t="s">
        <v>7</v>
      </c>
      <c r="H192" s="1">
        <v>3600</v>
      </c>
      <c r="I192" s="1">
        <v>3600</v>
      </c>
      <c r="J192" s="1">
        <v>191</v>
      </c>
      <c r="K192" s="1">
        <v>173</v>
      </c>
      <c r="L192">
        <f t="shared" si="12"/>
        <v>9.4240837696335085</v>
      </c>
      <c r="M192">
        <f t="shared" si="13"/>
        <v>0</v>
      </c>
      <c r="N192" s="1" t="s">
        <v>245</v>
      </c>
      <c r="O192" s="1">
        <v>3600</v>
      </c>
      <c r="P192" s="1">
        <v>3600.0169999999998</v>
      </c>
      <c r="Q192" s="1">
        <v>207</v>
      </c>
      <c r="R192" s="1">
        <v>125</v>
      </c>
      <c r="S192" s="1" t="s">
        <v>247</v>
      </c>
      <c r="T192">
        <f t="shared" si="14"/>
        <v>39.613526570048307</v>
      </c>
      <c r="U192">
        <f t="shared" si="15"/>
        <v>0</v>
      </c>
      <c r="V192" s="1" t="s">
        <v>256</v>
      </c>
      <c r="W192" s="1">
        <v>3600</v>
      </c>
      <c r="X192" s="1">
        <v>3600.038</v>
      </c>
      <c r="Y192" s="1">
        <v>232</v>
      </c>
      <c r="Z192" s="1">
        <v>86</v>
      </c>
      <c r="AA192" s="1" t="s">
        <v>247</v>
      </c>
      <c r="AB192">
        <f t="shared" si="16"/>
        <v>62.931034482758619</v>
      </c>
      <c r="AC192">
        <f t="shared" si="17"/>
        <v>0</v>
      </c>
    </row>
    <row r="193" spans="1:29" x14ac:dyDescent="0.2">
      <c r="A193" s="1" t="s">
        <v>198</v>
      </c>
      <c r="B193" s="1">
        <v>60</v>
      </c>
      <c r="C193" s="1">
        <v>10</v>
      </c>
      <c r="D193" s="1">
        <v>1.5</v>
      </c>
      <c r="E193" s="1">
        <v>0.25</v>
      </c>
      <c r="F193" s="1">
        <v>0.75</v>
      </c>
      <c r="G193" s="1" t="s">
        <v>7</v>
      </c>
      <c r="H193" s="1">
        <v>3600</v>
      </c>
      <c r="I193" s="1">
        <v>3600</v>
      </c>
      <c r="J193" s="1">
        <v>244</v>
      </c>
      <c r="K193" s="1">
        <v>198</v>
      </c>
      <c r="L193">
        <f t="shared" si="12"/>
        <v>18.852459016393443</v>
      </c>
      <c r="M193">
        <f t="shared" si="13"/>
        <v>0</v>
      </c>
      <c r="N193" s="1" t="s">
        <v>245</v>
      </c>
      <c r="O193" s="1">
        <v>3600</v>
      </c>
      <c r="P193" s="1">
        <v>3600.0230000000001</v>
      </c>
      <c r="Q193" s="1">
        <v>264</v>
      </c>
      <c r="R193" s="1">
        <v>141</v>
      </c>
      <c r="S193" s="1" t="s">
        <v>247</v>
      </c>
      <c r="T193">
        <f t="shared" si="14"/>
        <v>46.590909090909086</v>
      </c>
      <c r="U193">
        <f t="shared" si="15"/>
        <v>0</v>
      </c>
      <c r="V193" s="1" t="s">
        <v>256</v>
      </c>
      <c r="W193" s="1">
        <v>3600</v>
      </c>
      <c r="X193" s="1">
        <v>3600.0259999999998</v>
      </c>
      <c r="Y193" s="1">
        <v>286</v>
      </c>
      <c r="Z193" s="1">
        <v>100</v>
      </c>
      <c r="AA193" s="1" t="s">
        <v>247</v>
      </c>
      <c r="AB193">
        <f t="shared" si="16"/>
        <v>65.034965034965026</v>
      </c>
      <c r="AC193">
        <f t="shared" si="17"/>
        <v>0</v>
      </c>
    </row>
    <row r="194" spans="1:29" x14ac:dyDescent="0.2">
      <c r="A194" s="1" t="s">
        <v>199</v>
      </c>
      <c r="B194" s="1">
        <v>60</v>
      </c>
      <c r="C194" s="1">
        <v>10</v>
      </c>
      <c r="D194" s="1">
        <v>1.5</v>
      </c>
      <c r="E194" s="1">
        <v>0.5</v>
      </c>
      <c r="F194" s="1">
        <v>0.25</v>
      </c>
      <c r="G194" s="1" t="s">
        <v>7</v>
      </c>
      <c r="H194" s="1">
        <v>3600</v>
      </c>
      <c r="I194" s="1">
        <v>3600</v>
      </c>
      <c r="J194" s="1">
        <v>333</v>
      </c>
      <c r="K194" s="1">
        <v>278</v>
      </c>
      <c r="L194">
        <f t="shared" si="12"/>
        <v>16.516516516516518</v>
      </c>
      <c r="M194">
        <f t="shared" si="13"/>
        <v>0</v>
      </c>
      <c r="N194" s="1" t="s">
        <v>245</v>
      </c>
      <c r="O194" s="1">
        <v>3600</v>
      </c>
      <c r="P194" s="1">
        <v>3600.02</v>
      </c>
      <c r="Q194" s="1">
        <v>376</v>
      </c>
      <c r="R194" s="1">
        <v>202</v>
      </c>
      <c r="S194" s="1" t="s">
        <v>247</v>
      </c>
      <c r="T194">
        <f t="shared" si="14"/>
        <v>46.276595744680847</v>
      </c>
      <c r="U194">
        <f t="shared" si="15"/>
        <v>0</v>
      </c>
      <c r="V194" s="1" t="s">
        <v>256</v>
      </c>
      <c r="W194" s="1">
        <v>3600</v>
      </c>
      <c r="X194" s="1">
        <v>3600.0210000000002</v>
      </c>
      <c r="Y194" s="1">
        <v>404</v>
      </c>
      <c r="Z194" s="1">
        <v>65</v>
      </c>
      <c r="AA194" s="1" t="s">
        <v>247</v>
      </c>
      <c r="AB194">
        <f t="shared" si="16"/>
        <v>83.910891089108901</v>
      </c>
      <c r="AC194">
        <f t="shared" si="17"/>
        <v>0</v>
      </c>
    </row>
    <row r="195" spans="1:29" x14ac:dyDescent="0.2">
      <c r="A195" s="1" t="s">
        <v>200</v>
      </c>
      <c r="B195" s="1">
        <v>60</v>
      </c>
      <c r="C195" s="1">
        <v>10</v>
      </c>
      <c r="D195" s="1">
        <v>1.5</v>
      </c>
      <c r="E195" s="1">
        <v>0.5</v>
      </c>
      <c r="F195" s="1">
        <v>0.5</v>
      </c>
      <c r="G195" s="1" t="s">
        <v>7</v>
      </c>
      <c r="H195" s="1">
        <v>3600</v>
      </c>
      <c r="I195" s="1">
        <v>3600</v>
      </c>
      <c r="J195" s="1">
        <v>380</v>
      </c>
      <c r="K195" s="1">
        <v>293</v>
      </c>
      <c r="L195">
        <f t="shared" ref="L195:L217" si="18">(J195-K195)/J195*100</f>
        <v>22.894736842105264</v>
      </c>
      <c r="M195">
        <f t="shared" ref="M195:M217" si="19">IF(J195=K195,1,0)</f>
        <v>0</v>
      </c>
      <c r="N195" s="1" t="s">
        <v>245</v>
      </c>
      <c r="O195" s="1">
        <v>3600</v>
      </c>
      <c r="P195" s="1">
        <v>3600.0149999999999</v>
      </c>
      <c r="Q195" s="1">
        <v>447</v>
      </c>
      <c r="R195" s="1">
        <v>228</v>
      </c>
      <c r="S195" s="1" t="s">
        <v>247</v>
      </c>
      <c r="T195">
        <f t="shared" ref="T195:T217" si="20">(Q195-R195)/Q195*100</f>
        <v>48.993288590604031</v>
      </c>
      <c r="U195">
        <f t="shared" ref="U195:U217" si="21">IF(Q195=R195,1,0)</f>
        <v>0</v>
      </c>
      <c r="V195" s="1" t="s">
        <v>256</v>
      </c>
      <c r="W195" s="1">
        <v>3600</v>
      </c>
      <c r="X195" s="1">
        <v>3600.0239999999999</v>
      </c>
      <c r="Y195" s="1">
        <v>453</v>
      </c>
      <c r="Z195" s="1">
        <v>89</v>
      </c>
      <c r="AA195" s="1" t="s">
        <v>247</v>
      </c>
      <c r="AB195">
        <f t="shared" ref="AB195:AB217" si="22">(Y195-Z195)/Y195*100</f>
        <v>80.353200883002202</v>
      </c>
      <c r="AC195">
        <f t="shared" ref="AC195:AC217" si="23">IF(Y195=Z195,1,0)</f>
        <v>0</v>
      </c>
    </row>
    <row r="196" spans="1:29" x14ac:dyDescent="0.2">
      <c r="A196" s="1" t="s">
        <v>201</v>
      </c>
      <c r="B196" s="1">
        <v>60</v>
      </c>
      <c r="C196" s="1">
        <v>10</v>
      </c>
      <c r="D196" s="1">
        <v>1.5</v>
      </c>
      <c r="E196" s="1">
        <v>0.5</v>
      </c>
      <c r="F196" s="1">
        <v>0.75</v>
      </c>
      <c r="G196" s="1" t="s">
        <v>7</v>
      </c>
      <c r="H196" s="1">
        <v>3600</v>
      </c>
      <c r="I196" s="1">
        <v>3600</v>
      </c>
      <c r="J196" s="1">
        <v>469</v>
      </c>
      <c r="K196" s="1">
        <v>350</v>
      </c>
      <c r="L196">
        <f t="shared" si="18"/>
        <v>25.373134328358208</v>
      </c>
      <c r="M196">
        <f t="shared" si="19"/>
        <v>0</v>
      </c>
      <c r="N196" s="1" t="s">
        <v>245</v>
      </c>
      <c r="O196" s="1">
        <v>3600</v>
      </c>
      <c r="P196" s="1">
        <v>3600.0140000000001</v>
      </c>
      <c r="Q196" s="1">
        <v>801</v>
      </c>
      <c r="R196" s="1">
        <v>221</v>
      </c>
      <c r="S196" s="1" t="s">
        <v>248</v>
      </c>
      <c r="T196">
        <f t="shared" si="20"/>
        <v>72.409488139825214</v>
      </c>
      <c r="U196">
        <f t="shared" si="21"/>
        <v>0</v>
      </c>
      <c r="V196" s="1" t="s">
        <v>256</v>
      </c>
      <c r="W196" s="1">
        <v>3600</v>
      </c>
      <c r="X196" s="1">
        <v>3600.0210000000002</v>
      </c>
      <c r="Y196" s="1">
        <v>593</v>
      </c>
      <c r="Z196" s="1">
        <v>95</v>
      </c>
      <c r="AA196" s="1" t="s">
        <v>247</v>
      </c>
      <c r="AB196">
        <f t="shared" si="22"/>
        <v>83.97976391231029</v>
      </c>
      <c r="AC196">
        <f t="shared" si="23"/>
        <v>0</v>
      </c>
    </row>
    <row r="197" spans="1:29" x14ac:dyDescent="0.2">
      <c r="A197" s="1" t="s">
        <v>202</v>
      </c>
      <c r="B197" s="1">
        <v>60</v>
      </c>
      <c r="C197" s="1">
        <v>10</v>
      </c>
      <c r="D197" s="1">
        <v>1.5</v>
      </c>
      <c r="E197" s="1">
        <v>0.75</v>
      </c>
      <c r="F197" s="1">
        <v>0.25</v>
      </c>
      <c r="G197" s="1" t="s">
        <v>7</v>
      </c>
      <c r="H197" s="1">
        <v>3600</v>
      </c>
      <c r="I197" s="1">
        <v>3600</v>
      </c>
      <c r="J197" s="1">
        <v>483</v>
      </c>
      <c r="K197" s="1">
        <v>395</v>
      </c>
      <c r="L197">
        <f t="shared" si="18"/>
        <v>18.219461697722565</v>
      </c>
      <c r="M197">
        <f t="shared" si="19"/>
        <v>0</v>
      </c>
      <c r="N197" s="1" t="s">
        <v>245</v>
      </c>
      <c r="O197" s="1">
        <v>3600</v>
      </c>
      <c r="P197" s="1">
        <v>3600.0149999999999</v>
      </c>
      <c r="Q197" s="1">
        <v>501</v>
      </c>
      <c r="R197" s="1">
        <v>311</v>
      </c>
      <c r="S197" s="1" t="s">
        <v>247</v>
      </c>
      <c r="T197">
        <f t="shared" si="20"/>
        <v>37.924151696606785</v>
      </c>
      <c r="U197">
        <f t="shared" si="21"/>
        <v>0</v>
      </c>
      <c r="V197" s="1" t="s">
        <v>256</v>
      </c>
      <c r="W197" s="1">
        <v>3600</v>
      </c>
      <c r="X197" s="1">
        <v>3600.0189999999998</v>
      </c>
      <c r="Y197" s="1">
        <v>523</v>
      </c>
      <c r="Z197" s="1">
        <v>107</v>
      </c>
      <c r="AA197" s="1" t="s">
        <v>247</v>
      </c>
      <c r="AB197">
        <f t="shared" si="22"/>
        <v>79.541108986615683</v>
      </c>
      <c r="AC197">
        <f t="shared" si="23"/>
        <v>0</v>
      </c>
    </row>
    <row r="198" spans="1:29" x14ac:dyDescent="0.2">
      <c r="A198" s="1" t="s">
        <v>203</v>
      </c>
      <c r="B198" s="1">
        <v>60</v>
      </c>
      <c r="C198" s="1">
        <v>10</v>
      </c>
      <c r="D198" s="1">
        <v>1.5</v>
      </c>
      <c r="E198" s="1">
        <v>0.75</v>
      </c>
      <c r="F198" s="1">
        <v>0.5</v>
      </c>
      <c r="G198" s="1" t="s">
        <v>7</v>
      </c>
      <c r="H198" s="1">
        <v>3600</v>
      </c>
      <c r="I198" s="1">
        <v>3600</v>
      </c>
      <c r="J198" s="1">
        <v>515</v>
      </c>
      <c r="K198" s="1">
        <v>378</v>
      </c>
      <c r="L198">
        <f t="shared" si="18"/>
        <v>26.601941747572816</v>
      </c>
      <c r="M198">
        <f t="shared" si="19"/>
        <v>0</v>
      </c>
      <c r="N198" s="1" t="s">
        <v>245</v>
      </c>
      <c r="O198" s="1">
        <v>3600</v>
      </c>
      <c r="P198" s="1">
        <v>3600.0210000000002</v>
      </c>
      <c r="Q198" s="1">
        <v>553</v>
      </c>
      <c r="R198" s="1">
        <v>294</v>
      </c>
      <c r="S198" s="1" t="s">
        <v>247</v>
      </c>
      <c r="T198">
        <f t="shared" si="20"/>
        <v>46.835443037974684</v>
      </c>
      <c r="U198">
        <f t="shared" si="21"/>
        <v>0</v>
      </c>
      <c r="V198" s="1" t="s">
        <v>256</v>
      </c>
      <c r="W198" s="1">
        <v>3600</v>
      </c>
      <c r="X198" s="1">
        <v>3600.0189999999998</v>
      </c>
      <c r="Y198" s="1">
        <v>565</v>
      </c>
      <c r="Z198" s="1">
        <v>112</v>
      </c>
      <c r="AA198" s="1" t="s">
        <v>247</v>
      </c>
      <c r="AB198">
        <f t="shared" si="22"/>
        <v>80.176991150442475</v>
      </c>
      <c r="AC198">
        <f t="shared" si="23"/>
        <v>0</v>
      </c>
    </row>
    <row r="199" spans="1:29" x14ac:dyDescent="0.2">
      <c r="A199" s="1" t="s">
        <v>204</v>
      </c>
      <c r="B199" s="1">
        <v>60</v>
      </c>
      <c r="C199" s="1">
        <v>10</v>
      </c>
      <c r="D199" s="1">
        <v>1.5</v>
      </c>
      <c r="E199" s="1">
        <v>0.75</v>
      </c>
      <c r="F199" s="1">
        <v>0.75</v>
      </c>
      <c r="G199" s="1" t="s">
        <v>7</v>
      </c>
      <c r="H199" s="1">
        <v>3600</v>
      </c>
      <c r="I199" s="1">
        <v>3600</v>
      </c>
      <c r="J199" s="1">
        <v>577</v>
      </c>
      <c r="K199" s="1">
        <v>383</v>
      </c>
      <c r="L199">
        <f t="shared" si="18"/>
        <v>33.622183708838818</v>
      </c>
      <c r="M199">
        <f t="shared" si="19"/>
        <v>0</v>
      </c>
      <c r="N199" s="1" t="s">
        <v>245</v>
      </c>
      <c r="O199" s="1">
        <v>3600</v>
      </c>
      <c r="P199" s="1">
        <v>3600.0259999999998</v>
      </c>
      <c r="Q199" s="1">
        <v>641</v>
      </c>
      <c r="R199" s="1">
        <v>289</v>
      </c>
      <c r="S199" s="1" t="s">
        <v>247</v>
      </c>
      <c r="T199">
        <f t="shared" si="20"/>
        <v>54.914196567862717</v>
      </c>
      <c r="U199">
        <f t="shared" si="21"/>
        <v>0</v>
      </c>
      <c r="V199" s="1" t="s">
        <v>256</v>
      </c>
      <c r="W199" s="1">
        <v>3600</v>
      </c>
      <c r="X199" s="1">
        <v>3600.02</v>
      </c>
      <c r="Y199" s="1">
        <v>651</v>
      </c>
      <c r="Z199" s="1">
        <v>126</v>
      </c>
      <c r="AA199" s="1" t="s">
        <v>247</v>
      </c>
      <c r="AB199">
        <f t="shared" si="22"/>
        <v>80.645161290322577</v>
      </c>
      <c r="AC199">
        <f t="shared" si="23"/>
        <v>0</v>
      </c>
    </row>
    <row r="200" spans="1:29" x14ac:dyDescent="0.2">
      <c r="A200" s="1" t="s">
        <v>205</v>
      </c>
      <c r="B200" s="1">
        <v>60</v>
      </c>
      <c r="C200" s="1">
        <v>10</v>
      </c>
      <c r="D200" s="1">
        <v>1.8</v>
      </c>
      <c r="E200" s="1">
        <v>0.25</v>
      </c>
      <c r="F200" s="1">
        <v>0.25</v>
      </c>
      <c r="G200" s="1" t="s">
        <v>7</v>
      </c>
      <c r="H200" s="1">
        <v>3600</v>
      </c>
      <c r="I200" s="1">
        <v>952.2</v>
      </c>
      <c r="J200" s="1">
        <v>159</v>
      </c>
      <c r="K200" s="1">
        <v>159</v>
      </c>
      <c r="L200">
        <f t="shared" si="18"/>
        <v>0</v>
      </c>
      <c r="M200">
        <f t="shared" si="19"/>
        <v>1</v>
      </c>
      <c r="N200" s="1" t="s">
        <v>245</v>
      </c>
      <c r="O200" s="1">
        <v>3600</v>
      </c>
      <c r="P200" s="1">
        <v>3600.0160000000001</v>
      </c>
      <c r="Q200" s="1">
        <v>175</v>
      </c>
      <c r="R200" s="1">
        <v>112</v>
      </c>
      <c r="S200" s="1" t="s">
        <v>247</v>
      </c>
      <c r="T200">
        <f t="shared" si="20"/>
        <v>36</v>
      </c>
      <c r="U200">
        <f t="shared" si="21"/>
        <v>0</v>
      </c>
      <c r="V200" s="1" t="s">
        <v>256</v>
      </c>
      <c r="W200" s="1">
        <v>3600</v>
      </c>
      <c r="X200" s="1">
        <v>3600.03</v>
      </c>
      <c r="Y200" s="1">
        <v>188</v>
      </c>
      <c r="Z200" s="1">
        <v>82</v>
      </c>
      <c r="AA200" s="1" t="s">
        <v>247</v>
      </c>
      <c r="AB200">
        <f t="shared" si="22"/>
        <v>56.38297872340425</v>
      </c>
      <c r="AC200">
        <f t="shared" si="23"/>
        <v>0</v>
      </c>
    </row>
    <row r="201" spans="1:29" x14ac:dyDescent="0.2">
      <c r="A201" s="1" t="s">
        <v>206</v>
      </c>
      <c r="B201" s="1">
        <v>60</v>
      </c>
      <c r="C201" s="1">
        <v>10</v>
      </c>
      <c r="D201" s="1">
        <v>1.8</v>
      </c>
      <c r="E201" s="1">
        <v>0.25</v>
      </c>
      <c r="F201" s="1">
        <v>0.5</v>
      </c>
      <c r="G201" s="1" t="s">
        <v>7</v>
      </c>
      <c r="H201" s="1">
        <v>3600</v>
      </c>
      <c r="I201" s="1">
        <v>1316.31</v>
      </c>
      <c r="J201" s="1">
        <v>190</v>
      </c>
      <c r="K201" s="1">
        <v>190</v>
      </c>
      <c r="L201">
        <f t="shared" si="18"/>
        <v>0</v>
      </c>
      <c r="M201">
        <f t="shared" si="19"/>
        <v>1</v>
      </c>
      <c r="N201" s="1" t="s">
        <v>245</v>
      </c>
      <c r="O201" s="1">
        <v>3600</v>
      </c>
      <c r="P201" s="1">
        <v>3600.0120000000002</v>
      </c>
      <c r="Q201" s="1">
        <v>216</v>
      </c>
      <c r="R201" s="1">
        <v>122</v>
      </c>
      <c r="S201" s="1" t="s">
        <v>247</v>
      </c>
      <c r="T201">
        <f t="shared" si="20"/>
        <v>43.518518518518519</v>
      </c>
      <c r="U201">
        <f t="shared" si="21"/>
        <v>0</v>
      </c>
      <c r="V201" s="1" t="s">
        <v>256</v>
      </c>
      <c r="W201" s="1">
        <v>3600</v>
      </c>
      <c r="X201" s="1">
        <v>3600.0309999999999</v>
      </c>
      <c r="Y201" s="1">
        <v>227</v>
      </c>
      <c r="Z201" s="1">
        <v>109</v>
      </c>
      <c r="AA201" s="1" t="s">
        <v>247</v>
      </c>
      <c r="AB201">
        <f t="shared" si="22"/>
        <v>51.982378854625551</v>
      </c>
      <c r="AC201">
        <f t="shared" si="23"/>
        <v>0</v>
      </c>
    </row>
    <row r="202" spans="1:29" x14ac:dyDescent="0.2">
      <c r="A202" s="1" t="s">
        <v>207</v>
      </c>
      <c r="B202" s="1">
        <v>60</v>
      </c>
      <c r="C202" s="1">
        <v>10</v>
      </c>
      <c r="D202" s="1">
        <v>1.8</v>
      </c>
      <c r="E202" s="1">
        <v>0.25</v>
      </c>
      <c r="F202" s="1">
        <v>0.75</v>
      </c>
      <c r="G202" s="1" t="s">
        <v>7</v>
      </c>
      <c r="H202" s="1">
        <v>3600</v>
      </c>
      <c r="I202" s="1">
        <v>3600</v>
      </c>
      <c r="J202" s="1">
        <v>216</v>
      </c>
      <c r="K202" s="1">
        <v>188</v>
      </c>
      <c r="L202">
        <f t="shared" si="18"/>
        <v>12.962962962962962</v>
      </c>
      <c r="M202">
        <f t="shared" si="19"/>
        <v>0</v>
      </c>
      <c r="N202" s="1" t="s">
        <v>245</v>
      </c>
      <c r="O202" s="1">
        <v>3600</v>
      </c>
      <c r="P202" s="1">
        <v>3600.0149999999999</v>
      </c>
      <c r="Q202" s="1">
        <v>246</v>
      </c>
      <c r="R202" s="1">
        <v>126</v>
      </c>
      <c r="S202" s="1" t="s">
        <v>247</v>
      </c>
      <c r="T202">
        <f t="shared" si="20"/>
        <v>48.780487804878049</v>
      </c>
      <c r="U202">
        <f t="shared" si="21"/>
        <v>0</v>
      </c>
      <c r="V202" s="1" t="s">
        <v>256</v>
      </c>
      <c r="W202" s="1">
        <v>3600</v>
      </c>
      <c r="X202" s="1">
        <v>3600.0329999999999</v>
      </c>
      <c r="Y202" s="1">
        <v>251</v>
      </c>
      <c r="Z202" s="1">
        <v>95</v>
      </c>
      <c r="AA202" s="1" t="s">
        <v>247</v>
      </c>
      <c r="AB202">
        <f t="shared" si="22"/>
        <v>62.151394422310759</v>
      </c>
      <c r="AC202">
        <f t="shared" si="23"/>
        <v>0</v>
      </c>
    </row>
    <row r="203" spans="1:29" x14ac:dyDescent="0.2">
      <c r="A203" s="1" t="s">
        <v>208</v>
      </c>
      <c r="B203" s="1">
        <v>60</v>
      </c>
      <c r="C203" s="1">
        <v>10</v>
      </c>
      <c r="D203" s="1">
        <v>1.8</v>
      </c>
      <c r="E203" s="1">
        <v>0.5</v>
      </c>
      <c r="F203" s="1">
        <v>0.25</v>
      </c>
      <c r="G203" s="1" t="s">
        <v>7</v>
      </c>
      <c r="H203" s="1">
        <v>3600</v>
      </c>
      <c r="I203" s="1">
        <v>3600</v>
      </c>
      <c r="J203" s="1">
        <v>370</v>
      </c>
      <c r="K203" s="1">
        <v>328</v>
      </c>
      <c r="L203">
        <f t="shared" si="18"/>
        <v>11.351351351351353</v>
      </c>
      <c r="M203">
        <f t="shared" si="19"/>
        <v>0</v>
      </c>
      <c r="N203" s="1" t="s">
        <v>245</v>
      </c>
      <c r="O203" s="1">
        <v>3600</v>
      </c>
      <c r="P203" s="1">
        <v>3600.018</v>
      </c>
      <c r="Q203" s="1">
        <v>410</v>
      </c>
      <c r="R203" s="1">
        <v>214</v>
      </c>
      <c r="S203" s="1" t="s">
        <v>247</v>
      </c>
      <c r="T203">
        <f t="shared" si="20"/>
        <v>47.804878048780488</v>
      </c>
      <c r="U203">
        <f t="shared" si="21"/>
        <v>0</v>
      </c>
      <c r="V203" s="1" t="s">
        <v>256</v>
      </c>
      <c r="W203" s="1">
        <v>3600</v>
      </c>
      <c r="X203" s="1">
        <v>3600.0210000000002</v>
      </c>
      <c r="Y203" s="1">
        <v>435</v>
      </c>
      <c r="Z203" s="1">
        <v>91</v>
      </c>
      <c r="AA203" s="1" t="s">
        <v>247</v>
      </c>
      <c r="AB203">
        <f t="shared" si="22"/>
        <v>79.080459770114942</v>
      </c>
      <c r="AC203">
        <f t="shared" si="23"/>
        <v>0</v>
      </c>
    </row>
    <row r="204" spans="1:29" x14ac:dyDescent="0.2">
      <c r="A204" s="1" t="s">
        <v>209</v>
      </c>
      <c r="B204" s="1">
        <v>60</v>
      </c>
      <c r="C204" s="1">
        <v>10</v>
      </c>
      <c r="D204" s="1">
        <v>1.8</v>
      </c>
      <c r="E204" s="1">
        <v>0.5</v>
      </c>
      <c r="F204" s="1">
        <v>0.5</v>
      </c>
      <c r="G204" s="1" t="s">
        <v>7</v>
      </c>
      <c r="H204" s="1">
        <v>3600</v>
      </c>
      <c r="I204" s="1">
        <v>3600</v>
      </c>
      <c r="J204" s="1">
        <v>412</v>
      </c>
      <c r="K204" s="1">
        <v>338</v>
      </c>
      <c r="L204">
        <f t="shared" si="18"/>
        <v>17.961165048543691</v>
      </c>
      <c r="M204">
        <f t="shared" si="19"/>
        <v>0</v>
      </c>
      <c r="N204" s="1" t="s">
        <v>245</v>
      </c>
      <c r="O204" s="1">
        <v>3600</v>
      </c>
      <c r="P204" s="1">
        <v>3600.0129999999999</v>
      </c>
      <c r="Q204" s="1">
        <v>471</v>
      </c>
      <c r="R204" s="1">
        <v>209</v>
      </c>
      <c r="S204" s="1" t="s">
        <v>247</v>
      </c>
      <c r="T204">
        <f t="shared" si="20"/>
        <v>55.626326963906578</v>
      </c>
      <c r="U204">
        <f t="shared" si="21"/>
        <v>0</v>
      </c>
      <c r="V204" s="1" t="s">
        <v>256</v>
      </c>
      <c r="W204" s="1">
        <v>3600</v>
      </c>
      <c r="X204" s="1">
        <v>3600.0219999999999</v>
      </c>
      <c r="Y204" s="1">
        <v>475</v>
      </c>
      <c r="Z204" s="1">
        <v>100</v>
      </c>
      <c r="AA204" s="1" t="s">
        <v>247</v>
      </c>
      <c r="AB204">
        <f t="shared" si="22"/>
        <v>78.94736842105263</v>
      </c>
      <c r="AC204">
        <f t="shared" si="23"/>
        <v>0</v>
      </c>
    </row>
    <row r="205" spans="1:29" x14ac:dyDescent="0.2">
      <c r="A205" s="1" t="s">
        <v>210</v>
      </c>
      <c r="B205" s="1">
        <v>60</v>
      </c>
      <c r="C205" s="1">
        <v>10</v>
      </c>
      <c r="D205" s="1">
        <v>1.8</v>
      </c>
      <c r="E205" s="1">
        <v>0.5</v>
      </c>
      <c r="F205" s="1">
        <v>0.75</v>
      </c>
      <c r="G205" s="1" t="s">
        <v>7</v>
      </c>
      <c r="H205" s="1">
        <v>3600</v>
      </c>
      <c r="I205" s="1">
        <v>3600</v>
      </c>
      <c r="J205" s="1">
        <v>411</v>
      </c>
      <c r="K205" s="1">
        <v>318</v>
      </c>
      <c r="L205">
        <f t="shared" si="18"/>
        <v>22.627737226277372</v>
      </c>
      <c r="M205">
        <f t="shared" si="19"/>
        <v>0</v>
      </c>
      <c r="N205" s="1" t="s">
        <v>245</v>
      </c>
      <c r="O205" s="1">
        <v>3600</v>
      </c>
      <c r="P205" s="1">
        <v>3600.0210000000002</v>
      </c>
      <c r="Q205" s="1">
        <v>514</v>
      </c>
      <c r="R205" s="1">
        <v>185</v>
      </c>
      <c r="S205" s="1" t="s">
        <v>247</v>
      </c>
      <c r="T205">
        <f t="shared" si="20"/>
        <v>64.007782101167308</v>
      </c>
      <c r="U205">
        <f t="shared" si="21"/>
        <v>0</v>
      </c>
      <c r="V205" s="1" t="s">
        <v>256</v>
      </c>
      <c r="W205" s="1">
        <v>3600</v>
      </c>
      <c r="X205" s="1">
        <v>3600.0030000000002</v>
      </c>
      <c r="Y205" s="1">
        <v>738</v>
      </c>
      <c r="Z205" s="1">
        <v>145</v>
      </c>
      <c r="AA205" s="1" t="s">
        <v>248</v>
      </c>
      <c r="AB205">
        <f t="shared" si="22"/>
        <v>80.352303523035232</v>
      </c>
      <c r="AC205">
        <f t="shared" si="23"/>
        <v>0</v>
      </c>
    </row>
    <row r="206" spans="1:29" x14ac:dyDescent="0.2">
      <c r="A206" s="1" t="s">
        <v>211</v>
      </c>
      <c r="B206" s="1">
        <v>60</v>
      </c>
      <c r="C206" s="1">
        <v>10</v>
      </c>
      <c r="D206" s="1">
        <v>1.8</v>
      </c>
      <c r="E206" s="1">
        <v>0.75</v>
      </c>
      <c r="F206" s="1">
        <v>0.25</v>
      </c>
      <c r="G206" s="1" t="s">
        <v>7</v>
      </c>
      <c r="H206" s="1">
        <v>3600</v>
      </c>
      <c r="I206" s="1">
        <v>3600</v>
      </c>
      <c r="J206" s="1">
        <v>395</v>
      </c>
      <c r="K206" s="1">
        <v>308</v>
      </c>
      <c r="L206">
        <f t="shared" si="18"/>
        <v>22.025316455696203</v>
      </c>
      <c r="M206">
        <f t="shared" si="19"/>
        <v>0</v>
      </c>
      <c r="N206" s="1" t="s">
        <v>245</v>
      </c>
      <c r="O206" s="1">
        <v>3600</v>
      </c>
      <c r="P206" s="1">
        <v>3600.02</v>
      </c>
      <c r="Q206" s="1">
        <v>415</v>
      </c>
      <c r="R206" s="1">
        <v>244</v>
      </c>
      <c r="S206" s="1" t="s">
        <v>247</v>
      </c>
      <c r="T206">
        <f t="shared" si="20"/>
        <v>41.204819277108435</v>
      </c>
      <c r="U206">
        <f t="shared" si="21"/>
        <v>0</v>
      </c>
      <c r="V206" s="1" t="s">
        <v>256</v>
      </c>
      <c r="W206" s="1">
        <v>3600</v>
      </c>
      <c r="X206" s="1">
        <v>3600.056</v>
      </c>
      <c r="Y206" s="1">
        <v>419</v>
      </c>
      <c r="Z206" s="1">
        <v>91</v>
      </c>
      <c r="AA206" s="1" t="s">
        <v>247</v>
      </c>
      <c r="AB206">
        <f t="shared" si="22"/>
        <v>78.281622911694512</v>
      </c>
      <c r="AC206">
        <f t="shared" si="23"/>
        <v>0</v>
      </c>
    </row>
    <row r="207" spans="1:29" x14ac:dyDescent="0.2">
      <c r="A207" s="1" t="s">
        <v>212</v>
      </c>
      <c r="B207" s="1">
        <v>60</v>
      </c>
      <c r="C207" s="1">
        <v>10</v>
      </c>
      <c r="D207" s="1">
        <v>1.8</v>
      </c>
      <c r="E207" s="1">
        <v>0.75</v>
      </c>
      <c r="F207" s="1">
        <v>0.5</v>
      </c>
      <c r="G207" s="1" t="s">
        <v>7</v>
      </c>
      <c r="H207" s="1">
        <v>3600</v>
      </c>
      <c r="I207" s="1">
        <v>3600</v>
      </c>
      <c r="J207" s="1">
        <v>469</v>
      </c>
      <c r="K207" s="1">
        <v>364</v>
      </c>
      <c r="L207">
        <f t="shared" si="18"/>
        <v>22.388059701492537</v>
      </c>
      <c r="M207">
        <f t="shared" si="19"/>
        <v>0</v>
      </c>
      <c r="N207" s="1" t="s">
        <v>245</v>
      </c>
      <c r="O207" s="1">
        <v>3600</v>
      </c>
      <c r="P207" s="1">
        <v>3600.0259999999998</v>
      </c>
      <c r="Q207" s="1">
        <v>515</v>
      </c>
      <c r="R207" s="1">
        <v>266</v>
      </c>
      <c r="S207" s="1" t="s">
        <v>247</v>
      </c>
      <c r="T207">
        <f t="shared" si="20"/>
        <v>48.349514563106794</v>
      </c>
      <c r="U207">
        <f t="shared" si="21"/>
        <v>0</v>
      </c>
      <c r="V207" s="1" t="s">
        <v>256</v>
      </c>
      <c r="W207" s="1">
        <v>3600</v>
      </c>
      <c r="X207" s="1">
        <v>3600.0189999999998</v>
      </c>
      <c r="Y207" s="1">
        <v>517</v>
      </c>
      <c r="Z207" s="1">
        <v>112</v>
      </c>
      <c r="AA207" s="1" t="s">
        <v>247</v>
      </c>
      <c r="AB207">
        <f t="shared" si="22"/>
        <v>78.336557059961322</v>
      </c>
      <c r="AC207">
        <f t="shared" si="23"/>
        <v>0</v>
      </c>
    </row>
    <row r="208" spans="1:29" x14ac:dyDescent="0.2">
      <c r="A208" s="1" t="s">
        <v>213</v>
      </c>
      <c r="B208" s="1">
        <v>60</v>
      </c>
      <c r="C208" s="1">
        <v>10</v>
      </c>
      <c r="D208" s="1">
        <v>1.8</v>
      </c>
      <c r="E208" s="1">
        <v>0.75</v>
      </c>
      <c r="F208" s="1">
        <v>0.75</v>
      </c>
      <c r="G208" s="1" t="s">
        <v>7</v>
      </c>
      <c r="H208" s="1">
        <v>3600</v>
      </c>
      <c r="I208" s="1">
        <v>3600</v>
      </c>
      <c r="J208" s="1">
        <v>588</v>
      </c>
      <c r="K208" s="1">
        <v>403</v>
      </c>
      <c r="L208">
        <f t="shared" si="18"/>
        <v>31.462585034013607</v>
      </c>
      <c r="M208">
        <f t="shared" si="19"/>
        <v>0</v>
      </c>
      <c r="N208" s="1" t="s">
        <v>245</v>
      </c>
      <c r="O208" s="1">
        <v>3600</v>
      </c>
      <c r="P208" s="1">
        <v>3600.0140000000001</v>
      </c>
      <c r="Q208" s="1">
        <v>785</v>
      </c>
      <c r="R208" s="1">
        <v>283</v>
      </c>
      <c r="S208" s="1" t="s">
        <v>248</v>
      </c>
      <c r="T208">
        <f t="shared" si="20"/>
        <v>63.949044585987259</v>
      </c>
      <c r="U208">
        <f t="shared" si="21"/>
        <v>0</v>
      </c>
      <c r="V208" s="1" t="s">
        <v>256</v>
      </c>
      <c r="W208" s="1">
        <v>3600</v>
      </c>
      <c r="X208" s="1">
        <v>3600.018</v>
      </c>
      <c r="Y208" s="1">
        <v>665</v>
      </c>
      <c r="Z208" s="1">
        <v>141</v>
      </c>
      <c r="AA208" s="1" t="s">
        <v>247</v>
      </c>
      <c r="AB208">
        <f t="shared" si="22"/>
        <v>78.796992481203006</v>
      </c>
      <c r="AC208">
        <f t="shared" si="23"/>
        <v>0</v>
      </c>
    </row>
    <row r="209" spans="1:29" x14ac:dyDescent="0.2">
      <c r="A209" s="1" t="s">
        <v>214</v>
      </c>
      <c r="B209" s="1">
        <v>60</v>
      </c>
      <c r="C209" s="1">
        <v>10</v>
      </c>
      <c r="D209" s="1">
        <v>2.1</v>
      </c>
      <c r="E209" s="1">
        <v>0.25</v>
      </c>
      <c r="F209" s="1">
        <v>0.25</v>
      </c>
      <c r="G209" s="1" t="s">
        <v>7</v>
      </c>
      <c r="H209" s="1">
        <v>3600</v>
      </c>
      <c r="I209" s="1">
        <v>77.77</v>
      </c>
      <c r="J209" s="1">
        <v>181</v>
      </c>
      <c r="K209" s="1">
        <v>181</v>
      </c>
      <c r="L209">
        <f t="shared" si="18"/>
        <v>0</v>
      </c>
      <c r="M209">
        <f t="shared" si="19"/>
        <v>1</v>
      </c>
      <c r="N209" s="1" t="s">
        <v>245</v>
      </c>
      <c r="O209" s="1">
        <v>3600</v>
      </c>
      <c r="P209" s="1">
        <v>3600.0140000000001</v>
      </c>
      <c r="Q209" s="1">
        <v>198</v>
      </c>
      <c r="R209" s="1">
        <v>136</v>
      </c>
      <c r="S209" s="1" t="s">
        <v>247</v>
      </c>
      <c r="T209">
        <f t="shared" si="20"/>
        <v>31.313131313131315</v>
      </c>
      <c r="U209">
        <f t="shared" si="21"/>
        <v>0</v>
      </c>
      <c r="V209" s="1" t="s">
        <v>256</v>
      </c>
      <c r="W209" s="1">
        <v>3600</v>
      </c>
      <c r="X209" s="1">
        <v>3600.0309999999999</v>
      </c>
      <c r="Y209" s="1">
        <v>209</v>
      </c>
      <c r="Z209" s="1">
        <v>109</v>
      </c>
      <c r="AA209" s="1" t="s">
        <v>247</v>
      </c>
      <c r="AB209">
        <f t="shared" si="22"/>
        <v>47.846889952153113</v>
      </c>
      <c r="AC209">
        <f t="shared" si="23"/>
        <v>0</v>
      </c>
    </row>
    <row r="210" spans="1:29" x14ac:dyDescent="0.2">
      <c r="A210" s="1" t="s">
        <v>215</v>
      </c>
      <c r="B210" s="1">
        <v>60</v>
      </c>
      <c r="C210" s="1">
        <v>10</v>
      </c>
      <c r="D210" s="1">
        <v>2.1</v>
      </c>
      <c r="E210" s="1">
        <v>0.25</v>
      </c>
      <c r="F210" s="1">
        <v>0.5</v>
      </c>
      <c r="G210" s="1" t="s">
        <v>7</v>
      </c>
      <c r="H210" s="1">
        <v>3600</v>
      </c>
      <c r="I210" s="1">
        <v>268.87</v>
      </c>
      <c r="J210" s="1">
        <v>201</v>
      </c>
      <c r="K210" s="1">
        <v>201</v>
      </c>
      <c r="L210">
        <f t="shared" si="18"/>
        <v>0</v>
      </c>
      <c r="M210">
        <f t="shared" si="19"/>
        <v>1</v>
      </c>
      <c r="N210" s="1" t="s">
        <v>245</v>
      </c>
      <c r="O210" s="1">
        <v>3600</v>
      </c>
      <c r="P210" s="1">
        <v>3600.01</v>
      </c>
      <c r="Q210" s="1">
        <v>223</v>
      </c>
      <c r="R210" s="1">
        <v>145</v>
      </c>
      <c r="S210" s="1" t="s">
        <v>247</v>
      </c>
      <c r="T210">
        <f t="shared" si="20"/>
        <v>34.977578475336323</v>
      </c>
      <c r="U210">
        <f t="shared" si="21"/>
        <v>0</v>
      </c>
      <c r="V210" s="1" t="s">
        <v>256</v>
      </c>
      <c r="W210" s="1">
        <v>3600</v>
      </c>
      <c r="X210" s="1">
        <v>3600.038</v>
      </c>
      <c r="Y210" s="1">
        <v>219</v>
      </c>
      <c r="Z210" s="1">
        <v>120</v>
      </c>
      <c r="AA210" s="1" t="s">
        <v>247</v>
      </c>
      <c r="AB210">
        <f t="shared" si="22"/>
        <v>45.205479452054789</v>
      </c>
      <c r="AC210">
        <f t="shared" si="23"/>
        <v>0</v>
      </c>
    </row>
    <row r="211" spans="1:29" x14ac:dyDescent="0.2">
      <c r="A211" s="1" t="s">
        <v>216</v>
      </c>
      <c r="B211" s="1">
        <v>60</v>
      </c>
      <c r="C211" s="1">
        <v>10</v>
      </c>
      <c r="D211" s="1">
        <v>2.1</v>
      </c>
      <c r="E211" s="1">
        <v>0.25</v>
      </c>
      <c r="F211" s="1">
        <v>0.75</v>
      </c>
      <c r="G211" s="1" t="s">
        <v>7</v>
      </c>
      <c r="H211" s="1">
        <v>3600</v>
      </c>
      <c r="I211" s="1">
        <v>383.03</v>
      </c>
      <c r="J211" s="1">
        <v>212</v>
      </c>
      <c r="K211" s="1">
        <v>212</v>
      </c>
      <c r="L211">
        <f t="shared" si="18"/>
        <v>0</v>
      </c>
      <c r="M211">
        <f t="shared" si="19"/>
        <v>1</v>
      </c>
      <c r="N211" s="1" t="s">
        <v>245</v>
      </c>
      <c r="O211" s="1">
        <v>3600</v>
      </c>
      <c r="P211" s="1">
        <v>3600.0149999999999</v>
      </c>
      <c r="Q211" s="1">
        <v>245</v>
      </c>
      <c r="R211" s="1">
        <v>123</v>
      </c>
      <c r="S211" s="1" t="s">
        <v>247</v>
      </c>
      <c r="T211">
        <f t="shared" si="20"/>
        <v>49.795918367346935</v>
      </c>
      <c r="U211">
        <f t="shared" si="21"/>
        <v>0</v>
      </c>
      <c r="V211" s="1" t="s">
        <v>256</v>
      </c>
      <c r="W211" s="1">
        <v>3600</v>
      </c>
      <c r="X211" s="1">
        <v>3600.0340000000001</v>
      </c>
      <c r="Y211" s="1">
        <v>239</v>
      </c>
      <c r="Z211" s="1">
        <v>90</v>
      </c>
      <c r="AA211" s="1" t="s">
        <v>247</v>
      </c>
      <c r="AB211">
        <f t="shared" si="22"/>
        <v>62.343096234309627</v>
      </c>
      <c r="AC211">
        <f t="shared" si="23"/>
        <v>0</v>
      </c>
    </row>
    <row r="212" spans="1:29" x14ac:dyDescent="0.2">
      <c r="A212" s="1" t="s">
        <v>217</v>
      </c>
      <c r="B212" s="1">
        <v>60</v>
      </c>
      <c r="C212" s="1">
        <v>10</v>
      </c>
      <c r="D212" s="1">
        <v>2.1</v>
      </c>
      <c r="E212" s="1">
        <v>0.5</v>
      </c>
      <c r="F212" s="1">
        <v>0.25</v>
      </c>
      <c r="G212" s="1" t="s">
        <v>7</v>
      </c>
      <c r="H212" s="1">
        <v>3600</v>
      </c>
      <c r="I212" s="1">
        <v>2657.98</v>
      </c>
      <c r="J212" s="1">
        <v>295</v>
      </c>
      <c r="K212" s="1">
        <v>295</v>
      </c>
      <c r="L212">
        <f t="shared" si="18"/>
        <v>0</v>
      </c>
      <c r="M212">
        <f t="shared" si="19"/>
        <v>1</v>
      </c>
      <c r="N212" s="1" t="s">
        <v>245</v>
      </c>
      <c r="O212" s="1">
        <v>3600</v>
      </c>
      <c r="P212" s="1">
        <v>3600.0120000000002</v>
      </c>
      <c r="Q212" s="1">
        <v>333</v>
      </c>
      <c r="R212" s="1">
        <v>160</v>
      </c>
      <c r="S212" s="1" t="s">
        <v>247</v>
      </c>
      <c r="T212">
        <f t="shared" si="20"/>
        <v>51.951951951951948</v>
      </c>
      <c r="U212">
        <f t="shared" si="21"/>
        <v>0</v>
      </c>
      <c r="V212" s="1" t="s">
        <v>256</v>
      </c>
      <c r="W212" s="1">
        <v>3600</v>
      </c>
      <c r="X212" s="1">
        <v>3600.049</v>
      </c>
      <c r="Y212" s="1">
        <v>345</v>
      </c>
      <c r="Z212" s="1">
        <v>75</v>
      </c>
      <c r="AA212" s="1" t="s">
        <v>247</v>
      </c>
      <c r="AB212">
        <f t="shared" si="22"/>
        <v>78.260869565217391</v>
      </c>
      <c r="AC212">
        <f t="shared" si="23"/>
        <v>0</v>
      </c>
    </row>
    <row r="213" spans="1:29" x14ac:dyDescent="0.2">
      <c r="A213" s="1" t="s">
        <v>218</v>
      </c>
      <c r="B213" s="1">
        <v>60</v>
      </c>
      <c r="C213" s="1">
        <v>10</v>
      </c>
      <c r="D213" s="1">
        <v>2.1</v>
      </c>
      <c r="E213" s="1">
        <v>0.5</v>
      </c>
      <c r="F213" s="1">
        <v>0.5</v>
      </c>
      <c r="G213" s="1" t="s">
        <v>7</v>
      </c>
      <c r="H213" s="1">
        <v>3600</v>
      </c>
      <c r="I213" s="1">
        <v>3179.93</v>
      </c>
      <c r="J213" s="1">
        <v>376</v>
      </c>
      <c r="K213" s="1">
        <v>376</v>
      </c>
      <c r="L213">
        <f t="shared" si="18"/>
        <v>0</v>
      </c>
      <c r="M213">
        <f t="shared" si="19"/>
        <v>1</v>
      </c>
      <c r="N213" s="1" t="s">
        <v>245</v>
      </c>
      <c r="O213" s="1">
        <v>3600</v>
      </c>
      <c r="P213" s="1">
        <v>3600.0189999999998</v>
      </c>
      <c r="Q213" s="1">
        <v>440</v>
      </c>
      <c r="R213" s="1">
        <v>205</v>
      </c>
      <c r="S213" s="1" t="s">
        <v>247</v>
      </c>
      <c r="T213">
        <f t="shared" si="20"/>
        <v>53.409090909090907</v>
      </c>
      <c r="U213">
        <f t="shared" si="21"/>
        <v>0</v>
      </c>
      <c r="V213" s="1" t="s">
        <v>256</v>
      </c>
      <c r="W213" s="1">
        <v>3600</v>
      </c>
      <c r="X213" s="1">
        <v>3600.0239999999999</v>
      </c>
      <c r="Y213" s="1">
        <v>461</v>
      </c>
      <c r="Z213" s="1">
        <v>115</v>
      </c>
      <c r="AA213" s="1" t="s">
        <v>247</v>
      </c>
      <c r="AB213">
        <f t="shared" si="22"/>
        <v>75.054229934924081</v>
      </c>
      <c r="AC213">
        <f t="shared" si="23"/>
        <v>0</v>
      </c>
    </row>
    <row r="214" spans="1:29" x14ac:dyDescent="0.2">
      <c r="A214" s="1" t="s">
        <v>219</v>
      </c>
      <c r="B214" s="1">
        <v>60</v>
      </c>
      <c r="C214" s="1">
        <v>10</v>
      </c>
      <c r="D214" s="1">
        <v>2.1</v>
      </c>
      <c r="E214" s="1">
        <v>0.5</v>
      </c>
      <c r="F214" s="1">
        <v>0.75</v>
      </c>
      <c r="G214" s="1" t="s">
        <v>7</v>
      </c>
      <c r="H214" s="1">
        <v>3600</v>
      </c>
      <c r="I214" s="1">
        <v>2592.14</v>
      </c>
      <c r="J214" s="1">
        <v>422</v>
      </c>
      <c r="K214" s="1">
        <v>422</v>
      </c>
      <c r="L214">
        <f t="shared" si="18"/>
        <v>0</v>
      </c>
      <c r="M214">
        <f t="shared" si="19"/>
        <v>1</v>
      </c>
      <c r="N214" s="1" t="s">
        <v>245</v>
      </c>
      <c r="O214" s="1">
        <v>3600</v>
      </c>
      <c r="P214" s="1">
        <v>3600.0210000000002</v>
      </c>
      <c r="Q214" s="1">
        <v>510</v>
      </c>
      <c r="R214" s="1">
        <v>191</v>
      </c>
      <c r="S214" s="1" t="s">
        <v>247</v>
      </c>
      <c r="T214">
        <f t="shared" si="20"/>
        <v>62.549019607843135</v>
      </c>
      <c r="U214">
        <f t="shared" si="21"/>
        <v>0</v>
      </c>
      <c r="V214" s="1" t="s">
        <v>256</v>
      </c>
      <c r="W214" s="1">
        <v>3600</v>
      </c>
      <c r="X214" s="1">
        <v>3600.002</v>
      </c>
      <c r="Y214" s="1">
        <v>751</v>
      </c>
      <c r="Z214" s="1">
        <v>132</v>
      </c>
      <c r="AA214" s="1" t="s">
        <v>248</v>
      </c>
      <c r="AB214">
        <f t="shared" si="22"/>
        <v>82.42343541944075</v>
      </c>
      <c r="AC214">
        <f t="shared" si="23"/>
        <v>0</v>
      </c>
    </row>
    <row r="215" spans="1:29" x14ac:dyDescent="0.2">
      <c r="A215" s="1" t="s">
        <v>220</v>
      </c>
      <c r="B215" s="1">
        <v>60</v>
      </c>
      <c r="C215" s="1">
        <v>10</v>
      </c>
      <c r="D215" s="1">
        <v>2.1</v>
      </c>
      <c r="E215" s="1">
        <v>0.75</v>
      </c>
      <c r="F215" s="1">
        <v>0.25</v>
      </c>
      <c r="G215" s="1" t="s">
        <v>7</v>
      </c>
      <c r="H215" s="1">
        <v>3600</v>
      </c>
      <c r="I215" s="1">
        <v>3600</v>
      </c>
      <c r="J215" s="1">
        <v>432</v>
      </c>
      <c r="K215" s="1">
        <v>362</v>
      </c>
      <c r="L215">
        <f t="shared" si="18"/>
        <v>16.203703703703702</v>
      </c>
      <c r="M215">
        <f t="shared" si="19"/>
        <v>0</v>
      </c>
      <c r="N215" s="1" t="s">
        <v>245</v>
      </c>
      <c r="O215" s="1">
        <v>3600</v>
      </c>
      <c r="P215" s="1">
        <v>3600.0140000000001</v>
      </c>
      <c r="Q215" s="1">
        <v>457</v>
      </c>
      <c r="R215" s="1">
        <v>278</v>
      </c>
      <c r="S215" s="1" t="s">
        <v>247</v>
      </c>
      <c r="T215">
        <f t="shared" si="20"/>
        <v>39.168490153172868</v>
      </c>
      <c r="U215">
        <f t="shared" si="21"/>
        <v>0</v>
      </c>
      <c r="V215" s="1" t="s">
        <v>256</v>
      </c>
      <c r="W215" s="1">
        <v>3600</v>
      </c>
      <c r="X215" s="1">
        <v>3600.0250000000001</v>
      </c>
      <c r="Y215" s="1">
        <v>464</v>
      </c>
      <c r="Z215" s="1">
        <v>115</v>
      </c>
      <c r="AA215" s="1" t="s">
        <v>247</v>
      </c>
      <c r="AB215">
        <f t="shared" si="22"/>
        <v>75.215517241379317</v>
      </c>
      <c r="AC215">
        <f t="shared" si="23"/>
        <v>0</v>
      </c>
    </row>
    <row r="216" spans="1:29" x14ac:dyDescent="0.2">
      <c r="A216" s="1" t="s">
        <v>221</v>
      </c>
      <c r="B216" s="1">
        <v>60</v>
      </c>
      <c r="C216" s="1">
        <v>10</v>
      </c>
      <c r="D216" s="1">
        <v>2.1</v>
      </c>
      <c r="E216" s="1">
        <v>0.75</v>
      </c>
      <c r="F216" s="1">
        <v>0.5</v>
      </c>
      <c r="G216" s="1" t="s">
        <v>7</v>
      </c>
      <c r="H216" s="1">
        <v>3600</v>
      </c>
      <c r="I216" s="1">
        <v>1758.34</v>
      </c>
      <c r="J216" s="1">
        <v>468</v>
      </c>
      <c r="K216" s="1">
        <v>468</v>
      </c>
      <c r="L216">
        <f t="shared" si="18"/>
        <v>0</v>
      </c>
      <c r="M216">
        <f t="shared" si="19"/>
        <v>1</v>
      </c>
      <c r="N216" s="1" t="s">
        <v>245</v>
      </c>
      <c r="O216" s="1">
        <v>3600</v>
      </c>
      <c r="P216" s="1">
        <v>3600.0169999999998</v>
      </c>
      <c r="Q216" s="1">
        <v>508</v>
      </c>
      <c r="R216" s="1">
        <v>258</v>
      </c>
      <c r="S216" s="1" t="s">
        <v>247</v>
      </c>
      <c r="T216">
        <f t="shared" si="20"/>
        <v>49.212598425196852</v>
      </c>
      <c r="U216">
        <f t="shared" si="21"/>
        <v>0</v>
      </c>
      <c r="V216" s="1" t="s">
        <v>256</v>
      </c>
      <c r="W216" s="1">
        <v>3600</v>
      </c>
      <c r="X216" s="1">
        <v>3600.02</v>
      </c>
      <c r="Y216" s="1">
        <v>514</v>
      </c>
      <c r="Z216" s="1">
        <v>119</v>
      </c>
      <c r="AA216" s="1" t="s">
        <v>247</v>
      </c>
      <c r="AB216">
        <f t="shared" si="22"/>
        <v>76.848249027237358</v>
      </c>
      <c r="AC216">
        <f t="shared" si="23"/>
        <v>0</v>
      </c>
    </row>
    <row r="217" spans="1:29" x14ac:dyDescent="0.2">
      <c r="A217" s="1" t="s">
        <v>222</v>
      </c>
      <c r="B217" s="1">
        <v>60</v>
      </c>
      <c r="C217" s="1">
        <v>10</v>
      </c>
      <c r="D217" s="1">
        <v>2.1</v>
      </c>
      <c r="E217" s="1">
        <v>0.75</v>
      </c>
      <c r="F217" s="1">
        <v>0.75</v>
      </c>
      <c r="G217" s="1" t="s">
        <v>7</v>
      </c>
      <c r="H217" s="1">
        <v>3600</v>
      </c>
      <c r="I217" s="1">
        <v>3600</v>
      </c>
      <c r="J217" s="1">
        <v>580</v>
      </c>
      <c r="K217" s="1">
        <v>462</v>
      </c>
      <c r="L217">
        <f t="shared" si="18"/>
        <v>20.344827586206897</v>
      </c>
      <c r="M217">
        <f t="shared" si="19"/>
        <v>0</v>
      </c>
      <c r="N217" s="1" t="s">
        <v>245</v>
      </c>
      <c r="O217" s="1">
        <v>3600</v>
      </c>
      <c r="P217" s="1">
        <v>3600.0160000000001</v>
      </c>
      <c r="Q217" s="1">
        <v>647</v>
      </c>
      <c r="R217" s="1">
        <v>278</v>
      </c>
      <c r="S217" s="1" t="s">
        <v>247</v>
      </c>
      <c r="T217">
        <f t="shared" si="20"/>
        <v>57.032457496136011</v>
      </c>
      <c r="U217">
        <f t="shared" si="21"/>
        <v>0</v>
      </c>
      <c r="V217" s="1" t="s">
        <v>256</v>
      </c>
      <c r="W217" s="1">
        <v>3600</v>
      </c>
      <c r="X217" s="1">
        <v>3600.0169999999998</v>
      </c>
      <c r="Y217" s="1">
        <v>660</v>
      </c>
      <c r="Z217" s="1">
        <v>115</v>
      </c>
      <c r="AA217" s="1" t="s">
        <v>247</v>
      </c>
      <c r="AB217">
        <f t="shared" si="22"/>
        <v>82.575757575757578</v>
      </c>
      <c r="AC217">
        <f t="shared" si="23"/>
        <v>0</v>
      </c>
    </row>
  </sheetData>
  <phoneticPr fontId="1" type="noConversion"/>
  <pageMargins left="0.7" right="0.7" top="0.75" bottom="0.75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C3DB-1058-43AA-ACBE-8F5AD4F0AE8B}">
  <dimension ref="A1:N109"/>
  <sheetViews>
    <sheetView zoomScale="115" zoomScaleNormal="115" workbookViewId="0">
      <selection activeCell="G10" sqref="G10"/>
    </sheetView>
  </sheetViews>
  <sheetFormatPr defaultRowHeight="14.25" x14ac:dyDescent="0.2"/>
  <cols>
    <col min="1" max="14" width="9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242</v>
      </c>
      <c r="E1" s="1" t="s">
        <v>243</v>
      </c>
      <c r="F1" s="1" t="s">
        <v>244</v>
      </c>
      <c r="G1" s="1" t="s">
        <v>3</v>
      </c>
      <c r="H1" s="1" t="s">
        <v>4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</row>
    <row r="2" spans="1:14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1" t="s">
        <v>7</v>
      </c>
      <c r="H2" s="1">
        <v>3600</v>
      </c>
      <c r="I2" s="1">
        <v>9</v>
      </c>
      <c r="J2" s="1">
        <v>431</v>
      </c>
      <c r="K2" s="1">
        <v>41</v>
      </c>
      <c r="L2" s="1">
        <v>16</v>
      </c>
      <c r="M2" s="1">
        <v>409</v>
      </c>
      <c r="N2" s="1">
        <v>142</v>
      </c>
    </row>
    <row r="3" spans="1:14" x14ac:dyDescent="0.2">
      <c r="A3" s="1" t="s">
        <v>8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1" t="s">
        <v>7</v>
      </c>
      <c r="H3" s="1">
        <v>3600</v>
      </c>
      <c r="I3" s="1">
        <v>72</v>
      </c>
      <c r="J3" s="1">
        <v>1046</v>
      </c>
      <c r="K3" s="1">
        <v>259</v>
      </c>
      <c r="L3" s="1">
        <v>363</v>
      </c>
      <c r="M3" s="1">
        <v>1398</v>
      </c>
      <c r="N3" s="1">
        <v>570</v>
      </c>
    </row>
    <row r="4" spans="1:14" x14ac:dyDescent="0.2">
      <c r="A4" s="1" t="s">
        <v>9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1" t="s">
        <v>7</v>
      </c>
      <c r="H4" s="1">
        <v>3600</v>
      </c>
      <c r="I4" s="1">
        <v>233</v>
      </c>
      <c r="J4" s="1">
        <v>8698</v>
      </c>
      <c r="K4" s="1">
        <v>612</v>
      </c>
      <c r="L4" s="1">
        <v>1334</v>
      </c>
      <c r="M4" s="1">
        <v>5652</v>
      </c>
      <c r="N4" s="1">
        <v>3161</v>
      </c>
    </row>
    <row r="5" spans="1:14" x14ac:dyDescent="0.2">
      <c r="A5" s="1" t="s">
        <v>10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1" t="s">
        <v>7</v>
      </c>
      <c r="H5" s="1">
        <v>3600</v>
      </c>
      <c r="I5" s="1">
        <v>775</v>
      </c>
      <c r="J5" s="1">
        <v>1152</v>
      </c>
      <c r="K5" s="1">
        <v>980</v>
      </c>
      <c r="L5" s="1">
        <v>7114</v>
      </c>
      <c r="M5" s="1">
        <v>19792</v>
      </c>
      <c r="N5" s="1">
        <v>5365</v>
      </c>
    </row>
    <row r="6" spans="1:14" x14ac:dyDescent="0.2">
      <c r="A6" s="1" t="s">
        <v>11</v>
      </c>
      <c r="B6" s="1">
        <v>30</v>
      </c>
      <c r="C6" s="1">
        <v>4</v>
      </c>
      <c r="D6" s="1">
        <v>1.5</v>
      </c>
      <c r="E6" s="1">
        <v>0.5</v>
      </c>
      <c r="F6" s="1">
        <v>0.5</v>
      </c>
      <c r="G6" s="1" t="s">
        <v>7</v>
      </c>
      <c r="H6" s="1">
        <v>3600</v>
      </c>
      <c r="I6" s="1">
        <v>5693</v>
      </c>
      <c r="J6" s="1">
        <v>35987</v>
      </c>
      <c r="K6" s="1">
        <v>12321</v>
      </c>
      <c r="L6" s="1">
        <v>100222</v>
      </c>
      <c r="M6" s="1">
        <v>91358</v>
      </c>
      <c r="N6" s="1">
        <v>38603</v>
      </c>
    </row>
    <row r="7" spans="1:14" x14ac:dyDescent="0.2">
      <c r="A7" s="1" t="s">
        <v>12</v>
      </c>
      <c r="B7" s="1">
        <v>30</v>
      </c>
      <c r="C7" s="1">
        <v>4</v>
      </c>
      <c r="D7" s="1">
        <v>1.5</v>
      </c>
      <c r="E7" s="1">
        <v>0.5</v>
      </c>
      <c r="F7" s="1">
        <v>0.75</v>
      </c>
      <c r="G7" s="1" t="s">
        <v>7</v>
      </c>
      <c r="H7" s="1">
        <v>3600</v>
      </c>
      <c r="I7" s="1">
        <v>4757</v>
      </c>
      <c r="J7" s="1">
        <v>18173</v>
      </c>
      <c r="K7" s="1">
        <v>9883</v>
      </c>
      <c r="L7" s="1">
        <v>215489</v>
      </c>
      <c r="M7" s="1">
        <v>117483</v>
      </c>
      <c r="N7" s="1">
        <v>58387</v>
      </c>
    </row>
    <row r="8" spans="1:14" x14ac:dyDescent="0.2">
      <c r="A8" s="1" t="s">
        <v>13</v>
      </c>
      <c r="B8" s="1">
        <v>30</v>
      </c>
      <c r="C8" s="1">
        <v>4</v>
      </c>
      <c r="D8" s="1">
        <v>1.5</v>
      </c>
      <c r="E8" s="1">
        <v>0.75</v>
      </c>
      <c r="F8" s="1">
        <v>0.25</v>
      </c>
      <c r="G8" s="1" t="s">
        <v>7</v>
      </c>
      <c r="H8" s="1">
        <v>3600</v>
      </c>
      <c r="I8" s="1">
        <v>11116</v>
      </c>
      <c r="J8" s="1">
        <v>10188</v>
      </c>
      <c r="K8" s="1">
        <v>17970</v>
      </c>
      <c r="L8" s="1">
        <v>4171714</v>
      </c>
      <c r="M8" s="1">
        <v>450125</v>
      </c>
      <c r="N8" s="1">
        <v>462458</v>
      </c>
    </row>
    <row r="9" spans="1:14" x14ac:dyDescent="0.2">
      <c r="A9" s="1" t="s">
        <v>14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1" t="s">
        <v>7</v>
      </c>
      <c r="H9" s="1">
        <v>3600</v>
      </c>
      <c r="I9" s="1">
        <v>1204</v>
      </c>
      <c r="J9" s="1">
        <v>174</v>
      </c>
      <c r="K9" s="1">
        <v>6174</v>
      </c>
      <c r="L9" s="1">
        <v>1794418</v>
      </c>
      <c r="M9" s="1">
        <v>37052</v>
      </c>
      <c r="N9" s="1">
        <v>173668</v>
      </c>
    </row>
    <row r="10" spans="1:14" x14ac:dyDescent="0.2">
      <c r="A10" s="1" t="s">
        <v>15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1" t="s">
        <v>7</v>
      </c>
      <c r="H10" s="1">
        <v>3600</v>
      </c>
      <c r="I10" s="1">
        <v>349</v>
      </c>
      <c r="J10" s="1">
        <v>2048</v>
      </c>
      <c r="K10" s="1">
        <v>3079</v>
      </c>
      <c r="L10" s="1">
        <v>368662</v>
      </c>
      <c r="M10" s="1">
        <v>16239</v>
      </c>
      <c r="N10" s="1">
        <v>49556</v>
      </c>
    </row>
    <row r="11" spans="1:14" x14ac:dyDescent="0.2">
      <c r="A11" s="1" t="s">
        <v>16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1" t="s">
        <v>7</v>
      </c>
      <c r="H11" s="1">
        <v>3600</v>
      </c>
      <c r="I11" s="1">
        <v>13</v>
      </c>
      <c r="J11" s="1">
        <v>58</v>
      </c>
      <c r="K11" s="1">
        <v>45</v>
      </c>
      <c r="L11" s="1">
        <v>12</v>
      </c>
      <c r="M11" s="1">
        <v>92</v>
      </c>
      <c r="N11" s="1">
        <v>87</v>
      </c>
    </row>
    <row r="12" spans="1:14" x14ac:dyDescent="0.2">
      <c r="A12" s="1" t="s">
        <v>17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1" t="s">
        <v>7</v>
      </c>
      <c r="H12" s="1">
        <v>3600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</row>
    <row r="13" spans="1:14" x14ac:dyDescent="0.2">
      <c r="A13" s="1" t="s">
        <v>18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1" t="s">
        <v>7</v>
      </c>
      <c r="H13" s="1">
        <v>3600</v>
      </c>
      <c r="I13" s="1">
        <v>128</v>
      </c>
      <c r="J13" s="1">
        <v>2501</v>
      </c>
      <c r="K13" s="1">
        <v>287</v>
      </c>
      <c r="L13" s="1">
        <v>1175</v>
      </c>
      <c r="M13" s="1">
        <v>947</v>
      </c>
      <c r="N13" s="1">
        <v>1281</v>
      </c>
    </row>
    <row r="14" spans="1:14" x14ac:dyDescent="0.2">
      <c r="A14" s="1" t="s">
        <v>19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1" t="s">
        <v>7</v>
      </c>
      <c r="H14" s="1">
        <v>3600</v>
      </c>
      <c r="I14" s="1">
        <v>216</v>
      </c>
      <c r="J14" s="1">
        <v>845</v>
      </c>
      <c r="K14" s="1">
        <v>284</v>
      </c>
      <c r="L14" s="1">
        <v>1319</v>
      </c>
      <c r="M14" s="1">
        <v>3144</v>
      </c>
      <c r="N14" s="1">
        <v>1511</v>
      </c>
    </row>
    <row r="15" spans="1:14" x14ac:dyDescent="0.2">
      <c r="A15" s="1" t="s">
        <v>20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1" t="s">
        <v>7</v>
      </c>
      <c r="H15" s="1">
        <v>3600</v>
      </c>
      <c r="I15" s="1">
        <v>3432</v>
      </c>
      <c r="J15" s="1">
        <v>18110</v>
      </c>
      <c r="K15" s="1">
        <v>10060</v>
      </c>
      <c r="L15" s="1">
        <v>161346</v>
      </c>
      <c r="M15" s="1">
        <v>30091</v>
      </c>
      <c r="N15" s="1">
        <v>33983</v>
      </c>
    </row>
    <row r="16" spans="1:14" x14ac:dyDescent="0.2">
      <c r="A16" s="1" t="s">
        <v>21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1" t="s">
        <v>7</v>
      </c>
      <c r="H16" s="1">
        <v>3600</v>
      </c>
      <c r="I16" s="1">
        <v>249</v>
      </c>
      <c r="J16" s="1">
        <v>2563</v>
      </c>
      <c r="K16" s="1">
        <v>801</v>
      </c>
      <c r="L16" s="1">
        <v>4193</v>
      </c>
      <c r="M16" s="1">
        <v>4996</v>
      </c>
      <c r="N16" s="1">
        <v>3447</v>
      </c>
    </row>
    <row r="17" spans="1:14" x14ac:dyDescent="0.2">
      <c r="A17" s="1" t="s">
        <v>22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1" t="s">
        <v>7</v>
      </c>
      <c r="H17" s="1">
        <v>3600</v>
      </c>
      <c r="I17" s="1">
        <v>215</v>
      </c>
      <c r="J17" s="1">
        <v>38</v>
      </c>
      <c r="K17" s="1">
        <v>577</v>
      </c>
      <c r="L17" s="1">
        <v>64571</v>
      </c>
      <c r="M17" s="1">
        <v>9172</v>
      </c>
      <c r="N17" s="1">
        <v>13967</v>
      </c>
    </row>
    <row r="18" spans="1:14" x14ac:dyDescent="0.2">
      <c r="A18" s="1" t="s">
        <v>23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1" t="s">
        <v>7</v>
      </c>
      <c r="H18" s="1">
        <v>3600</v>
      </c>
      <c r="I18" s="1">
        <v>278</v>
      </c>
      <c r="J18" s="1">
        <v>512</v>
      </c>
      <c r="K18" s="1">
        <v>307</v>
      </c>
      <c r="L18" s="1">
        <v>223266</v>
      </c>
      <c r="M18" s="1">
        <v>26825</v>
      </c>
      <c r="N18" s="1">
        <v>35203</v>
      </c>
    </row>
    <row r="19" spans="1:14" x14ac:dyDescent="0.2">
      <c r="A19" s="1" t="s">
        <v>24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1" t="s">
        <v>7</v>
      </c>
      <c r="H19" s="1">
        <v>3600</v>
      </c>
      <c r="I19" s="1">
        <v>405</v>
      </c>
      <c r="J19" s="1">
        <v>351</v>
      </c>
      <c r="K19" s="1">
        <v>372</v>
      </c>
      <c r="L19" s="1">
        <v>103021</v>
      </c>
      <c r="M19" s="1">
        <v>19247</v>
      </c>
      <c r="N19" s="1">
        <v>19219</v>
      </c>
    </row>
    <row r="20" spans="1:14" x14ac:dyDescent="0.2">
      <c r="A20" s="1" t="s">
        <v>25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1" t="s">
        <v>7</v>
      </c>
      <c r="H20" s="1">
        <v>3600</v>
      </c>
      <c r="I20" s="1">
        <v>11</v>
      </c>
      <c r="J20" s="1">
        <v>12</v>
      </c>
      <c r="K20" s="1">
        <v>30</v>
      </c>
      <c r="L20" s="1">
        <v>0</v>
      </c>
      <c r="M20" s="1">
        <v>27</v>
      </c>
      <c r="N20" s="1">
        <v>34</v>
      </c>
    </row>
    <row r="21" spans="1:14" x14ac:dyDescent="0.2">
      <c r="A21" s="1" t="s">
        <v>26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1" t="s">
        <v>7</v>
      </c>
      <c r="H21" s="1">
        <v>3600</v>
      </c>
      <c r="I21" s="1">
        <v>9</v>
      </c>
      <c r="J21" s="1">
        <v>41</v>
      </c>
      <c r="K21" s="1">
        <v>12</v>
      </c>
      <c r="L21" s="1">
        <v>1</v>
      </c>
      <c r="M21" s="1">
        <v>63</v>
      </c>
      <c r="N21" s="1">
        <v>53</v>
      </c>
    </row>
    <row r="22" spans="1:14" x14ac:dyDescent="0.2">
      <c r="A22" s="1" t="s">
        <v>27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1" t="s">
        <v>7</v>
      </c>
      <c r="H22" s="1">
        <v>3600</v>
      </c>
      <c r="I22" s="1">
        <v>83</v>
      </c>
      <c r="J22" s="1">
        <v>764</v>
      </c>
      <c r="K22" s="1">
        <v>253</v>
      </c>
      <c r="L22" s="1">
        <v>483</v>
      </c>
      <c r="M22" s="1">
        <v>614</v>
      </c>
      <c r="N22" s="1">
        <v>649</v>
      </c>
    </row>
    <row r="23" spans="1:14" x14ac:dyDescent="0.2">
      <c r="A23" s="1" t="s">
        <v>28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1" t="s">
        <v>7</v>
      </c>
      <c r="H23" s="1">
        <v>3600</v>
      </c>
      <c r="I23" s="1">
        <v>336</v>
      </c>
      <c r="J23" s="1">
        <v>994</v>
      </c>
      <c r="K23" s="1">
        <v>542</v>
      </c>
      <c r="L23" s="1">
        <v>5700</v>
      </c>
      <c r="M23" s="1">
        <v>3208</v>
      </c>
      <c r="N23" s="1">
        <v>2820</v>
      </c>
    </row>
    <row r="24" spans="1:14" x14ac:dyDescent="0.2">
      <c r="A24" s="1" t="s">
        <v>29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1" t="s">
        <v>7</v>
      </c>
      <c r="H24" s="1">
        <v>3600</v>
      </c>
      <c r="I24" s="1">
        <v>107</v>
      </c>
      <c r="J24" s="1">
        <v>267</v>
      </c>
      <c r="K24" s="1">
        <v>438</v>
      </c>
      <c r="L24" s="1">
        <v>4726</v>
      </c>
      <c r="M24" s="1">
        <v>1388</v>
      </c>
      <c r="N24" s="1">
        <v>2141</v>
      </c>
    </row>
    <row r="25" spans="1:14" x14ac:dyDescent="0.2">
      <c r="A25" s="1" t="s">
        <v>30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1" t="s">
        <v>7</v>
      </c>
      <c r="H25" s="1">
        <v>3600</v>
      </c>
      <c r="I25" s="1">
        <v>253</v>
      </c>
      <c r="J25" s="1">
        <v>1557</v>
      </c>
      <c r="K25" s="1">
        <v>989</v>
      </c>
      <c r="L25" s="1">
        <v>9915</v>
      </c>
      <c r="M25" s="1">
        <v>1995</v>
      </c>
      <c r="N25" s="1">
        <v>3818</v>
      </c>
    </row>
    <row r="26" spans="1:14" x14ac:dyDescent="0.2">
      <c r="A26" s="1" t="s">
        <v>31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1" t="s">
        <v>7</v>
      </c>
      <c r="H26" s="1">
        <v>3600</v>
      </c>
      <c r="I26" s="1">
        <v>404</v>
      </c>
      <c r="J26" s="1">
        <v>223</v>
      </c>
      <c r="K26" s="1">
        <v>980</v>
      </c>
      <c r="L26" s="1">
        <v>32779</v>
      </c>
      <c r="M26" s="1">
        <v>4013</v>
      </c>
      <c r="N26" s="1">
        <v>7877</v>
      </c>
    </row>
    <row r="27" spans="1:14" x14ac:dyDescent="0.2">
      <c r="A27" s="1" t="s">
        <v>32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1" t="s">
        <v>7</v>
      </c>
      <c r="H27" s="1">
        <v>3600</v>
      </c>
      <c r="I27" s="1">
        <v>82</v>
      </c>
      <c r="J27" s="1">
        <v>176</v>
      </c>
      <c r="K27" s="1">
        <v>490</v>
      </c>
      <c r="L27" s="1">
        <v>30179</v>
      </c>
      <c r="M27" s="1">
        <v>777</v>
      </c>
      <c r="N27" s="1">
        <v>7113</v>
      </c>
    </row>
    <row r="28" spans="1:14" x14ac:dyDescent="0.2">
      <c r="A28" s="1" t="s">
        <v>33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1" t="s">
        <v>7</v>
      </c>
      <c r="H28" s="1">
        <v>3600</v>
      </c>
      <c r="I28" s="1">
        <v>168</v>
      </c>
      <c r="J28" s="1">
        <v>510</v>
      </c>
      <c r="K28" s="1">
        <v>630</v>
      </c>
      <c r="L28" s="1">
        <v>43640</v>
      </c>
      <c r="M28" s="1">
        <v>1344</v>
      </c>
      <c r="N28" s="1">
        <v>7340</v>
      </c>
    </row>
    <row r="29" spans="1:14" x14ac:dyDescent="0.2">
      <c r="A29" s="1" t="s">
        <v>34</v>
      </c>
      <c r="B29" s="1">
        <v>30</v>
      </c>
      <c r="C29" s="1">
        <v>6</v>
      </c>
      <c r="D29" s="1">
        <v>1.5</v>
      </c>
      <c r="E29" s="1">
        <v>0.25</v>
      </c>
      <c r="F29" s="1">
        <v>0.25</v>
      </c>
      <c r="G29" s="1" t="s">
        <v>7</v>
      </c>
      <c r="H29" s="1">
        <v>3600</v>
      </c>
      <c r="I29" s="1">
        <v>842</v>
      </c>
      <c r="J29" s="1">
        <v>5415</v>
      </c>
      <c r="K29" s="1">
        <v>822</v>
      </c>
      <c r="L29" s="1">
        <v>2084</v>
      </c>
      <c r="M29" s="1">
        <v>9813</v>
      </c>
      <c r="N29" s="1">
        <v>3559</v>
      </c>
    </row>
    <row r="30" spans="1:14" x14ac:dyDescent="0.2">
      <c r="A30" s="1" t="s">
        <v>35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1" t="s">
        <v>7</v>
      </c>
      <c r="H30" s="1">
        <v>3600</v>
      </c>
      <c r="I30" s="1">
        <v>555</v>
      </c>
      <c r="J30" s="1">
        <v>8059</v>
      </c>
      <c r="K30" s="1">
        <v>1168</v>
      </c>
      <c r="L30" s="1">
        <v>2368</v>
      </c>
      <c r="M30" s="1">
        <v>5643</v>
      </c>
      <c r="N30" s="1">
        <v>3626</v>
      </c>
    </row>
    <row r="31" spans="1:14" x14ac:dyDescent="0.2">
      <c r="A31" s="1" t="s">
        <v>36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1" t="s">
        <v>7</v>
      </c>
      <c r="H31" s="1">
        <v>3600</v>
      </c>
      <c r="I31" s="1">
        <v>152</v>
      </c>
      <c r="J31" s="1">
        <v>1881</v>
      </c>
      <c r="K31" s="1">
        <v>229</v>
      </c>
      <c r="L31" s="1">
        <v>259</v>
      </c>
      <c r="M31" s="1">
        <v>1385</v>
      </c>
      <c r="N31" s="1">
        <v>738</v>
      </c>
    </row>
    <row r="32" spans="1:14" x14ac:dyDescent="0.2">
      <c r="A32" s="1" t="s">
        <v>37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1" t="s">
        <v>7</v>
      </c>
      <c r="H32" s="1">
        <v>3600</v>
      </c>
      <c r="I32" s="1">
        <v>2629</v>
      </c>
      <c r="J32" s="1">
        <v>5939</v>
      </c>
      <c r="K32" s="1">
        <v>3656</v>
      </c>
      <c r="L32" s="1">
        <v>32356</v>
      </c>
      <c r="M32" s="1">
        <v>40357</v>
      </c>
      <c r="N32" s="1">
        <v>15621</v>
      </c>
    </row>
    <row r="33" spans="1:14" x14ac:dyDescent="0.2">
      <c r="A33" s="1" t="s">
        <v>38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1" t="s">
        <v>7</v>
      </c>
      <c r="H33" s="1">
        <v>3600</v>
      </c>
      <c r="I33" s="1">
        <v>5025</v>
      </c>
      <c r="J33" s="1">
        <v>9807</v>
      </c>
      <c r="K33" s="1">
        <v>17294</v>
      </c>
      <c r="L33" s="1">
        <v>536368</v>
      </c>
      <c r="M33" s="1">
        <v>50499</v>
      </c>
      <c r="N33" s="1">
        <v>81388</v>
      </c>
    </row>
    <row r="34" spans="1:14" x14ac:dyDescent="0.2">
      <c r="A34" s="1" t="s">
        <v>39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1" t="s">
        <v>7</v>
      </c>
      <c r="H34" s="1">
        <v>3600</v>
      </c>
      <c r="I34" s="1">
        <v>577</v>
      </c>
      <c r="J34" s="1">
        <v>2711</v>
      </c>
      <c r="K34" s="1">
        <v>3240</v>
      </c>
      <c r="L34" s="1">
        <v>54806</v>
      </c>
      <c r="M34" s="1">
        <v>18863</v>
      </c>
      <c r="N34" s="1">
        <v>14152</v>
      </c>
    </row>
    <row r="35" spans="1:14" x14ac:dyDescent="0.2">
      <c r="A35" s="1" t="s">
        <v>40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1" t="s">
        <v>7</v>
      </c>
      <c r="H35" s="1">
        <v>3600</v>
      </c>
      <c r="I35" s="1">
        <v>6892</v>
      </c>
      <c r="J35" s="1">
        <v>2948</v>
      </c>
      <c r="K35" s="1">
        <v>22585</v>
      </c>
      <c r="L35" s="1">
        <v>1694737</v>
      </c>
      <c r="M35" s="1">
        <v>90694</v>
      </c>
      <c r="N35" s="1">
        <v>196694</v>
      </c>
    </row>
    <row r="36" spans="1:14" x14ac:dyDescent="0.2">
      <c r="A36" s="1" t="s">
        <v>41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1" t="s">
        <v>7</v>
      </c>
      <c r="H36" s="1">
        <v>3600</v>
      </c>
      <c r="I36" s="1">
        <v>0</v>
      </c>
      <c r="J36" s="1">
        <v>0</v>
      </c>
      <c r="K36" s="1">
        <v>0</v>
      </c>
      <c r="L36" s="1">
        <v>1746962</v>
      </c>
      <c r="M36" s="1">
        <v>3719</v>
      </c>
      <c r="N36" s="1">
        <v>243036</v>
      </c>
    </row>
    <row r="37" spans="1:14" x14ac:dyDescent="0.2">
      <c r="A37" s="1" t="s">
        <v>42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1" t="s">
        <v>7</v>
      </c>
      <c r="H37" s="1">
        <v>3600</v>
      </c>
      <c r="I37" s="1">
        <v>566</v>
      </c>
      <c r="J37" s="1">
        <v>24</v>
      </c>
      <c r="K37" s="1">
        <v>1633</v>
      </c>
      <c r="L37" s="1">
        <v>720693</v>
      </c>
      <c r="M37" s="1">
        <v>30038</v>
      </c>
      <c r="N37" s="1">
        <v>97315</v>
      </c>
    </row>
    <row r="38" spans="1:14" x14ac:dyDescent="0.2">
      <c r="A38" s="1" t="s">
        <v>43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1" t="s">
        <v>7</v>
      </c>
      <c r="H38" s="1">
        <v>3600</v>
      </c>
      <c r="I38" s="1">
        <v>321</v>
      </c>
      <c r="J38" s="1">
        <v>1848</v>
      </c>
      <c r="K38" s="1">
        <v>661</v>
      </c>
      <c r="L38" s="1">
        <v>808</v>
      </c>
      <c r="M38" s="1">
        <v>2532</v>
      </c>
      <c r="N38" s="1">
        <v>1641</v>
      </c>
    </row>
    <row r="39" spans="1:14" x14ac:dyDescent="0.2">
      <c r="A39" s="1" t="s">
        <v>44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1" t="s">
        <v>7</v>
      </c>
      <c r="H39" s="1">
        <v>3600</v>
      </c>
      <c r="I39" s="1">
        <v>158</v>
      </c>
      <c r="J39" s="1">
        <v>1795</v>
      </c>
      <c r="K39" s="1">
        <v>383</v>
      </c>
      <c r="L39" s="1">
        <v>655</v>
      </c>
      <c r="M39" s="1">
        <v>1699</v>
      </c>
      <c r="N39" s="1">
        <v>1219</v>
      </c>
    </row>
    <row r="40" spans="1:14" x14ac:dyDescent="0.2">
      <c r="A40" s="1" t="s">
        <v>45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1" t="s">
        <v>7</v>
      </c>
      <c r="H40" s="1">
        <v>3600</v>
      </c>
      <c r="I40" s="1">
        <v>122</v>
      </c>
      <c r="J40" s="1">
        <v>999</v>
      </c>
      <c r="K40" s="1">
        <v>591</v>
      </c>
      <c r="L40" s="1">
        <v>1185</v>
      </c>
      <c r="M40" s="1">
        <v>1460</v>
      </c>
      <c r="N40" s="1">
        <v>1176</v>
      </c>
    </row>
    <row r="41" spans="1:14" x14ac:dyDescent="0.2">
      <c r="A41" s="1" t="s">
        <v>46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1" t="s">
        <v>7</v>
      </c>
      <c r="H41" s="1">
        <v>3600</v>
      </c>
      <c r="I41" s="1">
        <v>1194</v>
      </c>
      <c r="J41" s="1">
        <v>3397</v>
      </c>
      <c r="K41" s="1">
        <v>4300</v>
      </c>
      <c r="L41" s="1">
        <v>107141</v>
      </c>
      <c r="M41" s="1">
        <v>45057</v>
      </c>
      <c r="N41" s="1">
        <v>27349</v>
      </c>
    </row>
    <row r="42" spans="1:14" x14ac:dyDescent="0.2">
      <c r="A42" s="1" t="s">
        <v>47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1" t="s">
        <v>7</v>
      </c>
      <c r="H42" s="1">
        <v>3600</v>
      </c>
      <c r="I42" s="1">
        <v>399</v>
      </c>
      <c r="J42" s="1">
        <v>318</v>
      </c>
      <c r="K42" s="1">
        <v>874</v>
      </c>
      <c r="L42" s="1">
        <v>24641</v>
      </c>
      <c r="M42" s="1">
        <v>8281</v>
      </c>
      <c r="N42" s="1">
        <v>7031</v>
      </c>
    </row>
    <row r="43" spans="1:14" x14ac:dyDescent="0.2">
      <c r="A43" s="1" t="s">
        <v>48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1" t="s">
        <v>7</v>
      </c>
      <c r="H43" s="1">
        <v>3600</v>
      </c>
      <c r="I43" s="1">
        <v>329</v>
      </c>
      <c r="J43" s="1">
        <v>826</v>
      </c>
      <c r="K43" s="1">
        <v>1494</v>
      </c>
      <c r="L43" s="1">
        <v>59816</v>
      </c>
      <c r="M43" s="1">
        <v>5812</v>
      </c>
      <c r="N43" s="1">
        <v>12108</v>
      </c>
    </row>
    <row r="44" spans="1:14" x14ac:dyDescent="0.2">
      <c r="A44" s="1" t="s">
        <v>49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1" t="s">
        <v>7</v>
      </c>
      <c r="H44" s="1">
        <v>3600</v>
      </c>
      <c r="I44" s="1">
        <v>135</v>
      </c>
      <c r="J44" s="1">
        <v>185</v>
      </c>
      <c r="K44" s="1">
        <v>250</v>
      </c>
      <c r="L44" s="1">
        <v>200709</v>
      </c>
      <c r="M44" s="1">
        <v>5090</v>
      </c>
      <c r="N44" s="1">
        <v>38056</v>
      </c>
    </row>
    <row r="45" spans="1:14" x14ac:dyDescent="0.2">
      <c r="A45" s="1" t="s">
        <v>50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1" t="s">
        <v>7</v>
      </c>
      <c r="H45" s="1">
        <v>3600</v>
      </c>
      <c r="I45" s="1">
        <v>0</v>
      </c>
      <c r="J45" s="1">
        <v>0</v>
      </c>
      <c r="K45" s="1">
        <v>29</v>
      </c>
      <c r="L45" s="1">
        <v>145656</v>
      </c>
      <c r="M45" s="1">
        <v>891</v>
      </c>
      <c r="N45" s="1">
        <v>25457</v>
      </c>
    </row>
    <row r="46" spans="1:14" x14ac:dyDescent="0.2">
      <c r="A46" s="1" t="s">
        <v>51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1" t="s">
        <v>7</v>
      </c>
      <c r="H46" s="1">
        <v>3600</v>
      </c>
      <c r="I46" s="1">
        <v>0</v>
      </c>
      <c r="J46" s="1">
        <v>0</v>
      </c>
      <c r="K46" s="1">
        <v>112</v>
      </c>
      <c r="L46" s="1">
        <v>271664</v>
      </c>
      <c r="M46" s="1">
        <v>286</v>
      </c>
      <c r="N46" s="1">
        <v>42134</v>
      </c>
    </row>
    <row r="47" spans="1:14" x14ac:dyDescent="0.2">
      <c r="A47" s="1" t="s">
        <v>52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1" t="s">
        <v>7</v>
      </c>
      <c r="H47" s="1">
        <v>3600</v>
      </c>
      <c r="I47" s="1">
        <v>83</v>
      </c>
      <c r="J47" s="1">
        <v>572</v>
      </c>
      <c r="K47" s="1">
        <v>335</v>
      </c>
      <c r="L47" s="1">
        <v>755</v>
      </c>
      <c r="M47" s="1">
        <v>546</v>
      </c>
      <c r="N47" s="1">
        <v>744</v>
      </c>
    </row>
    <row r="48" spans="1:14" x14ac:dyDescent="0.2">
      <c r="A48" s="1" t="s">
        <v>53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1" t="s">
        <v>7</v>
      </c>
      <c r="H48" s="1">
        <v>3600</v>
      </c>
      <c r="I48" s="1">
        <v>55</v>
      </c>
      <c r="J48" s="1">
        <v>610</v>
      </c>
      <c r="K48" s="1">
        <v>250</v>
      </c>
      <c r="L48" s="1">
        <v>216</v>
      </c>
      <c r="M48" s="1">
        <v>322</v>
      </c>
      <c r="N48" s="1">
        <v>461</v>
      </c>
    </row>
    <row r="49" spans="1:14" x14ac:dyDescent="0.2">
      <c r="A49" s="1" t="s">
        <v>54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1" t="s">
        <v>7</v>
      </c>
      <c r="H49" s="1">
        <v>3600</v>
      </c>
      <c r="I49" s="1">
        <v>99</v>
      </c>
      <c r="J49" s="1">
        <v>696</v>
      </c>
      <c r="K49" s="1">
        <v>473</v>
      </c>
      <c r="L49" s="1">
        <v>1116</v>
      </c>
      <c r="M49" s="1">
        <v>478</v>
      </c>
      <c r="N49" s="1">
        <v>951</v>
      </c>
    </row>
    <row r="50" spans="1:14" x14ac:dyDescent="0.2">
      <c r="A50" s="1" t="s">
        <v>55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1" t="s">
        <v>7</v>
      </c>
      <c r="H50" s="1">
        <v>3600</v>
      </c>
      <c r="I50" s="1">
        <v>1053</v>
      </c>
      <c r="J50" s="1">
        <v>2014</v>
      </c>
      <c r="K50" s="1">
        <v>2303</v>
      </c>
      <c r="L50" s="1">
        <v>57107</v>
      </c>
      <c r="M50" s="1">
        <v>692</v>
      </c>
      <c r="N50" s="1">
        <v>11928</v>
      </c>
    </row>
    <row r="51" spans="1:14" x14ac:dyDescent="0.2">
      <c r="A51" s="1" t="s">
        <v>56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1" t="s">
        <v>7</v>
      </c>
      <c r="H51" s="1">
        <v>3600</v>
      </c>
      <c r="I51" s="1">
        <v>624</v>
      </c>
      <c r="J51" s="1">
        <v>1132</v>
      </c>
      <c r="K51" s="1">
        <v>1612</v>
      </c>
      <c r="L51" s="1">
        <v>41474</v>
      </c>
      <c r="M51" s="1">
        <v>7161</v>
      </c>
      <c r="N51" s="1">
        <v>10053</v>
      </c>
    </row>
    <row r="52" spans="1:14" x14ac:dyDescent="0.2">
      <c r="A52" s="1" t="s">
        <v>57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1" t="s">
        <v>7</v>
      </c>
      <c r="H52" s="1">
        <v>3600</v>
      </c>
      <c r="I52" s="1">
        <v>479</v>
      </c>
      <c r="J52" s="1">
        <v>2113</v>
      </c>
      <c r="K52" s="1">
        <v>2767</v>
      </c>
      <c r="L52" s="1">
        <v>43286</v>
      </c>
      <c r="M52" s="1">
        <v>387</v>
      </c>
      <c r="N52" s="1">
        <v>8318</v>
      </c>
    </row>
    <row r="53" spans="1:14" x14ac:dyDescent="0.2">
      <c r="A53" s="1" t="s">
        <v>58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1" t="s">
        <v>7</v>
      </c>
      <c r="H53" s="1">
        <v>3600</v>
      </c>
      <c r="I53" s="1">
        <v>36</v>
      </c>
      <c r="J53" s="1">
        <v>2</v>
      </c>
      <c r="K53" s="1">
        <v>46</v>
      </c>
      <c r="L53" s="1">
        <v>12371</v>
      </c>
      <c r="M53" s="1">
        <v>338</v>
      </c>
      <c r="N53" s="1">
        <v>3974</v>
      </c>
    </row>
    <row r="54" spans="1:14" x14ac:dyDescent="0.2">
      <c r="A54" s="1" t="s">
        <v>59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1" t="s">
        <v>7</v>
      </c>
      <c r="H54" s="1">
        <v>3600</v>
      </c>
      <c r="I54" s="1">
        <v>1</v>
      </c>
      <c r="J54" s="1">
        <v>51</v>
      </c>
      <c r="K54" s="1">
        <v>220</v>
      </c>
      <c r="L54" s="1">
        <v>71590</v>
      </c>
      <c r="M54" s="1">
        <v>1369</v>
      </c>
      <c r="N54" s="1">
        <v>14283</v>
      </c>
    </row>
    <row r="55" spans="1:14" x14ac:dyDescent="0.2">
      <c r="A55" s="1" t="s">
        <v>60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1" t="s">
        <v>7</v>
      </c>
      <c r="H55" s="1">
        <v>3600</v>
      </c>
      <c r="I55" s="1">
        <v>34</v>
      </c>
      <c r="J55" s="1">
        <v>27</v>
      </c>
      <c r="K55" s="1">
        <v>92</v>
      </c>
      <c r="L55" s="1">
        <v>48480</v>
      </c>
      <c r="M55" s="1">
        <v>1270</v>
      </c>
      <c r="N55" s="1">
        <v>9664</v>
      </c>
    </row>
    <row r="56" spans="1:14" x14ac:dyDescent="0.2">
      <c r="A56" s="1" t="s">
        <v>61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1" t="s">
        <v>7</v>
      </c>
      <c r="H56" s="1">
        <v>3600</v>
      </c>
      <c r="I56" s="1">
        <v>1635</v>
      </c>
      <c r="J56" s="1">
        <v>9760</v>
      </c>
      <c r="K56" s="1">
        <v>4690</v>
      </c>
      <c r="L56" s="1">
        <v>19331</v>
      </c>
      <c r="M56" s="1">
        <v>7607</v>
      </c>
      <c r="N56" s="1">
        <v>9450</v>
      </c>
    </row>
    <row r="57" spans="1:14" x14ac:dyDescent="0.2">
      <c r="A57" s="1" t="s">
        <v>62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1" t="s">
        <v>7</v>
      </c>
      <c r="H57" s="1">
        <v>3600</v>
      </c>
      <c r="I57" s="1">
        <v>424</v>
      </c>
      <c r="J57" s="1">
        <v>3404</v>
      </c>
      <c r="K57" s="1">
        <v>1870</v>
      </c>
      <c r="L57" s="1">
        <v>5269</v>
      </c>
      <c r="M57" s="1">
        <v>5262</v>
      </c>
      <c r="N57" s="1">
        <v>4646</v>
      </c>
    </row>
    <row r="58" spans="1:14" x14ac:dyDescent="0.2">
      <c r="A58" s="1" t="s">
        <v>63</v>
      </c>
      <c r="B58" s="1">
        <v>30</v>
      </c>
      <c r="C58" s="1">
        <v>8</v>
      </c>
      <c r="D58" s="1">
        <v>1.5</v>
      </c>
      <c r="E58" s="1">
        <v>0.25</v>
      </c>
      <c r="F58" s="1">
        <v>0.75</v>
      </c>
      <c r="G58" s="1" t="s">
        <v>7</v>
      </c>
      <c r="H58" s="1">
        <v>3600</v>
      </c>
      <c r="I58" s="1">
        <v>1510</v>
      </c>
      <c r="J58" s="1">
        <v>14892</v>
      </c>
      <c r="K58" s="1">
        <v>3276</v>
      </c>
      <c r="L58" s="1">
        <v>12991</v>
      </c>
      <c r="M58" s="1">
        <v>24517</v>
      </c>
      <c r="N58" s="1">
        <v>9577</v>
      </c>
    </row>
    <row r="59" spans="1:14" x14ac:dyDescent="0.2">
      <c r="A59" s="1" t="s">
        <v>64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1" t="s">
        <v>7</v>
      </c>
      <c r="H59" s="1">
        <v>3600</v>
      </c>
      <c r="I59" s="1">
        <v>3919</v>
      </c>
      <c r="J59" s="1">
        <v>2819</v>
      </c>
      <c r="K59" s="1">
        <v>7102</v>
      </c>
      <c r="L59" s="1">
        <v>151373</v>
      </c>
      <c r="M59" s="1">
        <v>60813</v>
      </c>
      <c r="N59" s="1">
        <v>36739</v>
      </c>
    </row>
    <row r="60" spans="1:14" x14ac:dyDescent="0.2">
      <c r="A60" s="1" t="s">
        <v>65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1" t="s">
        <v>7</v>
      </c>
      <c r="H60" s="1">
        <v>3600</v>
      </c>
      <c r="I60" s="1">
        <v>1675</v>
      </c>
      <c r="J60" s="1">
        <v>1125</v>
      </c>
      <c r="K60" s="1">
        <v>6568</v>
      </c>
      <c r="L60" s="1">
        <v>186881</v>
      </c>
      <c r="M60" s="1">
        <v>18036</v>
      </c>
      <c r="N60" s="1">
        <v>33826</v>
      </c>
    </row>
    <row r="61" spans="1:14" x14ac:dyDescent="0.2">
      <c r="A61" s="1" t="s">
        <v>66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1" t="s">
        <v>7</v>
      </c>
      <c r="H61" s="1">
        <v>3600</v>
      </c>
      <c r="I61" s="1">
        <v>8047</v>
      </c>
      <c r="J61" s="1">
        <v>12041</v>
      </c>
      <c r="K61" s="1">
        <v>24891</v>
      </c>
      <c r="L61" s="1">
        <v>1933257</v>
      </c>
      <c r="M61" s="1">
        <v>145908</v>
      </c>
      <c r="N61" s="1">
        <v>190540</v>
      </c>
    </row>
    <row r="62" spans="1:14" x14ac:dyDescent="0.2">
      <c r="A62" s="1" t="s">
        <v>67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1" t="s">
        <v>7</v>
      </c>
      <c r="H62" s="1">
        <v>3600</v>
      </c>
      <c r="I62" s="1">
        <v>0</v>
      </c>
      <c r="J62" s="1">
        <v>0</v>
      </c>
      <c r="K62" s="1">
        <v>0</v>
      </c>
      <c r="L62" s="1">
        <v>1945728</v>
      </c>
      <c r="M62" s="1">
        <v>4345</v>
      </c>
      <c r="N62" s="1">
        <v>289824</v>
      </c>
    </row>
    <row r="63" spans="1:14" x14ac:dyDescent="0.2">
      <c r="A63" s="1" t="s">
        <v>68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1" t="s">
        <v>7</v>
      </c>
      <c r="H63" s="1">
        <v>3600</v>
      </c>
      <c r="I63" s="1">
        <v>0</v>
      </c>
      <c r="J63" s="1">
        <v>0</v>
      </c>
      <c r="K63" s="1">
        <v>0</v>
      </c>
      <c r="L63" s="1">
        <v>391080</v>
      </c>
      <c r="M63" s="1">
        <v>485</v>
      </c>
      <c r="N63" s="1">
        <v>57462</v>
      </c>
    </row>
    <row r="64" spans="1:14" x14ac:dyDescent="0.2">
      <c r="A64" s="1" t="s">
        <v>69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1" t="s">
        <v>7</v>
      </c>
      <c r="H64" s="1">
        <v>3600</v>
      </c>
      <c r="I64" s="1">
        <v>0</v>
      </c>
      <c r="J64" s="1">
        <v>0</v>
      </c>
      <c r="K64" s="1">
        <v>0</v>
      </c>
      <c r="L64" s="1">
        <v>620771</v>
      </c>
      <c r="M64" s="1">
        <v>10170</v>
      </c>
      <c r="N64" s="1">
        <v>91537</v>
      </c>
    </row>
    <row r="65" spans="1:14" x14ac:dyDescent="0.2">
      <c r="A65" s="1" t="s">
        <v>70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1" t="s">
        <v>7</v>
      </c>
      <c r="H65" s="1">
        <v>3600</v>
      </c>
      <c r="I65" s="1">
        <v>478</v>
      </c>
      <c r="J65" s="1">
        <v>2480</v>
      </c>
      <c r="K65" s="1">
        <v>948</v>
      </c>
      <c r="L65" s="1">
        <v>4418</v>
      </c>
      <c r="M65" s="1">
        <v>4108</v>
      </c>
      <c r="N65" s="1">
        <v>2798</v>
      </c>
    </row>
    <row r="66" spans="1:14" x14ac:dyDescent="0.2">
      <c r="A66" s="1" t="s">
        <v>71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1" t="s">
        <v>7</v>
      </c>
      <c r="H66" s="1">
        <v>3600</v>
      </c>
      <c r="I66" s="1">
        <v>121</v>
      </c>
      <c r="J66" s="1">
        <v>913</v>
      </c>
      <c r="K66" s="1">
        <v>294</v>
      </c>
      <c r="L66" s="1">
        <v>517</v>
      </c>
      <c r="M66" s="1">
        <v>932</v>
      </c>
      <c r="N66" s="1">
        <v>770</v>
      </c>
    </row>
    <row r="67" spans="1:14" x14ac:dyDescent="0.2">
      <c r="A67" s="1" t="s">
        <v>72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1" t="s">
        <v>7</v>
      </c>
      <c r="H67" s="1">
        <v>3600</v>
      </c>
      <c r="I67" s="1">
        <v>352</v>
      </c>
      <c r="J67" s="1">
        <v>2095</v>
      </c>
      <c r="K67" s="1">
        <v>1028</v>
      </c>
      <c r="L67" s="1">
        <v>3931</v>
      </c>
      <c r="M67" s="1">
        <v>2877</v>
      </c>
      <c r="N67" s="1">
        <v>2881</v>
      </c>
    </row>
    <row r="68" spans="1:14" x14ac:dyDescent="0.2">
      <c r="A68" s="1" t="s">
        <v>73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1" t="s">
        <v>7</v>
      </c>
      <c r="H68" s="1">
        <v>3600</v>
      </c>
      <c r="I68" s="1">
        <v>3422</v>
      </c>
      <c r="J68" s="1">
        <v>3096</v>
      </c>
      <c r="K68" s="1">
        <v>6090</v>
      </c>
      <c r="L68" s="1">
        <v>213016</v>
      </c>
      <c r="M68" s="1">
        <v>14653</v>
      </c>
      <c r="N68" s="1">
        <v>40242</v>
      </c>
    </row>
    <row r="69" spans="1:14" x14ac:dyDescent="0.2">
      <c r="A69" s="1" t="s">
        <v>74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1" t="s">
        <v>7</v>
      </c>
      <c r="H69" s="1">
        <v>3600</v>
      </c>
      <c r="I69" s="1">
        <v>725</v>
      </c>
      <c r="J69" s="1">
        <v>1264</v>
      </c>
      <c r="K69" s="1">
        <v>3047</v>
      </c>
      <c r="L69" s="1">
        <v>111882</v>
      </c>
      <c r="M69" s="1">
        <v>6838</v>
      </c>
      <c r="N69" s="1">
        <v>18834</v>
      </c>
    </row>
    <row r="70" spans="1:14" x14ac:dyDescent="0.2">
      <c r="A70" s="1" t="s">
        <v>75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1" t="s">
        <v>7</v>
      </c>
      <c r="H70" s="1">
        <v>3600</v>
      </c>
      <c r="I70" s="1">
        <v>1406</v>
      </c>
      <c r="J70" s="1">
        <v>5400</v>
      </c>
      <c r="K70" s="1">
        <v>10137</v>
      </c>
      <c r="L70" s="1">
        <v>337982</v>
      </c>
      <c r="M70" s="1">
        <v>15049</v>
      </c>
      <c r="N70" s="1">
        <v>48515</v>
      </c>
    </row>
    <row r="71" spans="1:14" x14ac:dyDescent="0.2">
      <c r="A71" s="1" t="s">
        <v>76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1" t="s">
        <v>7</v>
      </c>
      <c r="H71" s="1">
        <v>3600</v>
      </c>
      <c r="I71" s="1">
        <v>0</v>
      </c>
      <c r="J71" s="1">
        <v>0</v>
      </c>
      <c r="K71" s="1">
        <v>0</v>
      </c>
      <c r="L71" s="1">
        <v>375237</v>
      </c>
      <c r="M71" s="1">
        <v>1280</v>
      </c>
      <c r="N71" s="1">
        <v>63283</v>
      </c>
    </row>
    <row r="72" spans="1:14" x14ac:dyDescent="0.2">
      <c r="A72" s="1" t="s">
        <v>77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1" t="s">
        <v>7</v>
      </c>
      <c r="H72" s="1">
        <v>3600</v>
      </c>
      <c r="I72" s="1">
        <v>0</v>
      </c>
      <c r="J72" s="1">
        <v>0</v>
      </c>
      <c r="K72" s="1">
        <v>0</v>
      </c>
      <c r="L72" s="1">
        <v>545296</v>
      </c>
      <c r="M72" s="1">
        <v>2190</v>
      </c>
      <c r="N72" s="1">
        <v>86189</v>
      </c>
    </row>
    <row r="73" spans="1:14" x14ac:dyDescent="0.2">
      <c r="A73" s="1" t="s">
        <v>78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1" t="s">
        <v>7</v>
      </c>
      <c r="H73" s="1">
        <v>3600</v>
      </c>
      <c r="I73" s="1">
        <v>0</v>
      </c>
      <c r="J73" s="1">
        <v>0</v>
      </c>
      <c r="K73" s="1">
        <v>0</v>
      </c>
      <c r="L73" s="1">
        <v>610168</v>
      </c>
      <c r="M73" s="1">
        <v>603</v>
      </c>
      <c r="N73" s="1">
        <v>85810</v>
      </c>
    </row>
    <row r="74" spans="1:14" x14ac:dyDescent="0.2">
      <c r="A74" s="1" t="s">
        <v>79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1" t="s">
        <v>7</v>
      </c>
      <c r="H74" s="1">
        <v>3600</v>
      </c>
      <c r="I74" s="1">
        <v>104</v>
      </c>
      <c r="J74" s="1">
        <v>447</v>
      </c>
      <c r="K74" s="1">
        <v>252</v>
      </c>
      <c r="L74" s="1">
        <v>647</v>
      </c>
      <c r="M74" s="1">
        <v>501</v>
      </c>
      <c r="N74" s="1">
        <v>649</v>
      </c>
    </row>
    <row r="75" spans="1:14" x14ac:dyDescent="0.2">
      <c r="A75" s="1" t="s">
        <v>80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1" t="s">
        <v>7</v>
      </c>
      <c r="H75" s="1">
        <v>3600</v>
      </c>
      <c r="I75" s="1">
        <v>190</v>
      </c>
      <c r="J75" s="1">
        <v>1223</v>
      </c>
      <c r="K75" s="1">
        <v>347</v>
      </c>
      <c r="L75" s="1">
        <v>2071</v>
      </c>
      <c r="M75" s="1">
        <v>2756</v>
      </c>
      <c r="N75" s="1">
        <v>1700</v>
      </c>
    </row>
    <row r="76" spans="1:14" x14ac:dyDescent="0.2">
      <c r="A76" s="1" t="s">
        <v>81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1" t="s">
        <v>7</v>
      </c>
      <c r="H76" s="1">
        <v>3600</v>
      </c>
      <c r="I76" s="1">
        <v>211</v>
      </c>
      <c r="J76" s="1">
        <v>2341</v>
      </c>
      <c r="K76" s="1">
        <v>774</v>
      </c>
      <c r="L76" s="1">
        <v>2187</v>
      </c>
      <c r="M76" s="1">
        <v>3074</v>
      </c>
      <c r="N76" s="1">
        <v>2382</v>
      </c>
    </row>
    <row r="77" spans="1:14" x14ac:dyDescent="0.2">
      <c r="A77" s="1" t="s">
        <v>82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1" t="s">
        <v>7</v>
      </c>
      <c r="H77" s="1">
        <v>3600</v>
      </c>
      <c r="I77" s="1">
        <v>303</v>
      </c>
      <c r="J77" s="1">
        <v>174</v>
      </c>
      <c r="K77" s="1">
        <v>1034</v>
      </c>
      <c r="L77" s="1">
        <v>26893</v>
      </c>
      <c r="M77" s="1">
        <v>824</v>
      </c>
      <c r="N77" s="1">
        <v>6081</v>
      </c>
    </row>
    <row r="78" spans="1:14" x14ac:dyDescent="0.2">
      <c r="A78" s="1" t="s">
        <v>83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1" t="s">
        <v>7</v>
      </c>
      <c r="H78" s="1">
        <v>3600</v>
      </c>
      <c r="I78" s="1">
        <v>326</v>
      </c>
      <c r="J78" s="1">
        <v>422</v>
      </c>
      <c r="K78" s="1">
        <v>1047</v>
      </c>
      <c r="L78" s="1">
        <v>40519</v>
      </c>
      <c r="M78" s="1">
        <v>839</v>
      </c>
      <c r="N78" s="1">
        <v>7953</v>
      </c>
    </row>
    <row r="79" spans="1:14" x14ac:dyDescent="0.2">
      <c r="A79" s="1" t="s">
        <v>84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1" t="s">
        <v>7</v>
      </c>
      <c r="H79" s="1">
        <v>3600</v>
      </c>
      <c r="I79" s="1">
        <v>106</v>
      </c>
      <c r="J79" s="1">
        <v>537</v>
      </c>
      <c r="K79" s="1">
        <v>832</v>
      </c>
      <c r="L79" s="1">
        <v>47621</v>
      </c>
      <c r="M79" s="1">
        <v>862</v>
      </c>
      <c r="N79" s="1">
        <v>8830</v>
      </c>
    </row>
    <row r="80" spans="1:14" x14ac:dyDescent="0.2">
      <c r="A80" s="1" t="s">
        <v>85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1" t="s">
        <v>7</v>
      </c>
      <c r="H80" s="1">
        <v>3600</v>
      </c>
      <c r="I80" s="1">
        <v>0</v>
      </c>
      <c r="J80" s="1">
        <v>0</v>
      </c>
      <c r="K80" s="1">
        <v>33</v>
      </c>
      <c r="L80" s="1">
        <v>44249</v>
      </c>
      <c r="M80" s="1">
        <v>363</v>
      </c>
      <c r="N80" s="1">
        <v>10218</v>
      </c>
    </row>
    <row r="81" spans="1:14" x14ac:dyDescent="0.2">
      <c r="A81" s="1" t="s">
        <v>86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1" t="s">
        <v>7</v>
      </c>
      <c r="H81" s="1">
        <v>3600</v>
      </c>
      <c r="I81" s="1">
        <v>0</v>
      </c>
      <c r="J81" s="1">
        <v>0</v>
      </c>
      <c r="K81" s="1">
        <v>0</v>
      </c>
      <c r="L81" s="1">
        <v>10952</v>
      </c>
      <c r="M81" s="1">
        <v>141</v>
      </c>
      <c r="N81" s="1">
        <v>3561</v>
      </c>
    </row>
    <row r="82" spans="1:14" x14ac:dyDescent="0.2">
      <c r="A82" s="1" t="s">
        <v>87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1" t="s">
        <v>7</v>
      </c>
      <c r="H82" s="1">
        <v>3600</v>
      </c>
      <c r="I82" s="1">
        <v>2</v>
      </c>
      <c r="J82" s="1">
        <v>0</v>
      </c>
      <c r="K82" s="1">
        <v>23</v>
      </c>
      <c r="L82" s="1">
        <v>50673</v>
      </c>
      <c r="M82" s="1">
        <v>306</v>
      </c>
      <c r="N82" s="1">
        <v>11417</v>
      </c>
    </row>
    <row r="83" spans="1:14" x14ac:dyDescent="0.2">
      <c r="A83" s="1" t="s">
        <v>88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1" t="s">
        <v>7</v>
      </c>
      <c r="H83" s="1">
        <v>3600</v>
      </c>
      <c r="I83" s="1">
        <v>1030</v>
      </c>
      <c r="J83" s="1">
        <v>4145</v>
      </c>
      <c r="K83" s="1">
        <v>1111</v>
      </c>
      <c r="L83" s="1">
        <v>4810</v>
      </c>
      <c r="M83" s="1">
        <v>12030</v>
      </c>
      <c r="N83" s="1">
        <v>4307</v>
      </c>
    </row>
    <row r="84" spans="1:14" x14ac:dyDescent="0.2">
      <c r="A84" s="1" t="s">
        <v>89</v>
      </c>
      <c r="B84" s="1">
        <v>30</v>
      </c>
      <c r="C84" s="1">
        <v>10</v>
      </c>
      <c r="D84" s="1">
        <v>1.5</v>
      </c>
      <c r="E84" s="1">
        <v>0.25</v>
      </c>
      <c r="F84" s="1">
        <v>0.5</v>
      </c>
      <c r="G84" s="1" t="s">
        <v>7</v>
      </c>
      <c r="H84" s="1">
        <v>3600</v>
      </c>
      <c r="I84" s="1">
        <v>3688</v>
      </c>
      <c r="J84" s="1">
        <v>17565</v>
      </c>
      <c r="K84" s="1">
        <v>9380</v>
      </c>
      <c r="L84" s="1">
        <v>37610</v>
      </c>
      <c r="M84" s="1">
        <v>47735</v>
      </c>
      <c r="N84" s="1">
        <v>20670</v>
      </c>
    </row>
    <row r="85" spans="1:14" x14ac:dyDescent="0.2">
      <c r="A85" s="1" t="s">
        <v>90</v>
      </c>
      <c r="B85" s="1">
        <v>30</v>
      </c>
      <c r="C85" s="1">
        <v>10</v>
      </c>
      <c r="D85" s="1">
        <v>1.5</v>
      </c>
      <c r="E85" s="1">
        <v>0.25</v>
      </c>
      <c r="F85" s="1">
        <v>0.75</v>
      </c>
      <c r="G85" s="1" t="s">
        <v>7</v>
      </c>
      <c r="H85" s="1">
        <v>3600</v>
      </c>
      <c r="I85" s="1">
        <v>661</v>
      </c>
      <c r="J85" s="1">
        <v>7166</v>
      </c>
      <c r="K85" s="1">
        <v>2593</v>
      </c>
      <c r="L85" s="1">
        <v>8348</v>
      </c>
      <c r="M85" s="1">
        <v>16403</v>
      </c>
      <c r="N85" s="1">
        <v>6972</v>
      </c>
    </row>
    <row r="86" spans="1:14" x14ac:dyDescent="0.2">
      <c r="A86" s="1" t="s">
        <v>91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1" t="s">
        <v>7</v>
      </c>
      <c r="H86" s="1">
        <v>3600</v>
      </c>
      <c r="I86" s="1">
        <v>14926</v>
      </c>
      <c r="J86" s="1">
        <v>13918</v>
      </c>
      <c r="K86" s="1">
        <v>28107</v>
      </c>
      <c r="L86" s="1">
        <v>1887705</v>
      </c>
      <c r="M86" s="1">
        <v>162775</v>
      </c>
      <c r="N86" s="1">
        <v>237016</v>
      </c>
    </row>
    <row r="87" spans="1:14" x14ac:dyDescent="0.2">
      <c r="A87" s="1" t="s">
        <v>92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1" t="s">
        <v>7</v>
      </c>
      <c r="H87" s="1">
        <v>3600</v>
      </c>
      <c r="I87" s="1">
        <v>14981</v>
      </c>
      <c r="J87" s="1">
        <v>19541</v>
      </c>
      <c r="K87" s="1">
        <v>57954</v>
      </c>
      <c r="L87" s="1">
        <v>3966202</v>
      </c>
      <c r="M87" s="1">
        <v>8510</v>
      </c>
      <c r="N87" s="1">
        <v>380321</v>
      </c>
    </row>
    <row r="88" spans="1:14" x14ac:dyDescent="0.2">
      <c r="A88" s="1" t="s">
        <v>93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1" t="s">
        <v>7</v>
      </c>
      <c r="H88" s="1">
        <v>3600</v>
      </c>
      <c r="I88" s="1">
        <v>3669</v>
      </c>
      <c r="J88" s="1">
        <v>7425</v>
      </c>
      <c r="K88" s="1">
        <v>26748</v>
      </c>
      <c r="L88" s="1">
        <v>1968992</v>
      </c>
      <c r="M88" s="1">
        <v>50869</v>
      </c>
      <c r="N88" s="1">
        <v>169097</v>
      </c>
    </row>
    <row r="89" spans="1:14" x14ac:dyDescent="0.2">
      <c r="A89" s="1" t="s">
        <v>94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1" t="s">
        <v>7</v>
      </c>
      <c r="H89" s="1">
        <v>3600</v>
      </c>
      <c r="I89" s="1">
        <v>0</v>
      </c>
      <c r="J89" s="1">
        <v>0</v>
      </c>
      <c r="K89" s="1">
        <v>0</v>
      </c>
      <c r="L89" s="1">
        <v>179255</v>
      </c>
      <c r="M89" s="1">
        <v>618</v>
      </c>
      <c r="N89" s="1">
        <v>42187</v>
      </c>
    </row>
    <row r="90" spans="1:14" x14ac:dyDescent="0.2">
      <c r="A90" s="1" t="s">
        <v>95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1" t="s">
        <v>7</v>
      </c>
      <c r="H90" s="1">
        <v>3600</v>
      </c>
      <c r="I90" s="1">
        <v>0</v>
      </c>
      <c r="J90" s="1">
        <v>0</v>
      </c>
      <c r="K90" s="1">
        <v>0</v>
      </c>
      <c r="L90" s="1">
        <v>3961157</v>
      </c>
      <c r="M90" s="1">
        <v>4940</v>
      </c>
      <c r="N90" s="1">
        <v>551508</v>
      </c>
    </row>
    <row r="91" spans="1:14" x14ac:dyDescent="0.2">
      <c r="A91" s="1" t="s">
        <v>96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1" t="s">
        <v>7</v>
      </c>
      <c r="H91" s="1">
        <v>3600</v>
      </c>
      <c r="I91" s="1">
        <v>0</v>
      </c>
      <c r="J91" s="1">
        <v>0</v>
      </c>
      <c r="K91" s="1">
        <v>0</v>
      </c>
      <c r="L91" s="1">
        <v>5367990</v>
      </c>
      <c r="M91" s="1">
        <v>4106</v>
      </c>
      <c r="N91" s="1">
        <v>575990</v>
      </c>
    </row>
    <row r="92" spans="1:14" x14ac:dyDescent="0.2">
      <c r="A92" s="1" t="s">
        <v>97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1" t="s">
        <v>7</v>
      </c>
      <c r="H92" s="1">
        <v>3600</v>
      </c>
      <c r="I92" s="1">
        <v>73</v>
      </c>
      <c r="J92" s="1">
        <v>269</v>
      </c>
      <c r="K92" s="1">
        <v>199</v>
      </c>
      <c r="L92" s="1">
        <v>161</v>
      </c>
      <c r="M92" s="1">
        <v>779</v>
      </c>
      <c r="N92" s="1">
        <v>392</v>
      </c>
    </row>
    <row r="93" spans="1:14" x14ac:dyDescent="0.2">
      <c r="A93" s="1" t="s">
        <v>98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1" t="s">
        <v>7</v>
      </c>
      <c r="H93" s="1">
        <v>3600</v>
      </c>
      <c r="I93" s="1">
        <v>368</v>
      </c>
      <c r="J93" s="1">
        <v>2203</v>
      </c>
      <c r="K93" s="1">
        <v>1027</v>
      </c>
      <c r="L93" s="1">
        <v>3303</v>
      </c>
      <c r="M93" s="1">
        <v>4974</v>
      </c>
      <c r="N93" s="1">
        <v>2504</v>
      </c>
    </row>
    <row r="94" spans="1:14" x14ac:dyDescent="0.2">
      <c r="A94" s="1" t="s">
        <v>99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1" t="s">
        <v>7</v>
      </c>
      <c r="H94" s="1">
        <v>3600</v>
      </c>
      <c r="I94" s="1">
        <v>6523</v>
      </c>
      <c r="J94" s="1">
        <v>46168</v>
      </c>
      <c r="K94" s="1">
        <v>20402</v>
      </c>
      <c r="L94" s="1">
        <v>228208</v>
      </c>
      <c r="M94" s="1">
        <v>12935</v>
      </c>
      <c r="N94" s="1">
        <v>44009</v>
      </c>
    </row>
    <row r="95" spans="1:14" x14ac:dyDescent="0.2">
      <c r="A95" s="1" t="s">
        <v>100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1" t="s">
        <v>7</v>
      </c>
      <c r="H95" s="1">
        <v>3600</v>
      </c>
      <c r="I95" s="1">
        <v>330</v>
      </c>
      <c r="J95" s="1">
        <v>147</v>
      </c>
      <c r="K95" s="1">
        <v>1156</v>
      </c>
      <c r="L95" s="1">
        <v>100669</v>
      </c>
      <c r="M95" s="1">
        <v>1184</v>
      </c>
      <c r="N95" s="1">
        <v>19741</v>
      </c>
    </row>
    <row r="96" spans="1:14" x14ac:dyDescent="0.2">
      <c r="A96" s="1" t="s">
        <v>101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1" t="s">
        <v>7</v>
      </c>
      <c r="H96" s="1">
        <v>3600</v>
      </c>
      <c r="I96" s="1">
        <v>916</v>
      </c>
      <c r="J96" s="1">
        <v>653</v>
      </c>
      <c r="K96" s="1">
        <v>1858</v>
      </c>
      <c r="L96" s="1">
        <v>403174</v>
      </c>
      <c r="M96" s="1">
        <v>3511</v>
      </c>
      <c r="N96" s="1">
        <v>59334</v>
      </c>
    </row>
    <row r="97" spans="1:14" x14ac:dyDescent="0.2">
      <c r="A97" s="1" t="s">
        <v>102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1" t="s">
        <v>7</v>
      </c>
      <c r="H97" s="1">
        <v>3600</v>
      </c>
      <c r="I97" s="1">
        <v>414</v>
      </c>
      <c r="J97" s="1">
        <v>1327</v>
      </c>
      <c r="K97" s="1">
        <v>4066</v>
      </c>
      <c r="L97" s="1">
        <v>377656</v>
      </c>
      <c r="M97" s="1">
        <v>3321</v>
      </c>
      <c r="N97" s="1">
        <v>46044</v>
      </c>
    </row>
    <row r="98" spans="1:14" x14ac:dyDescent="0.2">
      <c r="A98" s="1" t="s">
        <v>103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1" t="s">
        <v>7</v>
      </c>
      <c r="H98" s="1">
        <v>3600</v>
      </c>
      <c r="I98" s="1">
        <v>0</v>
      </c>
      <c r="J98" s="1">
        <v>0</v>
      </c>
      <c r="K98" s="1">
        <v>0</v>
      </c>
      <c r="L98" s="1">
        <v>96217</v>
      </c>
      <c r="M98" s="1">
        <v>724</v>
      </c>
      <c r="N98" s="1">
        <v>23195</v>
      </c>
    </row>
    <row r="99" spans="1:14" x14ac:dyDescent="0.2">
      <c r="A99" s="1" t="s">
        <v>104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1" t="s">
        <v>7</v>
      </c>
      <c r="H99" s="1">
        <v>3600</v>
      </c>
      <c r="I99" s="1">
        <v>0</v>
      </c>
      <c r="J99" s="1">
        <v>0</v>
      </c>
      <c r="K99" s="1">
        <v>0</v>
      </c>
      <c r="L99" s="1">
        <v>154939</v>
      </c>
      <c r="M99" s="1">
        <v>386</v>
      </c>
      <c r="N99" s="1">
        <v>32826</v>
      </c>
    </row>
    <row r="100" spans="1:14" x14ac:dyDescent="0.2">
      <c r="A100" s="1" t="s">
        <v>105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1" t="s">
        <v>7</v>
      </c>
      <c r="H100" s="1">
        <v>3600</v>
      </c>
      <c r="I100" s="1">
        <v>0</v>
      </c>
      <c r="J100" s="1">
        <v>0</v>
      </c>
      <c r="K100" s="1">
        <v>0</v>
      </c>
      <c r="L100" s="1">
        <v>291076</v>
      </c>
      <c r="M100" s="1">
        <v>543</v>
      </c>
      <c r="N100" s="1">
        <v>51177</v>
      </c>
    </row>
    <row r="101" spans="1:14" x14ac:dyDescent="0.2">
      <c r="A101" s="1" t="s">
        <v>106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1" t="s">
        <v>7</v>
      </c>
      <c r="H101" s="1">
        <v>3600</v>
      </c>
      <c r="I101" s="1">
        <v>187</v>
      </c>
      <c r="J101" s="1">
        <v>518</v>
      </c>
      <c r="K101" s="1">
        <v>471</v>
      </c>
      <c r="L101" s="1">
        <v>2290</v>
      </c>
      <c r="M101" s="1">
        <v>1788</v>
      </c>
      <c r="N101" s="1">
        <v>1531</v>
      </c>
    </row>
    <row r="102" spans="1:14" x14ac:dyDescent="0.2">
      <c r="A102" s="1" t="s">
        <v>107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1" t="s">
        <v>7</v>
      </c>
      <c r="H102" s="1">
        <v>3600</v>
      </c>
      <c r="I102" s="1">
        <v>203</v>
      </c>
      <c r="J102" s="1">
        <v>767</v>
      </c>
      <c r="K102" s="1">
        <v>826</v>
      </c>
      <c r="L102" s="1">
        <v>5381</v>
      </c>
      <c r="M102" s="1">
        <v>1670</v>
      </c>
      <c r="N102" s="1">
        <v>2253</v>
      </c>
    </row>
    <row r="103" spans="1:14" x14ac:dyDescent="0.2">
      <c r="A103" s="1" t="s">
        <v>108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1" t="s">
        <v>7</v>
      </c>
      <c r="H103" s="1">
        <v>3600</v>
      </c>
      <c r="I103" s="1">
        <v>125</v>
      </c>
      <c r="J103" s="1">
        <v>1191</v>
      </c>
      <c r="K103" s="1">
        <v>761</v>
      </c>
      <c r="L103" s="1">
        <v>5866</v>
      </c>
      <c r="M103" s="1">
        <v>728</v>
      </c>
      <c r="N103" s="1">
        <v>2380</v>
      </c>
    </row>
    <row r="104" spans="1:14" x14ac:dyDescent="0.2">
      <c r="A104" s="1" t="s">
        <v>109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1" t="s">
        <v>7</v>
      </c>
      <c r="H104" s="1">
        <v>3600</v>
      </c>
      <c r="I104" s="1">
        <v>35</v>
      </c>
      <c r="J104" s="1">
        <v>0</v>
      </c>
      <c r="K104" s="1">
        <v>70</v>
      </c>
      <c r="L104" s="1">
        <v>34469</v>
      </c>
      <c r="M104" s="1">
        <v>1051</v>
      </c>
      <c r="N104" s="1">
        <v>9041</v>
      </c>
    </row>
    <row r="105" spans="1:14" x14ac:dyDescent="0.2">
      <c r="A105" s="1" t="s">
        <v>110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1" t="s">
        <v>7</v>
      </c>
      <c r="H105" s="1">
        <v>3600</v>
      </c>
      <c r="I105" s="1">
        <v>226</v>
      </c>
      <c r="J105" s="1">
        <v>227</v>
      </c>
      <c r="K105" s="1">
        <v>909</v>
      </c>
      <c r="L105" s="1">
        <v>35621</v>
      </c>
      <c r="M105" s="1">
        <v>1015</v>
      </c>
      <c r="N105" s="1">
        <v>8618</v>
      </c>
    </row>
    <row r="106" spans="1:14" x14ac:dyDescent="0.2">
      <c r="A106" s="1" t="s">
        <v>111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1" t="s">
        <v>7</v>
      </c>
      <c r="H106" s="1">
        <v>3600</v>
      </c>
      <c r="I106" s="1">
        <v>66</v>
      </c>
      <c r="J106" s="1">
        <v>129</v>
      </c>
      <c r="K106" s="1">
        <v>239</v>
      </c>
      <c r="L106" s="1">
        <v>20906</v>
      </c>
      <c r="M106" s="1">
        <v>99</v>
      </c>
      <c r="N106" s="1">
        <v>4670</v>
      </c>
    </row>
    <row r="107" spans="1:14" x14ac:dyDescent="0.2">
      <c r="A107" s="1" t="s">
        <v>112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1" t="s">
        <v>7</v>
      </c>
      <c r="H107" s="1">
        <v>3600</v>
      </c>
      <c r="I107" s="1">
        <v>0</v>
      </c>
      <c r="J107" s="1">
        <v>0</v>
      </c>
      <c r="K107" s="1">
        <v>0</v>
      </c>
      <c r="L107" s="1">
        <v>63257</v>
      </c>
      <c r="M107" s="1">
        <v>220</v>
      </c>
      <c r="N107" s="1">
        <v>14026</v>
      </c>
    </row>
    <row r="108" spans="1:14" x14ac:dyDescent="0.2">
      <c r="A108" s="1" t="s">
        <v>113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1" t="s">
        <v>7</v>
      </c>
      <c r="H108" s="1">
        <v>3600</v>
      </c>
      <c r="I108" s="1">
        <v>0</v>
      </c>
      <c r="J108" s="1">
        <v>0</v>
      </c>
      <c r="K108" s="1">
        <v>0</v>
      </c>
      <c r="L108" s="1">
        <v>45022</v>
      </c>
      <c r="M108" s="1">
        <v>526</v>
      </c>
      <c r="N108" s="1">
        <v>10726</v>
      </c>
    </row>
    <row r="109" spans="1:14" x14ac:dyDescent="0.2">
      <c r="A109" s="1" t="s">
        <v>114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1" t="s">
        <v>7</v>
      </c>
      <c r="H109" s="1">
        <v>3600</v>
      </c>
      <c r="I109" s="1">
        <v>0</v>
      </c>
      <c r="J109" s="1">
        <v>0</v>
      </c>
      <c r="K109" s="1">
        <v>0</v>
      </c>
      <c r="L109" s="1">
        <v>17362</v>
      </c>
      <c r="M109" s="1">
        <v>205</v>
      </c>
      <c r="N109" s="1">
        <v>4637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0DE4-9885-4DEE-A3AB-E23B55C466C3}">
  <dimension ref="A1:M227"/>
  <sheetViews>
    <sheetView tabSelected="1" zoomScale="115" zoomScaleNormal="115" workbookViewId="0">
      <selection activeCell="K1" sqref="K1"/>
    </sheetView>
  </sheetViews>
  <sheetFormatPr defaultRowHeight="14.25" x14ac:dyDescent="0.2"/>
  <cols>
    <col min="1" max="12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242</v>
      </c>
      <c r="E1" s="1" t="s">
        <v>243</v>
      </c>
      <c r="F1" s="1" t="s">
        <v>244</v>
      </c>
      <c r="G1" s="1" t="s">
        <v>3</v>
      </c>
      <c r="H1" s="1" t="s">
        <v>232</v>
      </c>
      <c r="I1" s="1" t="s">
        <v>231</v>
      </c>
      <c r="J1" s="1" t="s">
        <v>287</v>
      </c>
      <c r="K1" s="1" t="s">
        <v>281</v>
      </c>
      <c r="L1" s="1" t="s">
        <v>240</v>
      </c>
      <c r="M1" s="1" t="s">
        <v>283</v>
      </c>
    </row>
    <row r="2" spans="1:13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1" t="s">
        <v>7</v>
      </c>
      <c r="H2" s="1">
        <v>142</v>
      </c>
      <c r="I2" s="1">
        <v>409</v>
      </c>
      <c r="J2" s="1">
        <v>297</v>
      </c>
      <c r="K2" s="1">
        <v>112</v>
      </c>
      <c r="L2" s="1">
        <v>0</v>
      </c>
      <c r="M2" s="1">
        <v>0.01</v>
      </c>
    </row>
    <row r="3" spans="1:13" x14ac:dyDescent="0.2">
      <c r="A3" s="1" t="s">
        <v>8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1" t="s">
        <v>7</v>
      </c>
      <c r="H3" s="1">
        <v>570</v>
      </c>
      <c r="I3" s="1">
        <v>1398</v>
      </c>
      <c r="J3" s="1">
        <v>1028</v>
      </c>
      <c r="K3" s="1">
        <v>370</v>
      </c>
      <c r="L3" s="1">
        <v>0</v>
      </c>
      <c r="M3" s="1">
        <v>0</v>
      </c>
    </row>
    <row r="4" spans="1:13" x14ac:dyDescent="0.2">
      <c r="A4" s="1" t="s">
        <v>9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1" t="s">
        <v>7</v>
      </c>
      <c r="H4" s="1">
        <v>3161</v>
      </c>
      <c r="I4" s="1">
        <v>5652</v>
      </c>
      <c r="J4" s="1">
        <v>2794</v>
      </c>
      <c r="K4" s="1">
        <v>2858</v>
      </c>
      <c r="L4" s="1">
        <v>0.01</v>
      </c>
      <c r="M4" s="1">
        <v>0.01</v>
      </c>
    </row>
    <row r="5" spans="1:13" x14ac:dyDescent="0.2">
      <c r="A5" s="1" t="s">
        <v>10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1" t="s">
        <v>7</v>
      </c>
      <c r="H5" s="1">
        <v>5365</v>
      </c>
      <c r="I5" s="1">
        <v>19792</v>
      </c>
      <c r="J5" s="1">
        <v>296</v>
      </c>
      <c r="K5" s="1">
        <v>19496</v>
      </c>
      <c r="L5" s="1">
        <v>0.04</v>
      </c>
      <c r="M5" s="1">
        <v>0.11000000000000001</v>
      </c>
    </row>
    <row r="6" spans="1:13" x14ac:dyDescent="0.2">
      <c r="A6" t="s">
        <v>11</v>
      </c>
      <c r="B6">
        <v>30</v>
      </c>
      <c r="C6">
        <v>4</v>
      </c>
      <c r="D6">
        <v>1.5</v>
      </c>
      <c r="E6">
        <v>0.5</v>
      </c>
      <c r="F6">
        <v>0.5</v>
      </c>
      <c r="G6" t="s">
        <v>7</v>
      </c>
      <c r="H6" s="1">
        <v>38603</v>
      </c>
      <c r="I6" s="1">
        <v>91358</v>
      </c>
      <c r="J6" s="1">
        <v>20161</v>
      </c>
      <c r="K6" s="1">
        <v>71197</v>
      </c>
      <c r="L6" s="1">
        <v>0.1</v>
      </c>
      <c r="M6" s="1">
        <v>0.08</v>
      </c>
    </row>
    <row r="7" spans="1:13" x14ac:dyDescent="0.2">
      <c r="A7" t="s">
        <v>12</v>
      </c>
      <c r="B7">
        <v>30</v>
      </c>
      <c r="C7">
        <v>4</v>
      </c>
      <c r="D7">
        <v>1.5</v>
      </c>
      <c r="E7">
        <v>0.5</v>
      </c>
      <c r="F7">
        <v>0.75</v>
      </c>
      <c r="G7" t="s">
        <v>7</v>
      </c>
      <c r="H7" s="1">
        <v>58387</v>
      </c>
      <c r="I7" s="1">
        <v>117483</v>
      </c>
      <c r="J7" s="1">
        <v>286</v>
      </c>
      <c r="K7" s="1">
        <v>107176</v>
      </c>
      <c r="L7" s="1">
        <v>0.21</v>
      </c>
      <c r="M7" s="1">
        <v>0.32999999999999996</v>
      </c>
    </row>
    <row r="8" spans="1:13" x14ac:dyDescent="0.2">
      <c r="A8" t="s">
        <v>13</v>
      </c>
      <c r="B8">
        <v>30</v>
      </c>
      <c r="C8">
        <v>4</v>
      </c>
      <c r="D8">
        <v>1.5</v>
      </c>
      <c r="E8">
        <v>0.75</v>
      </c>
      <c r="F8">
        <v>0.25</v>
      </c>
      <c r="G8" t="s">
        <v>7</v>
      </c>
      <c r="H8" s="1">
        <v>462458</v>
      </c>
      <c r="I8" s="1">
        <v>450125</v>
      </c>
      <c r="J8" s="1">
        <v>7405</v>
      </c>
      <c r="K8" s="1">
        <v>422076</v>
      </c>
      <c r="L8" s="1">
        <v>0.68</v>
      </c>
      <c r="M8" s="1">
        <v>2.23</v>
      </c>
    </row>
    <row r="9" spans="1:13" x14ac:dyDescent="0.2">
      <c r="A9" s="1" t="s">
        <v>14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1" t="s">
        <v>7</v>
      </c>
      <c r="H9" s="1">
        <v>173668</v>
      </c>
      <c r="I9" s="1">
        <v>37052</v>
      </c>
      <c r="J9" s="1">
        <v>0</v>
      </c>
      <c r="K9" s="1">
        <v>37052</v>
      </c>
      <c r="L9" s="1">
        <v>0.16</v>
      </c>
      <c r="M9" s="1">
        <v>2.0299999999999998</v>
      </c>
    </row>
    <row r="10" spans="1:13" x14ac:dyDescent="0.2">
      <c r="A10" s="1" t="s">
        <v>15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1" t="s">
        <v>7</v>
      </c>
      <c r="H10" s="1">
        <v>49556</v>
      </c>
      <c r="I10" s="1">
        <v>16239</v>
      </c>
      <c r="J10" s="1">
        <v>0</v>
      </c>
      <c r="K10" s="1">
        <v>16239</v>
      </c>
      <c r="L10" s="1">
        <v>0.06</v>
      </c>
      <c r="M10" s="1">
        <v>0.25</v>
      </c>
    </row>
    <row r="11" spans="1:13" x14ac:dyDescent="0.2">
      <c r="A11" s="1" t="s">
        <v>16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1" t="s">
        <v>7</v>
      </c>
      <c r="H11" s="1">
        <v>87</v>
      </c>
      <c r="I11" s="1">
        <v>92</v>
      </c>
      <c r="J11" s="1">
        <v>47</v>
      </c>
      <c r="K11" s="1">
        <v>45</v>
      </c>
      <c r="L11" s="1">
        <v>0</v>
      </c>
      <c r="M11" s="1">
        <v>0</v>
      </c>
    </row>
    <row r="12" spans="1:13" x14ac:dyDescent="0.2">
      <c r="A12" s="1" t="s">
        <v>17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1" t="s">
        <v>7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">
      <c r="A13" s="1" t="s">
        <v>18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1" t="s">
        <v>7</v>
      </c>
      <c r="H13" s="1">
        <v>1281</v>
      </c>
      <c r="I13" s="1">
        <v>947</v>
      </c>
      <c r="J13" s="1">
        <v>89</v>
      </c>
      <c r="K13" s="1">
        <v>858</v>
      </c>
      <c r="L13" s="1">
        <v>0</v>
      </c>
      <c r="M13" s="1">
        <v>0</v>
      </c>
    </row>
    <row r="14" spans="1:13" x14ac:dyDescent="0.2">
      <c r="A14" s="1" t="s">
        <v>19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1" t="s">
        <v>7</v>
      </c>
      <c r="H14" s="1">
        <v>1511</v>
      </c>
      <c r="I14" s="1">
        <v>3144</v>
      </c>
      <c r="J14" s="1">
        <v>72</v>
      </c>
      <c r="K14" s="1">
        <v>3072</v>
      </c>
      <c r="L14" s="1">
        <v>0</v>
      </c>
      <c r="M14" s="1">
        <v>0.01</v>
      </c>
    </row>
    <row r="15" spans="1:13" x14ac:dyDescent="0.2">
      <c r="A15" s="1" t="s">
        <v>20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1" t="s">
        <v>7</v>
      </c>
      <c r="H15" s="1">
        <v>33983</v>
      </c>
      <c r="I15" s="1">
        <v>30091</v>
      </c>
      <c r="J15" s="1">
        <v>829</v>
      </c>
      <c r="K15" s="1">
        <v>29262</v>
      </c>
      <c r="L15" s="1">
        <v>0.06</v>
      </c>
      <c r="M15" s="1">
        <v>0.09</v>
      </c>
    </row>
    <row r="16" spans="1:13" x14ac:dyDescent="0.2">
      <c r="A16" s="1" t="s">
        <v>21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1" t="s">
        <v>7</v>
      </c>
      <c r="H16" s="1">
        <v>3447</v>
      </c>
      <c r="I16" s="1">
        <v>4996</v>
      </c>
      <c r="J16" s="1">
        <v>143</v>
      </c>
      <c r="K16" s="1">
        <v>4853</v>
      </c>
      <c r="L16" s="1">
        <v>0.01</v>
      </c>
      <c r="M16" s="1">
        <v>0.01</v>
      </c>
    </row>
    <row r="17" spans="1:13" x14ac:dyDescent="0.2">
      <c r="A17" s="1" t="s">
        <v>22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1" t="s">
        <v>7</v>
      </c>
      <c r="H17" s="1">
        <v>13967</v>
      </c>
      <c r="I17" s="1">
        <v>9172</v>
      </c>
      <c r="J17" s="1">
        <v>0</v>
      </c>
      <c r="K17" s="1">
        <v>9172</v>
      </c>
      <c r="L17" s="1">
        <v>0.02</v>
      </c>
      <c r="M17" s="1">
        <v>0.2</v>
      </c>
    </row>
    <row r="18" spans="1:13" x14ac:dyDescent="0.2">
      <c r="A18" s="1" t="s">
        <v>23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1" t="s">
        <v>7</v>
      </c>
      <c r="H18" s="1">
        <v>35203</v>
      </c>
      <c r="I18" s="1">
        <v>26825</v>
      </c>
      <c r="J18" s="1">
        <v>2</v>
      </c>
      <c r="K18" s="1">
        <v>26823</v>
      </c>
      <c r="L18" s="1">
        <v>0.06</v>
      </c>
      <c r="M18" s="1">
        <v>0.22</v>
      </c>
    </row>
    <row r="19" spans="1:13" x14ac:dyDescent="0.2">
      <c r="A19" s="1" t="s">
        <v>24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1" t="s">
        <v>7</v>
      </c>
      <c r="H19" s="1">
        <v>19219</v>
      </c>
      <c r="I19" s="1">
        <v>19247</v>
      </c>
      <c r="J19" s="1">
        <v>4</v>
      </c>
      <c r="K19" s="1">
        <v>19243</v>
      </c>
      <c r="L19" s="1">
        <v>0.03</v>
      </c>
      <c r="M19" s="1">
        <v>0.2</v>
      </c>
    </row>
    <row r="20" spans="1:13" x14ac:dyDescent="0.2">
      <c r="A20" s="1" t="s">
        <v>25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1" t="s">
        <v>7</v>
      </c>
      <c r="H20" s="1">
        <v>34</v>
      </c>
      <c r="I20" s="1">
        <v>27</v>
      </c>
      <c r="J20" s="1">
        <v>1</v>
      </c>
      <c r="K20" s="1">
        <v>26</v>
      </c>
      <c r="L20" s="1">
        <v>0</v>
      </c>
      <c r="M20" s="1">
        <v>0</v>
      </c>
    </row>
    <row r="21" spans="1:13" x14ac:dyDescent="0.2">
      <c r="A21" s="1" t="s">
        <v>26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1" t="s">
        <v>7</v>
      </c>
      <c r="H21" s="1">
        <v>53</v>
      </c>
      <c r="I21" s="1">
        <v>63</v>
      </c>
      <c r="J21" s="1">
        <v>4</v>
      </c>
      <c r="K21" s="1">
        <v>59</v>
      </c>
      <c r="L21" s="1">
        <v>0</v>
      </c>
      <c r="M21" s="1">
        <v>0</v>
      </c>
    </row>
    <row r="22" spans="1:13" x14ac:dyDescent="0.2">
      <c r="A22" s="1" t="s">
        <v>27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1" t="s">
        <v>7</v>
      </c>
      <c r="H22" s="1">
        <v>649</v>
      </c>
      <c r="I22" s="1">
        <v>614</v>
      </c>
      <c r="J22" s="1">
        <v>45</v>
      </c>
      <c r="K22" s="1">
        <v>569</v>
      </c>
      <c r="L22" s="1">
        <v>0</v>
      </c>
      <c r="M22" s="1">
        <v>0</v>
      </c>
    </row>
    <row r="23" spans="1:13" x14ac:dyDescent="0.2">
      <c r="A23" s="1" t="s">
        <v>28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1" t="s">
        <v>7</v>
      </c>
      <c r="H23" s="1">
        <v>2820</v>
      </c>
      <c r="I23" s="1">
        <v>3208</v>
      </c>
      <c r="J23" s="1">
        <v>595</v>
      </c>
      <c r="K23" s="1">
        <v>2613</v>
      </c>
      <c r="L23" s="1">
        <v>0.01</v>
      </c>
      <c r="M23" s="1">
        <v>0</v>
      </c>
    </row>
    <row r="24" spans="1:13" x14ac:dyDescent="0.2">
      <c r="A24" s="1" t="s">
        <v>29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1" t="s">
        <v>7</v>
      </c>
      <c r="H24" s="1">
        <v>2141</v>
      </c>
      <c r="I24" s="1">
        <v>1388</v>
      </c>
      <c r="J24" s="1">
        <v>30</v>
      </c>
      <c r="K24" s="1">
        <v>1358</v>
      </c>
      <c r="L24" s="1">
        <v>0.01</v>
      </c>
      <c r="M24" s="1">
        <v>0.01</v>
      </c>
    </row>
    <row r="25" spans="1:13" x14ac:dyDescent="0.2">
      <c r="A25" s="1" t="s">
        <v>30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1" t="s">
        <v>7</v>
      </c>
      <c r="H25" s="1">
        <v>3818</v>
      </c>
      <c r="I25" s="1">
        <v>1995</v>
      </c>
      <c r="J25" s="1">
        <v>17</v>
      </c>
      <c r="K25" s="1">
        <v>1978</v>
      </c>
      <c r="L25" s="1">
        <v>0</v>
      </c>
      <c r="M25" s="1">
        <v>0.01</v>
      </c>
    </row>
    <row r="26" spans="1:13" x14ac:dyDescent="0.2">
      <c r="A26" s="1" t="s">
        <v>31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1" t="s">
        <v>7</v>
      </c>
      <c r="H26" s="1">
        <v>7877</v>
      </c>
      <c r="I26" s="1">
        <v>4013</v>
      </c>
      <c r="J26" s="1">
        <v>0</v>
      </c>
      <c r="K26" s="1">
        <v>4013</v>
      </c>
      <c r="L26" s="1">
        <v>0.01</v>
      </c>
      <c r="M26" s="1">
        <v>0.13</v>
      </c>
    </row>
    <row r="27" spans="1:13" x14ac:dyDescent="0.2">
      <c r="A27" s="1" t="s">
        <v>32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1" t="s">
        <v>7</v>
      </c>
      <c r="H27" s="1">
        <v>7113</v>
      </c>
      <c r="I27" s="1">
        <v>777</v>
      </c>
      <c r="J27" s="1">
        <v>0</v>
      </c>
      <c r="K27" s="1">
        <v>777</v>
      </c>
      <c r="L27" s="1">
        <v>0.01</v>
      </c>
      <c r="M27" s="1">
        <v>0.08</v>
      </c>
    </row>
    <row r="28" spans="1:13" x14ac:dyDescent="0.2">
      <c r="A28" s="1" t="s">
        <v>33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1" t="s">
        <v>7</v>
      </c>
      <c r="H28" s="1">
        <v>7340</v>
      </c>
      <c r="I28" s="1">
        <v>1344</v>
      </c>
      <c r="J28" s="1">
        <v>1</v>
      </c>
      <c r="K28" s="1">
        <v>1331</v>
      </c>
      <c r="L28" s="1">
        <v>0.01</v>
      </c>
      <c r="M28" s="1">
        <v>0.08</v>
      </c>
    </row>
    <row r="29" spans="1:13" x14ac:dyDescent="0.2">
      <c r="A29" s="1" t="s">
        <v>34</v>
      </c>
      <c r="B29" s="1">
        <v>30</v>
      </c>
      <c r="C29" s="1">
        <v>6</v>
      </c>
      <c r="D29" s="1">
        <v>1.5</v>
      </c>
      <c r="E29" s="1">
        <v>0.25</v>
      </c>
      <c r="F29" s="1">
        <v>0.25</v>
      </c>
      <c r="G29" s="1" t="s">
        <v>7</v>
      </c>
      <c r="H29" s="1">
        <v>3559</v>
      </c>
      <c r="I29" s="1">
        <v>9813</v>
      </c>
      <c r="J29" s="1">
        <v>5632</v>
      </c>
      <c r="K29" s="1">
        <v>3791</v>
      </c>
      <c r="L29" s="1">
        <v>0.02</v>
      </c>
      <c r="M29" s="1">
        <v>0</v>
      </c>
    </row>
    <row r="30" spans="1:13" x14ac:dyDescent="0.2">
      <c r="A30" s="1" t="s">
        <v>35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1" t="s">
        <v>7</v>
      </c>
      <c r="H30" s="1">
        <v>3626</v>
      </c>
      <c r="I30" s="1">
        <v>5643</v>
      </c>
      <c r="J30" s="1">
        <v>781</v>
      </c>
      <c r="K30" s="1">
        <v>4862</v>
      </c>
      <c r="L30" s="1">
        <v>0.01</v>
      </c>
      <c r="M30" s="1">
        <v>0.01</v>
      </c>
    </row>
    <row r="31" spans="1:13" x14ac:dyDescent="0.2">
      <c r="A31" s="1" t="s">
        <v>36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1" t="s">
        <v>7</v>
      </c>
      <c r="H31" s="1">
        <v>738</v>
      </c>
      <c r="I31" s="1">
        <v>1385</v>
      </c>
      <c r="J31" s="1">
        <v>28</v>
      </c>
      <c r="K31" s="1">
        <v>1357</v>
      </c>
      <c r="L31" s="1">
        <v>0.01</v>
      </c>
      <c r="M31" s="1">
        <v>0</v>
      </c>
    </row>
    <row r="32" spans="1:13" x14ac:dyDescent="0.2">
      <c r="A32" s="1" t="s">
        <v>37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1" t="s">
        <v>7</v>
      </c>
      <c r="H32" s="1">
        <v>15621</v>
      </c>
      <c r="I32" s="1">
        <v>40357</v>
      </c>
      <c r="J32" s="1">
        <v>54</v>
      </c>
      <c r="K32" s="1">
        <v>38749</v>
      </c>
      <c r="L32" s="1">
        <v>0.05</v>
      </c>
      <c r="M32" s="1">
        <v>0.15000000000000002</v>
      </c>
    </row>
    <row r="33" spans="1:13" x14ac:dyDescent="0.2">
      <c r="A33" s="1" t="s">
        <v>38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1" t="s">
        <v>7</v>
      </c>
      <c r="H33" s="1">
        <v>81388</v>
      </c>
      <c r="I33" s="1">
        <v>50499</v>
      </c>
      <c r="J33" s="1">
        <v>2795</v>
      </c>
      <c r="K33" s="1">
        <v>47704</v>
      </c>
      <c r="L33" s="1">
        <v>0.16</v>
      </c>
      <c r="M33" s="1">
        <v>0.32</v>
      </c>
    </row>
    <row r="34" spans="1:13" x14ac:dyDescent="0.2">
      <c r="A34" s="1" t="s">
        <v>39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1" t="s">
        <v>7</v>
      </c>
      <c r="H34" s="1">
        <v>14152</v>
      </c>
      <c r="I34" s="1">
        <v>18863</v>
      </c>
      <c r="J34" s="1">
        <v>15</v>
      </c>
      <c r="K34" s="1">
        <v>18848</v>
      </c>
      <c r="L34" s="1">
        <v>0.03</v>
      </c>
      <c r="M34" s="1">
        <v>9.0000000000000011E-2</v>
      </c>
    </row>
    <row r="35" spans="1:13" x14ac:dyDescent="0.2">
      <c r="A35" s="1" t="s">
        <v>40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1" t="s">
        <v>7</v>
      </c>
      <c r="H35" s="1">
        <v>196694</v>
      </c>
      <c r="I35" s="1">
        <v>90694</v>
      </c>
      <c r="J35" s="1">
        <v>0</v>
      </c>
      <c r="K35" s="1">
        <v>67715</v>
      </c>
      <c r="L35" s="1">
        <v>0.25</v>
      </c>
      <c r="M35" s="1">
        <v>5.05</v>
      </c>
    </row>
    <row r="36" spans="1:13" x14ac:dyDescent="0.2">
      <c r="A36" s="1" t="s">
        <v>41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1" t="s">
        <v>7</v>
      </c>
      <c r="H36" s="1">
        <v>243036</v>
      </c>
      <c r="I36" s="1">
        <v>3719</v>
      </c>
      <c r="J36" s="1">
        <v>0</v>
      </c>
      <c r="K36" s="1">
        <v>3719</v>
      </c>
      <c r="L36" s="1">
        <v>0.25</v>
      </c>
      <c r="M36" s="1">
        <v>4.01</v>
      </c>
    </row>
    <row r="37" spans="1:13" x14ac:dyDescent="0.2">
      <c r="A37" s="1" t="s">
        <v>42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1" t="s">
        <v>7</v>
      </c>
      <c r="H37" s="1">
        <v>97315</v>
      </c>
      <c r="I37" s="1">
        <v>30038</v>
      </c>
      <c r="J37" s="1">
        <v>0</v>
      </c>
      <c r="K37" s="1">
        <v>30038</v>
      </c>
      <c r="L37" s="1">
        <v>0.09</v>
      </c>
      <c r="M37" s="1">
        <v>1.68</v>
      </c>
    </row>
    <row r="38" spans="1:13" x14ac:dyDescent="0.2">
      <c r="A38" s="1" t="s">
        <v>43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1" t="s">
        <v>7</v>
      </c>
      <c r="H38" s="1">
        <v>1641</v>
      </c>
      <c r="I38" s="1">
        <v>2532</v>
      </c>
      <c r="J38" s="1">
        <v>397</v>
      </c>
      <c r="K38" s="1">
        <v>2135</v>
      </c>
      <c r="L38" s="1">
        <v>0</v>
      </c>
      <c r="M38" s="1">
        <v>0</v>
      </c>
    </row>
    <row r="39" spans="1:13" x14ac:dyDescent="0.2">
      <c r="A39" s="1" t="s">
        <v>44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1" t="s">
        <v>7</v>
      </c>
      <c r="H39" s="1">
        <v>1219</v>
      </c>
      <c r="I39" s="1">
        <v>1699</v>
      </c>
      <c r="J39" s="1">
        <v>453</v>
      </c>
      <c r="K39" s="1">
        <v>1246</v>
      </c>
      <c r="L39" s="1">
        <v>0</v>
      </c>
      <c r="M39" s="1">
        <v>0</v>
      </c>
    </row>
    <row r="40" spans="1:13" x14ac:dyDescent="0.2">
      <c r="A40" s="1" t="s">
        <v>45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1" t="s">
        <v>7</v>
      </c>
      <c r="H40" s="1">
        <v>1176</v>
      </c>
      <c r="I40" s="1">
        <v>1460</v>
      </c>
      <c r="J40" s="1">
        <v>178</v>
      </c>
      <c r="K40" s="1">
        <v>1282</v>
      </c>
      <c r="L40" s="1">
        <v>0</v>
      </c>
      <c r="M40" s="1">
        <v>0</v>
      </c>
    </row>
    <row r="41" spans="1:13" x14ac:dyDescent="0.2">
      <c r="A41" s="1" t="s">
        <v>46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1" t="s">
        <v>7</v>
      </c>
      <c r="H41" s="1">
        <v>27349</v>
      </c>
      <c r="I41" s="1">
        <v>45057</v>
      </c>
      <c r="J41" s="1">
        <v>2654</v>
      </c>
      <c r="K41" s="1">
        <v>42403</v>
      </c>
      <c r="L41" s="1">
        <v>0.08</v>
      </c>
      <c r="M41" s="1">
        <v>0.25</v>
      </c>
    </row>
    <row r="42" spans="1:13" x14ac:dyDescent="0.2">
      <c r="A42" s="1" t="s">
        <v>47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1" t="s">
        <v>7</v>
      </c>
      <c r="H42" s="1">
        <v>7031</v>
      </c>
      <c r="I42" s="1">
        <v>8281</v>
      </c>
      <c r="J42" s="1">
        <v>371</v>
      </c>
      <c r="K42" s="1">
        <v>7910</v>
      </c>
      <c r="L42" s="1">
        <v>0.01</v>
      </c>
      <c r="M42" s="1">
        <v>0.03</v>
      </c>
    </row>
    <row r="43" spans="1:13" x14ac:dyDescent="0.2">
      <c r="A43" s="1" t="s">
        <v>48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1" t="s">
        <v>7</v>
      </c>
      <c r="H43" s="1">
        <v>12108</v>
      </c>
      <c r="I43" s="1">
        <v>5812</v>
      </c>
      <c r="J43" s="1">
        <v>0</v>
      </c>
      <c r="K43" s="1">
        <v>5812</v>
      </c>
      <c r="L43" s="1">
        <v>0.02</v>
      </c>
      <c r="M43" s="1">
        <v>0.04</v>
      </c>
    </row>
    <row r="44" spans="1:13" x14ac:dyDescent="0.2">
      <c r="A44" s="1" t="s">
        <v>49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1" t="s">
        <v>7</v>
      </c>
      <c r="H44" s="1">
        <v>38056</v>
      </c>
      <c r="I44" s="1">
        <v>5090</v>
      </c>
      <c r="J44" s="1">
        <v>47</v>
      </c>
      <c r="K44" s="1">
        <v>4937</v>
      </c>
      <c r="L44" s="1">
        <v>0.02</v>
      </c>
      <c r="M44" s="1">
        <v>0.67</v>
      </c>
    </row>
    <row r="45" spans="1:13" x14ac:dyDescent="0.2">
      <c r="A45" s="1" t="s">
        <v>50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1" t="s">
        <v>7</v>
      </c>
      <c r="H45" s="1">
        <v>25457</v>
      </c>
      <c r="I45" s="1">
        <v>891</v>
      </c>
      <c r="J45" s="1">
        <v>0</v>
      </c>
      <c r="K45" s="1">
        <v>891</v>
      </c>
      <c r="L45" s="1">
        <v>0.03</v>
      </c>
      <c r="M45" s="1">
        <v>0.64</v>
      </c>
    </row>
    <row r="46" spans="1:13" x14ac:dyDescent="0.2">
      <c r="A46" s="1" t="s">
        <v>51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1" t="s">
        <v>7</v>
      </c>
      <c r="H46" s="1">
        <v>42134</v>
      </c>
      <c r="I46" s="1">
        <v>286</v>
      </c>
      <c r="J46" s="1">
        <v>0</v>
      </c>
      <c r="K46" s="1">
        <v>264</v>
      </c>
      <c r="L46" s="1">
        <v>0.04</v>
      </c>
      <c r="M46" s="1">
        <v>0.84</v>
      </c>
    </row>
    <row r="47" spans="1:13" x14ac:dyDescent="0.2">
      <c r="A47" s="1" t="s">
        <v>52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1" t="s">
        <v>7</v>
      </c>
      <c r="H47" s="1">
        <v>744</v>
      </c>
      <c r="I47" s="1">
        <v>546</v>
      </c>
      <c r="J47" s="1">
        <v>173</v>
      </c>
      <c r="K47" s="1">
        <v>373</v>
      </c>
      <c r="L47" s="1">
        <v>0</v>
      </c>
      <c r="M47" s="1">
        <v>0</v>
      </c>
    </row>
    <row r="48" spans="1:13" x14ac:dyDescent="0.2">
      <c r="A48" s="1" t="s">
        <v>53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1" t="s">
        <v>7</v>
      </c>
      <c r="H48" s="1">
        <v>461</v>
      </c>
      <c r="I48" s="1">
        <v>322</v>
      </c>
      <c r="J48" s="1">
        <v>21</v>
      </c>
      <c r="K48" s="1">
        <v>301</v>
      </c>
      <c r="L48" s="1">
        <v>0</v>
      </c>
      <c r="M48" s="1">
        <v>0</v>
      </c>
    </row>
    <row r="49" spans="1:13" x14ac:dyDescent="0.2">
      <c r="A49" s="1" t="s">
        <v>54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1" t="s">
        <v>7</v>
      </c>
      <c r="H49" s="1">
        <v>951</v>
      </c>
      <c r="I49" s="1">
        <v>478</v>
      </c>
      <c r="J49" s="1">
        <v>43</v>
      </c>
      <c r="K49" s="1">
        <v>435</v>
      </c>
      <c r="L49" s="1">
        <v>0</v>
      </c>
      <c r="M49" s="1">
        <v>0</v>
      </c>
    </row>
    <row r="50" spans="1:13" x14ac:dyDescent="0.2">
      <c r="A50" s="1" t="s">
        <v>55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1" t="s">
        <v>7</v>
      </c>
      <c r="H50" s="1">
        <v>11928</v>
      </c>
      <c r="I50" s="1">
        <v>692</v>
      </c>
      <c r="J50" s="1">
        <v>17</v>
      </c>
      <c r="K50" s="1">
        <v>675</v>
      </c>
      <c r="L50" s="1">
        <v>0.01</v>
      </c>
      <c r="M50" s="1">
        <v>0.05</v>
      </c>
    </row>
    <row r="51" spans="1:13" x14ac:dyDescent="0.2">
      <c r="A51" s="1" t="s">
        <v>56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1" t="s">
        <v>7</v>
      </c>
      <c r="H51" s="1">
        <v>10053</v>
      </c>
      <c r="I51" s="1">
        <v>7161</v>
      </c>
      <c r="J51" s="1">
        <v>205</v>
      </c>
      <c r="K51" s="1">
        <v>6956</v>
      </c>
      <c r="L51" s="1">
        <v>0.02</v>
      </c>
      <c r="M51" s="1">
        <v>7.0000000000000007E-2</v>
      </c>
    </row>
    <row r="52" spans="1:13" x14ac:dyDescent="0.2">
      <c r="A52" s="1" t="s">
        <v>57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1" t="s">
        <v>7</v>
      </c>
      <c r="H52" s="1">
        <v>8318</v>
      </c>
      <c r="I52" s="1">
        <v>387</v>
      </c>
      <c r="J52" s="1">
        <v>3</v>
      </c>
      <c r="K52" s="1">
        <v>384</v>
      </c>
      <c r="L52" s="1">
        <v>0.01</v>
      </c>
      <c r="M52" s="1">
        <v>0.05</v>
      </c>
    </row>
    <row r="53" spans="1:13" x14ac:dyDescent="0.2">
      <c r="A53" s="1" t="s">
        <v>58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1" t="s">
        <v>7</v>
      </c>
      <c r="H53" s="1">
        <v>3974</v>
      </c>
      <c r="I53" s="1">
        <v>338</v>
      </c>
      <c r="J53" s="1">
        <v>0</v>
      </c>
      <c r="K53" s="1">
        <v>338</v>
      </c>
      <c r="L53" s="1">
        <v>0.01</v>
      </c>
      <c r="M53" s="1">
        <v>0.03</v>
      </c>
    </row>
    <row r="54" spans="1:13" x14ac:dyDescent="0.2">
      <c r="A54" s="1" t="s">
        <v>59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1" t="s">
        <v>7</v>
      </c>
      <c r="H54" s="1">
        <v>14283</v>
      </c>
      <c r="I54" s="1">
        <v>1369</v>
      </c>
      <c r="J54" s="1">
        <v>0</v>
      </c>
      <c r="K54" s="1">
        <v>1369</v>
      </c>
      <c r="L54" s="1">
        <v>0.02</v>
      </c>
      <c r="M54" s="1">
        <v>0.31</v>
      </c>
    </row>
    <row r="55" spans="1:13" x14ac:dyDescent="0.2">
      <c r="A55" s="1" t="s">
        <v>60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1" t="s">
        <v>7</v>
      </c>
      <c r="H55" s="1">
        <v>9664</v>
      </c>
      <c r="I55" s="1">
        <v>1270</v>
      </c>
      <c r="J55" s="1">
        <v>0</v>
      </c>
      <c r="K55" s="1">
        <v>1270</v>
      </c>
      <c r="L55" s="1">
        <v>0.01</v>
      </c>
      <c r="M55" s="1">
        <v>0.08</v>
      </c>
    </row>
    <row r="56" spans="1:13" x14ac:dyDescent="0.2">
      <c r="A56" s="1" t="s">
        <v>61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1" t="s">
        <v>7</v>
      </c>
      <c r="H56" s="1">
        <v>9450</v>
      </c>
      <c r="I56" s="1">
        <v>7607</v>
      </c>
      <c r="J56" s="1">
        <v>2739</v>
      </c>
      <c r="K56" s="1">
        <v>4868</v>
      </c>
      <c r="L56" s="1">
        <v>0.02</v>
      </c>
      <c r="M56" s="1">
        <v>0.01</v>
      </c>
    </row>
    <row r="57" spans="1:13" x14ac:dyDescent="0.2">
      <c r="A57" s="1" t="s">
        <v>62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1" t="s">
        <v>7</v>
      </c>
      <c r="H57" s="1">
        <v>4646</v>
      </c>
      <c r="I57" s="1">
        <v>5262</v>
      </c>
      <c r="J57" s="1">
        <v>414</v>
      </c>
      <c r="K57" s="1">
        <v>4848</v>
      </c>
      <c r="L57" s="1">
        <v>0.01</v>
      </c>
      <c r="M57" s="1">
        <v>0</v>
      </c>
    </row>
    <row r="58" spans="1:13" x14ac:dyDescent="0.2">
      <c r="A58" s="1" t="s">
        <v>63</v>
      </c>
      <c r="B58" s="1">
        <v>30</v>
      </c>
      <c r="C58" s="1">
        <v>8</v>
      </c>
      <c r="D58" s="1">
        <v>1.5</v>
      </c>
      <c r="E58" s="1">
        <v>0.25</v>
      </c>
      <c r="F58" s="1">
        <v>0.75</v>
      </c>
      <c r="G58" s="1" t="s">
        <v>7</v>
      </c>
      <c r="H58" s="1">
        <v>9577</v>
      </c>
      <c r="I58" s="1">
        <v>24517</v>
      </c>
      <c r="J58" s="1">
        <v>6546</v>
      </c>
      <c r="K58" s="1">
        <v>17971</v>
      </c>
      <c r="L58" s="1">
        <v>0.03</v>
      </c>
      <c r="M58" s="1">
        <v>0.02</v>
      </c>
    </row>
    <row r="59" spans="1:13" x14ac:dyDescent="0.2">
      <c r="A59" s="1" t="s">
        <v>64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1" t="s">
        <v>7</v>
      </c>
      <c r="H59" s="1">
        <v>36739</v>
      </c>
      <c r="I59" s="1">
        <v>60813</v>
      </c>
      <c r="J59" s="1">
        <v>10722</v>
      </c>
      <c r="K59" s="1">
        <v>50091</v>
      </c>
      <c r="L59" s="1">
        <v>0.1</v>
      </c>
      <c r="M59" s="1">
        <v>0.21</v>
      </c>
    </row>
    <row r="60" spans="1:13" x14ac:dyDescent="0.2">
      <c r="A60" s="1" t="s">
        <v>65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1" t="s">
        <v>7</v>
      </c>
      <c r="H60" s="1">
        <v>33826</v>
      </c>
      <c r="I60" s="1">
        <v>18036</v>
      </c>
      <c r="J60" s="1">
        <v>545</v>
      </c>
      <c r="K60" s="1">
        <v>17491</v>
      </c>
      <c r="L60" s="1">
        <v>0.06</v>
      </c>
      <c r="M60" s="1">
        <v>0.34</v>
      </c>
    </row>
    <row r="61" spans="1:13" x14ac:dyDescent="0.2">
      <c r="A61" s="1" t="s">
        <v>66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1" t="s">
        <v>7</v>
      </c>
      <c r="H61" s="1">
        <v>190540</v>
      </c>
      <c r="I61" s="1">
        <v>145908</v>
      </c>
      <c r="J61" s="1">
        <v>1449</v>
      </c>
      <c r="K61" s="1">
        <v>144459</v>
      </c>
      <c r="L61" s="1">
        <v>0.3</v>
      </c>
      <c r="M61" s="1">
        <v>0.82000000000000006</v>
      </c>
    </row>
    <row r="62" spans="1:13" x14ac:dyDescent="0.2">
      <c r="A62" s="1" t="s">
        <v>67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1" t="s">
        <v>7</v>
      </c>
      <c r="H62" s="1">
        <v>289824</v>
      </c>
      <c r="I62" s="1">
        <v>4345</v>
      </c>
      <c r="J62" s="1">
        <v>0</v>
      </c>
      <c r="K62" s="1">
        <v>4345</v>
      </c>
      <c r="L62" s="1">
        <v>0.28000000000000003</v>
      </c>
      <c r="M62" s="1">
        <v>7.85</v>
      </c>
    </row>
    <row r="63" spans="1:13" x14ac:dyDescent="0.2">
      <c r="A63" s="1" t="s">
        <v>68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1" t="s">
        <v>7</v>
      </c>
      <c r="H63" s="1">
        <v>57462</v>
      </c>
      <c r="I63" s="1">
        <v>485</v>
      </c>
      <c r="J63" s="1">
        <v>0</v>
      </c>
      <c r="K63" s="1">
        <v>485</v>
      </c>
      <c r="L63" s="1">
        <v>0.05</v>
      </c>
      <c r="M63" s="1">
        <v>0.87</v>
      </c>
    </row>
    <row r="64" spans="1:13" x14ac:dyDescent="0.2">
      <c r="A64" s="1" t="s">
        <v>69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1" t="s">
        <v>7</v>
      </c>
      <c r="H64" s="1">
        <v>91537</v>
      </c>
      <c r="I64" s="1">
        <v>10170</v>
      </c>
      <c r="J64" s="1">
        <v>0</v>
      </c>
      <c r="K64" s="1">
        <v>10170</v>
      </c>
      <c r="L64" s="1">
        <v>0.09</v>
      </c>
      <c r="M64" s="1">
        <v>2.2200000000000002</v>
      </c>
    </row>
    <row r="65" spans="1:13" x14ac:dyDescent="0.2">
      <c r="A65" s="1" t="s">
        <v>70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1" t="s">
        <v>7</v>
      </c>
      <c r="H65" s="1">
        <v>2798</v>
      </c>
      <c r="I65" s="1">
        <v>4108</v>
      </c>
      <c r="J65" s="1">
        <v>1252</v>
      </c>
      <c r="K65" s="1">
        <v>2856</v>
      </c>
      <c r="L65" s="1">
        <v>0.01</v>
      </c>
      <c r="M65" s="1">
        <v>0</v>
      </c>
    </row>
    <row r="66" spans="1:13" x14ac:dyDescent="0.2">
      <c r="A66" s="1" t="s">
        <v>71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1" t="s">
        <v>7</v>
      </c>
      <c r="H66" s="1">
        <v>770</v>
      </c>
      <c r="I66" s="1">
        <v>932</v>
      </c>
      <c r="J66" s="1">
        <v>129</v>
      </c>
      <c r="K66" s="1">
        <v>803</v>
      </c>
      <c r="L66" s="1">
        <v>0</v>
      </c>
      <c r="M66" s="1">
        <v>0</v>
      </c>
    </row>
    <row r="67" spans="1:13" x14ac:dyDescent="0.2">
      <c r="A67" s="1" t="s">
        <v>72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1" t="s">
        <v>7</v>
      </c>
      <c r="H67" s="1">
        <v>2881</v>
      </c>
      <c r="I67" s="1">
        <v>2877</v>
      </c>
      <c r="J67" s="1">
        <v>157</v>
      </c>
      <c r="K67" s="1">
        <v>2720</v>
      </c>
      <c r="L67" s="1">
        <v>0</v>
      </c>
      <c r="M67" s="1">
        <v>0.01</v>
      </c>
    </row>
    <row r="68" spans="1:13" x14ac:dyDescent="0.2">
      <c r="A68" s="1" t="s">
        <v>73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1" t="s">
        <v>7</v>
      </c>
      <c r="H68" s="1">
        <v>40242</v>
      </c>
      <c r="I68" s="1">
        <v>14653</v>
      </c>
      <c r="J68" s="1">
        <v>103</v>
      </c>
      <c r="K68" s="1">
        <v>14550</v>
      </c>
      <c r="L68" s="1">
        <v>0.05</v>
      </c>
      <c r="M68" s="1">
        <v>0.28000000000000003</v>
      </c>
    </row>
    <row r="69" spans="1:13" x14ac:dyDescent="0.2">
      <c r="A69" s="1" t="s">
        <v>74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1" t="s">
        <v>7</v>
      </c>
      <c r="H69" s="1">
        <v>18834</v>
      </c>
      <c r="I69" s="1">
        <v>6838</v>
      </c>
      <c r="J69" s="1">
        <v>131</v>
      </c>
      <c r="K69" s="1">
        <v>6707</v>
      </c>
      <c r="L69" s="1">
        <v>0.02</v>
      </c>
      <c r="M69" s="1">
        <v>0.09</v>
      </c>
    </row>
    <row r="70" spans="1:13" x14ac:dyDescent="0.2">
      <c r="A70" s="1" t="s">
        <v>75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1" t="s">
        <v>7</v>
      </c>
      <c r="H70" s="1">
        <v>48515</v>
      </c>
      <c r="I70" s="1">
        <v>15049</v>
      </c>
      <c r="J70" s="1">
        <v>3</v>
      </c>
      <c r="K70" s="1">
        <v>15046</v>
      </c>
      <c r="L70" s="1">
        <v>0.05</v>
      </c>
      <c r="M70" s="1">
        <v>0.24000000000000002</v>
      </c>
    </row>
    <row r="71" spans="1:13" x14ac:dyDescent="0.2">
      <c r="A71" s="1" t="s">
        <v>76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1" t="s">
        <v>7</v>
      </c>
      <c r="H71" s="1">
        <v>63283</v>
      </c>
      <c r="I71" s="1">
        <v>1280</v>
      </c>
      <c r="J71" s="1">
        <v>0</v>
      </c>
      <c r="K71" s="1">
        <v>1280</v>
      </c>
      <c r="L71" s="1">
        <v>0.06</v>
      </c>
      <c r="M71" s="1">
        <v>1.52</v>
      </c>
    </row>
    <row r="72" spans="1:13" x14ac:dyDescent="0.2">
      <c r="A72" s="1" t="s">
        <v>77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1" t="s">
        <v>7</v>
      </c>
      <c r="H72" s="1">
        <v>86189</v>
      </c>
      <c r="I72" s="1">
        <v>2190</v>
      </c>
      <c r="J72" s="1">
        <v>0</v>
      </c>
      <c r="K72" s="1">
        <v>2190</v>
      </c>
      <c r="L72" s="1">
        <v>0.06</v>
      </c>
      <c r="M72" s="1">
        <v>2.4499999999999997</v>
      </c>
    </row>
    <row r="73" spans="1:13" x14ac:dyDescent="0.2">
      <c r="A73" s="1" t="s">
        <v>78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1" t="s">
        <v>7</v>
      </c>
      <c r="H73" s="1">
        <v>85810</v>
      </c>
      <c r="I73" s="1">
        <v>603</v>
      </c>
      <c r="J73" s="1">
        <v>0</v>
      </c>
      <c r="K73" s="1">
        <v>603</v>
      </c>
      <c r="L73" s="1">
        <v>0.09</v>
      </c>
      <c r="M73" s="1">
        <v>2.44</v>
      </c>
    </row>
    <row r="74" spans="1:13" x14ac:dyDescent="0.2">
      <c r="A74" s="1" t="s">
        <v>79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1" t="s">
        <v>7</v>
      </c>
      <c r="H74" s="1">
        <v>649</v>
      </c>
      <c r="I74" s="1">
        <v>501</v>
      </c>
      <c r="J74" s="1">
        <v>137</v>
      </c>
      <c r="K74" s="1">
        <v>364</v>
      </c>
      <c r="L74" s="1">
        <v>0</v>
      </c>
      <c r="M74" s="1">
        <v>0</v>
      </c>
    </row>
    <row r="75" spans="1:13" x14ac:dyDescent="0.2">
      <c r="A75" s="1" t="s">
        <v>80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1" t="s">
        <v>7</v>
      </c>
      <c r="H75" s="1">
        <v>1700</v>
      </c>
      <c r="I75" s="1">
        <v>2756</v>
      </c>
      <c r="J75" s="1">
        <v>512</v>
      </c>
      <c r="K75" s="1">
        <v>2244</v>
      </c>
      <c r="L75" s="1">
        <v>0</v>
      </c>
      <c r="M75" s="1">
        <v>0</v>
      </c>
    </row>
    <row r="76" spans="1:13" x14ac:dyDescent="0.2">
      <c r="A76" s="1" t="s">
        <v>81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1" t="s">
        <v>7</v>
      </c>
      <c r="H76" s="1">
        <v>2382</v>
      </c>
      <c r="I76" s="1">
        <v>3074</v>
      </c>
      <c r="J76" s="1">
        <v>275</v>
      </c>
      <c r="K76" s="1">
        <v>2799</v>
      </c>
      <c r="L76" s="1">
        <v>0.01</v>
      </c>
      <c r="M76" s="1">
        <v>0</v>
      </c>
    </row>
    <row r="77" spans="1:13" x14ac:dyDescent="0.2">
      <c r="A77" s="1" t="s">
        <v>82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1" t="s">
        <v>7</v>
      </c>
      <c r="H77" s="1">
        <v>6081</v>
      </c>
      <c r="I77" s="1">
        <v>824</v>
      </c>
      <c r="J77" s="1">
        <v>21</v>
      </c>
      <c r="K77" s="1">
        <v>803</v>
      </c>
      <c r="L77" s="1">
        <v>0.01</v>
      </c>
      <c r="M77" s="1">
        <v>0.06</v>
      </c>
    </row>
    <row r="78" spans="1:13" x14ac:dyDescent="0.2">
      <c r="A78" s="1" t="s">
        <v>83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1" t="s">
        <v>7</v>
      </c>
      <c r="H78" s="1">
        <v>7953</v>
      </c>
      <c r="I78" s="1">
        <v>839</v>
      </c>
      <c r="J78" s="1">
        <v>0</v>
      </c>
      <c r="K78" s="1">
        <v>839</v>
      </c>
      <c r="L78" s="1">
        <v>0.01</v>
      </c>
      <c r="M78" s="1">
        <v>0.1</v>
      </c>
    </row>
    <row r="79" spans="1:13" x14ac:dyDescent="0.2">
      <c r="A79" s="1" t="s">
        <v>84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1" t="s">
        <v>7</v>
      </c>
      <c r="H79" s="1">
        <v>8830</v>
      </c>
      <c r="I79" s="1">
        <v>862</v>
      </c>
      <c r="J79" s="1">
        <v>4</v>
      </c>
      <c r="K79" s="1">
        <v>858</v>
      </c>
      <c r="L79" s="1">
        <v>0.01</v>
      </c>
      <c r="M79" s="1">
        <v>0.04</v>
      </c>
    </row>
    <row r="80" spans="1:13" x14ac:dyDescent="0.2">
      <c r="A80" s="1" t="s">
        <v>85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1" t="s">
        <v>7</v>
      </c>
      <c r="H80" s="1">
        <v>10218</v>
      </c>
      <c r="I80" s="1">
        <v>363</v>
      </c>
      <c r="J80" s="1">
        <v>1</v>
      </c>
      <c r="K80" s="1">
        <v>362</v>
      </c>
      <c r="L80" s="1">
        <v>0.01</v>
      </c>
      <c r="M80" s="1">
        <v>0.25</v>
      </c>
    </row>
    <row r="81" spans="1:13" x14ac:dyDescent="0.2">
      <c r="A81" s="1" t="s">
        <v>86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1" t="s">
        <v>7</v>
      </c>
      <c r="H81" s="1">
        <v>3561</v>
      </c>
      <c r="I81" s="1">
        <v>141</v>
      </c>
      <c r="J81" s="1">
        <v>0</v>
      </c>
      <c r="K81" s="1">
        <v>141</v>
      </c>
      <c r="L81" s="1">
        <v>0.01</v>
      </c>
      <c r="M81" s="1">
        <v>0.12</v>
      </c>
    </row>
    <row r="82" spans="1:13" x14ac:dyDescent="0.2">
      <c r="A82" s="1" t="s">
        <v>87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1" t="s">
        <v>7</v>
      </c>
      <c r="H82" s="1">
        <v>11417</v>
      </c>
      <c r="I82" s="1">
        <v>306</v>
      </c>
      <c r="J82" s="1">
        <v>0</v>
      </c>
      <c r="K82" s="1">
        <v>306</v>
      </c>
      <c r="L82" s="1">
        <v>0.01</v>
      </c>
      <c r="M82" s="1">
        <v>0.35</v>
      </c>
    </row>
    <row r="83" spans="1:13" x14ac:dyDescent="0.2">
      <c r="A83" s="1" t="s">
        <v>88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1" t="s">
        <v>7</v>
      </c>
      <c r="H83" s="1">
        <v>4307</v>
      </c>
      <c r="I83" s="1">
        <v>12030</v>
      </c>
      <c r="J83" s="1">
        <v>8607</v>
      </c>
      <c r="K83" s="1">
        <v>3423</v>
      </c>
      <c r="L83" s="1">
        <v>0.02</v>
      </c>
      <c r="M83" s="1">
        <v>0.01</v>
      </c>
    </row>
    <row r="84" spans="1:13" x14ac:dyDescent="0.2">
      <c r="A84" s="1" t="s">
        <v>89</v>
      </c>
      <c r="B84" s="1">
        <v>30</v>
      </c>
      <c r="C84" s="1">
        <v>10</v>
      </c>
      <c r="D84" s="1">
        <v>1.5</v>
      </c>
      <c r="E84" s="1">
        <v>0.25</v>
      </c>
      <c r="F84" s="1">
        <v>0.5</v>
      </c>
      <c r="G84" s="1" t="s">
        <v>7</v>
      </c>
      <c r="H84" s="1">
        <v>20670</v>
      </c>
      <c r="I84" s="1">
        <v>47735</v>
      </c>
      <c r="J84" s="1">
        <v>3409</v>
      </c>
      <c r="K84" s="1">
        <v>44326</v>
      </c>
      <c r="L84" s="1">
        <v>7.0000000000000007E-2</v>
      </c>
      <c r="M84" s="1">
        <v>0.09</v>
      </c>
    </row>
    <row r="85" spans="1:13" x14ac:dyDescent="0.2">
      <c r="A85" s="1" t="s">
        <v>90</v>
      </c>
      <c r="B85" s="1">
        <v>30</v>
      </c>
      <c r="C85" s="1">
        <v>10</v>
      </c>
      <c r="D85" s="1">
        <v>1.5</v>
      </c>
      <c r="E85" s="1">
        <v>0.25</v>
      </c>
      <c r="F85" s="1">
        <v>0.75</v>
      </c>
      <c r="G85" s="1" t="s">
        <v>7</v>
      </c>
      <c r="H85" s="1">
        <v>6972</v>
      </c>
      <c r="I85" s="1">
        <v>16403</v>
      </c>
      <c r="J85" s="1">
        <v>1342</v>
      </c>
      <c r="K85" s="1">
        <v>15061</v>
      </c>
      <c r="L85" s="1">
        <v>0.03</v>
      </c>
      <c r="M85" s="1">
        <v>0.02</v>
      </c>
    </row>
    <row r="86" spans="1:13" x14ac:dyDescent="0.2">
      <c r="A86" s="1" t="s">
        <v>91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1" t="s">
        <v>7</v>
      </c>
      <c r="H86" s="1">
        <v>237016</v>
      </c>
      <c r="I86" s="1">
        <v>162775</v>
      </c>
      <c r="J86" s="1">
        <v>24605</v>
      </c>
      <c r="K86" s="1">
        <v>138170</v>
      </c>
      <c r="L86" s="1">
        <v>0.44</v>
      </c>
      <c r="M86" s="1">
        <v>2.19</v>
      </c>
    </row>
    <row r="87" spans="1:13" x14ac:dyDescent="0.2">
      <c r="A87" s="1" t="s">
        <v>92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1" t="s">
        <v>7</v>
      </c>
      <c r="H87" s="1">
        <v>380321</v>
      </c>
      <c r="I87" s="1">
        <v>8510</v>
      </c>
      <c r="J87" s="1">
        <v>0</v>
      </c>
      <c r="K87" s="1">
        <v>8510</v>
      </c>
      <c r="L87" s="1">
        <v>0.43</v>
      </c>
      <c r="M87" s="1">
        <v>4.0799999999999992</v>
      </c>
    </row>
    <row r="88" spans="1:13" x14ac:dyDescent="0.2">
      <c r="A88" s="1" t="s">
        <v>93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1" t="s">
        <v>7</v>
      </c>
      <c r="H88" s="1">
        <v>169097</v>
      </c>
      <c r="I88" s="1">
        <v>50869</v>
      </c>
      <c r="J88" s="1">
        <v>52</v>
      </c>
      <c r="K88" s="1">
        <v>50817</v>
      </c>
      <c r="L88" s="1">
        <v>0.23</v>
      </c>
      <c r="M88" s="1">
        <v>1.52</v>
      </c>
    </row>
    <row r="89" spans="1:13" x14ac:dyDescent="0.2">
      <c r="A89" s="1" t="s">
        <v>94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1" t="s">
        <v>7</v>
      </c>
      <c r="H89" s="1">
        <v>42187</v>
      </c>
      <c r="I89" s="1">
        <v>618</v>
      </c>
      <c r="J89" s="1">
        <v>0</v>
      </c>
      <c r="K89" s="1">
        <v>618</v>
      </c>
      <c r="L89" s="1">
        <v>0.05</v>
      </c>
      <c r="M89" s="1">
        <v>1.3800000000000001</v>
      </c>
    </row>
    <row r="90" spans="1:13" x14ac:dyDescent="0.2">
      <c r="A90" s="1" t="s">
        <v>95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1" t="s">
        <v>7</v>
      </c>
      <c r="H90" s="1">
        <v>551508</v>
      </c>
      <c r="I90" s="1">
        <v>4940</v>
      </c>
      <c r="J90" s="1">
        <v>0</v>
      </c>
      <c r="K90" s="1">
        <v>4622</v>
      </c>
      <c r="L90" s="1">
        <v>0.52</v>
      </c>
      <c r="M90" s="1">
        <v>11.09</v>
      </c>
    </row>
    <row r="91" spans="1:13" x14ac:dyDescent="0.2">
      <c r="A91" s="1" t="s">
        <v>96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1" t="s">
        <v>7</v>
      </c>
      <c r="H91" s="1">
        <v>575990</v>
      </c>
      <c r="I91" s="1">
        <v>4106</v>
      </c>
      <c r="J91" s="1">
        <v>0</v>
      </c>
      <c r="K91" s="1">
        <v>4106</v>
      </c>
      <c r="L91" s="1">
        <v>0.52</v>
      </c>
      <c r="M91" s="1">
        <v>21.07</v>
      </c>
    </row>
    <row r="92" spans="1:13" x14ac:dyDescent="0.2">
      <c r="A92" s="1" t="s">
        <v>97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1" t="s">
        <v>7</v>
      </c>
      <c r="H92" s="1">
        <v>392</v>
      </c>
      <c r="I92" s="1">
        <v>779</v>
      </c>
      <c r="J92" s="1">
        <v>186</v>
      </c>
      <c r="K92" s="1">
        <v>593</v>
      </c>
      <c r="L92" s="1">
        <v>0</v>
      </c>
      <c r="M92" s="1">
        <v>0</v>
      </c>
    </row>
    <row r="93" spans="1:13" x14ac:dyDescent="0.2">
      <c r="A93" s="1" t="s">
        <v>98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1" t="s">
        <v>7</v>
      </c>
      <c r="H93" s="1">
        <v>2504</v>
      </c>
      <c r="I93" s="1">
        <v>4974</v>
      </c>
      <c r="J93" s="1">
        <v>235</v>
      </c>
      <c r="K93" s="1">
        <v>4739</v>
      </c>
      <c r="L93" s="1">
        <v>0.01</v>
      </c>
      <c r="M93" s="1">
        <v>0.01</v>
      </c>
    </row>
    <row r="94" spans="1:13" x14ac:dyDescent="0.2">
      <c r="A94" s="1" t="s">
        <v>99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1" t="s">
        <v>7</v>
      </c>
      <c r="H94" s="1">
        <v>44009</v>
      </c>
      <c r="I94" s="1">
        <v>12935</v>
      </c>
      <c r="J94" s="1">
        <v>316</v>
      </c>
      <c r="K94" s="1">
        <v>12619</v>
      </c>
      <c r="L94" s="1">
        <v>0.06</v>
      </c>
      <c r="M94" s="1">
        <v>7.0000000000000007E-2</v>
      </c>
    </row>
    <row r="95" spans="1:13" x14ac:dyDescent="0.2">
      <c r="A95" s="1" t="s">
        <v>100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1" t="s">
        <v>7</v>
      </c>
      <c r="H95" s="1">
        <v>19741</v>
      </c>
      <c r="I95" s="1">
        <v>1184</v>
      </c>
      <c r="J95" s="1">
        <v>0</v>
      </c>
      <c r="K95" s="1">
        <v>1184</v>
      </c>
      <c r="L95" s="1">
        <v>0.02</v>
      </c>
      <c r="M95" s="1">
        <v>0.24</v>
      </c>
    </row>
    <row r="96" spans="1:13" x14ac:dyDescent="0.2">
      <c r="A96" s="1" t="s">
        <v>101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1" t="s">
        <v>7</v>
      </c>
      <c r="H96" s="1">
        <v>59334</v>
      </c>
      <c r="I96" s="1">
        <v>3511</v>
      </c>
      <c r="J96" s="1">
        <v>1</v>
      </c>
      <c r="K96" s="1">
        <v>3258</v>
      </c>
      <c r="L96" s="1">
        <v>0.05</v>
      </c>
      <c r="M96" s="1">
        <v>0.64</v>
      </c>
    </row>
    <row r="97" spans="1:13" x14ac:dyDescent="0.2">
      <c r="A97" s="1" t="s">
        <v>102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1" t="s">
        <v>7</v>
      </c>
      <c r="H97" s="1">
        <v>46044</v>
      </c>
      <c r="I97" s="1">
        <v>3321</v>
      </c>
      <c r="J97" s="1">
        <v>5</v>
      </c>
      <c r="K97" s="1">
        <v>3316</v>
      </c>
      <c r="L97" s="1">
        <v>0.05</v>
      </c>
      <c r="M97" s="1">
        <v>0.39</v>
      </c>
    </row>
    <row r="98" spans="1:13" x14ac:dyDescent="0.2">
      <c r="A98" s="1" t="s">
        <v>103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1" t="s">
        <v>7</v>
      </c>
      <c r="H98" s="1">
        <v>23195</v>
      </c>
      <c r="I98" s="1">
        <v>724</v>
      </c>
      <c r="J98" s="1">
        <v>0</v>
      </c>
      <c r="K98" s="1">
        <v>724</v>
      </c>
      <c r="L98" s="1">
        <v>0.02</v>
      </c>
      <c r="M98" s="1">
        <v>0.48</v>
      </c>
    </row>
    <row r="99" spans="1:13" x14ac:dyDescent="0.2">
      <c r="A99" s="1" t="s">
        <v>104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1" t="s">
        <v>7</v>
      </c>
      <c r="H99" s="1">
        <v>32826</v>
      </c>
      <c r="I99" s="1">
        <v>386</v>
      </c>
      <c r="J99" s="1">
        <v>1</v>
      </c>
      <c r="K99" s="1">
        <v>321</v>
      </c>
      <c r="L99" s="1">
        <v>0.03</v>
      </c>
      <c r="M99" s="1">
        <v>1.1499999999999999</v>
      </c>
    </row>
    <row r="100" spans="1:13" x14ac:dyDescent="0.2">
      <c r="A100" s="1" t="s">
        <v>105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1" t="s">
        <v>7</v>
      </c>
      <c r="H100" s="1">
        <v>51177</v>
      </c>
      <c r="I100" s="1">
        <v>543</v>
      </c>
      <c r="J100" s="1">
        <v>0</v>
      </c>
      <c r="K100" s="1">
        <v>497</v>
      </c>
      <c r="L100" s="1">
        <v>0.05</v>
      </c>
      <c r="M100" s="1">
        <v>1.24</v>
      </c>
    </row>
    <row r="101" spans="1:13" x14ac:dyDescent="0.2">
      <c r="A101" s="1" t="s">
        <v>106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1" t="s">
        <v>7</v>
      </c>
      <c r="H101" s="1">
        <v>1531</v>
      </c>
      <c r="I101" s="1">
        <v>1788</v>
      </c>
      <c r="J101" s="1">
        <v>807</v>
      </c>
      <c r="K101" s="1">
        <v>981</v>
      </c>
      <c r="L101" s="1">
        <v>0.01</v>
      </c>
      <c r="M101" s="1">
        <v>0</v>
      </c>
    </row>
    <row r="102" spans="1:13" x14ac:dyDescent="0.2">
      <c r="A102" s="1" t="s">
        <v>107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1" t="s">
        <v>7</v>
      </c>
      <c r="H102" s="1">
        <v>2253</v>
      </c>
      <c r="I102" s="1">
        <v>1670</v>
      </c>
      <c r="J102" s="1">
        <v>385</v>
      </c>
      <c r="K102" s="1">
        <v>1285</v>
      </c>
      <c r="L102" s="1">
        <v>0</v>
      </c>
      <c r="M102" s="1">
        <v>0.01</v>
      </c>
    </row>
    <row r="103" spans="1:13" x14ac:dyDescent="0.2">
      <c r="A103" s="1" t="s">
        <v>108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1" t="s">
        <v>7</v>
      </c>
      <c r="H103" s="1">
        <v>2380</v>
      </c>
      <c r="I103" s="1">
        <v>728</v>
      </c>
      <c r="J103" s="1">
        <v>151</v>
      </c>
      <c r="K103" s="1">
        <v>577</v>
      </c>
      <c r="L103" s="1">
        <v>0.01</v>
      </c>
      <c r="M103" s="1">
        <v>0.01</v>
      </c>
    </row>
    <row r="104" spans="1:13" x14ac:dyDescent="0.2">
      <c r="A104" s="1" t="s">
        <v>109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1" t="s">
        <v>7</v>
      </c>
      <c r="H104" s="1">
        <v>9041</v>
      </c>
      <c r="I104" s="1">
        <v>1051</v>
      </c>
      <c r="J104" s="1">
        <v>1</v>
      </c>
      <c r="K104" s="1">
        <v>1050</v>
      </c>
      <c r="L104" s="1">
        <v>0.01</v>
      </c>
      <c r="M104" s="1">
        <v>0.09</v>
      </c>
    </row>
    <row r="105" spans="1:13" x14ac:dyDescent="0.2">
      <c r="A105" s="1" t="s">
        <v>110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1" t="s">
        <v>7</v>
      </c>
      <c r="H105" s="1">
        <v>8618</v>
      </c>
      <c r="I105" s="1">
        <v>1015</v>
      </c>
      <c r="J105" s="1">
        <v>3</v>
      </c>
      <c r="K105" s="1">
        <v>1012</v>
      </c>
      <c r="L105" s="1">
        <v>0.01</v>
      </c>
      <c r="M105" s="1">
        <v>0.09</v>
      </c>
    </row>
    <row r="106" spans="1:13" x14ac:dyDescent="0.2">
      <c r="A106" s="1" t="s">
        <v>111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1" t="s">
        <v>7</v>
      </c>
      <c r="H106" s="1">
        <v>4670</v>
      </c>
      <c r="I106" s="1">
        <v>99</v>
      </c>
      <c r="J106" s="1">
        <v>0</v>
      </c>
      <c r="K106" s="1">
        <v>99</v>
      </c>
      <c r="L106" s="1">
        <v>0</v>
      </c>
      <c r="M106" s="1">
        <v>0.06</v>
      </c>
    </row>
    <row r="107" spans="1:13" x14ac:dyDescent="0.2">
      <c r="A107" s="1" t="s">
        <v>112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1" t="s">
        <v>7</v>
      </c>
      <c r="H107" s="1">
        <v>14026</v>
      </c>
      <c r="I107" s="1">
        <v>220</v>
      </c>
      <c r="J107" s="1">
        <v>0</v>
      </c>
      <c r="K107" s="1">
        <v>220</v>
      </c>
      <c r="L107" s="1">
        <v>0.01</v>
      </c>
      <c r="M107" s="1">
        <v>0.37</v>
      </c>
    </row>
    <row r="108" spans="1:13" x14ac:dyDescent="0.2">
      <c r="A108" s="1" t="s">
        <v>113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1" t="s">
        <v>7</v>
      </c>
      <c r="H108" s="1">
        <v>10726</v>
      </c>
      <c r="I108" s="1">
        <v>526</v>
      </c>
      <c r="J108" s="1">
        <v>0</v>
      </c>
      <c r="K108" s="1">
        <v>526</v>
      </c>
      <c r="L108" s="1">
        <v>0.01</v>
      </c>
      <c r="M108" s="1">
        <v>0.42</v>
      </c>
    </row>
    <row r="109" spans="1:13" x14ac:dyDescent="0.2">
      <c r="A109" s="1" t="s">
        <v>114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1" t="s">
        <v>7</v>
      </c>
      <c r="H109" s="1">
        <v>4637</v>
      </c>
      <c r="I109" s="1">
        <v>205</v>
      </c>
      <c r="J109" s="1">
        <v>0</v>
      </c>
      <c r="K109" s="1">
        <v>185</v>
      </c>
      <c r="L109" s="1">
        <v>0.01</v>
      </c>
      <c r="M109" s="1">
        <v>0.19</v>
      </c>
    </row>
    <row r="110" spans="1:13" x14ac:dyDescent="0.2">
      <c r="A110"/>
      <c r="B110"/>
      <c r="C110"/>
      <c r="D110"/>
      <c r="E110"/>
      <c r="F110"/>
      <c r="G110"/>
      <c r="H110" s="1">
        <v>23647540</v>
      </c>
      <c r="I110"/>
      <c r="J110">
        <v>21026881</v>
      </c>
      <c r="K110"/>
      <c r="L110"/>
    </row>
    <row r="111" spans="1:13" x14ac:dyDescent="0.2">
      <c r="A111"/>
      <c r="B111"/>
      <c r="C111"/>
      <c r="D111"/>
      <c r="E111"/>
      <c r="F111"/>
      <c r="G111"/>
      <c r="H111" s="1">
        <v>54476124</v>
      </c>
      <c r="I111"/>
      <c r="J111">
        <v>20067171</v>
      </c>
      <c r="K111"/>
      <c r="L111"/>
    </row>
    <row r="112" spans="1:13" x14ac:dyDescent="0.2">
      <c r="A112"/>
      <c r="B112"/>
      <c r="C112"/>
      <c r="D112"/>
      <c r="E112"/>
      <c r="F112"/>
      <c r="G112"/>
      <c r="H112" s="1">
        <v>2440947</v>
      </c>
      <c r="I112"/>
      <c r="J112">
        <v>212498</v>
      </c>
      <c r="K112"/>
      <c r="L112"/>
    </row>
    <row r="113" spans="8:10" customFormat="1" x14ac:dyDescent="0.2">
      <c r="H113" s="1">
        <v>23274629</v>
      </c>
      <c r="J113">
        <v>381</v>
      </c>
    </row>
    <row r="114" spans="8:10" customFormat="1" x14ac:dyDescent="0.2">
      <c r="H114" s="1">
        <v>20370578</v>
      </c>
      <c r="J114">
        <v>0</v>
      </c>
    </row>
    <row r="115" spans="8:10" customFormat="1" x14ac:dyDescent="0.2">
      <c r="H115" s="1">
        <v>18681939</v>
      </c>
      <c r="J115">
        <v>0</v>
      </c>
    </row>
    <row r="116" spans="8:10" customFormat="1" x14ac:dyDescent="0.2">
      <c r="H116" s="1">
        <v>4140095</v>
      </c>
      <c r="J116">
        <v>0</v>
      </c>
    </row>
    <row r="117" spans="8:10" customFormat="1" x14ac:dyDescent="0.2">
      <c r="H117" s="1">
        <v>5971425</v>
      </c>
      <c r="J117">
        <v>0</v>
      </c>
    </row>
    <row r="118" spans="8:10" customFormat="1" x14ac:dyDescent="0.2">
      <c r="H118" s="1">
        <v>4587635</v>
      </c>
      <c r="J118">
        <v>0</v>
      </c>
    </row>
    <row r="119" spans="8:10" customFormat="1" x14ac:dyDescent="0.2">
      <c r="H119" s="1">
        <v>1188287</v>
      </c>
      <c r="J119">
        <v>252489</v>
      </c>
    </row>
    <row r="120" spans="8:10" customFormat="1" x14ac:dyDescent="0.2">
      <c r="H120" s="1">
        <v>9016124</v>
      </c>
      <c r="J120">
        <v>1932153</v>
      </c>
    </row>
    <row r="121" spans="8:10" customFormat="1" x14ac:dyDescent="0.2">
      <c r="H121" s="1">
        <v>6174420</v>
      </c>
      <c r="J121">
        <v>1058956</v>
      </c>
    </row>
    <row r="122" spans="8:10" customFormat="1" x14ac:dyDescent="0.2">
      <c r="H122" s="1">
        <v>23723444</v>
      </c>
      <c r="J122">
        <v>319455</v>
      </c>
    </row>
    <row r="123" spans="8:10" customFormat="1" x14ac:dyDescent="0.2">
      <c r="H123" s="1">
        <v>20212898</v>
      </c>
      <c r="J123">
        <v>0</v>
      </c>
    </row>
    <row r="124" spans="8:10" customFormat="1" x14ac:dyDescent="0.2">
      <c r="H124" s="1">
        <v>18561244</v>
      </c>
      <c r="J124">
        <v>0</v>
      </c>
    </row>
    <row r="125" spans="8:10" customFormat="1" x14ac:dyDescent="0.2">
      <c r="H125" s="1">
        <v>8029592</v>
      </c>
      <c r="J125">
        <v>0</v>
      </c>
    </row>
    <row r="126" spans="8:10" customFormat="1" x14ac:dyDescent="0.2">
      <c r="H126" s="1">
        <v>9132127</v>
      </c>
      <c r="J126">
        <v>0</v>
      </c>
    </row>
    <row r="127" spans="8:10" customFormat="1" x14ac:dyDescent="0.2">
      <c r="H127" s="1">
        <v>7423165</v>
      </c>
      <c r="J127">
        <v>0</v>
      </c>
    </row>
    <row r="128" spans="8:10" customFormat="1" x14ac:dyDescent="0.2">
      <c r="H128" s="1">
        <v>1288583</v>
      </c>
      <c r="J128">
        <v>168185</v>
      </c>
    </row>
    <row r="129" spans="8:10" customFormat="1" x14ac:dyDescent="0.2">
      <c r="H129" s="1">
        <v>204546</v>
      </c>
      <c r="J129">
        <v>32117</v>
      </c>
    </row>
    <row r="130" spans="8:10" customFormat="1" x14ac:dyDescent="0.2">
      <c r="H130" s="1">
        <v>52278</v>
      </c>
      <c r="J130">
        <v>3596</v>
      </c>
    </row>
    <row r="131" spans="8:10" customFormat="1" x14ac:dyDescent="0.2">
      <c r="H131" s="1">
        <v>1249428</v>
      </c>
      <c r="J131">
        <v>17785</v>
      </c>
    </row>
    <row r="132" spans="8:10" customFormat="1" x14ac:dyDescent="0.2">
      <c r="H132" s="1">
        <v>3390175</v>
      </c>
      <c r="J132">
        <v>1858</v>
      </c>
    </row>
    <row r="133" spans="8:10" customFormat="1" x14ac:dyDescent="0.2">
      <c r="H133" s="1">
        <v>5882310</v>
      </c>
      <c r="J133">
        <v>264</v>
      </c>
    </row>
    <row r="134" spans="8:10" customFormat="1" x14ac:dyDescent="0.2">
      <c r="H134" s="1">
        <v>6817771</v>
      </c>
      <c r="J134">
        <v>0</v>
      </c>
    </row>
    <row r="135" spans="8:10" customFormat="1" x14ac:dyDescent="0.2">
      <c r="H135" s="1">
        <v>10956786</v>
      </c>
      <c r="J135">
        <v>24</v>
      </c>
    </row>
    <row r="136" spans="8:10" customFormat="1" x14ac:dyDescent="0.2">
      <c r="H136" s="1">
        <v>10302879</v>
      </c>
      <c r="J136">
        <v>0</v>
      </c>
    </row>
    <row r="137" spans="8:10" customFormat="1" x14ac:dyDescent="0.2">
      <c r="H137" s="1">
        <v>5045062</v>
      </c>
      <c r="J137">
        <v>1578075</v>
      </c>
    </row>
    <row r="138" spans="8:10" customFormat="1" x14ac:dyDescent="0.2">
      <c r="H138" s="1">
        <v>29706156</v>
      </c>
      <c r="J138">
        <v>124261</v>
      </c>
    </row>
    <row r="139" spans="8:10" customFormat="1" x14ac:dyDescent="0.2">
      <c r="H139" s="1">
        <v>19641078</v>
      </c>
      <c r="J139">
        <v>377086</v>
      </c>
    </row>
    <row r="140" spans="8:10" customFormat="1" x14ac:dyDescent="0.2">
      <c r="H140" s="1">
        <v>8222020</v>
      </c>
      <c r="J140">
        <v>0</v>
      </c>
    </row>
    <row r="141" spans="8:10" customFormat="1" x14ac:dyDescent="0.2">
      <c r="H141" s="1">
        <v>6312891</v>
      </c>
      <c r="J141">
        <v>0</v>
      </c>
    </row>
    <row r="142" spans="8:10" customFormat="1" x14ac:dyDescent="0.2">
      <c r="H142" s="1">
        <v>10375590</v>
      </c>
      <c r="J142">
        <v>0</v>
      </c>
    </row>
    <row r="143" spans="8:10" customFormat="1" x14ac:dyDescent="0.2">
      <c r="H143" s="1">
        <v>3950571</v>
      </c>
      <c r="J143">
        <v>0</v>
      </c>
    </row>
    <row r="144" spans="8:10" customFormat="1" x14ac:dyDescent="0.2">
      <c r="H144" s="1">
        <v>3334676</v>
      </c>
      <c r="J144">
        <v>0</v>
      </c>
    </row>
    <row r="145" spans="8:10" customFormat="1" x14ac:dyDescent="0.2">
      <c r="H145" s="1">
        <v>3590167</v>
      </c>
      <c r="J145">
        <v>0</v>
      </c>
    </row>
    <row r="146" spans="8:10" customFormat="1" x14ac:dyDescent="0.2">
      <c r="H146" s="1">
        <v>18723324</v>
      </c>
      <c r="J146">
        <v>1089304</v>
      </c>
    </row>
    <row r="147" spans="8:10" customFormat="1" x14ac:dyDescent="0.2">
      <c r="H147" s="1">
        <v>32963001</v>
      </c>
      <c r="J147">
        <v>348454</v>
      </c>
    </row>
    <row r="148" spans="8:10" customFormat="1" x14ac:dyDescent="0.2">
      <c r="H148" s="1">
        <v>8855003</v>
      </c>
      <c r="J148">
        <v>58446</v>
      </c>
    </row>
    <row r="149" spans="8:10" customFormat="1" x14ac:dyDescent="0.2">
      <c r="H149" s="1">
        <v>15116174</v>
      </c>
      <c r="J149">
        <v>0</v>
      </c>
    </row>
    <row r="150" spans="8:10" customFormat="1" x14ac:dyDescent="0.2">
      <c r="H150" s="1">
        <v>12358196</v>
      </c>
      <c r="J150">
        <v>0</v>
      </c>
    </row>
    <row r="151" spans="8:10" customFormat="1" x14ac:dyDescent="0.2">
      <c r="H151" s="1">
        <v>11815449</v>
      </c>
      <c r="J151">
        <v>0</v>
      </c>
    </row>
    <row r="152" spans="8:10" customFormat="1" x14ac:dyDescent="0.2">
      <c r="H152" s="1">
        <v>8084736</v>
      </c>
      <c r="J152">
        <v>0</v>
      </c>
    </row>
    <row r="153" spans="8:10" customFormat="1" x14ac:dyDescent="0.2">
      <c r="H153" s="1">
        <v>8103400</v>
      </c>
      <c r="J153">
        <v>0</v>
      </c>
    </row>
    <row r="154" spans="8:10" customFormat="1" x14ac:dyDescent="0.2">
      <c r="H154" s="1">
        <v>6802539</v>
      </c>
      <c r="J154">
        <v>0</v>
      </c>
    </row>
    <row r="155" spans="8:10" customFormat="1" x14ac:dyDescent="0.2">
      <c r="H155" s="1">
        <v>3483752</v>
      </c>
      <c r="J155">
        <v>178928</v>
      </c>
    </row>
    <row r="156" spans="8:10" customFormat="1" x14ac:dyDescent="0.2">
      <c r="H156" s="1">
        <v>654666</v>
      </c>
      <c r="J156">
        <v>20248</v>
      </c>
    </row>
    <row r="157" spans="8:10" customFormat="1" x14ac:dyDescent="0.2">
      <c r="H157" s="1">
        <v>669266</v>
      </c>
      <c r="J157">
        <v>4679</v>
      </c>
    </row>
    <row r="158" spans="8:10" customFormat="1" x14ac:dyDescent="0.2">
      <c r="H158" s="1">
        <v>2344226</v>
      </c>
      <c r="J158">
        <v>5367</v>
      </c>
    </row>
    <row r="159" spans="8:10" customFormat="1" x14ac:dyDescent="0.2">
      <c r="H159" s="1">
        <v>4591029</v>
      </c>
      <c r="J159">
        <v>196</v>
      </c>
    </row>
    <row r="160" spans="8:10" customFormat="1" x14ac:dyDescent="0.2">
      <c r="H160" s="1">
        <v>5479701</v>
      </c>
      <c r="J160">
        <v>1</v>
      </c>
    </row>
    <row r="161" spans="8:10" customFormat="1" x14ac:dyDescent="0.2">
      <c r="H161" s="1">
        <v>11563126</v>
      </c>
      <c r="J161">
        <v>0</v>
      </c>
    </row>
    <row r="162" spans="8:10" customFormat="1" x14ac:dyDescent="0.2">
      <c r="H162" s="1">
        <v>7542448</v>
      </c>
      <c r="J162">
        <v>0</v>
      </c>
    </row>
    <row r="163" spans="8:10" customFormat="1" x14ac:dyDescent="0.2">
      <c r="H163" s="1">
        <v>4264516</v>
      </c>
      <c r="J163">
        <v>0</v>
      </c>
    </row>
    <row r="164" spans="8:10" customFormat="1" x14ac:dyDescent="0.2">
      <c r="H164" s="1">
        <v>26281918</v>
      </c>
      <c r="J164">
        <v>2356189</v>
      </c>
    </row>
    <row r="165" spans="8:10" customFormat="1" x14ac:dyDescent="0.2">
      <c r="H165" s="1">
        <v>28207949</v>
      </c>
      <c r="J165">
        <v>16227</v>
      </c>
    </row>
    <row r="166" spans="8:10" customFormat="1" x14ac:dyDescent="0.2">
      <c r="H166" s="1">
        <v>22478262</v>
      </c>
      <c r="J166">
        <v>0</v>
      </c>
    </row>
    <row r="167" spans="8:10" customFormat="1" x14ac:dyDescent="0.2">
      <c r="H167" s="1">
        <v>6246454</v>
      </c>
      <c r="J167">
        <v>0</v>
      </c>
    </row>
    <row r="168" spans="8:10" customFormat="1" x14ac:dyDescent="0.2">
      <c r="H168" s="1">
        <v>5705052</v>
      </c>
      <c r="J168">
        <v>0</v>
      </c>
    </row>
    <row r="169" spans="8:10" customFormat="1" x14ac:dyDescent="0.2">
      <c r="H169" s="1">
        <v>7346418</v>
      </c>
      <c r="J169">
        <v>0</v>
      </c>
    </row>
    <row r="170" spans="8:10" customFormat="1" x14ac:dyDescent="0.2">
      <c r="H170" s="1">
        <v>3653948</v>
      </c>
      <c r="J170">
        <v>0</v>
      </c>
    </row>
    <row r="171" spans="8:10" customFormat="1" x14ac:dyDescent="0.2">
      <c r="H171" s="1">
        <v>2729385</v>
      </c>
      <c r="J171">
        <v>0</v>
      </c>
    </row>
    <row r="172" spans="8:10" customFormat="1" x14ac:dyDescent="0.2">
      <c r="H172" s="1">
        <v>3433543</v>
      </c>
      <c r="J172">
        <v>0</v>
      </c>
    </row>
    <row r="173" spans="8:10" customFormat="1" x14ac:dyDescent="0.2">
      <c r="H173" s="1">
        <v>7325736</v>
      </c>
      <c r="J173">
        <v>644247</v>
      </c>
    </row>
    <row r="174" spans="8:10" customFormat="1" x14ac:dyDescent="0.2">
      <c r="H174" s="1">
        <v>15642317</v>
      </c>
      <c r="J174">
        <v>565435</v>
      </c>
    </row>
    <row r="175" spans="8:10" customFormat="1" x14ac:dyDescent="0.2">
      <c r="H175" s="1">
        <v>23115483</v>
      </c>
      <c r="J175">
        <v>9217</v>
      </c>
    </row>
    <row r="176" spans="8:10" customFormat="1" x14ac:dyDescent="0.2">
      <c r="H176" s="1">
        <v>9166294</v>
      </c>
      <c r="J176">
        <v>0</v>
      </c>
    </row>
    <row r="177" spans="8:10" customFormat="1" x14ac:dyDescent="0.2">
      <c r="H177" s="1">
        <v>9051685</v>
      </c>
      <c r="J177">
        <v>0</v>
      </c>
    </row>
    <row r="178" spans="8:10" customFormat="1" x14ac:dyDescent="0.2">
      <c r="H178" s="1">
        <v>6958491</v>
      </c>
      <c r="J178">
        <v>0</v>
      </c>
    </row>
    <row r="179" spans="8:10" customFormat="1" x14ac:dyDescent="0.2">
      <c r="H179" s="1">
        <v>6070794</v>
      </c>
      <c r="J179">
        <v>0</v>
      </c>
    </row>
    <row r="180" spans="8:10" customFormat="1" x14ac:dyDescent="0.2">
      <c r="H180" s="1">
        <v>6138944</v>
      </c>
      <c r="J180">
        <v>0</v>
      </c>
    </row>
    <row r="181" spans="8:10" customFormat="1" x14ac:dyDescent="0.2">
      <c r="H181" s="1">
        <v>4092674</v>
      </c>
      <c r="J181">
        <v>0</v>
      </c>
    </row>
    <row r="182" spans="8:10" customFormat="1" x14ac:dyDescent="0.2">
      <c r="H182" s="1">
        <v>373525</v>
      </c>
      <c r="J182">
        <v>74903</v>
      </c>
    </row>
    <row r="183" spans="8:10" customFormat="1" x14ac:dyDescent="0.2">
      <c r="H183" s="1">
        <v>1012549</v>
      </c>
      <c r="J183">
        <v>13898</v>
      </c>
    </row>
    <row r="184" spans="8:10" customFormat="1" x14ac:dyDescent="0.2">
      <c r="H184" s="1">
        <v>19581936</v>
      </c>
      <c r="J184">
        <v>1559</v>
      </c>
    </row>
    <row r="185" spans="8:10" customFormat="1" x14ac:dyDescent="0.2">
      <c r="H185" s="1">
        <v>699053</v>
      </c>
      <c r="J185">
        <v>667</v>
      </c>
    </row>
    <row r="186" spans="8:10" customFormat="1" x14ac:dyDescent="0.2">
      <c r="H186" s="1">
        <v>2619093</v>
      </c>
      <c r="J186">
        <v>2</v>
      </c>
    </row>
    <row r="187" spans="8:10" customFormat="1" x14ac:dyDescent="0.2">
      <c r="H187" s="1">
        <v>8287333</v>
      </c>
      <c r="J187">
        <v>0</v>
      </c>
    </row>
    <row r="188" spans="8:10" customFormat="1" x14ac:dyDescent="0.2">
      <c r="H188" s="1">
        <v>4051514</v>
      </c>
      <c r="J188">
        <v>0</v>
      </c>
    </row>
    <row r="189" spans="8:10" customFormat="1" x14ac:dyDescent="0.2">
      <c r="H189" s="1">
        <v>5002080</v>
      </c>
      <c r="J189">
        <v>0</v>
      </c>
    </row>
    <row r="190" spans="8:10" customFormat="1" x14ac:dyDescent="0.2">
      <c r="H190" s="1">
        <v>8848583</v>
      </c>
      <c r="J190">
        <v>0</v>
      </c>
    </row>
    <row r="191" spans="8:10" customFormat="1" x14ac:dyDescent="0.2">
      <c r="H191" s="1">
        <v>16758516</v>
      </c>
      <c r="J191">
        <v>0</v>
      </c>
    </row>
    <row r="192" spans="8:10" customFormat="1" x14ac:dyDescent="0.2">
      <c r="H192" s="1">
        <v>20872705</v>
      </c>
      <c r="J192">
        <v>0</v>
      </c>
    </row>
    <row r="193" spans="8:10" customFormat="1" x14ac:dyDescent="0.2">
      <c r="H193" s="1">
        <v>15802828</v>
      </c>
      <c r="J193">
        <v>0</v>
      </c>
    </row>
    <row r="194" spans="8:10" customFormat="1" x14ac:dyDescent="0.2">
      <c r="H194" s="1">
        <v>5852833</v>
      </c>
      <c r="J194">
        <v>0</v>
      </c>
    </row>
    <row r="195" spans="8:10" customFormat="1" x14ac:dyDescent="0.2">
      <c r="H195" s="1">
        <v>5838965</v>
      </c>
      <c r="J195">
        <v>0</v>
      </c>
    </row>
    <row r="196" spans="8:10" customFormat="1" x14ac:dyDescent="0.2">
      <c r="H196" s="1">
        <v>4824321</v>
      </c>
      <c r="J196">
        <v>0</v>
      </c>
    </row>
    <row r="197" spans="8:10" customFormat="1" x14ac:dyDescent="0.2">
      <c r="H197" s="1">
        <v>2506548</v>
      </c>
      <c r="J197">
        <v>0</v>
      </c>
    </row>
    <row r="198" spans="8:10" customFormat="1" x14ac:dyDescent="0.2">
      <c r="H198" s="1">
        <v>2884396</v>
      </c>
      <c r="J198">
        <v>0</v>
      </c>
    </row>
    <row r="199" spans="8:10" customFormat="1" x14ac:dyDescent="0.2">
      <c r="H199" s="1">
        <v>2827964</v>
      </c>
      <c r="J199">
        <v>0</v>
      </c>
    </row>
    <row r="200" spans="8:10" customFormat="1" x14ac:dyDescent="0.2">
      <c r="H200" s="1">
        <v>7626324</v>
      </c>
      <c r="J200">
        <v>229252</v>
      </c>
    </row>
    <row r="201" spans="8:10" customFormat="1" x14ac:dyDescent="0.2">
      <c r="H201" s="1">
        <v>9793571</v>
      </c>
      <c r="J201">
        <v>37078</v>
      </c>
    </row>
    <row r="202" spans="8:10" customFormat="1" x14ac:dyDescent="0.2">
      <c r="H202" s="1">
        <v>19278043</v>
      </c>
      <c r="J202">
        <v>0</v>
      </c>
    </row>
    <row r="203" spans="8:10" customFormat="1" x14ac:dyDescent="0.2">
      <c r="H203" s="1">
        <v>8599796</v>
      </c>
      <c r="J203">
        <v>0</v>
      </c>
    </row>
    <row r="204" spans="8:10" customFormat="1" x14ac:dyDescent="0.2">
      <c r="H204" s="1">
        <v>8928154</v>
      </c>
      <c r="J204">
        <v>0</v>
      </c>
    </row>
    <row r="205" spans="8:10" customFormat="1" x14ac:dyDescent="0.2">
      <c r="H205" s="1">
        <v>7598769</v>
      </c>
      <c r="J205">
        <v>0</v>
      </c>
    </row>
    <row r="206" spans="8:10" customFormat="1" x14ac:dyDescent="0.2">
      <c r="H206" s="1">
        <v>2917330</v>
      </c>
      <c r="J206">
        <v>0</v>
      </c>
    </row>
    <row r="207" spans="8:10" customFormat="1" x14ac:dyDescent="0.2">
      <c r="H207" s="1">
        <v>5468862</v>
      </c>
      <c r="J207">
        <v>0</v>
      </c>
    </row>
    <row r="208" spans="8:10" customFormat="1" x14ac:dyDescent="0.2">
      <c r="H208" s="1">
        <v>4606222</v>
      </c>
      <c r="J208">
        <v>0</v>
      </c>
    </row>
    <row r="209" spans="1:12" x14ac:dyDescent="0.2">
      <c r="A209"/>
      <c r="B209"/>
      <c r="C209"/>
      <c r="D209"/>
      <c r="E209"/>
      <c r="F209"/>
      <c r="G209"/>
      <c r="H209" s="1">
        <v>663073</v>
      </c>
      <c r="I209"/>
      <c r="J209">
        <v>1248</v>
      </c>
      <c r="K209"/>
      <c r="L209"/>
    </row>
    <row r="210" spans="1:12" x14ac:dyDescent="0.2">
      <c r="A210"/>
      <c r="B210"/>
      <c r="C210"/>
      <c r="D210"/>
      <c r="E210"/>
      <c r="F210"/>
      <c r="G210"/>
      <c r="H210" s="1">
        <v>2057389</v>
      </c>
      <c r="I210"/>
      <c r="J210">
        <v>31031</v>
      </c>
      <c r="K210"/>
      <c r="L210"/>
    </row>
    <row r="211" spans="1:12" x14ac:dyDescent="0.2">
      <c r="A211"/>
      <c r="B211"/>
      <c r="C211"/>
      <c r="D211"/>
      <c r="E211"/>
      <c r="F211"/>
      <c r="G211"/>
      <c r="H211" s="1">
        <v>2652351</v>
      </c>
      <c r="I211"/>
      <c r="J211">
        <v>1371</v>
      </c>
      <c r="K211"/>
      <c r="L211"/>
    </row>
    <row r="212" spans="1:12" x14ac:dyDescent="0.2">
      <c r="A212"/>
      <c r="B212"/>
      <c r="C212"/>
      <c r="D212"/>
      <c r="E212"/>
      <c r="F212"/>
      <c r="G212"/>
      <c r="H212" s="1">
        <v>8348631</v>
      </c>
      <c r="I212"/>
      <c r="J212">
        <v>0</v>
      </c>
      <c r="K212"/>
      <c r="L212"/>
    </row>
    <row r="213" spans="1:12" x14ac:dyDescent="0.2">
      <c r="A213"/>
      <c r="B213"/>
      <c r="C213"/>
      <c r="D213"/>
      <c r="E213"/>
      <c r="F213"/>
      <c r="G213"/>
      <c r="H213" s="1">
        <v>9042682</v>
      </c>
      <c r="I213"/>
      <c r="J213">
        <v>1380</v>
      </c>
      <c r="K213"/>
      <c r="L213"/>
    </row>
    <row r="214" spans="1:12" x14ac:dyDescent="0.2">
      <c r="A214"/>
      <c r="B214"/>
      <c r="C214"/>
      <c r="D214"/>
      <c r="E214"/>
      <c r="F214"/>
      <c r="G214"/>
      <c r="H214" s="1">
        <v>7149610</v>
      </c>
      <c r="I214"/>
      <c r="J214">
        <v>2</v>
      </c>
      <c r="K214"/>
      <c r="L214"/>
    </row>
    <row r="215" spans="1:12" x14ac:dyDescent="0.2">
      <c r="A215"/>
      <c r="B215"/>
      <c r="C215"/>
      <c r="D215"/>
      <c r="E215"/>
      <c r="F215"/>
      <c r="G215"/>
      <c r="H215" s="1">
        <v>7186340</v>
      </c>
      <c r="I215"/>
      <c r="J215">
        <v>0</v>
      </c>
      <c r="K215"/>
      <c r="L215"/>
    </row>
    <row r="216" spans="1:12" x14ac:dyDescent="0.2">
      <c r="A216"/>
      <c r="B216"/>
      <c r="C216"/>
      <c r="D216"/>
      <c r="E216"/>
      <c r="F216"/>
      <c r="G216"/>
      <c r="H216" s="1">
        <v>4574822</v>
      </c>
      <c r="I216"/>
      <c r="J216">
        <v>0</v>
      </c>
      <c r="K216"/>
      <c r="L216"/>
    </row>
    <row r="217" spans="1:12" x14ac:dyDescent="0.2">
      <c r="A217"/>
      <c r="B217"/>
      <c r="C217"/>
      <c r="D217"/>
      <c r="E217"/>
      <c r="F217"/>
      <c r="G217"/>
      <c r="H217" s="1">
        <v>8134631</v>
      </c>
      <c r="I217"/>
      <c r="J217">
        <v>0</v>
      </c>
      <c r="K217"/>
      <c r="L217"/>
    </row>
    <row r="218" spans="1:12" x14ac:dyDescent="0.2">
      <c r="J218"/>
    </row>
    <row r="219" spans="1:12" x14ac:dyDescent="0.2">
      <c r="J219"/>
    </row>
    <row r="220" spans="1:12" x14ac:dyDescent="0.2">
      <c r="J220"/>
    </row>
    <row r="221" spans="1:12" x14ac:dyDescent="0.2">
      <c r="J221"/>
    </row>
    <row r="222" spans="1:12" x14ac:dyDescent="0.2">
      <c r="J222"/>
    </row>
    <row r="223" spans="1:12" x14ac:dyDescent="0.2">
      <c r="J223"/>
    </row>
    <row r="224" spans="1:12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tables</vt:lpstr>
      <vt:lpstr>result-bnb</vt:lpstr>
      <vt:lpstr>bnb,cplex,cp</vt:lpstr>
      <vt:lpstr>dominance rules</vt:lpstr>
      <vt:lpstr>lower 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cp:lastPrinted>2021-10-26T13:34:16Z</cp:lastPrinted>
  <dcterms:created xsi:type="dcterms:W3CDTF">2015-06-05T18:19:34Z</dcterms:created>
  <dcterms:modified xsi:type="dcterms:W3CDTF">2021-11-23T08:45:39Z</dcterms:modified>
</cp:coreProperties>
</file>