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2.0\Webpage\results-202209\"/>
    </mc:Choice>
  </mc:AlternateContent>
  <xr:revisionPtr revIDLastSave="0" documentId="13_ncr:1_{D6ECD5EA-8700-4394-833A-A1CA8B1B64C1}" xr6:coauthVersionLast="47" xr6:coauthVersionMax="47" xr10:uidLastSave="{00000000-0000-0000-0000-000000000000}"/>
  <bookViews>
    <workbookView xWindow="915" yWindow="705" windowWidth="19140" windowHeight="14865" activeTab="1" xr2:uid="{00000000-000D-0000-FFFF-FFFF00000000}"/>
  </bookViews>
  <sheets>
    <sheet name="urcpsptt" sheetId="1" r:id="rId1"/>
    <sheet name="rcpsp" sheetId="2" r:id="rId2"/>
    <sheet name="respon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2" l="1"/>
  <c r="M63" i="2"/>
  <c r="N63" i="2"/>
  <c r="L65" i="2"/>
  <c r="M65" i="2"/>
  <c r="N65" i="2"/>
  <c r="L66" i="2"/>
  <c r="M66" i="2"/>
  <c r="N66" i="2"/>
  <c r="L67" i="2"/>
  <c r="M67" i="2"/>
  <c r="N67" i="2"/>
  <c r="M64" i="2"/>
  <c r="N64" i="2"/>
  <c r="L64" i="2"/>
  <c r="L58" i="2"/>
  <c r="M58" i="2"/>
  <c r="N58" i="2"/>
  <c r="L59" i="2"/>
  <c r="M59" i="2"/>
  <c r="N59" i="2"/>
  <c r="L60" i="2"/>
  <c r="M60" i="2"/>
  <c r="N60" i="2"/>
  <c r="L61" i="2"/>
  <c r="M61" i="2"/>
  <c r="N61" i="2"/>
  <c r="M57" i="2"/>
  <c r="N57" i="2"/>
  <c r="L57" i="2"/>
  <c r="M67" i="1"/>
  <c r="N67" i="1"/>
  <c r="O67" i="1"/>
  <c r="M52" i="1"/>
  <c r="N52" i="1"/>
  <c r="O52" i="1"/>
  <c r="M63" i="1"/>
  <c r="N63" i="1"/>
  <c r="O63" i="1"/>
  <c r="M45" i="1"/>
  <c r="N45" i="1"/>
  <c r="O45" i="1"/>
  <c r="M69" i="1"/>
  <c r="N69" i="1"/>
  <c r="O69" i="1"/>
  <c r="N68" i="1"/>
  <c r="O68" i="1"/>
  <c r="M68" i="1"/>
  <c r="M65" i="1"/>
  <c r="N65" i="1"/>
  <c r="O65" i="1"/>
  <c r="N64" i="1"/>
  <c r="O64" i="1"/>
  <c r="M64" i="1"/>
  <c r="M54" i="1"/>
  <c r="N54" i="1"/>
  <c r="O54" i="1"/>
  <c r="M55" i="1"/>
  <c r="N55" i="1"/>
  <c r="O55" i="1"/>
  <c r="M56" i="1"/>
  <c r="N56" i="1"/>
  <c r="O56" i="1"/>
  <c r="M57" i="1"/>
  <c r="N57" i="1"/>
  <c r="O57" i="1"/>
  <c r="N53" i="1"/>
  <c r="O53" i="1"/>
  <c r="M53" i="1"/>
  <c r="N47" i="1"/>
  <c r="M49" i="1"/>
  <c r="M46" i="1"/>
  <c r="M47" i="1"/>
  <c r="O47" i="1"/>
  <c r="M48" i="1"/>
  <c r="N48" i="1"/>
  <c r="O48" i="1"/>
  <c r="N49" i="1"/>
  <c r="O49" i="1"/>
  <c r="M50" i="1"/>
  <c r="N50" i="1"/>
  <c r="O50" i="1"/>
  <c r="N46" i="1"/>
  <c r="O46" i="1"/>
</calcChain>
</file>

<file path=xl/sharedStrings.xml><?xml version="1.0" encoding="utf-8"?>
<sst xmlns="http://schemas.openxmlformats.org/spreadsheetml/2006/main" count="304" uniqueCount="94">
  <si>
    <t>Computational results on the RCPSP</t>
    <phoneticPr fontId="1" type="noConversion"/>
  </si>
  <si>
    <t>n</t>
    <phoneticPr fontId="3" type="noConversion"/>
  </si>
  <si>
    <t>#inst</t>
    <phoneticPr fontId="3" type="noConversion"/>
  </si>
  <si>
    <t>#opt</t>
    <phoneticPr fontId="1" type="noConversion"/>
  </si>
  <si>
    <t>gap (%)</t>
    <phoneticPr fontId="1" type="noConversion"/>
  </si>
  <si>
    <t>time (s)</t>
    <phoneticPr fontId="1" type="noConversion"/>
  </si>
  <si>
    <t>All</t>
    <phoneticPr fontId="1" type="noConversion"/>
  </si>
  <si>
    <t>Comparison with the results of the branch and bound algorithms in xx(2018)</t>
    <phoneticPr fontId="1" type="noConversion"/>
  </si>
  <si>
    <t>Algo</t>
    <phoneticPr fontId="1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</si>
  <si>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</si>
  <si>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</si>
  <si>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</si>
  <si>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</si>
  <si>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#inst</t>
    <phoneticPr fontId="1" type="noConversion"/>
  </si>
  <si>
    <t>This paper</t>
    <phoneticPr fontId="1" type="noConversion"/>
  </si>
  <si>
    <t>LBS-CLB-CSS</t>
    <phoneticPr fontId="1" type="noConversion"/>
  </si>
  <si>
    <t>LBS-CLB-PAR</t>
    <phoneticPr fontId="1" type="noConversion"/>
  </si>
  <si>
    <t>LBS-CLB-SER</t>
    <phoneticPr fontId="1" type="noConversion"/>
  </si>
  <si>
    <t>LBS-CLB-AST</t>
    <phoneticPr fontId="1" type="noConversion"/>
  </si>
  <si>
    <t>UBS-CLB-CSS</t>
    <phoneticPr fontId="1" type="noConversion"/>
  </si>
  <si>
    <t>UBS-CLB-PAR</t>
    <phoneticPr fontId="1" type="noConversion"/>
  </si>
  <si>
    <t>UBS-CLB-SER</t>
    <phoneticPr fontId="1" type="noConversion"/>
  </si>
  <si>
    <t>UBS-CLB-AST</t>
    <phoneticPr fontId="1" type="noConversion"/>
  </si>
  <si>
    <t>LBS-CPM-CSS</t>
    <phoneticPr fontId="1" type="noConversion"/>
  </si>
  <si>
    <t>LBS-CPM-PAR</t>
    <phoneticPr fontId="1" type="noConversion"/>
  </si>
  <si>
    <t>LBS-CPM-SER</t>
    <phoneticPr fontId="1" type="noConversion"/>
  </si>
  <si>
    <t>LBS-CPM-AST</t>
    <phoneticPr fontId="1" type="noConversion"/>
  </si>
  <si>
    <t>Number of solved instances in the literature</t>
    <phoneticPr fontId="1" type="noConversion"/>
  </si>
  <si>
    <t xml:space="preserve">Number of better lower bounds compared to </t>
    <phoneticPr fontId="1" type="noConversion"/>
  </si>
  <si>
    <t xml:space="preserve">Number of solved open instances compared to </t>
    <phoneticPr fontId="1" type="noConversion"/>
  </si>
  <si>
    <t>#opt(PSPLIB)</t>
    <phoneticPr fontId="1" type="noConversion"/>
  </si>
  <si>
    <t>#opt(ORS)</t>
    <phoneticPr fontId="1" type="noConversion"/>
  </si>
  <si>
    <t>#opt(CPA)</t>
    <phoneticPr fontId="1" type="noConversion"/>
  </si>
  <si>
    <t>#opt(All)</t>
    <phoneticPr fontId="1" type="noConversion"/>
  </si>
  <si>
    <t>PSPLIB</t>
    <phoneticPr fontId="1" type="noConversion"/>
  </si>
  <si>
    <t>Evaluation of dominance rules on all RCPSP instances when used together</t>
    <phoneticPr fontId="1" type="noConversion"/>
  </si>
  <si>
    <t>n</t>
    <phoneticPr fontId="1" type="noConversion"/>
  </si>
  <si>
    <t>%prunedByDR1</t>
    <phoneticPr fontId="1" type="noConversion"/>
  </si>
  <si>
    <t>%prunedByDR2</t>
  </si>
  <si>
    <t>%prunedByDR3</t>
  </si>
  <si>
    <t>%prunedByDR4</t>
  </si>
  <si>
    <t>%prunedByDR5</t>
  </si>
  <si>
    <t>Evaluation of dominance rules on a restricted number of RCPSP instances when used together</t>
    <phoneticPr fontId="1" type="noConversion"/>
  </si>
  <si>
    <t>Evaluating effects of dominance rules separately in the set J30</t>
    <phoneticPr fontId="1" type="noConversion"/>
  </si>
  <si>
    <t>gap%</t>
    <phoneticPr fontId="1" type="noConversion"/>
  </si>
  <si>
    <t>BNB</t>
    <phoneticPr fontId="1" type="noConversion"/>
  </si>
  <si>
    <t>BNBNDR1</t>
    <phoneticPr fontId="1" type="noConversion"/>
  </si>
  <si>
    <t>BNBNDR2</t>
  </si>
  <si>
    <t>BNBNDR4</t>
    <phoneticPr fontId="1" type="noConversion"/>
  </si>
  <si>
    <t>BNBNDR5</t>
  </si>
  <si>
    <t>%prunedByRule1</t>
    <phoneticPr fontId="1" type="noConversion"/>
  </si>
  <si>
    <t>%prunedByRule2</t>
  </si>
  <si>
    <t>%prunedByRule3</t>
  </si>
  <si>
    <t>%prunedByRule4</t>
  </si>
  <si>
    <t>%prunedByRule5</t>
  </si>
  <si>
    <t>BNBNDR4</t>
  </si>
  <si>
    <t>instname</t>
    <phoneticPr fontId="1" type="noConversion"/>
  </si>
  <si>
    <t>ub</t>
    <phoneticPr fontId="1" type="noConversion"/>
  </si>
  <si>
    <t>lb</t>
    <phoneticPr fontId="1" type="noConversion"/>
  </si>
  <si>
    <t>Best known solution in literature</t>
    <phoneticPr fontId="1" type="noConversion"/>
  </si>
  <si>
    <t>Comparison with mathematical solvers on the uRCPSTT instances</t>
    <phoneticPr fontId="1" type="noConversion"/>
  </si>
  <si>
    <t>m</t>
    <phoneticPr fontId="3" type="noConversion"/>
  </si>
  <si>
    <t>BNB</t>
    <phoneticPr fontId="3" type="noConversion"/>
  </si>
  <si>
    <t>CPLEX</t>
    <phoneticPr fontId="3" type="noConversion"/>
  </si>
  <si>
    <t>CP</t>
    <phoneticPr fontId="3" type="noConversion"/>
  </si>
  <si>
    <t>#opt</t>
    <phoneticPr fontId="3" type="noConversion"/>
  </si>
  <si>
    <t>gap (%)</t>
    <phoneticPr fontId="3" type="noConversion"/>
  </si>
  <si>
    <t>time (s)</t>
    <phoneticPr fontId="3" type="noConversion"/>
  </si>
  <si>
    <t>Evaluating effects of dominance rules in the set J30 separarely</t>
    <phoneticPr fontId="1" type="noConversion"/>
  </si>
  <si>
    <t>BNBNDR3</t>
  </si>
  <si>
    <t>Comparison of lower bounds in the set J30</t>
    <phoneticPr fontId="1" type="noConversion"/>
  </si>
  <si>
    <t>BNBLB1</t>
    <phoneticPr fontId="1" type="noConversion"/>
  </si>
  <si>
    <t>BNBLB2</t>
    <phoneticPr fontId="1" type="noConversion"/>
  </si>
  <si>
    <t>The results of initial upper bounds of the BNB(+GRASP)</t>
    <phoneticPr fontId="1" type="noConversion"/>
  </si>
  <si>
    <t xml:space="preserve">BNB(+GRASP) </t>
    <phoneticPr fontId="1" type="noConversion"/>
  </si>
  <si>
    <t>GRASP</t>
    <phoneticPr fontId="1" type="noConversion"/>
  </si>
  <si>
    <t>ub</t>
    <phoneticPr fontId="3" type="noConversion"/>
  </si>
  <si>
    <t>BNB(+GRASP)</t>
    <phoneticPr fontId="1" type="noConversion"/>
  </si>
  <si>
    <t>CPLEX(+GRASP)</t>
    <phoneticPr fontId="3" type="noConversion"/>
  </si>
  <si>
    <t>CP(+GRASP)</t>
    <phoneticPr fontId="3" type="noConversion"/>
  </si>
  <si>
    <t>j6025_5</t>
    <phoneticPr fontId="1" type="noConversion"/>
  </si>
  <si>
    <t>j6041_3</t>
    <phoneticPr fontId="1" type="noConversion"/>
  </si>
  <si>
    <t>j6041_5</t>
    <phoneticPr fontId="1" type="noConversion"/>
  </si>
  <si>
    <t>j6045_2</t>
    <phoneticPr fontId="1" type="noConversion"/>
  </si>
  <si>
    <t>j6045_3</t>
    <phoneticPr fontId="1" type="noConversion"/>
  </si>
  <si>
    <t>j6045_4</t>
    <phoneticPr fontId="1" type="noConversion"/>
  </si>
  <si>
    <t>j6045_6</t>
    <phoneticPr fontId="1" type="noConversion"/>
  </si>
  <si>
    <t>j6045_7</t>
    <phoneticPr fontId="1" type="noConversion"/>
  </si>
  <si>
    <t>j6045_8</t>
    <phoneticPr fontId="1" type="noConversion"/>
  </si>
  <si>
    <t>Performance of the dominance rules</t>
    <phoneticPr fontId="1" type="noConversion"/>
  </si>
  <si>
    <t>Set</t>
    <phoneticPr fontId="1" type="noConversion"/>
  </si>
  <si>
    <t>J30</t>
    <phoneticPr fontId="1" type="noConversion"/>
  </si>
  <si>
    <t>J60</t>
    <phoneticPr fontId="1" type="noConversion"/>
  </si>
  <si>
    <t>j6045_10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</si>
</sst>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0_);[Red]\(0.00\)"/>
    <numFmt numFmtId="179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179" fontId="2" fillId="0" borderId="0" xfId="0" quotePrefix="1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179" fontId="2" fillId="0" borderId="1" xfId="0" quotePrefix="1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3" xfId="0" applyBorder="1"/>
    <xf numFmtId="179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9"/>
  <sheetViews>
    <sheetView topLeftCell="A96" workbookViewId="0">
      <selection activeCell="K57" sqref="K57"/>
    </sheetView>
  </sheetViews>
  <sheetFormatPr defaultRowHeight="14.25" x14ac:dyDescent="0.2"/>
  <cols>
    <col min="1" max="3" width="9" style="1"/>
    <col min="4" max="4" width="14.625" style="1" customWidth="1"/>
    <col min="5" max="5" width="15" style="1" customWidth="1"/>
    <col min="6" max="6" width="17.75" style="1" customWidth="1"/>
    <col min="7" max="7" width="16" style="1" customWidth="1"/>
    <col min="8" max="8" width="14.5" style="1" customWidth="1"/>
    <col min="9" max="9" width="17.125" style="1" customWidth="1"/>
    <col min="10" max="10" width="15.75" style="1" customWidth="1"/>
    <col min="11" max="11" width="13.75" style="1" bestFit="1" customWidth="1"/>
    <col min="12" max="12" width="13.75" style="1" customWidth="1"/>
    <col min="13" max="13" width="11.5" style="1" customWidth="1"/>
    <col min="14" max="14" width="9" style="1"/>
    <col min="15" max="15" width="13.125" style="1" customWidth="1"/>
    <col min="16" max="17" width="12.625" style="1" bestFit="1" customWidth="1"/>
    <col min="18" max="18" width="13" style="1" customWidth="1"/>
    <col min="19" max="19" width="16.75" style="1" customWidth="1"/>
    <col min="20" max="16384" width="9" style="1"/>
  </cols>
  <sheetData>
    <row r="2" spans="2:15" x14ac:dyDescent="0.2">
      <c r="F2" s="36" t="s">
        <v>60</v>
      </c>
      <c r="G2" s="36"/>
      <c r="H2" s="36"/>
      <c r="I2" s="36"/>
      <c r="J2" s="36"/>
      <c r="K2" s="36"/>
    </row>
    <row r="3" spans="2:15" x14ac:dyDescent="0.2">
      <c r="B3" s="39" t="s">
        <v>36</v>
      </c>
      <c r="C3" s="40" t="s">
        <v>61</v>
      </c>
      <c r="D3" s="40" t="s">
        <v>2</v>
      </c>
      <c r="E3" s="37" t="s">
        <v>62</v>
      </c>
      <c r="F3" s="37"/>
      <c r="G3" s="37"/>
      <c r="H3" s="20"/>
      <c r="I3" s="37" t="s">
        <v>63</v>
      </c>
      <c r="J3" s="37"/>
      <c r="K3" s="37"/>
      <c r="L3" s="20"/>
      <c r="M3" s="37" t="s">
        <v>64</v>
      </c>
      <c r="N3" s="37"/>
      <c r="O3" s="37"/>
    </row>
    <row r="4" spans="2:15" x14ac:dyDescent="0.2">
      <c r="B4" s="36"/>
      <c r="C4" s="41"/>
      <c r="D4" s="41"/>
      <c r="E4" s="9" t="s">
        <v>65</v>
      </c>
      <c r="F4" s="9" t="s">
        <v>66</v>
      </c>
      <c r="G4" s="9" t="s">
        <v>67</v>
      </c>
      <c r="H4" s="9"/>
      <c r="I4" s="9" t="s">
        <v>65</v>
      </c>
      <c r="J4" s="9" t="s">
        <v>66</v>
      </c>
      <c r="K4" s="9" t="s">
        <v>67</v>
      </c>
      <c r="L4" s="9"/>
      <c r="M4" s="9" t="s">
        <v>65</v>
      </c>
      <c r="N4" s="9" t="s">
        <v>66</v>
      </c>
      <c r="O4" s="9" t="s">
        <v>67</v>
      </c>
    </row>
    <row r="5" spans="2:15" x14ac:dyDescent="0.2">
      <c r="B5" s="13">
        <v>30</v>
      </c>
      <c r="C5" s="4">
        <v>4</v>
      </c>
      <c r="D5" s="5">
        <v>27</v>
      </c>
      <c r="E5" s="7">
        <v>27</v>
      </c>
      <c r="F5" s="21">
        <v>0</v>
      </c>
      <c r="G5" s="21">
        <v>0.8266666666666671</v>
      </c>
      <c r="H5" s="22"/>
      <c r="I5" s="7">
        <v>9</v>
      </c>
      <c r="J5" s="21">
        <v>38.409999999999997</v>
      </c>
      <c r="K5" s="23">
        <v>2408.94</v>
      </c>
      <c r="L5" s="24"/>
      <c r="M5" s="7">
        <v>11</v>
      </c>
      <c r="N5" s="21">
        <v>19.760000000000002</v>
      </c>
      <c r="O5" s="21">
        <v>2245.3000000000002</v>
      </c>
    </row>
    <row r="6" spans="2:15" x14ac:dyDescent="0.2">
      <c r="C6" s="7">
        <v>6</v>
      </c>
      <c r="D6" s="5">
        <v>27</v>
      </c>
      <c r="E6" s="7">
        <v>27</v>
      </c>
      <c r="F6" s="21">
        <v>0</v>
      </c>
      <c r="G6" s="21">
        <v>0.86703703703703705</v>
      </c>
      <c r="H6" s="22"/>
      <c r="I6" s="7">
        <v>9</v>
      </c>
      <c r="J6" s="21">
        <v>40.72</v>
      </c>
      <c r="K6" s="23">
        <v>2427.8200000000002</v>
      </c>
      <c r="L6" s="24"/>
      <c r="M6" s="7">
        <v>9</v>
      </c>
      <c r="N6" s="21">
        <v>25.5</v>
      </c>
      <c r="O6" s="21">
        <v>2402.0100000000002</v>
      </c>
    </row>
    <row r="7" spans="2:15" x14ac:dyDescent="0.2">
      <c r="C7" s="7">
        <v>8</v>
      </c>
      <c r="D7" s="5">
        <v>27</v>
      </c>
      <c r="E7" s="7">
        <v>27</v>
      </c>
      <c r="F7" s="21">
        <v>0</v>
      </c>
      <c r="G7" s="21">
        <v>1.2070370370370369</v>
      </c>
      <c r="H7" s="22"/>
      <c r="I7" s="7">
        <v>8</v>
      </c>
      <c r="J7" s="21">
        <v>42.68</v>
      </c>
      <c r="K7" s="23">
        <v>2570.56</v>
      </c>
      <c r="L7" s="24"/>
      <c r="M7" s="7">
        <v>9</v>
      </c>
      <c r="N7" s="21">
        <v>29.48</v>
      </c>
      <c r="O7" s="21">
        <v>2403.62</v>
      </c>
    </row>
    <row r="8" spans="2:15" x14ac:dyDescent="0.2">
      <c r="C8" s="7">
        <v>10</v>
      </c>
      <c r="D8" s="5">
        <v>27</v>
      </c>
      <c r="E8" s="7">
        <v>27</v>
      </c>
      <c r="F8" s="21">
        <v>0</v>
      </c>
      <c r="G8" s="21">
        <v>3.1340740740740753</v>
      </c>
      <c r="H8" s="22"/>
      <c r="I8" s="7">
        <v>8</v>
      </c>
      <c r="J8" s="21">
        <v>45.23</v>
      </c>
      <c r="K8" s="23">
        <v>2703.77</v>
      </c>
      <c r="L8" s="24"/>
      <c r="M8" s="7">
        <v>9</v>
      </c>
      <c r="N8" s="21">
        <v>30.96</v>
      </c>
      <c r="O8" s="21">
        <v>2474.5</v>
      </c>
    </row>
    <row r="9" spans="2:15" x14ac:dyDescent="0.2">
      <c r="C9" s="25" t="s">
        <v>6</v>
      </c>
      <c r="D9" s="26">
        <v>108</v>
      </c>
      <c r="E9" s="7">
        <v>108</v>
      </c>
      <c r="F9" s="21">
        <v>0</v>
      </c>
      <c r="G9" s="23">
        <v>1.5087037037037041</v>
      </c>
      <c r="H9" s="24"/>
      <c r="I9" s="7">
        <v>34</v>
      </c>
      <c r="J9" s="21">
        <v>41.76</v>
      </c>
      <c r="K9" s="23">
        <v>2527.77</v>
      </c>
      <c r="L9" s="24"/>
      <c r="M9" s="7">
        <v>38</v>
      </c>
      <c r="N9" s="21">
        <v>26.43</v>
      </c>
      <c r="O9" s="21">
        <v>2381.36</v>
      </c>
    </row>
    <row r="10" spans="2:15" x14ac:dyDescent="0.2">
      <c r="C10" s="25"/>
      <c r="D10" s="26"/>
      <c r="E10" s="7"/>
      <c r="F10" s="21"/>
      <c r="G10" s="23"/>
      <c r="H10" s="24"/>
      <c r="I10" s="7"/>
      <c r="J10" s="21"/>
      <c r="K10" s="23"/>
      <c r="L10" s="24"/>
      <c r="M10" s="7"/>
      <c r="N10" s="21"/>
      <c r="O10" s="21"/>
    </row>
    <row r="11" spans="2:15" x14ac:dyDescent="0.2">
      <c r="B11" s="1">
        <v>60</v>
      </c>
      <c r="C11" s="7">
        <v>4</v>
      </c>
      <c r="D11" s="5">
        <v>27</v>
      </c>
      <c r="E11" s="7">
        <v>17</v>
      </c>
      <c r="F11" s="21">
        <v>5.0252228657349471</v>
      </c>
      <c r="G11" s="21">
        <v>1540.5581481481479</v>
      </c>
      <c r="H11" s="22"/>
      <c r="I11" s="7">
        <v>0</v>
      </c>
      <c r="J11" s="21">
        <v>61.56</v>
      </c>
      <c r="K11" s="23">
        <v>3600.01</v>
      </c>
      <c r="L11" s="24"/>
      <c r="M11" s="7">
        <v>4</v>
      </c>
      <c r="N11" s="21">
        <v>32.71</v>
      </c>
      <c r="O11" s="21">
        <v>3323.53</v>
      </c>
    </row>
    <row r="12" spans="2:15" x14ac:dyDescent="0.2">
      <c r="C12" s="7">
        <v>6</v>
      </c>
      <c r="D12" s="5">
        <v>27</v>
      </c>
      <c r="E12" s="7">
        <v>16</v>
      </c>
      <c r="F12" s="21">
        <v>6.4704054126146096</v>
      </c>
      <c r="G12" s="21">
        <v>1806.1640740740738</v>
      </c>
      <c r="H12" s="22"/>
      <c r="I12" s="7">
        <v>0</v>
      </c>
      <c r="J12" s="21">
        <v>67.89</v>
      </c>
      <c r="K12" s="23">
        <v>3600.02</v>
      </c>
      <c r="L12" s="24"/>
      <c r="M12" s="7">
        <v>0</v>
      </c>
      <c r="N12" s="21">
        <v>43.18</v>
      </c>
      <c r="O12" s="21">
        <v>3600.01</v>
      </c>
    </row>
    <row r="13" spans="2:15" x14ac:dyDescent="0.2">
      <c r="C13" s="7">
        <v>8</v>
      </c>
      <c r="D13" s="5">
        <v>27</v>
      </c>
      <c r="E13" s="7">
        <v>13</v>
      </c>
      <c r="F13" s="21">
        <v>9.4888640139847791</v>
      </c>
      <c r="G13" s="21">
        <v>2132.5811111111111</v>
      </c>
      <c r="H13" s="22"/>
      <c r="I13" s="7">
        <v>0</v>
      </c>
      <c r="J13" s="21">
        <v>70.38</v>
      </c>
      <c r="K13" s="23">
        <v>3600.02</v>
      </c>
      <c r="L13" s="24"/>
      <c r="M13" s="7">
        <v>0</v>
      </c>
      <c r="N13" s="21">
        <v>46.61</v>
      </c>
      <c r="O13" s="21">
        <v>3600.02</v>
      </c>
    </row>
    <row r="14" spans="2:15" x14ac:dyDescent="0.2">
      <c r="C14" s="7">
        <v>10</v>
      </c>
      <c r="D14" s="5">
        <v>27</v>
      </c>
      <c r="E14" s="7">
        <v>12</v>
      </c>
      <c r="F14" s="21">
        <v>9.7833032820997694</v>
      </c>
      <c r="G14" s="21">
        <v>2290.8888888888887</v>
      </c>
      <c r="H14" s="22"/>
      <c r="I14" s="7">
        <v>0</v>
      </c>
      <c r="J14" s="21">
        <v>71.83</v>
      </c>
      <c r="K14" s="23">
        <v>3600.03</v>
      </c>
      <c r="L14" s="24"/>
      <c r="M14" s="7">
        <v>0</v>
      </c>
      <c r="N14" s="21">
        <v>48.53</v>
      </c>
      <c r="O14" s="21">
        <v>3600.02</v>
      </c>
    </row>
    <row r="15" spans="2:15" x14ac:dyDescent="0.2">
      <c r="C15" s="25" t="s">
        <v>6</v>
      </c>
      <c r="D15" s="26">
        <v>108</v>
      </c>
      <c r="E15" s="7">
        <v>58</v>
      </c>
      <c r="F15" s="21">
        <v>7.691948893608525</v>
      </c>
      <c r="G15" s="23">
        <v>1942.548055555555</v>
      </c>
      <c r="H15" s="24"/>
      <c r="I15" s="7">
        <v>0</v>
      </c>
      <c r="J15" s="21">
        <v>67.92</v>
      </c>
      <c r="K15" s="23">
        <v>3600.02</v>
      </c>
      <c r="L15" s="24"/>
      <c r="M15" s="7">
        <v>4</v>
      </c>
      <c r="N15" s="21">
        <v>42.76</v>
      </c>
      <c r="O15" s="21">
        <v>3530.89</v>
      </c>
    </row>
    <row r="16" spans="2:15" x14ac:dyDescent="0.2">
      <c r="C16" s="25"/>
      <c r="D16" s="26"/>
      <c r="E16" s="7"/>
      <c r="F16" s="21"/>
      <c r="G16" s="23"/>
      <c r="H16" s="24"/>
      <c r="I16" s="7"/>
      <c r="J16" s="21"/>
      <c r="K16" s="23"/>
      <c r="L16" s="24"/>
      <c r="M16" s="7"/>
      <c r="N16" s="21"/>
      <c r="O16" s="21"/>
    </row>
    <row r="17" spans="2:15" x14ac:dyDescent="0.2">
      <c r="B17" s="1">
        <v>90</v>
      </c>
      <c r="C17" s="7">
        <v>4</v>
      </c>
      <c r="D17" s="5">
        <v>27</v>
      </c>
      <c r="E17" s="7">
        <v>4</v>
      </c>
      <c r="F17" s="21">
        <v>18.244460701779943</v>
      </c>
      <c r="G17" s="21">
        <v>3333.2307407407411</v>
      </c>
      <c r="H17" s="22"/>
      <c r="I17" s="7">
        <v>0</v>
      </c>
      <c r="J17" s="21">
        <v>71.099999999999994</v>
      </c>
      <c r="K17" s="23">
        <v>3600.02</v>
      </c>
      <c r="L17" s="24"/>
      <c r="M17" s="7">
        <v>0</v>
      </c>
      <c r="N17" s="21">
        <v>46.02</v>
      </c>
      <c r="O17" s="21">
        <v>3600.02</v>
      </c>
    </row>
    <row r="18" spans="2:15" x14ac:dyDescent="0.2">
      <c r="C18" s="7">
        <v>6</v>
      </c>
      <c r="D18" s="5">
        <v>27</v>
      </c>
      <c r="E18" s="7">
        <v>0</v>
      </c>
      <c r="F18" s="21">
        <v>21.988468834005147</v>
      </c>
      <c r="G18" s="21">
        <v>3600</v>
      </c>
      <c r="H18" s="22"/>
      <c r="I18" s="7">
        <v>0</v>
      </c>
      <c r="J18" s="21">
        <v>73.09</v>
      </c>
      <c r="K18" s="23">
        <v>3600.03</v>
      </c>
      <c r="L18" s="24"/>
      <c r="M18" s="7">
        <v>0</v>
      </c>
      <c r="N18" s="21">
        <v>46.95</v>
      </c>
      <c r="O18" s="21">
        <v>3600.03</v>
      </c>
    </row>
    <row r="19" spans="2:15" x14ac:dyDescent="0.2">
      <c r="C19" s="7">
        <v>8</v>
      </c>
      <c r="D19" s="5">
        <v>27</v>
      </c>
      <c r="E19" s="7">
        <v>0</v>
      </c>
      <c r="F19" s="21">
        <v>26.296778818024656</v>
      </c>
      <c r="G19" s="21">
        <v>3600.0003703703705</v>
      </c>
      <c r="H19" s="22"/>
      <c r="I19" s="7">
        <v>0</v>
      </c>
      <c r="J19" s="21">
        <v>76</v>
      </c>
      <c r="K19" s="23">
        <v>3600.05</v>
      </c>
      <c r="L19" s="24"/>
      <c r="M19" s="7">
        <v>0</v>
      </c>
      <c r="N19" s="21">
        <v>52.28</v>
      </c>
      <c r="O19" s="21">
        <v>3600.03</v>
      </c>
    </row>
    <row r="20" spans="2:15" x14ac:dyDescent="0.2">
      <c r="C20" s="7">
        <v>10</v>
      </c>
      <c r="D20" s="5">
        <v>27</v>
      </c>
      <c r="E20" s="7">
        <v>0</v>
      </c>
      <c r="F20" s="21">
        <v>27.606704407283111</v>
      </c>
      <c r="G20" s="21">
        <v>3600.0007407407411</v>
      </c>
      <c r="H20" s="22"/>
      <c r="I20" s="7">
        <v>0</v>
      </c>
      <c r="J20" s="21">
        <v>78.27</v>
      </c>
      <c r="K20" s="23">
        <v>3600.06</v>
      </c>
      <c r="L20" s="24"/>
      <c r="M20" s="7">
        <v>0</v>
      </c>
      <c r="N20" s="21">
        <v>56.3</v>
      </c>
      <c r="O20" s="21">
        <v>3600.03</v>
      </c>
    </row>
    <row r="21" spans="2:15" x14ac:dyDescent="0.2">
      <c r="C21" s="25" t="s">
        <v>6</v>
      </c>
      <c r="D21" s="26">
        <v>108</v>
      </c>
      <c r="E21" s="7">
        <v>4</v>
      </c>
      <c r="F21" s="21">
        <v>23.534103190273218</v>
      </c>
      <c r="G21" s="23">
        <v>3533.3079629629628</v>
      </c>
      <c r="H21" s="24"/>
      <c r="I21" s="7">
        <v>0</v>
      </c>
      <c r="J21" s="21">
        <v>74.62</v>
      </c>
      <c r="K21" s="23">
        <v>3600.04</v>
      </c>
      <c r="L21" s="24"/>
      <c r="M21" s="7">
        <v>0</v>
      </c>
      <c r="N21" s="21">
        <v>50.39</v>
      </c>
      <c r="O21" s="21">
        <v>3600.03</v>
      </c>
    </row>
    <row r="22" spans="2:15" x14ac:dyDescent="0.2">
      <c r="C22" s="25"/>
      <c r="D22" s="26"/>
      <c r="E22" s="7"/>
      <c r="F22" s="21"/>
      <c r="G22" s="23"/>
      <c r="H22" s="24"/>
      <c r="I22" s="7"/>
      <c r="J22" s="21"/>
      <c r="K22" s="23"/>
      <c r="L22" s="24"/>
      <c r="M22" s="7"/>
      <c r="N22" s="21"/>
      <c r="O22" s="21"/>
    </row>
    <row r="23" spans="2:15" x14ac:dyDescent="0.2">
      <c r="B23" s="1">
        <v>120</v>
      </c>
      <c r="C23" s="7">
        <v>4</v>
      </c>
      <c r="D23" s="5">
        <v>27</v>
      </c>
      <c r="E23" s="7">
        <v>0</v>
      </c>
      <c r="F23" s="21">
        <v>25.259836232958705</v>
      </c>
      <c r="G23" s="21">
        <v>3600.0337037037034</v>
      </c>
      <c r="H23" s="22"/>
      <c r="I23" s="7">
        <v>0</v>
      </c>
      <c r="J23" s="21">
        <v>75.81</v>
      </c>
      <c r="K23" s="23">
        <v>3600.05</v>
      </c>
      <c r="L23" s="24"/>
      <c r="M23" s="7">
        <v>0</v>
      </c>
      <c r="N23" s="21">
        <v>47.4</v>
      </c>
      <c r="O23" s="21">
        <v>3600.04</v>
      </c>
    </row>
    <row r="24" spans="2:15" x14ac:dyDescent="0.2">
      <c r="C24" s="7">
        <v>6</v>
      </c>
      <c r="D24" s="5">
        <v>27</v>
      </c>
      <c r="E24" s="7">
        <v>0</v>
      </c>
      <c r="F24" s="21">
        <v>29.368757083478197</v>
      </c>
      <c r="G24" s="21">
        <v>3600.0099999999998</v>
      </c>
      <c r="H24" s="22"/>
      <c r="I24" s="7">
        <v>0</v>
      </c>
      <c r="J24" s="21">
        <v>80.290000000000006</v>
      </c>
      <c r="K24" s="23">
        <v>3600.06</v>
      </c>
      <c r="L24" s="24"/>
      <c r="M24" s="7">
        <v>0</v>
      </c>
      <c r="N24" s="21">
        <v>57.87</v>
      </c>
      <c r="O24" s="21">
        <v>3600.05</v>
      </c>
    </row>
    <row r="25" spans="2:15" x14ac:dyDescent="0.2">
      <c r="C25" s="7">
        <v>8</v>
      </c>
      <c r="D25" s="5">
        <v>27</v>
      </c>
      <c r="E25" s="7">
        <v>0</v>
      </c>
      <c r="F25" s="21">
        <v>32.023038175114671</v>
      </c>
      <c r="G25" s="21">
        <v>3600.031851851852</v>
      </c>
      <c r="H25" s="22"/>
      <c r="I25" s="7">
        <v>0</v>
      </c>
      <c r="J25" s="21">
        <v>81.03</v>
      </c>
      <c r="K25" s="23">
        <v>3600.08</v>
      </c>
      <c r="L25" s="24"/>
      <c r="M25" s="7">
        <v>0</v>
      </c>
      <c r="N25" s="21">
        <v>54.91</v>
      </c>
      <c r="O25" s="21">
        <v>3600.06</v>
      </c>
    </row>
    <row r="26" spans="2:15" x14ac:dyDescent="0.2">
      <c r="C26" s="7">
        <v>10</v>
      </c>
      <c r="D26" s="5">
        <v>27</v>
      </c>
      <c r="E26" s="7">
        <v>0</v>
      </c>
      <c r="F26" s="21">
        <v>33.542697160376875</v>
      </c>
      <c r="G26" s="21">
        <v>3600.0055555555555</v>
      </c>
      <c r="H26" s="22"/>
      <c r="I26" s="7">
        <v>0</v>
      </c>
      <c r="J26" s="21">
        <v>81.459999999999994</v>
      </c>
      <c r="K26" s="23">
        <v>3600.08</v>
      </c>
      <c r="L26" s="24"/>
      <c r="M26" s="7">
        <v>0</v>
      </c>
      <c r="N26" s="21">
        <v>57.33</v>
      </c>
      <c r="O26" s="21">
        <v>3600.07</v>
      </c>
    </row>
    <row r="27" spans="2:15" x14ac:dyDescent="0.2">
      <c r="C27" s="25" t="s">
        <v>6</v>
      </c>
      <c r="D27" s="26">
        <v>108</v>
      </c>
      <c r="E27" s="7">
        <v>0</v>
      </c>
      <c r="F27" s="21">
        <v>30.048582162982111</v>
      </c>
      <c r="G27" s="23">
        <v>3600.020277777779</v>
      </c>
      <c r="H27" s="24"/>
      <c r="I27" s="7">
        <v>0</v>
      </c>
      <c r="J27" s="21">
        <v>79.650000000000006</v>
      </c>
      <c r="K27" s="23">
        <v>3600.07</v>
      </c>
      <c r="L27" s="24"/>
      <c r="M27" s="7">
        <v>0</v>
      </c>
      <c r="N27" s="21">
        <v>54.38</v>
      </c>
      <c r="O27" s="21">
        <v>3600.05</v>
      </c>
    </row>
    <row r="28" spans="2:15" x14ac:dyDescent="0.2">
      <c r="C28" s="25"/>
      <c r="D28" s="26"/>
      <c r="E28" s="7"/>
      <c r="F28" s="21"/>
      <c r="G28" s="23"/>
      <c r="H28" s="24"/>
      <c r="I28" s="7"/>
      <c r="J28" s="21"/>
      <c r="K28" s="23"/>
      <c r="L28" s="24"/>
      <c r="M28" s="7"/>
      <c r="N28" s="21"/>
      <c r="O28" s="21"/>
    </row>
    <row r="29" spans="2:15" x14ac:dyDescent="0.2">
      <c r="B29" s="38" t="s">
        <v>6</v>
      </c>
      <c r="C29" s="38"/>
      <c r="D29" s="9">
        <v>432</v>
      </c>
      <c r="E29" s="27">
        <v>170</v>
      </c>
      <c r="F29" s="12">
        <v>15.318658561715965</v>
      </c>
      <c r="G29" s="28">
        <v>2269.3462500000001</v>
      </c>
      <c r="H29" s="29"/>
      <c r="I29" s="27">
        <v>34</v>
      </c>
      <c r="J29" s="12">
        <v>65.98</v>
      </c>
      <c r="K29" s="28">
        <v>3331.97</v>
      </c>
      <c r="L29" s="29"/>
      <c r="M29" s="27">
        <v>42</v>
      </c>
      <c r="N29" s="12">
        <v>43.49</v>
      </c>
      <c r="O29" s="12">
        <v>3278.08</v>
      </c>
    </row>
    <row r="33" spans="3:21" x14ac:dyDescent="0.2">
      <c r="D33" s="36" t="s">
        <v>89</v>
      </c>
      <c r="E33" s="36"/>
      <c r="F33" s="36"/>
      <c r="G33" s="36"/>
      <c r="H33" s="15"/>
    </row>
    <row r="34" spans="3:21" x14ac:dyDescent="0.2">
      <c r="C34" s="3" t="s">
        <v>36</v>
      </c>
      <c r="D34" s="3" t="s">
        <v>50</v>
      </c>
      <c r="E34" s="3" t="s">
        <v>51</v>
      </c>
      <c r="F34" s="3" t="s">
        <v>52</v>
      </c>
      <c r="G34" s="3" t="s">
        <v>53</v>
      </c>
      <c r="H34" s="3" t="s">
        <v>54</v>
      </c>
    </row>
    <row r="35" spans="3:21" x14ac:dyDescent="0.2">
      <c r="C35" s="1">
        <v>30</v>
      </c>
      <c r="D35" s="6">
        <v>1.4955348773960608</v>
      </c>
      <c r="E35" s="6">
        <v>6.0483273155048085</v>
      </c>
      <c r="F35" s="6">
        <v>0.38750828217219613</v>
      </c>
      <c r="G35" s="6">
        <v>16.977545275882044</v>
      </c>
      <c r="H35" s="6">
        <v>46.330662940689052</v>
      </c>
    </row>
    <row r="36" spans="3:21" x14ac:dyDescent="0.2">
      <c r="C36" s="1">
        <v>60</v>
      </c>
      <c r="D36" s="6">
        <v>1.3730295316444454</v>
      </c>
      <c r="E36" s="6">
        <v>6.505276767480173</v>
      </c>
      <c r="F36" s="6">
        <v>0.20408543831923287</v>
      </c>
      <c r="G36" s="6">
        <v>22.938945042426756</v>
      </c>
      <c r="H36" s="6">
        <v>48.198767362802464</v>
      </c>
    </row>
    <row r="37" spans="3:21" x14ac:dyDescent="0.2">
      <c r="C37" s="1">
        <v>90</v>
      </c>
      <c r="D37" s="6">
        <v>1.183971304756289</v>
      </c>
      <c r="E37" s="6">
        <v>6.2836228971972607</v>
      </c>
      <c r="F37" s="6">
        <v>0.10819746280229534</v>
      </c>
      <c r="G37" s="6">
        <v>26.892339898507132</v>
      </c>
      <c r="H37" s="6">
        <v>37.814658234562941</v>
      </c>
    </row>
    <row r="38" spans="3:21" x14ac:dyDescent="0.2">
      <c r="C38" s="1">
        <v>120</v>
      </c>
      <c r="D38" s="6">
        <v>1.0481022199916836</v>
      </c>
      <c r="E38" s="6">
        <v>5.7777916562361824</v>
      </c>
      <c r="F38" s="6">
        <v>7.3586847159563346E-2</v>
      </c>
      <c r="G38" s="6">
        <v>27.740835713333038</v>
      </c>
      <c r="H38" s="6">
        <v>32.832377821034832</v>
      </c>
    </row>
    <row r="39" spans="3:21" x14ac:dyDescent="0.2">
      <c r="C39" s="10" t="s">
        <v>6</v>
      </c>
      <c r="D39" s="11">
        <v>1.2751594834471196</v>
      </c>
      <c r="E39" s="11">
        <v>6.1537546591046084</v>
      </c>
      <c r="F39" s="11">
        <v>0.19334450761332184</v>
      </c>
      <c r="G39" s="11">
        <v>23.637416482537237</v>
      </c>
      <c r="H39" s="11">
        <v>41.294116589772372</v>
      </c>
    </row>
    <row r="40" spans="3:21" x14ac:dyDescent="0.2">
      <c r="D40" s="14"/>
      <c r="E40" s="14"/>
      <c r="F40" s="14"/>
      <c r="G40" s="14"/>
      <c r="H40" s="14"/>
    </row>
    <row r="41" spans="3:21" x14ac:dyDescent="0.2">
      <c r="N41"/>
      <c r="O41"/>
      <c r="P41"/>
      <c r="Q41"/>
      <c r="R41"/>
      <c r="S41"/>
    </row>
    <row r="42" spans="3:21" x14ac:dyDescent="0.2">
      <c r="N42"/>
      <c r="O42"/>
      <c r="P42"/>
      <c r="Q42"/>
      <c r="R42"/>
      <c r="S42"/>
    </row>
    <row r="43" spans="3:21" x14ac:dyDescent="0.2">
      <c r="C43" s="36" t="s">
        <v>68</v>
      </c>
      <c r="D43" s="36"/>
      <c r="E43" s="36"/>
      <c r="F43" s="36"/>
      <c r="G43" s="36"/>
      <c r="N43"/>
      <c r="O43"/>
      <c r="P43"/>
      <c r="Q43"/>
      <c r="R43"/>
      <c r="S43"/>
    </row>
    <row r="44" spans="3:21" x14ac:dyDescent="0.2">
      <c r="C44" s="3" t="s">
        <v>90</v>
      </c>
      <c r="D44" s="3" t="s">
        <v>8</v>
      </c>
      <c r="E44" s="3" t="s">
        <v>13</v>
      </c>
      <c r="F44" s="3" t="s">
        <v>3</v>
      </c>
      <c r="G44" s="3" t="s">
        <v>44</v>
      </c>
      <c r="H44" s="3" t="s">
        <v>5</v>
      </c>
      <c r="J44" s="3" t="s">
        <v>90</v>
      </c>
      <c r="K44" s="3" t="s">
        <v>8</v>
      </c>
      <c r="L44" s="3" t="s">
        <v>13</v>
      </c>
      <c r="M44" s="3" t="s">
        <v>3</v>
      </c>
      <c r="N44" s="3" t="s">
        <v>44</v>
      </c>
      <c r="O44" s="3" t="s">
        <v>5</v>
      </c>
      <c r="P44"/>
      <c r="Q44"/>
      <c r="R44"/>
      <c r="S44"/>
      <c r="T44"/>
      <c r="U44"/>
    </row>
    <row r="45" spans="3:21" x14ac:dyDescent="0.2">
      <c r="C45" s="1" t="s">
        <v>91</v>
      </c>
      <c r="D45" s="1" t="s">
        <v>45</v>
      </c>
      <c r="E45" s="1">
        <v>108</v>
      </c>
      <c r="F45" s="1">
        <v>108</v>
      </c>
      <c r="G45" s="6">
        <v>0</v>
      </c>
      <c r="H45" s="6">
        <v>1.51</v>
      </c>
      <c r="J45" s="1" t="s">
        <v>91</v>
      </c>
      <c r="K45" s="1" t="s">
        <v>45</v>
      </c>
      <c r="L45" s="1">
        <v>108</v>
      </c>
      <c r="M45" s="1">
        <f>F45-F$45</f>
        <v>0</v>
      </c>
      <c r="N45" s="1">
        <f t="shared" ref="N45" si="0">G45-G$45</f>
        <v>0</v>
      </c>
      <c r="O45" s="1">
        <f t="shared" ref="O45" si="1">H45-H$45</f>
        <v>0</v>
      </c>
      <c r="P45"/>
      <c r="Q45"/>
      <c r="R45"/>
      <c r="S45"/>
      <c r="T45"/>
      <c r="U45"/>
    </row>
    <row r="46" spans="3:21" x14ac:dyDescent="0.2">
      <c r="D46" s="1" t="s">
        <v>46</v>
      </c>
      <c r="E46" s="1">
        <v>108</v>
      </c>
      <c r="F46" s="1">
        <v>108</v>
      </c>
      <c r="G46" s="6">
        <v>0</v>
      </c>
      <c r="H46" s="6">
        <v>1.55</v>
      </c>
      <c r="K46" s="1" t="s">
        <v>46</v>
      </c>
      <c r="L46" s="1">
        <v>108</v>
      </c>
      <c r="M46" s="1">
        <f>F46-F$45</f>
        <v>0</v>
      </c>
      <c r="N46" s="16">
        <f t="shared" ref="N46:O46" si="2">G46-G$45</f>
        <v>0</v>
      </c>
      <c r="O46" s="1">
        <f t="shared" si="2"/>
        <v>4.0000000000000036E-2</v>
      </c>
      <c r="P46"/>
      <c r="Q46"/>
      <c r="R46"/>
      <c r="S46"/>
      <c r="T46"/>
      <c r="U46"/>
    </row>
    <row r="47" spans="3:21" x14ac:dyDescent="0.2">
      <c r="D47" s="1" t="s">
        <v>47</v>
      </c>
      <c r="E47" s="1">
        <v>108</v>
      </c>
      <c r="F47" s="1">
        <v>108</v>
      </c>
      <c r="G47" s="6">
        <v>0</v>
      </c>
      <c r="H47" s="6">
        <v>1.6</v>
      </c>
      <c r="K47" s="1" t="s">
        <v>47</v>
      </c>
      <c r="L47" s="1">
        <v>108</v>
      </c>
      <c r="M47" s="1">
        <f t="shared" ref="M47:M50" si="3">F47-F$45</f>
        <v>0</v>
      </c>
      <c r="N47" s="16">
        <f>G47-G$45</f>
        <v>0</v>
      </c>
      <c r="O47" s="1">
        <f t="shared" ref="O47:O50" si="4">H47-H$45</f>
        <v>9.000000000000008E-2</v>
      </c>
      <c r="P47"/>
      <c r="Q47"/>
      <c r="R47"/>
      <c r="S47"/>
      <c r="T47"/>
      <c r="U47"/>
    </row>
    <row r="48" spans="3:21" x14ac:dyDescent="0.2">
      <c r="D48" s="1" t="s">
        <v>69</v>
      </c>
      <c r="E48" s="1">
        <v>108</v>
      </c>
      <c r="F48" s="1">
        <v>108</v>
      </c>
      <c r="G48" s="6">
        <v>0</v>
      </c>
      <c r="H48" s="6">
        <v>1.55</v>
      </c>
      <c r="K48" s="1" t="s">
        <v>69</v>
      </c>
      <c r="L48" s="1">
        <v>108</v>
      </c>
      <c r="M48" s="1">
        <f t="shared" si="3"/>
        <v>0</v>
      </c>
      <c r="N48" s="16">
        <f t="shared" ref="N48:N50" si="5">G48-G$45</f>
        <v>0</v>
      </c>
      <c r="O48" s="1">
        <f t="shared" si="4"/>
        <v>4.0000000000000036E-2</v>
      </c>
      <c r="P48"/>
      <c r="Q48"/>
      <c r="R48"/>
      <c r="S48"/>
      <c r="T48"/>
      <c r="U48"/>
    </row>
    <row r="49" spans="3:21" x14ac:dyDescent="0.2">
      <c r="D49" s="1" t="s">
        <v>55</v>
      </c>
      <c r="E49" s="1">
        <v>108</v>
      </c>
      <c r="F49" s="1">
        <v>108</v>
      </c>
      <c r="G49" s="6">
        <v>0</v>
      </c>
      <c r="H49" s="6">
        <v>1.6</v>
      </c>
      <c r="K49" s="1" t="s">
        <v>55</v>
      </c>
      <c r="L49" s="1">
        <v>108</v>
      </c>
      <c r="M49" s="1">
        <f>F49-F$45</f>
        <v>0</v>
      </c>
      <c r="N49" s="16">
        <f t="shared" si="5"/>
        <v>0</v>
      </c>
      <c r="O49" s="1">
        <f t="shared" si="4"/>
        <v>9.000000000000008E-2</v>
      </c>
      <c r="P49"/>
      <c r="Q49"/>
      <c r="R49"/>
      <c r="S49"/>
      <c r="T49"/>
      <c r="U49"/>
    </row>
    <row r="50" spans="3:21" x14ac:dyDescent="0.2">
      <c r="D50" s="1" t="s">
        <v>49</v>
      </c>
      <c r="E50" s="1">
        <v>108</v>
      </c>
      <c r="F50" s="1">
        <v>46</v>
      </c>
      <c r="G50" s="6">
        <v>7.47</v>
      </c>
      <c r="H50" s="6">
        <v>36.450000000000003</v>
      </c>
      <c r="K50" s="1" t="s">
        <v>49</v>
      </c>
      <c r="L50" s="1">
        <v>108</v>
      </c>
      <c r="M50" s="1">
        <f t="shared" si="3"/>
        <v>-62</v>
      </c>
      <c r="N50" s="1">
        <f t="shared" si="5"/>
        <v>7.47</v>
      </c>
      <c r="O50" s="1">
        <f t="shared" si="4"/>
        <v>34.940000000000005</v>
      </c>
      <c r="P50"/>
      <c r="Q50"/>
      <c r="R50"/>
      <c r="S50"/>
      <c r="T50"/>
      <c r="U50"/>
    </row>
    <row r="51" spans="3:21" x14ac:dyDescent="0.2">
      <c r="G51" s="6"/>
      <c r="H51" s="6"/>
      <c r="P51"/>
      <c r="Q51"/>
      <c r="R51"/>
      <c r="S51"/>
      <c r="T51"/>
      <c r="U51"/>
    </row>
    <row r="52" spans="3:21" x14ac:dyDescent="0.2">
      <c r="C52" s="1" t="s">
        <v>92</v>
      </c>
      <c r="D52" s="1" t="s">
        <v>45</v>
      </c>
      <c r="E52" s="1">
        <v>108</v>
      </c>
      <c r="F52" s="1">
        <v>44</v>
      </c>
      <c r="G52" s="6">
        <v>11.06</v>
      </c>
      <c r="H52" s="6">
        <v>426.32</v>
      </c>
      <c r="J52" s="1" t="s">
        <v>92</v>
      </c>
      <c r="K52" s="1" t="s">
        <v>45</v>
      </c>
      <c r="L52" s="1">
        <v>108</v>
      </c>
      <c r="M52" s="1">
        <f>F52-F$52</f>
        <v>0</v>
      </c>
      <c r="N52" s="1">
        <f t="shared" ref="N52" si="6">G52-G$52</f>
        <v>0</v>
      </c>
      <c r="O52" s="1">
        <f t="shared" ref="O52" si="7">H52-H$52</f>
        <v>0</v>
      </c>
      <c r="P52"/>
      <c r="Q52"/>
      <c r="R52"/>
      <c r="S52"/>
      <c r="T52"/>
      <c r="U52"/>
    </row>
    <row r="53" spans="3:21" x14ac:dyDescent="0.2">
      <c r="D53" s="1" t="s">
        <v>46</v>
      </c>
      <c r="E53" s="1">
        <v>108</v>
      </c>
      <c r="F53" s="1">
        <v>43</v>
      </c>
      <c r="G53" s="6">
        <v>11.14</v>
      </c>
      <c r="H53" s="6">
        <v>427.17</v>
      </c>
      <c r="K53" s="1" t="s">
        <v>46</v>
      </c>
      <c r="L53" s="1">
        <v>108</v>
      </c>
      <c r="M53" s="1">
        <f>F53-F$52</f>
        <v>-1</v>
      </c>
      <c r="N53" s="1">
        <f t="shared" ref="N53:O53" si="8">G53-G$52</f>
        <v>8.0000000000000071E-2</v>
      </c>
      <c r="O53" s="1">
        <f t="shared" si="8"/>
        <v>0.85000000000002274</v>
      </c>
      <c r="P53"/>
      <c r="Q53"/>
      <c r="R53"/>
      <c r="S53"/>
      <c r="T53"/>
      <c r="U53"/>
    </row>
    <row r="54" spans="3:21" x14ac:dyDescent="0.2">
      <c r="D54" s="1" t="s">
        <v>47</v>
      </c>
      <c r="E54" s="1">
        <v>108</v>
      </c>
      <c r="F54" s="1">
        <v>40</v>
      </c>
      <c r="G54" s="6">
        <v>11.38</v>
      </c>
      <c r="H54" s="6">
        <v>442.71</v>
      </c>
      <c r="K54" s="1" t="s">
        <v>47</v>
      </c>
      <c r="L54" s="1">
        <v>108</v>
      </c>
      <c r="M54" s="1">
        <f t="shared" ref="M54:M57" si="9">F54-F$52</f>
        <v>-4</v>
      </c>
      <c r="N54" s="1">
        <f t="shared" ref="N54:N57" si="10">G54-G$52</f>
        <v>0.32000000000000028</v>
      </c>
      <c r="O54" s="1">
        <f t="shared" ref="O54:O57" si="11">H54-H$52</f>
        <v>16.389999999999986</v>
      </c>
      <c r="P54"/>
      <c r="Q54"/>
      <c r="R54"/>
      <c r="S54"/>
      <c r="T54"/>
      <c r="U54"/>
    </row>
    <row r="55" spans="3:21" x14ac:dyDescent="0.2">
      <c r="D55" s="1" t="s">
        <v>69</v>
      </c>
      <c r="E55" s="1">
        <v>108</v>
      </c>
      <c r="F55" s="1">
        <v>43</v>
      </c>
      <c r="G55" s="6">
        <v>11.22</v>
      </c>
      <c r="H55" s="6">
        <v>430.73</v>
      </c>
      <c r="K55" s="1" t="s">
        <v>69</v>
      </c>
      <c r="L55" s="1">
        <v>108</v>
      </c>
      <c r="M55" s="1">
        <f t="shared" si="9"/>
        <v>-1</v>
      </c>
      <c r="N55" s="1">
        <f t="shared" si="10"/>
        <v>0.16000000000000014</v>
      </c>
      <c r="O55" s="1">
        <f t="shared" si="11"/>
        <v>4.410000000000025</v>
      </c>
      <c r="P55"/>
      <c r="Q55"/>
      <c r="R55"/>
      <c r="S55"/>
      <c r="T55"/>
      <c r="U55"/>
    </row>
    <row r="56" spans="3:21" x14ac:dyDescent="0.2">
      <c r="D56" s="1" t="s">
        <v>55</v>
      </c>
      <c r="E56" s="1">
        <v>108</v>
      </c>
      <c r="F56" s="1">
        <v>40</v>
      </c>
      <c r="G56" s="6">
        <v>11.65</v>
      </c>
      <c r="H56" s="6">
        <v>457.47</v>
      </c>
      <c r="K56" s="1" t="s">
        <v>55</v>
      </c>
      <c r="L56" s="1">
        <v>108</v>
      </c>
      <c r="M56" s="1">
        <f t="shared" si="9"/>
        <v>-4</v>
      </c>
      <c r="N56" s="1">
        <f t="shared" si="10"/>
        <v>0.58999999999999986</v>
      </c>
      <c r="O56" s="1">
        <f t="shared" si="11"/>
        <v>31.150000000000034</v>
      </c>
      <c r="P56"/>
      <c r="Q56"/>
      <c r="R56"/>
      <c r="S56"/>
      <c r="T56"/>
      <c r="U56"/>
    </row>
    <row r="57" spans="3:21" x14ac:dyDescent="0.2">
      <c r="C57" s="10"/>
      <c r="D57" s="10" t="s">
        <v>49</v>
      </c>
      <c r="E57" s="10">
        <v>108</v>
      </c>
      <c r="F57" s="10">
        <v>1</v>
      </c>
      <c r="G57" s="11">
        <v>20.059999999999999</v>
      </c>
      <c r="H57" s="11">
        <v>594.62</v>
      </c>
      <c r="J57" s="10"/>
      <c r="K57" s="10" t="s">
        <v>49</v>
      </c>
      <c r="L57" s="10">
        <v>108</v>
      </c>
      <c r="M57" s="10">
        <f t="shared" si="9"/>
        <v>-43</v>
      </c>
      <c r="N57" s="10">
        <f t="shared" si="10"/>
        <v>8.9999999999999982</v>
      </c>
      <c r="O57" s="10">
        <f t="shared" si="11"/>
        <v>168.3</v>
      </c>
      <c r="P57"/>
      <c r="Q57"/>
      <c r="R57"/>
      <c r="S57"/>
      <c r="T57"/>
      <c r="U57"/>
    </row>
    <row r="58" spans="3:21" x14ac:dyDescent="0.2">
      <c r="N58"/>
      <c r="O58"/>
      <c r="P58"/>
      <c r="Q58"/>
      <c r="R58"/>
      <c r="S58"/>
    </row>
    <row r="60" spans="3:21" x14ac:dyDescent="0.2">
      <c r="D60" s="30"/>
      <c r="E60" s="30"/>
      <c r="F60" s="30"/>
      <c r="G60" s="30"/>
      <c r="H60" s="30"/>
      <c r="K60" s="16"/>
      <c r="L60" s="16"/>
      <c r="M60" s="16"/>
      <c r="N60" s="16"/>
      <c r="O60" s="16"/>
    </row>
    <row r="61" spans="3:21" x14ac:dyDescent="0.2">
      <c r="D61" s="36" t="s">
        <v>70</v>
      </c>
      <c r="E61" s="36"/>
      <c r="F61" s="36"/>
    </row>
    <row r="62" spans="3:21" x14ac:dyDescent="0.2">
      <c r="C62" s="3" t="s">
        <v>90</v>
      </c>
      <c r="D62" s="3" t="s">
        <v>8</v>
      </c>
      <c r="E62" s="3" t="s">
        <v>13</v>
      </c>
      <c r="F62" s="3" t="s">
        <v>3</v>
      </c>
      <c r="G62" s="3" t="s">
        <v>44</v>
      </c>
      <c r="H62" s="3" t="s">
        <v>5</v>
      </c>
      <c r="J62" s="3" t="s">
        <v>90</v>
      </c>
      <c r="K62" s="3" t="s">
        <v>8</v>
      </c>
      <c r="L62" s="3" t="s">
        <v>13</v>
      </c>
      <c r="M62" s="3" t="s">
        <v>3</v>
      </c>
      <c r="N62" s="3" t="s">
        <v>44</v>
      </c>
      <c r="O62" s="3" t="s">
        <v>5</v>
      </c>
    </row>
    <row r="63" spans="3:21" x14ac:dyDescent="0.2">
      <c r="C63" s="1" t="s">
        <v>91</v>
      </c>
      <c r="D63" s="1" t="s">
        <v>45</v>
      </c>
      <c r="E63" s="1">
        <v>108</v>
      </c>
      <c r="F63" s="1">
        <v>108</v>
      </c>
      <c r="G63" s="6">
        <v>0</v>
      </c>
      <c r="H63" s="6">
        <v>1.51</v>
      </c>
      <c r="J63" s="1" t="s">
        <v>91</v>
      </c>
      <c r="K63" s="1" t="s">
        <v>45</v>
      </c>
      <c r="L63" s="1">
        <v>108</v>
      </c>
      <c r="M63" s="1">
        <f>F63-F$63</f>
        <v>0</v>
      </c>
      <c r="N63" s="1">
        <f t="shared" ref="N63" si="12">G63-G$63</f>
        <v>0</v>
      </c>
      <c r="O63" s="1">
        <f t="shared" ref="O63" si="13">H63-H$63</f>
        <v>0</v>
      </c>
    </row>
    <row r="64" spans="3:21" x14ac:dyDescent="0.2">
      <c r="D64" s="1" t="s">
        <v>71</v>
      </c>
      <c r="E64" s="1">
        <v>108</v>
      </c>
      <c r="F64" s="1">
        <v>108</v>
      </c>
      <c r="G64" s="6">
        <v>0</v>
      </c>
      <c r="H64" s="6">
        <v>1.64</v>
      </c>
      <c r="K64" s="1" t="s">
        <v>71</v>
      </c>
      <c r="L64" s="1">
        <v>108</v>
      </c>
      <c r="M64" s="1">
        <f>F64-F$63</f>
        <v>0</v>
      </c>
      <c r="N64" s="1">
        <f t="shared" ref="N64:O64" si="14">G64-G$63</f>
        <v>0</v>
      </c>
      <c r="O64" s="1">
        <f t="shared" si="14"/>
        <v>0.12999999999999989</v>
      </c>
    </row>
    <row r="65" spans="3:15" x14ac:dyDescent="0.2">
      <c r="D65" s="1" t="s">
        <v>72</v>
      </c>
      <c r="E65" s="1">
        <v>108</v>
      </c>
      <c r="F65" s="1">
        <v>108</v>
      </c>
      <c r="G65" s="6">
        <v>0</v>
      </c>
      <c r="H65" s="6">
        <v>1.5</v>
      </c>
      <c r="K65" s="1" t="s">
        <v>72</v>
      </c>
      <c r="L65" s="1">
        <v>108</v>
      </c>
      <c r="M65" s="1">
        <f>F65-F$63</f>
        <v>0</v>
      </c>
      <c r="N65" s="1">
        <f t="shared" ref="N65" si="15">G65-G$63</f>
        <v>0</v>
      </c>
      <c r="O65" s="1">
        <f t="shared" ref="O65" si="16">H65-H$63</f>
        <v>-1.0000000000000009E-2</v>
      </c>
    </row>
    <row r="67" spans="3:15" x14ac:dyDescent="0.2">
      <c r="C67" s="1" t="s">
        <v>92</v>
      </c>
      <c r="D67" s="1" t="s">
        <v>45</v>
      </c>
      <c r="E67" s="1">
        <v>108</v>
      </c>
      <c r="F67" s="1">
        <v>44</v>
      </c>
      <c r="G67" s="6">
        <v>11.06</v>
      </c>
      <c r="H67" s="6">
        <v>426.32</v>
      </c>
      <c r="J67" s="1" t="s">
        <v>92</v>
      </c>
      <c r="K67" s="1" t="s">
        <v>45</v>
      </c>
      <c r="L67" s="1">
        <v>108</v>
      </c>
      <c r="M67" s="1">
        <f>F67-F$67</f>
        <v>0</v>
      </c>
      <c r="N67" s="1">
        <f t="shared" ref="N67" si="17">G67-G$67</f>
        <v>0</v>
      </c>
      <c r="O67" s="1">
        <f t="shared" ref="O67" si="18">H67-H$67</f>
        <v>0</v>
      </c>
    </row>
    <row r="68" spans="3:15" x14ac:dyDescent="0.2">
      <c r="D68" s="1" t="s">
        <v>71</v>
      </c>
      <c r="E68" s="1">
        <v>108</v>
      </c>
      <c r="F68" s="1">
        <v>38</v>
      </c>
      <c r="G68" s="6">
        <v>14.37</v>
      </c>
      <c r="H68" s="6">
        <v>464.32</v>
      </c>
      <c r="K68" s="1" t="s">
        <v>71</v>
      </c>
      <c r="L68" s="1">
        <v>108</v>
      </c>
      <c r="M68" s="1">
        <f>F68-F$67</f>
        <v>-6</v>
      </c>
      <c r="N68" s="1">
        <f t="shared" ref="N68:O68" si="19">G68-G$67</f>
        <v>3.3099999999999987</v>
      </c>
      <c r="O68" s="1">
        <f t="shared" si="19"/>
        <v>38</v>
      </c>
    </row>
    <row r="69" spans="3:15" x14ac:dyDescent="0.2">
      <c r="C69" s="10"/>
      <c r="D69" s="10" t="s">
        <v>72</v>
      </c>
      <c r="E69" s="10">
        <v>108</v>
      </c>
      <c r="F69" s="10">
        <v>40</v>
      </c>
      <c r="G69" s="11">
        <v>12.4</v>
      </c>
      <c r="H69" s="11">
        <v>432.47</v>
      </c>
      <c r="J69" s="10"/>
      <c r="K69" s="10" t="s">
        <v>72</v>
      </c>
      <c r="L69" s="10">
        <v>108</v>
      </c>
      <c r="M69" s="10">
        <f>F69-F$67</f>
        <v>-4</v>
      </c>
      <c r="N69" s="10">
        <f t="shared" ref="N69" si="20">G69-G$67</f>
        <v>1.3399999999999999</v>
      </c>
      <c r="O69" s="10">
        <f t="shared" ref="O69" si="21">H69-H$67</f>
        <v>6.1500000000000341</v>
      </c>
    </row>
  </sheetData>
  <mergeCells count="11">
    <mergeCell ref="F2:K2"/>
    <mergeCell ref="B3:B4"/>
    <mergeCell ref="C3:C4"/>
    <mergeCell ref="D3:D4"/>
    <mergeCell ref="E3:G3"/>
    <mergeCell ref="I3:K3"/>
    <mergeCell ref="D61:F61"/>
    <mergeCell ref="D33:G33"/>
    <mergeCell ref="C43:G43"/>
    <mergeCell ref="M3:O3"/>
    <mergeCell ref="B29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E379-B016-4B4F-B691-E503685DFFCD}">
  <dimension ref="B2:T116"/>
  <sheetViews>
    <sheetView tabSelected="1" topLeftCell="A61" workbookViewId="0">
      <selection activeCell="F78" sqref="F78"/>
    </sheetView>
  </sheetViews>
  <sheetFormatPr defaultRowHeight="14.25" x14ac:dyDescent="0.2"/>
  <cols>
    <col min="1" max="1" width="9" style="1"/>
    <col min="2" max="2" width="12.875" style="1" customWidth="1"/>
    <col min="3" max="3" width="13.625" style="1" customWidth="1"/>
    <col min="4" max="4" width="13.25" style="1" customWidth="1"/>
    <col min="5" max="5" width="12.375" style="1" customWidth="1"/>
    <col min="6" max="6" width="15.375" style="1" customWidth="1"/>
    <col min="7" max="7" width="13.125" style="1" customWidth="1"/>
    <col min="8" max="8" width="14.375" style="1" customWidth="1"/>
    <col min="9" max="9" width="14.5" style="1" customWidth="1"/>
    <col min="10" max="11" width="9" style="1"/>
    <col min="12" max="12" width="14.5" style="1" customWidth="1"/>
    <col min="13" max="13" width="13.375" style="1" customWidth="1"/>
    <col min="14" max="14" width="13.25" style="1" customWidth="1"/>
    <col min="15" max="15" width="14.25" style="1" customWidth="1"/>
    <col min="16" max="16" width="13.75" style="1" customWidth="1"/>
    <col min="17" max="16384" width="9" style="1"/>
  </cols>
  <sheetData>
    <row r="2" spans="2:17" x14ac:dyDescent="0.2">
      <c r="C2" s="36" t="s">
        <v>0</v>
      </c>
      <c r="D2" s="36"/>
      <c r="E2" s="36"/>
    </row>
    <row r="3" spans="2:17" x14ac:dyDescent="0.2"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17" x14ac:dyDescent="0.2">
      <c r="B4" s="4">
        <v>30</v>
      </c>
      <c r="C4" s="5">
        <v>480</v>
      </c>
      <c r="D4" s="1">
        <v>480</v>
      </c>
      <c r="E4" s="6">
        <v>0</v>
      </c>
      <c r="F4" s="6">
        <v>0.13404166666666675</v>
      </c>
    </row>
    <row r="5" spans="2:17" x14ac:dyDescent="0.2">
      <c r="B5" s="7">
        <v>60</v>
      </c>
      <c r="C5" s="5">
        <v>480</v>
      </c>
      <c r="D5" s="1">
        <v>420</v>
      </c>
      <c r="E5" s="6">
        <v>1.4845153451375941</v>
      </c>
      <c r="F5" s="6">
        <v>522.76872916666673</v>
      </c>
    </row>
    <row r="6" spans="2:17" x14ac:dyDescent="0.2">
      <c r="B6" s="7">
        <v>90</v>
      </c>
      <c r="C6" s="5">
        <v>480</v>
      </c>
      <c r="D6" s="1">
        <v>360</v>
      </c>
      <c r="E6" s="6">
        <v>3.5602837152985547</v>
      </c>
      <c r="F6" s="6">
        <v>931.22206250000033</v>
      </c>
    </row>
    <row r="7" spans="2:17" x14ac:dyDescent="0.2">
      <c r="B7" s="7">
        <v>120</v>
      </c>
      <c r="C7" s="5">
        <v>600</v>
      </c>
      <c r="D7" s="1">
        <v>167</v>
      </c>
      <c r="E7" s="6">
        <v>9.8709938498143579</v>
      </c>
      <c r="F7" s="6">
        <v>2635.3811833333357</v>
      </c>
    </row>
    <row r="8" spans="2:17" x14ac:dyDescent="0.2">
      <c r="B8" s="8" t="s">
        <v>6</v>
      </c>
      <c r="C8" s="9">
        <v>2040</v>
      </c>
      <c r="D8" s="10">
        <v>1427</v>
      </c>
      <c r="E8" s="11">
        <v>4.0902450288715499</v>
      </c>
      <c r="F8" s="12">
        <v>1117.2591323529416</v>
      </c>
    </row>
    <row r="11" spans="2:17" x14ac:dyDescent="0.2">
      <c r="F11" s="36" t="s">
        <v>7</v>
      </c>
      <c r="G11" s="36"/>
      <c r="H11" s="36"/>
      <c r="I11" s="36"/>
      <c r="J11" s="36"/>
      <c r="K11" s="36"/>
      <c r="L11" s="36"/>
    </row>
    <row r="12" spans="2:17" x14ac:dyDescent="0.2">
      <c r="B12" s="39" t="s">
        <v>8</v>
      </c>
      <c r="C12" s="44" t="s">
        <v>9</v>
      </c>
      <c r="D12" s="44"/>
      <c r="E12" s="44"/>
      <c r="F12" s="13"/>
      <c r="G12" s="44" t="s">
        <v>10</v>
      </c>
      <c r="H12" s="44"/>
      <c r="I12" s="44"/>
      <c r="J12" s="13"/>
      <c r="K12" s="44" t="s">
        <v>11</v>
      </c>
      <c r="L12" s="44"/>
      <c r="M12" s="44"/>
      <c r="N12" s="13"/>
      <c r="O12" s="44" t="s">
        <v>12</v>
      </c>
      <c r="P12" s="44"/>
      <c r="Q12" s="44"/>
    </row>
    <row r="13" spans="2:17" x14ac:dyDescent="0.2">
      <c r="B13" s="36"/>
      <c r="C13" s="10" t="s">
        <v>13</v>
      </c>
      <c r="D13" s="10" t="s">
        <v>3</v>
      </c>
      <c r="E13" s="10" t="s">
        <v>5</v>
      </c>
      <c r="F13" s="10"/>
      <c r="G13" s="10" t="s">
        <v>13</v>
      </c>
      <c r="H13" s="10" t="s">
        <v>3</v>
      </c>
      <c r="I13" s="10" t="s">
        <v>5</v>
      </c>
      <c r="J13" s="10"/>
      <c r="K13" s="10" t="s">
        <v>13</v>
      </c>
      <c r="L13" s="10" t="s">
        <v>3</v>
      </c>
      <c r="M13" s="10" t="s">
        <v>5</v>
      </c>
      <c r="N13" s="10"/>
      <c r="O13" s="10" t="s">
        <v>13</v>
      </c>
      <c r="P13" s="10" t="s">
        <v>3</v>
      </c>
      <c r="Q13" s="10" t="s">
        <v>5</v>
      </c>
    </row>
    <row r="14" spans="2:17" x14ac:dyDescent="0.2">
      <c r="B14" s="1" t="s">
        <v>14</v>
      </c>
      <c r="C14" s="5">
        <v>480</v>
      </c>
      <c r="D14" s="1">
        <v>480</v>
      </c>
      <c r="E14" s="6">
        <v>0.13404166666666675</v>
      </c>
      <c r="G14" s="5">
        <v>480</v>
      </c>
      <c r="H14" s="1">
        <v>420</v>
      </c>
      <c r="I14" s="6">
        <v>522.76872916666673</v>
      </c>
      <c r="K14" s="5">
        <v>480</v>
      </c>
      <c r="L14" s="1">
        <v>360</v>
      </c>
      <c r="M14" s="6">
        <v>931.22206250000033</v>
      </c>
      <c r="O14" s="5">
        <v>600</v>
      </c>
      <c r="P14" s="1">
        <v>167</v>
      </c>
      <c r="Q14" s="6">
        <v>2635.3811833333357</v>
      </c>
    </row>
    <row r="15" spans="2:17" x14ac:dyDescent="0.2">
      <c r="B15" s="1" t="s">
        <v>15</v>
      </c>
      <c r="C15" s="1">
        <v>480</v>
      </c>
      <c r="D15" s="1">
        <v>480</v>
      </c>
      <c r="E15" s="1">
        <v>2</v>
      </c>
      <c r="G15" s="1">
        <v>480</v>
      </c>
      <c r="H15" s="1">
        <v>406</v>
      </c>
      <c r="I15" s="1">
        <v>581</v>
      </c>
      <c r="K15" s="1">
        <v>480</v>
      </c>
      <c r="L15" s="1">
        <v>365</v>
      </c>
      <c r="M15" s="1">
        <v>871</v>
      </c>
      <c r="O15" s="1">
        <v>600</v>
      </c>
      <c r="P15" s="1">
        <v>186</v>
      </c>
      <c r="Q15" s="1">
        <v>2481</v>
      </c>
    </row>
    <row r="16" spans="2:17" x14ac:dyDescent="0.2">
      <c r="B16" s="1" t="s">
        <v>16</v>
      </c>
      <c r="C16" s="1">
        <v>480</v>
      </c>
      <c r="D16" s="1">
        <v>480</v>
      </c>
      <c r="E16" s="1">
        <v>1</v>
      </c>
      <c r="G16" s="1">
        <v>480</v>
      </c>
      <c r="H16" s="1">
        <v>407</v>
      </c>
      <c r="I16" s="1">
        <v>582</v>
      </c>
      <c r="K16" s="1">
        <v>480</v>
      </c>
      <c r="L16" s="1">
        <v>365</v>
      </c>
      <c r="M16" s="1">
        <v>867</v>
      </c>
      <c r="O16" s="1">
        <v>600</v>
      </c>
      <c r="P16" s="1">
        <v>179</v>
      </c>
      <c r="Q16" s="1">
        <v>2383</v>
      </c>
    </row>
    <row r="17" spans="2:18" x14ac:dyDescent="0.2">
      <c r="B17" s="1" t="s">
        <v>17</v>
      </c>
      <c r="C17" s="1">
        <v>480</v>
      </c>
      <c r="D17" s="1">
        <v>479</v>
      </c>
      <c r="E17" s="1">
        <v>14</v>
      </c>
      <c r="G17" s="1">
        <v>480</v>
      </c>
      <c r="H17" s="1">
        <v>389</v>
      </c>
      <c r="I17" s="1">
        <v>722</v>
      </c>
      <c r="K17" s="1">
        <v>480</v>
      </c>
      <c r="L17" s="1">
        <v>349</v>
      </c>
      <c r="M17" s="1">
        <v>998</v>
      </c>
      <c r="O17" s="1">
        <v>600</v>
      </c>
      <c r="P17" s="1">
        <v>142</v>
      </c>
      <c r="Q17" s="1">
        <v>2793</v>
      </c>
    </row>
    <row r="18" spans="2:18" x14ac:dyDescent="0.2">
      <c r="B18" s="1" t="s">
        <v>18</v>
      </c>
      <c r="C18" s="1">
        <v>480</v>
      </c>
      <c r="D18" s="1">
        <v>352</v>
      </c>
      <c r="E18" s="1">
        <v>1025</v>
      </c>
      <c r="G18" s="1">
        <v>480</v>
      </c>
      <c r="H18" s="1">
        <v>279</v>
      </c>
      <c r="I18" s="1">
        <v>1533</v>
      </c>
      <c r="K18" s="1">
        <v>480</v>
      </c>
      <c r="L18" s="1">
        <v>274</v>
      </c>
      <c r="M18" s="1">
        <v>1563</v>
      </c>
      <c r="O18" s="1">
        <v>600</v>
      </c>
      <c r="P18" s="1">
        <v>58</v>
      </c>
      <c r="Q18" s="1">
        <v>3262</v>
      </c>
    </row>
    <row r="19" spans="2:18" x14ac:dyDescent="0.2">
      <c r="B19" s="1" t="s">
        <v>19</v>
      </c>
      <c r="C19" s="1">
        <v>480</v>
      </c>
      <c r="D19" s="1">
        <v>480</v>
      </c>
      <c r="E19" s="1">
        <v>0</v>
      </c>
      <c r="G19" s="1">
        <v>480</v>
      </c>
      <c r="H19" s="1">
        <v>388</v>
      </c>
      <c r="I19" s="1">
        <v>693</v>
      </c>
      <c r="K19" s="1">
        <v>480</v>
      </c>
      <c r="L19" s="1">
        <v>343</v>
      </c>
      <c r="M19" s="1">
        <v>1023</v>
      </c>
      <c r="O19" s="1">
        <v>600</v>
      </c>
      <c r="P19" s="1">
        <v>135</v>
      </c>
      <c r="Q19" s="1">
        <v>2709</v>
      </c>
    </row>
    <row r="20" spans="2:18" x14ac:dyDescent="0.2">
      <c r="B20" s="1" t="s">
        <v>20</v>
      </c>
      <c r="C20" s="1">
        <v>480</v>
      </c>
      <c r="D20" s="1">
        <v>480</v>
      </c>
      <c r="E20" s="1">
        <v>0</v>
      </c>
      <c r="G20" s="1">
        <v>480</v>
      </c>
      <c r="H20" s="1">
        <v>388</v>
      </c>
      <c r="I20" s="1">
        <v>692</v>
      </c>
      <c r="K20" s="1">
        <v>480</v>
      </c>
      <c r="L20" s="1">
        <v>342</v>
      </c>
      <c r="M20" s="1">
        <v>1013</v>
      </c>
      <c r="O20" s="1">
        <v>600</v>
      </c>
      <c r="P20" s="1">
        <v>126</v>
      </c>
      <c r="Q20" s="1">
        <v>2531</v>
      </c>
    </row>
    <row r="21" spans="2:18" x14ac:dyDescent="0.2">
      <c r="B21" s="1" t="s">
        <v>21</v>
      </c>
      <c r="C21" s="1">
        <v>480</v>
      </c>
      <c r="D21" s="1">
        <v>480</v>
      </c>
      <c r="E21" s="1">
        <v>7</v>
      </c>
      <c r="G21" s="1">
        <v>480</v>
      </c>
      <c r="H21" s="1">
        <v>357</v>
      </c>
      <c r="I21" s="1">
        <v>994</v>
      </c>
      <c r="K21" s="1">
        <v>480</v>
      </c>
      <c r="L21" s="1">
        <v>260</v>
      </c>
      <c r="M21" s="1">
        <v>1700</v>
      </c>
      <c r="O21" s="1">
        <v>600</v>
      </c>
      <c r="P21" s="1">
        <v>32</v>
      </c>
      <c r="Q21" s="1">
        <v>3429</v>
      </c>
    </row>
    <row r="22" spans="2:18" x14ac:dyDescent="0.2">
      <c r="B22" s="1" t="s">
        <v>22</v>
      </c>
      <c r="C22" s="1">
        <v>480</v>
      </c>
      <c r="D22" s="1">
        <v>275</v>
      </c>
      <c r="E22" s="1">
        <v>1603</v>
      </c>
      <c r="G22" s="1">
        <v>480</v>
      </c>
      <c r="H22" s="1">
        <v>262</v>
      </c>
      <c r="I22" s="1">
        <v>1681</v>
      </c>
      <c r="K22" s="1">
        <v>480</v>
      </c>
      <c r="L22" s="1">
        <v>267</v>
      </c>
      <c r="M22" s="1">
        <v>1616</v>
      </c>
      <c r="O22" s="1">
        <v>600</v>
      </c>
      <c r="P22" s="1">
        <v>55</v>
      </c>
      <c r="Q22" s="1">
        <v>3275</v>
      </c>
    </row>
    <row r="23" spans="2:18" x14ac:dyDescent="0.2">
      <c r="B23" s="1" t="s">
        <v>23</v>
      </c>
      <c r="C23" s="1">
        <v>480</v>
      </c>
      <c r="D23" s="1">
        <v>480</v>
      </c>
      <c r="E23" s="1">
        <v>1</v>
      </c>
      <c r="G23" s="1">
        <v>480</v>
      </c>
      <c r="H23" s="1">
        <v>389</v>
      </c>
      <c r="I23" s="1">
        <v>688</v>
      </c>
      <c r="K23" s="1">
        <v>480</v>
      </c>
      <c r="L23" s="1">
        <v>350</v>
      </c>
      <c r="M23" s="1">
        <v>977</v>
      </c>
      <c r="O23" s="1">
        <v>600</v>
      </c>
      <c r="P23" s="1">
        <v>154</v>
      </c>
      <c r="Q23" s="1">
        <v>2659</v>
      </c>
    </row>
    <row r="24" spans="2:18" x14ac:dyDescent="0.2">
      <c r="B24" s="1" t="s">
        <v>24</v>
      </c>
      <c r="C24" s="1">
        <v>480</v>
      </c>
      <c r="D24" s="1">
        <v>480</v>
      </c>
      <c r="E24" s="1">
        <v>1</v>
      </c>
      <c r="G24" s="1">
        <v>480</v>
      </c>
      <c r="H24" s="1">
        <v>391</v>
      </c>
      <c r="I24" s="1">
        <v>683</v>
      </c>
      <c r="K24" s="1">
        <v>480</v>
      </c>
      <c r="L24" s="1">
        <v>350</v>
      </c>
      <c r="M24" s="1">
        <v>977</v>
      </c>
      <c r="O24" s="1">
        <v>600</v>
      </c>
      <c r="P24" s="1">
        <v>149</v>
      </c>
      <c r="Q24" s="1">
        <v>2500</v>
      </c>
    </row>
    <row r="25" spans="2:18" x14ac:dyDescent="0.2">
      <c r="B25" s="1" t="s">
        <v>25</v>
      </c>
      <c r="C25" s="1">
        <v>480</v>
      </c>
      <c r="D25" s="1">
        <v>479</v>
      </c>
      <c r="E25" s="1">
        <v>22</v>
      </c>
      <c r="G25" s="1">
        <v>480</v>
      </c>
      <c r="H25" s="1">
        <v>358</v>
      </c>
      <c r="I25" s="1">
        <v>999</v>
      </c>
      <c r="K25" s="1">
        <v>480</v>
      </c>
      <c r="L25" s="1">
        <v>268</v>
      </c>
      <c r="M25" s="1">
        <v>1642</v>
      </c>
      <c r="O25" s="1">
        <v>600</v>
      </c>
      <c r="P25" s="1">
        <v>37</v>
      </c>
      <c r="Q25" s="1">
        <v>3392</v>
      </c>
    </row>
    <row r="26" spans="2:18" x14ac:dyDescent="0.2">
      <c r="B26" s="10" t="s">
        <v>26</v>
      </c>
      <c r="C26" s="10">
        <v>480</v>
      </c>
      <c r="D26" s="10">
        <v>323</v>
      </c>
      <c r="E26" s="10">
        <v>1249</v>
      </c>
      <c r="F26" s="10"/>
      <c r="G26" s="10">
        <v>480</v>
      </c>
      <c r="H26" s="10">
        <v>279</v>
      </c>
      <c r="I26" s="10">
        <v>1549</v>
      </c>
      <c r="J26" s="10"/>
      <c r="K26" s="10">
        <v>480</v>
      </c>
      <c r="L26" s="10">
        <v>275</v>
      </c>
      <c r="M26" s="10">
        <v>1566</v>
      </c>
      <c r="N26" s="10"/>
      <c r="O26" s="10">
        <v>600</v>
      </c>
      <c r="P26" s="10">
        <v>59</v>
      </c>
      <c r="Q26" s="10">
        <v>3261</v>
      </c>
    </row>
    <row r="29" spans="2:18" x14ac:dyDescent="0.2">
      <c r="B29" s="36" t="s">
        <v>27</v>
      </c>
      <c r="C29" s="36"/>
      <c r="D29" s="36"/>
      <c r="E29" s="36"/>
      <c r="F29" s="36"/>
      <c r="J29" s="36" t="s">
        <v>28</v>
      </c>
      <c r="K29" s="36"/>
      <c r="L29" s="36"/>
      <c r="M29" s="36"/>
      <c r="O29" s="45" t="s">
        <v>29</v>
      </c>
      <c r="P29" s="45"/>
      <c r="Q29" s="45"/>
      <c r="R29" s="45"/>
    </row>
    <row r="30" spans="2:18" x14ac:dyDescent="0.2">
      <c r="B30" s="2" t="s">
        <v>1</v>
      </c>
      <c r="C30" s="2" t="s">
        <v>2</v>
      </c>
      <c r="D30" s="2" t="s">
        <v>30</v>
      </c>
      <c r="E30" s="2" t="s">
        <v>31</v>
      </c>
      <c r="F30" s="2" t="s">
        <v>32</v>
      </c>
      <c r="G30" s="2" t="s">
        <v>33</v>
      </c>
      <c r="I30" s="2" t="s">
        <v>1</v>
      </c>
      <c r="J30" s="2" t="s">
        <v>2</v>
      </c>
      <c r="K30" s="3" t="s">
        <v>34</v>
      </c>
      <c r="L30" s="3" t="s">
        <v>6</v>
      </c>
      <c r="N30" s="2" t="s">
        <v>1</v>
      </c>
      <c r="O30" s="2" t="s">
        <v>2</v>
      </c>
      <c r="P30" s="3" t="s">
        <v>34</v>
      </c>
      <c r="Q30" s="3" t="s">
        <v>6</v>
      </c>
    </row>
    <row r="31" spans="2:18" x14ac:dyDescent="0.2">
      <c r="B31" s="4">
        <v>30</v>
      </c>
      <c r="C31" s="5">
        <v>480</v>
      </c>
      <c r="D31" s="14">
        <v>480</v>
      </c>
      <c r="E31" s="1">
        <v>480</v>
      </c>
      <c r="G31" s="1">
        <v>480</v>
      </c>
      <c r="I31" s="4">
        <v>30</v>
      </c>
      <c r="J31" s="5">
        <v>480</v>
      </c>
      <c r="K31" s="1">
        <v>0</v>
      </c>
      <c r="L31" s="1">
        <v>0</v>
      </c>
      <c r="N31" s="4">
        <v>30</v>
      </c>
      <c r="O31" s="5">
        <v>480</v>
      </c>
      <c r="P31" s="1">
        <v>0</v>
      </c>
      <c r="Q31" s="1">
        <v>0</v>
      </c>
    </row>
    <row r="32" spans="2:18" x14ac:dyDescent="0.2">
      <c r="B32" s="7">
        <v>60</v>
      </c>
      <c r="C32" s="5">
        <v>480</v>
      </c>
      <c r="D32" s="5">
        <v>428</v>
      </c>
      <c r="E32" s="1">
        <v>431</v>
      </c>
      <c r="F32" s="1">
        <v>26</v>
      </c>
      <c r="G32" s="1">
        <v>442</v>
      </c>
      <c r="I32" s="7">
        <v>60</v>
      </c>
      <c r="J32" s="5">
        <v>480</v>
      </c>
      <c r="K32" s="1">
        <v>27</v>
      </c>
      <c r="L32" s="1">
        <v>10</v>
      </c>
      <c r="N32" s="7">
        <v>60</v>
      </c>
      <c r="O32" s="5">
        <v>480</v>
      </c>
      <c r="P32" s="1">
        <v>22</v>
      </c>
      <c r="Q32" s="1">
        <v>9</v>
      </c>
    </row>
    <row r="33" spans="2:17" x14ac:dyDescent="0.2">
      <c r="B33" s="7">
        <v>90</v>
      </c>
      <c r="C33" s="5">
        <v>480</v>
      </c>
      <c r="D33" s="1">
        <v>400</v>
      </c>
      <c r="E33" s="1">
        <v>401</v>
      </c>
      <c r="F33" s="1">
        <v>27</v>
      </c>
      <c r="G33" s="1">
        <v>402</v>
      </c>
      <c r="I33" s="7">
        <v>90</v>
      </c>
      <c r="J33" s="5">
        <v>480</v>
      </c>
      <c r="K33" s="1">
        <v>10</v>
      </c>
      <c r="L33" s="1">
        <v>0</v>
      </c>
      <c r="N33" s="7">
        <v>90</v>
      </c>
      <c r="O33" s="5">
        <v>480</v>
      </c>
      <c r="P33" s="1">
        <v>2</v>
      </c>
      <c r="Q33" s="1">
        <v>0</v>
      </c>
    </row>
    <row r="34" spans="2:17" x14ac:dyDescent="0.2">
      <c r="B34" s="7">
        <v>120</v>
      </c>
      <c r="C34" s="5">
        <v>600</v>
      </c>
      <c r="D34" s="1">
        <v>213</v>
      </c>
      <c r="E34" s="1">
        <v>294</v>
      </c>
      <c r="F34" s="1">
        <v>181</v>
      </c>
      <c r="G34" s="1">
        <v>295</v>
      </c>
      <c r="I34" s="7">
        <v>120</v>
      </c>
      <c r="J34" s="5">
        <v>600</v>
      </c>
      <c r="K34" s="1">
        <v>236</v>
      </c>
      <c r="L34" s="1">
        <v>0</v>
      </c>
      <c r="N34" s="7">
        <v>120</v>
      </c>
      <c r="O34" s="5">
        <v>600</v>
      </c>
      <c r="P34" s="1">
        <v>12</v>
      </c>
      <c r="Q34" s="1">
        <v>0</v>
      </c>
    </row>
    <row r="35" spans="2:17" x14ac:dyDescent="0.2">
      <c r="B35" s="8" t="s">
        <v>6</v>
      </c>
      <c r="C35" s="9">
        <v>2040</v>
      </c>
      <c r="D35" s="10">
        <v>1521</v>
      </c>
      <c r="E35" s="10">
        <v>1606</v>
      </c>
      <c r="F35" s="10">
        <v>234</v>
      </c>
      <c r="G35" s="10">
        <v>1619</v>
      </c>
      <c r="I35" s="8" t="s">
        <v>6</v>
      </c>
      <c r="J35" s="9">
        <v>2040</v>
      </c>
      <c r="K35" s="10">
        <v>273</v>
      </c>
      <c r="L35" s="10">
        <v>10</v>
      </c>
      <c r="N35" s="8" t="s">
        <v>6</v>
      </c>
      <c r="O35" s="9">
        <v>2040</v>
      </c>
      <c r="P35" s="10">
        <v>36</v>
      </c>
      <c r="Q35" s="10">
        <v>9</v>
      </c>
    </row>
    <row r="37" spans="2:17" x14ac:dyDescent="0.2">
      <c r="H37"/>
    </row>
    <row r="38" spans="2:17" x14ac:dyDescent="0.2">
      <c r="C38" s="15" t="s">
        <v>35</v>
      </c>
      <c r="E38" s="15"/>
      <c r="F38" s="15"/>
      <c r="G38" s="15"/>
      <c r="H38"/>
    </row>
    <row r="39" spans="2:17" x14ac:dyDescent="0.2">
      <c r="B39" s="3" t="s">
        <v>36</v>
      </c>
      <c r="C39" s="3" t="s">
        <v>13</v>
      </c>
      <c r="D39" s="3" t="s">
        <v>37</v>
      </c>
      <c r="E39" s="3" t="s">
        <v>38</v>
      </c>
      <c r="F39" s="3" t="s">
        <v>39</v>
      </c>
      <c r="G39" s="3" t="s">
        <v>40</v>
      </c>
      <c r="H39" s="3" t="s">
        <v>41</v>
      </c>
      <c r="I39"/>
    </row>
    <row r="40" spans="2:17" x14ac:dyDescent="0.2">
      <c r="B40" s="1">
        <v>30</v>
      </c>
      <c r="C40" s="1">
        <v>480</v>
      </c>
      <c r="D40" s="6">
        <v>4.2354455458122153</v>
      </c>
      <c r="E40" s="6">
        <v>4.6943168883138737</v>
      </c>
      <c r="F40" s="6">
        <v>0</v>
      </c>
      <c r="G40" s="6">
        <v>14.71469456965235</v>
      </c>
      <c r="H40" s="6">
        <v>7.5698111046603698</v>
      </c>
    </row>
    <row r="41" spans="2:17" x14ac:dyDescent="0.2">
      <c r="B41" s="1">
        <v>60</v>
      </c>
      <c r="C41" s="1">
        <v>480</v>
      </c>
      <c r="D41" s="6">
        <v>3.3569587028889738</v>
      </c>
      <c r="E41" s="6">
        <v>3.998921300273194</v>
      </c>
      <c r="F41" s="6">
        <v>0</v>
      </c>
      <c r="G41" s="6">
        <v>16.223827568955141</v>
      </c>
      <c r="H41" s="6">
        <v>7.8707690582973688</v>
      </c>
    </row>
    <row r="42" spans="2:17" x14ac:dyDescent="0.2">
      <c r="B42" s="1">
        <v>90</v>
      </c>
      <c r="C42" s="1">
        <v>480</v>
      </c>
      <c r="D42" s="6">
        <v>2.6187617100994975</v>
      </c>
      <c r="E42" s="6">
        <v>2.9498506074492798</v>
      </c>
      <c r="F42" s="6">
        <v>0</v>
      </c>
      <c r="G42" s="6">
        <v>15.301235240624241</v>
      </c>
      <c r="H42" s="6">
        <v>5.5256123276715732</v>
      </c>
    </row>
    <row r="43" spans="2:17" x14ac:dyDescent="0.2">
      <c r="B43" s="1">
        <v>120</v>
      </c>
      <c r="C43" s="1">
        <v>600</v>
      </c>
      <c r="D43" s="6">
        <v>6.2507266663835077</v>
      </c>
      <c r="E43" s="6">
        <v>6.213814676259271</v>
      </c>
      <c r="F43" s="6">
        <v>0</v>
      </c>
      <c r="G43" s="6">
        <v>39.674087107476602</v>
      </c>
      <c r="H43" s="6">
        <v>9.9622804902977506</v>
      </c>
    </row>
    <row r="44" spans="2:17" x14ac:dyDescent="0.2">
      <c r="B44" s="10" t="s">
        <v>6</v>
      </c>
      <c r="C44" s="10">
        <v>2040</v>
      </c>
      <c r="D44" s="11">
        <v>4.2410763039482537</v>
      </c>
      <c r="E44" s="11">
        <v>4.5671428567906966</v>
      </c>
      <c r="F44" s="11">
        <v>0</v>
      </c>
      <c r="G44" s="11">
        <v>22.548792062018265</v>
      </c>
      <c r="H44" s="11">
        <v>7.8633042596474354</v>
      </c>
    </row>
    <row r="45" spans="2:17" x14ac:dyDescent="0.2">
      <c r="C45" s="6"/>
      <c r="D45" s="6"/>
      <c r="E45" s="6"/>
      <c r="F45" s="6"/>
      <c r="G45" s="6"/>
      <c r="H45" s="6"/>
      <c r="I45" s="6"/>
    </row>
    <row r="46" spans="2:17" x14ac:dyDescent="0.2">
      <c r="C46" s="6"/>
      <c r="D46" s="6"/>
      <c r="E46" s="6"/>
      <c r="F46" s="6"/>
      <c r="G46" s="6"/>
      <c r="H46"/>
      <c r="I46" s="6"/>
    </row>
    <row r="47" spans="2:17" x14ac:dyDescent="0.2">
      <c r="C47" s="36" t="s">
        <v>42</v>
      </c>
      <c r="D47" s="36"/>
      <c r="E47" s="36"/>
      <c r="F47" s="36"/>
      <c r="G47" s="36"/>
      <c r="H47" s="36"/>
    </row>
    <row r="48" spans="2:17" x14ac:dyDescent="0.2">
      <c r="B48" s="3" t="s">
        <v>36</v>
      </c>
      <c r="C48" s="3" t="s">
        <v>13</v>
      </c>
      <c r="D48" s="3" t="s">
        <v>37</v>
      </c>
      <c r="E48" s="3" t="s">
        <v>38</v>
      </c>
      <c r="F48" s="3" t="s">
        <v>39</v>
      </c>
      <c r="G48" s="3" t="s">
        <v>40</v>
      </c>
      <c r="H48" s="3" t="s">
        <v>41</v>
      </c>
      <c r="I48"/>
    </row>
    <row r="49" spans="2:20" x14ac:dyDescent="0.2">
      <c r="B49" s="1">
        <v>30</v>
      </c>
      <c r="C49" s="1">
        <v>236</v>
      </c>
      <c r="D49" s="6">
        <v>8.6144655169062005</v>
      </c>
      <c r="E49" s="6">
        <v>9.5477631626722843</v>
      </c>
      <c r="F49" s="6">
        <v>0</v>
      </c>
      <c r="G49" s="6">
        <v>29.928192345055628</v>
      </c>
      <c r="H49" s="6">
        <v>15.396225975580412</v>
      </c>
    </row>
    <row r="50" spans="2:20" x14ac:dyDescent="0.2">
      <c r="B50" s="1">
        <v>60</v>
      </c>
      <c r="C50" s="1">
        <v>197</v>
      </c>
      <c r="D50" s="6">
        <v>8.1793917633843023</v>
      </c>
      <c r="E50" s="6">
        <v>9.7435645894981366</v>
      </c>
      <c r="F50" s="6">
        <v>0</v>
      </c>
      <c r="G50" s="6">
        <v>39.530138239078518</v>
      </c>
      <c r="H50" s="6">
        <v>19.177508365394605</v>
      </c>
    </row>
    <row r="51" spans="2:20" x14ac:dyDescent="0.2">
      <c r="B51" s="1">
        <v>90</v>
      </c>
      <c r="C51" s="1">
        <v>165</v>
      </c>
      <c r="D51" s="16">
        <v>7.6182158839258065</v>
      </c>
      <c r="E51" s="16">
        <v>8.5813835853069929</v>
      </c>
      <c r="F51" s="16">
        <v>0</v>
      </c>
      <c r="G51" s="16">
        <v>44.512684336361403</v>
      </c>
      <c r="H51" s="16">
        <v>16.074508589590039</v>
      </c>
    </row>
    <row r="52" spans="2:20" x14ac:dyDescent="0.2">
      <c r="B52" s="1">
        <v>120</v>
      </c>
      <c r="C52" s="1">
        <v>491</v>
      </c>
      <c r="D52" s="16">
        <v>7.6383625251122282</v>
      </c>
      <c r="E52" s="16">
        <v>7.5932562235347456</v>
      </c>
      <c r="F52" s="16">
        <v>0</v>
      </c>
      <c r="G52" s="16">
        <v>48.481572840093676</v>
      </c>
      <c r="H52" s="16">
        <v>12.173866179589924</v>
      </c>
    </row>
    <row r="53" spans="2:20" x14ac:dyDescent="0.2">
      <c r="B53" s="10" t="s">
        <v>6</v>
      </c>
      <c r="C53" s="10">
        <v>1089</v>
      </c>
      <c r="D53" s="17">
        <v>7.9447159412804709</v>
      </c>
      <c r="E53" s="17">
        <v>8.5555293185059735</v>
      </c>
      <c r="F53" s="17">
        <v>0</v>
      </c>
      <c r="G53" s="17">
        <v>42.240161438491434</v>
      </c>
      <c r="H53" s="17">
        <v>14.730156739835408</v>
      </c>
    </row>
    <row r="55" spans="2:20" x14ac:dyDescent="0.2">
      <c r="B55" s="36" t="s">
        <v>43</v>
      </c>
      <c r="C55" s="36"/>
      <c r="D55" s="36"/>
      <c r="E55" s="36"/>
      <c r="F55" s="36"/>
    </row>
    <row r="56" spans="2:20" x14ac:dyDescent="0.2">
      <c r="B56" s="3" t="s">
        <v>90</v>
      </c>
      <c r="C56" s="3" t="s">
        <v>8</v>
      </c>
      <c r="D56" s="3" t="s">
        <v>13</v>
      </c>
      <c r="E56" s="3" t="s">
        <v>3</v>
      </c>
      <c r="F56" s="3" t="s">
        <v>44</v>
      </c>
      <c r="G56" s="3" t="s">
        <v>5</v>
      </c>
      <c r="I56" s="3" t="s">
        <v>90</v>
      </c>
      <c r="J56" s="3" t="s">
        <v>8</v>
      </c>
      <c r="K56" s="3" t="s">
        <v>13</v>
      </c>
      <c r="L56" s="3" t="s">
        <v>3</v>
      </c>
      <c r="M56" s="3" t="s">
        <v>44</v>
      </c>
      <c r="N56" s="3" t="s">
        <v>5</v>
      </c>
    </row>
    <row r="57" spans="2:20" x14ac:dyDescent="0.2">
      <c r="B57" s="1" t="s">
        <v>91</v>
      </c>
      <c r="C57" s="1" t="s">
        <v>45</v>
      </c>
      <c r="D57" s="1">
        <v>480</v>
      </c>
      <c r="E57" s="1">
        <v>480</v>
      </c>
      <c r="F57" s="6">
        <v>0</v>
      </c>
      <c r="G57" s="6">
        <v>0.13</v>
      </c>
      <c r="I57" s="1" t="s">
        <v>91</v>
      </c>
      <c r="J57" s="1" t="s">
        <v>45</v>
      </c>
      <c r="K57" s="1">
        <v>480</v>
      </c>
      <c r="L57" s="1">
        <f>E57-E$57</f>
        <v>0</v>
      </c>
      <c r="M57" s="1">
        <f t="shared" ref="M57:N57" si="0">F57-F$57</f>
        <v>0</v>
      </c>
      <c r="N57" s="1">
        <f t="shared" si="0"/>
        <v>0</v>
      </c>
    </row>
    <row r="58" spans="2:20" x14ac:dyDescent="0.2">
      <c r="C58" s="1" t="s">
        <v>46</v>
      </c>
      <c r="D58" s="1">
        <v>480</v>
      </c>
      <c r="E58" s="1">
        <v>480</v>
      </c>
      <c r="F58" s="6">
        <v>0</v>
      </c>
      <c r="G58" s="6">
        <v>0.13</v>
      </c>
      <c r="J58" s="1" t="s">
        <v>46</v>
      </c>
      <c r="K58" s="1">
        <v>480</v>
      </c>
      <c r="L58" s="1">
        <f t="shared" ref="L58:L61" si="1">E58-E$57</f>
        <v>0</v>
      </c>
      <c r="M58" s="1">
        <f t="shared" ref="M58:M61" si="2">F58-F$57</f>
        <v>0</v>
      </c>
      <c r="N58" s="1">
        <f t="shared" ref="N58:N61" si="3">G58-G$57</f>
        <v>0</v>
      </c>
    </row>
    <row r="59" spans="2:20" x14ac:dyDescent="0.2">
      <c r="C59" s="1" t="s">
        <v>47</v>
      </c>
      <c r="D59" s="1">
        <v>480</v>
      </c>
      <c r="E59" s="1">
        <v>480</v>
      </c>
      <c r="F59" s="6">
        <v>0</v>
      </c>
      <c r="G59" s="6">
        <v>0.15</v>
      </c>
      <c r="J59" s="1" t="s">
        <v>47</v>
      </c>
      <c r="K59" s="1">
        <v>480</v>
      </c>
      <c r="L59" s="1">
        <f t="shared" si="1"/>
        <v>0</v>
      </c>
      <c r="M59" s="1">
        <f t="shared" si="2"/>
        <v>0</v>
      </c>
      <c r="N59" s="1">
        <f t="shared" si="3"/>
        <v>1.999999999999999E-2</v>
      </c>
    </row>
    <row r="60" spans="2:20" x14ac:dyDescent="0.2">
      <c r="C60" s="1" t="s">
        <v>48</v>
      </c>
      <c r="D60" s="1">
        <v>480</v>
      </c>
      <c r="E60" s="1">
        <v>480</v>
      </c>
      <c r="F60" s="6">
        <v>0</v>
      </c>
      <c r="G60" s="6">
        <v>0.13</v>
      </c>
      <c r="J60" s="1" t="s">
        <v>48</v>
      </c>
      <c r="K60" s="1">
        <v>480</v>
      </c>
      <c r="L60" s="1">
        <f t="shared" si="1"/>
        <v>0</v>
      </c>
      <c r="M60" s="1">
        <f t="shared" si="2"/>
        <v>0</v>
      </c>
      <c r="N60" s="1">
        <f t="shared" si="3"/>
        <v>0</v>
      </c>
    </row>
    <row r="61" spans="2:20" x14ac:dyDescent="0.2">
      <c r="C61" s="1" t="s">
        <v>49</v>
      </c>
      <c r="D61" s="1">
        <v>480</v>
      </c>
      <c r="E61" s="1">
        <v>464</v>
      </c>
      <c r="F61" s="6">
        <v>0.23</v>
      </c>
      <c r="G61" s="6">
        <v>3.09</v>
      </c>
      <c r="J61" s="1" t="s">
        <v>49</v>
      </c>
      <c r="K61" s="1">
        <v>480</v>
      </c>
      <c r="L61" s="1">
        <f t="shared" si="1"/>
        <v>-16</v>
      </c>
      <c r="M61" s="1">
        <f t="shared" si="2"/>
        <v>0.23</v>
      </c>
      <c r="N61" s="1">
        <f t="shared" si="3"/>
        <v>2.96</v>
      </c>
    </row>
    <row r="63" spans="2:20" x14ac:dyDescent="0.2">
      <c r="B63" s="1" t="s">
        <v>92</v>
      </c>
      <c r="C63" s="1" t="s">
        <v>45</v>
      </c>
      <c r="D63" s="1">
        <v>480</v>
      </c>
      <c r="E63" s="1">
        <v>398</v>
      </c>
      <c r="F63" s="6">
        <v>2.34</v>
      </c>
      <c r="G63" s="6">
        <v>58.75</v>
      </c>
      <c r="I63" s="1" t="s">
        <v>92</v>
      </c>
      <c r="J63" s="1" t="s">
        <v>45</v>
      </c>
      <c r="K63" s="1">
        <v>480</v>
      </c>
      <c r="L63" s="1">
        <f>E63-E$63</f>
        <v>0</v>
      </c>
      <c r="M63" s="1">
        <f t="shared" ref="M63" si="4">F63-F$63</f>
        <v>0</v>
      </c>
      <c r="N63" s="1">
        <f t="shared" ref="N63" si="5">G63-G$63</f>
        <v>0</v>
      </c>
      <c r="P63"/>
      <c r="Q63"/>
      <c r="R63"/>
      <c r="S63"/>
      <c r="T63"/>
    </row>
    <row r="64" spans="2:20" x14ac:dyDescent="0.2">
      <c r="C64" s="1" t="s">
        <v>46</v>
      </c>
      <c r="D64" s="1">
        <v>480</v>
      </c>
      <c r="E64" s="1">
        <v>397</v>
      </c>
      <c r="F64" s="6">
        <v>2.37</v>
      </c>
      <c r="G64" s="6">
        <v>60.03</v>
      </c>
      <c r="J64" s="1" t="s">
        <v>46</v>
      </c>
      <c r="K64" s="1">
        <v>480</v>
      </c>
      <c r="L64" s="1">
        <f>E64-E$63</f>
        <v>-1</v>
      </c>
      <c r="M64" s="1">
        <f t="shared" ref="M64:N64" si="6">F64-F$63</f>
        <v>3.0000000000000249E-2</v>
      </c>
      <c r="N64" s="1">
        <f t="shared" si="6"/>
        <v>1.2800000000000011</v>
      </c>
      <c r="P64"/>
      <c r="Q64"/>
      <c r="R64"/>
      <c r="S64"/>
      <c r="T64"/>
    </row>
    <row r="65" spans="2:20" x14ac:dyDescent="0.2">
      <c r="C65" s="1" t="s">
        <v>47</v>
      </c>
      <c r="D65" s="1">
        <v>480</v>
      </c>
      <c r="E65" s="1">
        <v>395</v>
      </c>
      <c r="F65" s="6">
        <v>2.4300000000000002</v>
      </c>
      <c r="G65" s="6">
        <v>61.68</v>
      </c>
      <c r="J65" s="1" t="s">
        <v>47</v>
      </c>
      <c r="K65" s="1">
        <v>480</v>
      </c>
      <c r="L65" s="1">
        <f t="shared" ref="L65:L67" si="7">E65-E$63</f>
        <v>-3</v>
      </c>
      <c r="M65" s="1">
        <f t="shared" ref="M65:M67" si="8">F65-F$63</f>
        <v>9.0000000000000302E-2</v>
      </c>
      <c r="N65" s="1">
        <f t="shared" ref="N65:N67" si="9">G65-G$63</f>
        <v>2.9299999999999997</v>
      </c>
      <c r="P65"/>
      <c r="Q65"/>
      <c r="R65"/>
      <c r="S65"/>
      <c r="T65"/>
    </row>
    <row r="66" spans="2:20" x14ac:dyDescent="0.2">
      <c r="C66" s="1" t="s">
        <v>48</v>
      </c>
      <c r="D66" s="1">
        <v>480</v>
      </c>
      <c r="E66" s="1">
        <v>395</v>
      </c>
      <c r="F66" s="6">
        <v>2.39</v>
      </c>
      <c r="G66" s="6">
        <v>61.1</v>
      </c>
      <c r="J66" s="1" t="s">
        <v>48</v>
      </c>
      <c r="K66" s="1">
        <v>480</v>
      </c>
      <c r="L66" s="1">
        <f t="shared" si="7"/>
        <v>-3</v>
      </c>
      <c r="M66" s="1">
        <f t="shared" si="8"/>
        <v>5.0000000000000266E-2</v>
      </c>
      <c r="N66" s="1">
        <f t="shared" si="9"/>
        <v>2.3500000000000014</v>
      </c>
      <c r="P66"/>
      <c r="Q66"/>
      <c r="R66"/>
      <c r="S66"/>
      <c r="T66"/>
    </row>
    <row r="67" spans="2:20" x14ac:dyDescent="0.2">
      <c r="B67" s="10"/>
      <c r="C67" s="10" t="s">
        <v>49</v>
      </c>
      <c r="D67" s="10">
        <v>480</v>
      </c>
      <c r="E67" s="10">
        <v>353</v>
      </c>
      <c r="F67" s="11">
        <v>3.45</v>
      </c>
      <c r="G67" s="11">
        <v>81.45</v>
      </c>
      <c r="I67" s="10"/>
      <c r="J67" s="10" t="s">
        <v>49</v>
      </c>
      <c r="K67" s="10">
        <v>480</v>
      </c>
      <c r="L67" s="10">
        <f t="shared" si="7"/>
        <v>-45</v>
      </c>
      <c r="M67" s="10">
        <f t="shared" si="8"/>
        <v>1.1100000000000003</v>
      </c>
      <c r="N67" s="10">
        <f t="shared" si="9"/>
        <v>22.700000000000003</v>
      </c>
      <c r="P67"/>
      <c r="Q67"/>
      <c r="R67"/>
      <c r="S67"/>
      <c r="T67"/>
    </row>
    <row r="69" spans="2:20" customFormat="1" x14ac:dyDescent="0.2"/>
    <row r="70" spans="2:20" customFormat="1" x14ac:dyDescent="0.2">
      <c r="B70" s="42" t="s">
        <v>56</v>
      </c>
      <c r="C70" s="44" t="s">
        <v>59</v>
      </c>
      <c r="D70" s="44"/>
      <c r="E70" s="19"/>
      <c r="F70" s="44" t="s">
        <v>45</v>
      </c>
      <c r="G70" s="44"/>
    </row>
    <row r="71" spans="2:20" customFormat="1" x14ac:dyDescent="0.2">
      <c r="B71" s="43"/>
      <c r="C71" s="3" t="s">
        <v>57</v>
      </c>
      <c r="D71" s="3" t="s">
        <v>58</v>
      </c>
      <c r="E71" s="19"/>
      <c r="F71" s="10" t="s">
        <v>57</v>
      </c>
      <c r="G71" s="10" t="s">
        <v>58</v>
      </c>
    </row>
    <row r="72" spans="2:20" customFormat="1" x14ac:dyDescent="0.2">
      <c r="B72" s="35" t="s">
        <v>80</v>
      </c>
      <c r="C72" s="1">
        <v>98</v>
      </c>
      <c r="D72" s="1">
        <v>97</v>
      </c>
      <c r="E72" s="19"/>
      <c r="F72" s="1">
        <v>98</v>
      </c>
      <c r="G72" s="1">
        <v>98</v>
      </c>
    </row>
    <row r="73" spans="2:20" customFormat="1" x14ac:dyDescent="0.2">
      <c r="B73" s="35" t="s">
        <v>81</v>
      </c>
      <c r="C73" s="1">
        <v>98</v>
      </c>
      <c r="D73" s="1">
        <v>91</v>
      </c>
      <c r="E73" s="19"/>
      <c r="F73" s="1">
        <v>98</v>
      </c>
      <c r="G73" s="1">
        <v>98</v>
      </c>
    </row>
    <row r="74" spans="2:20" customFormat="1" x14ac:dyDescent="0.2">
      <c r="B74" s="35" t="s">
        <v>82</v>
      </c>
      <c r="C74" s="1">
        <v>115</v>
      </c>
      <c r="D74" s="1">
        <v>110</v>
      </c>
      <c r="E74" s="19"/>
      <c r="F74" s="1">
        <v>115</v>
      </c>
      <c r="G74" s="1">
        <v>115</v>
      </c>
    </row>
    <row r="75" spans="2:20" customFormat="1" x14ac:dyDescent="0.2">
      <c r="B75" s="35" t="s">
        <v>83</v>
      </c>
      <c r="C75" s="1">
        <v>144</v>
      </c>
      <c r="D75" s="1">
        <v>134</v>
      </c>
      <c r="E75" s="19"/>
      <c r="F75" s="1">
        <v>144</v>
      </c>
      <c r="G75" s="1">
        <v>144</v>
      </c>
    </row>
    <row r="76" spans="2:20" customFormat="1" x14ac:dyDescent="0.2">
      <c r="B76" s="35" t="s">
        <v>84</v>
      </c>
      <c r="C76" s="1">
        <v>143</v>
      </c>
      <c r="D76" s="1">
        <v>138</v>
      </c>
      <c r="E76" s="19"/>
      <c r="F76" s="1">
        <v>143</v>
      </c>
      <c r="G76" s="1">
        <v>143</v>
      </c>
    </row>
    <row r="77" spans="2:20" customFormat="1" x14ac:dyDescent="0.2">
      <c r="B77" s="35" t="s">
        <v>85</v>
      </c>
      <c r="C77" s="1">
        <v>108</v>
      </c>
      <c r="D77" s="1">
        <v>101</v>
      </c>
      <c r="E77" s="19"/>
      <c r="F77" s="1">
        <v>108</v>
      </c>
      <c r="G77" s="1">
        <v>108</v>
      </c>
    </row>
    <row r="78" spans="2:20" customFormat="1" x14ac:dyDescent="0.2">
      <c r="B78" s="35" t="s">
        <v>86</v>
      </c>
      <c r="C78" s="1">
        <v>144</v>
      </c>
      <c r="D78" s="1">
        <v>133</v>
      </c>
      <c r="E78" s="19"/>
      <c r="F78" s="1">
        <v>144</v>
      </c>
      <c r="G78" s="1">
        <v>144</v>
      </c>
    </row>
    <row r="79" spans="2:20" customFormat="1" x14ac:dyDescent="0.2">
      <c r="B79" s="35" t="s">
        <v>87</v>
      </c>
      <c r="C79" s="1">
        <v>122</v>
      </c>
      <c r="D79" s="1">
        <v>116</v>
      </c>
      <c r="E79" s="19"/>
      <c r="F79" s="1">
        <v>122</v>
      </c>
      <c r="G79" s="1">
        <v>122</v>
      </c>
    </row>
    <row r="80" spans="2:20" customFormat="1" x14ac:dyDescent="0.2">
      <c r="B80" s="15" t="s">
        <v>88</v>
      </c>
      <c r="C80" s="10">
        <v>129</v>
      </c>
      <c r="D80" s="10">
        <v>120</v>
      </c>
      <c r="E80" s="18"/>
      <c r="F80" s="10">
        <v>129</v>
      </c>
      <c r="G80" s="10">
        <v>129</v>
      </c>
    </row>
    <row r="81" spans="2:7" customFormat="1" x14ac:dyDescent="0.2">
      <c r="B81" s="35"/>
      <c r="C81" s="1"/>
      <c r="D81" s="1"/>
      <c r="E81" s="19"/>
      <c r="F81" s="1"/>
      <c r="G81" s="1"/>
    </row>
    <row r="82" spans="2:7" customFormat="1" x14ac:dyDescent="0.2">
      <c r="B82" s="1"/>
      <c r="C82" s="1"/>
      <c r="D82" s="1"/>
      <c r="E82" s="1"/>
      <c r="F82" s="1"/>
      <c r="G82" s="1"/>
    </row>
    <row r="83" spans="2:7" customFormat="1" x14ac:dyDescent="0.2">
      <c r="B83" s="42" t="s">
        <v>56</v>
      </c>
      <c r="C83" s="44" t="s">
        <v>59</v>
      </c>
      <c r="D83" s="44"/>
      <c r="E83" s="19"/>
      <c r="F83" s="44" t="s">
        <v>45</v>
      </c>
      <c r="G83" s="44"/>
    </row>
    <row r="84" spans="2:7" customFormat="1" x14ac:dyDescent="0.2">
      <c r="B84" s="43"/>
      <c r="C84" s="3" t="s">
        <v>57</v>
      </c>
      <c r="D84" s="3" t="s">
        <v>58</v>
      </c>
      <c r="E84" s="19"/>
      <c r="F84" s="10" t="s">
        <v>57</v>
      </c>
      <c r="G84" s="10" t="s">
        <v>58</v>
      </c>
    </row>
    <row r="85" spans="2:7" customFormat="1" x14ac:dyDescent="0.2">
      <c r="B85" s="35" t="s">
        <v>80</v>
      </c>
      <c r="C85" s="1">
        <v>98</v>
      </c>
      <c r="D85" s="1">
        <v>97</v>
      </c>
      <c r="E85" s="19"/>
      <c r="F85" s="1">
        <v>98</v>
      </c>
      <c r="G85" s="1">
        <v>98</v>
      </c>
    </row>
    <row r="86" spans="2:7" customFormat="1" x14ac:dyDescent="0.2">
      <c r="B86" s="35" t="s">
        <v>81</v>
      </c>
      <c r="C86" s="1">
        <v>98</v>
      </c>
      <c r="D86" s="1">
        <v>91</v>
      </c>
      <c r="E86" s="19"/>
      <c r="F86" s="1">
        <v>98</v>
      </c>
      <c r="G86" s="1">
        <v>98</v>
      </c>
    </row>
    <row r="87" spans="2:7" customFormat="1" x14ac:dyDescent="0.2">
      <c r="B87" s="35" t="s">
        <v>82</v>
      </c>
      <c r="C87" s="1">
        <v>115</v>
      </c>
      <c r="D87" s="1">
        <v>110</v>
      </c>
      <c r="E87" s="19"/>
      <c r="F87" s="1">
        <v>115</v>
      </c>
      <c r="G87" s="1">
        <v>115</v>
      </c>
    </row>
    <row r="88" spans="2:7" customFormat="1" x14ac:dyDescent="0.2">
      <c r="B88" s="35" t="s">
        <v>83</v>
      </c>
      <c r="C88" s="1">
        <v>144</v>
      </c>
      <c r="D88" s="1">
        <v>134</v>
      </c>
      <c r="E88" s="19"/>
      <c r="F88" s="1">
        <v>144</v>
      </c>
      <c r="G88" s="1">
        <v>144</v>
      </c>
    </row>
    <row r="89" spans="2:7" customFormat="1" x14ac:dyDescent="0.2">
      <c r="B89" s="35" t="s">
        <v>84</v>
      </c>
      <c r="C89" s="1">
        <v>143</v>
      </c>
      <c r="D89" s="1">
        <v>138</v>
      </c>
      <c r="E89" s="19"/>
      <c r="F89" s="1">
        <v>143</v>
      </c>
      <c r="G89" s="1">
        <v>143</v>
      </c>
    </row>
    <row r="90" spans="2:7" customFormat="1" x14ac:dyDescent="0.2">
      <c r="B90" s="35" t="s">
        <v>85</v>
      </c>
      <c r="C90" s="1">
        <v>108</v>
      </c>
      <c r="D90" s="1">
        <v>101</v>
      </c>
      <c r="E90" s="19"/>
      <c r="F90" s="1">
        <v>108</v>
      </c>
      <c r="G90" s="1">
        <v>108</v>
      </c>
    </row>
    <row r="91" spans="2:7" customFormat="1" x14ac:dyDescent="0.2">
      <c r="B91" s="35" t="s">
        <v>86</v>
      </c>
      <c r="C91" s="1">
        <v>144</v>
      </c>
      <c r="D91" s="1">
        <v>133</v>
      </c>
      <c r="E91" s="19"/>
      <c r="F91" s="1">
        <v>144</v>
      </c>
      <c r="G91" s="1">
        <v>144</v>
      </c>
    </row>
    <row r="92" spans="2:7" customFormat="1" x14ac:dyDescent="0.2">
      <c r="B92" s="35" t="s">
        <v>87</v>
      </c>
      <c r="C92" s="1">
        <v>122</v>
      </c>
      <c r="D92" s="1">
        <v>116</v>
      </c>
      <c r="E92" s="19"/>
      <c r="F92" s="1">
        <v>122</v>
      </c>
      <c r="G92" s="1">
        <v>122</v>
      </c>
    </row>
    <row r="93" spans="2:7" customFormat="1" x14ac:dyDescent="0.2">
      <c r="B93" s="48" t="s">
        <v>88</v>
      </c>
      <c r="C93" s="49">
        <v>129</v>
      </c>
      <c r="D93" s="49">
        <v>120</v>
      </c>
      <c r="E93" s="50"/>
      <c r="F93" s="49">
        <v>129</v>
      </c>
      <c r="G93" s="49">
        <v>129</v>
      </c>
    </row>
    <row r="94" spans="2:7" customFormat="1" x14ac:dyDescent="0.2">
      <c r="B94" s="15" t="s">
        <v>93</v>
      </c>
      <c r="C94" s="10">
        <v>114</v>
      </c>
      <c r="D94" s="10">
        <v>105</v>
      </c>
      <c r="E94" s="18"/>
      <c r="F94" s="10">
        <v>115</v>
      </c>
      <c r="G94" s="10">
        <v>111</v>
      </c>
    </row>
    <row r="95" spans="2:7" customFormat="1" x14ac:dyDescent="0.2"/>
    <row r="96" spans="2:7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</sheetData>
  <mergeCells count="18">
    <mergeCell ref="B83:B84"/>
    <mergeCell ref="C83:D83"/>
    <mergeCell ref="F83:G83"/>
    <mergeCell ref="C2:E2"/>
    <mergeCell ref="F11:L11"/>
    <mergeCell ref="B12:B13"/>
    <mergeCell ref="C12:E12"/>
    <mergeCell ref="G12:I12"/>
    <mergeCell ref="K12:M12"/>
    <mergeCell ref="B70:B71"/>
    <mergeCell ref="C70:D70"/>
    <mergeCell ref="F70:G70"/>
    <mergeCell ref="O12:Q12"/>
    <mergeCell ref="B29:F29"/>
    <mergeCell ref="J29:M29"/>
    <mergeCell ref="O29:R29"/>
    <mergeCell ref="C47:H47"/>
    <mergeCell ref="B55:F5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A1-0F82-4FC8-A9B6-B7F94B40656F}">
  <dimension ref="B3:Q38"/>
  <sheetViews>
    <sheetView topLeftCell="A16" workbookViewId="0">
      <selection activeCell="J28" sqref="J28"/>
    </sheetView>
  </sheetViews>
  <sheetFormatPr defaultRowHeight="14.25" x14ac:dyDescent="0.2"/>
  <cols>
    <col min="5" max="5" width="20.875" customWidth="1"/>
    <col min="6" max="6" width="20.625" customWidth="1"/>
    <col min="7" max="7" width="14.25" customWidth="1"/>
    <col min="8" max="8" width="16.625" customWidth="1"/>
    <col min="9" max="9" width="13.875" customWidth="1"/>
  </cols>
  <sheetData>
    <row r="3" spans="2:17" x14ac:dyDescent="0.2">
      <c r="D3" s="47" t="s">
        <v>73</v>
      </c>
      <c r="E3" s="47"/>
      <c r="F3" s="47"/>
      <c r="G3" s="47"/>
    </row>
    <row r="4" spans="2:17" x14ac:dyDescent="0.2">
      <c r="B4" s="40" t="s">
        <v>61</v>
      </c>
      <c r="C4" s="40" t="s">
        <v>2</v>
      </c>
      <c r="D4" s="46" t="s">
        <v>74</v>
      </c>
      <c r="E4" s="46"/>
      <c r="F4" s="46"/>
      <c r="G4" s="32"/>
      <c r="H4" s="46" t="s">
        <v>75</v>
      </c>
      <c r="I4" s="46"/>
      <c r="J4" s="46"/>
    </row>
    <row r="5" spans="2:17" x14ac:dyDescent="0.2">
      <c r="B5" s="41"/>
      <c r="C5" s="41"/>
      <c r="D5" s="2" t="s">
        <v>65</v>
      </c>
      <c r="E5" s="2" t="s">
        <v>66</v>
      </c>
      <c r="F5" s="2" t="s">
        <v>67</v>
      </c>
      <c r="G5" s="9"/>
      <c r="H5" s="2" t="s">
        <v>76</v>
      </c>
      <c r="I5" s="2" t="s">
        <v>66</v>
      </c>
      <c r="J5" s="2" t="s">
        <v>67</v>
      </c>
    </row>
    <row r="6" spans="2:17" x14ac:dyDescent="0.2">
      <c r="B6" s="7">
        <v>4</v>
      </c>
      <c r="C6" s="5">
        <v>27</v>
      </c>
      <c r="D6" s="7">
        <v>27</v>
      </c>
      <c r="E6" s="22">
        <v>0</v>
      </c>
      <c r="F6" s="22">
        <v>3.5040740740740728</v>
      </c>
      <c r="G6" s="22"/>
      <c r="H6" s="22">
        <v>154.14814814814815</v>
      </c>
      <c r="I6" s="22">
        <v>6.9378652156377285E-2</v>
      </c>
      <c r="J6" s="22">
        <v>2.6944444444444446</v>
      </c>
    </row>
    <row r="7" spans="2:17" x14ac:dyDescent="0.2">
      <c r="B7" s="7">
        <v>6</v>
      </c>
      <c r="C7" s="5">
        <v>27</v>
      </c>
      <c r="D7" s="7">
        <v>27</v>
      </c>
      <c r="E7" s="30">
        <v>0</v>
      </c>
      <c r="F7" s="30">
        <v>4.5877777777777764</v>
      </c>
      <c r="G7" s="30"/>
      <c r="H7" s="30">
        <v>173.55555555555554</v>
      </c>
      <c r="I7" s="30">
        <v>0.17322182033309158</v>
      </c>
      <c r="J7" s="30">
        <v>3.7000000000000006</v>
      </c>
    </row>
    <row r="8" spans="2:17" x14ac:dyDescent="0.2">
      <c r="B8" s="7">
        <v>8</v>
      </c>
      <c r="C8" s="5">
        <v>27</v>
      </c>
      <c r="D8" s="7">
        <v>27</v>
      </c>
      <c r="E8" s="30">
        <v>0</v>
      </c>
      <c r="F8" s="30">
        <v>6.0418518518518525</v>
      </c>
      <c r="G8" s="30"/>
      <c r="H8" s="30">
        <v>181.18518518518519</v>
      </c>
      <c r="I8" s="30">
        <v>9.9069958518162596E-2</v>
      </c>
      <c r="J8" s="30">
        <v>4.8114814814814801</v>
      </c>
    </row>
    <row r="9" spans="2:17" x14ac:dyDescent="0.2">
      <c r="B9" s="7">
        <v>10</v>
      </c>
      <c r="C9" s="5">
        <v>27</v>
      </c>
      <c r="D9" s="7">
        <v>27</v>
      </c>
      <c r="E9" s="30">
        <v>0</v>
      </c>
      <c r="F9" s="30">
        <v>9.2396296296296292</v>
      </c>
      <c r="G9" s="30"/>
      <c r="H9" s="30">
        <v>190.62962962962962</v>
      </c>
      <c r="I9" s="30">
        <v>0.10850674753328447</v>
      </c>
      <c r="J9" s="30">
        <v>5.8337037037037032</v>
      </c>
    </row>
    <row r="10" spans="2:17" x14ac:dyDescent="0.2">
      <c r="B10" s="8" t="s">
        <v>6</v>
      </c>
      <c r="C10" s="9">
        <v>108</v>
      </c>
      <c r="D10" s="27">
        <v>108</v>
      </c>
      <c r="E10" s="31">
        <v>0</v>
      </c>
      <c r="F10" s="31">
        <v>5.8433333333333319</v>
      </c>
      <c r="G10" s="31"/>
      <c r="H10" s="31">
        <v>174.87962962962962</v>
      </c>
      <c r="I10" s="31">
        <v>0.11254429463522897</v>
      </c>
      <c r="J10" s="31">
        <v>4.2599074074074066</v>
      </c>
    </row>
    <row r="13" spans="2:17" x14ac:dyDescent="0.2">
      <c r="B13" s="40" t="s">
        <v>61</v>
      </c>
      <c r="C13" s="40" t="s">
        <v>2</v>
      </c>
      <c r="D13" s="46" t="s">
        <v>77</v>
      </c>
      <c r="E13" s="46"/>
      <c r="F13" s="46"/>
      <c r="G13" s="46"/>
      <c r="H13" s="34"/>
      <c r="I13" s="37" t="s">
        <v>63</v>
      </c>
      <c r="J13" s="37"/>
      <c r="K13" s="37"/>
      <c r="L13" s="37"/>
      <c r="M13" s="20"/>
      <c r="N13" s="37" t="s">
        <v>64</v>
      </c>
      <c r="O13" s="37"/>
      <c r="P13" s="37"/>
      <c r="Q13" s="37"/>
    </row>
    <row r="14" spans="2:17" x14ac:dyDescent="0.2">
      <c r="B14" s="41"/>
      <c r="C14" s="41"/>
      <c r="D14" s="2" t="s">
        <v>65</v>
      </c>
      <c r="E14" s="2" t="s">
        <v>57</v>
      </c>
      <c r="F14" s="2" t="s">
        <v>66</v>
      </c>
      <c r="G14" s="2" t="s">
        <v>67</v>
      </c>
      <c r="H14" s="9"/>
      <c r="I14" s="9" t="s">
        <v>65</v>
      </c>
      <c r="J14" s="9" t="s">
        <v>76</v>
      </c>
      <c r="K14" s="9" t="s">
        <v>66</v>
      </c>
      <c r="L14" s="9" t="s">
        <v>67</v>
      </c>
      <c r="M14" s="9"/>
      <c r="N14" s="9" t="s">
        <v>65</v>
      </c>
      <c r="O14" s="9" t="s">
        <v>57</v>
      </c>
      <c r="P14" s="9" t="s">
        <v>66</v>
      </c>
      <c r="Q14" s="9" t="s">
        <v>67</v>
      </c>
    </row>
    <row r="15" spans="2:17" x14ac:dyDescent="0.2">
      <c r="B15" s="4">
        <v>4</v>
      </c>
      <c r="C15" s="5">
        <v>27</v>
      </c>
      <c r="D15" s="7">
        <v>27</v>
      </c>
      <c r="E15" s="25">
        <v>154</v>
      </c>
      <c r="F15" s="22">
        <v>0</v>
      </c>
      <c r="G15" s="22">
        <v>3.5040740740740728</v>
      </c>
      <c r="H15" s="22"/>
      <c r="I15" s="7">
        <v>9</v>
      </c>
      <c r="J15" s="25">
        <v>161.33333333333334</v>
      </c>
      <c r="K15" s="22">
        <v>38.409999999999997</v>
      </c>
      <c r="L15" s="24">
        <v>2408.94</v>
      </c>
      <c r="M15" s="24"/>
      <c r="N15" s="7">
        <v>11</v>
      </c>
      <c r="O15" s="25">
        <v>159.55555555555554</v>
      </c>
      <c r="P15" s="22">
        <v>19.760000000000002</v>
      </c>
      <c r="Q15" s="22">
        <v>2245.3000000000002</v>
      </c>
    </row>
    <row r="16" spans="2:17" x14ac:dyDescent="0.2">
      <c r="B16" s="7">
        <v>6</v>
      </c>
      <c r="C16" s="5">
        <v>27</v>
      </c>
      <c r="D16" s="7">
        <v>27</v>
      </c>
      <c r="E16" s="25">
        <v>173.25925925925927</v>
      </c>
      <c r="F16" s="30">
        <v>0</v>
      </c>
      <c r="G16" s="30">
        <v>4.5877777777777764</v>
      </c>
      <c r="H16" s="22"/>
      <c r="I16" s="7">
        <v>9</v>
      </c>
      <c r="J16" s="25">
        <v>182.81481481481481</v>
      </c>
      <c r="K16" s="22">
        <v>40.72</v>
      </c>
      <c r="L16" s="24">
        <v>2427.8200000000002</v>
      </c>
      <c r="M16" s="24"/>
      <c r="N16" s="7">
        <v>9</v>
      </c>
      <c r="O16" s="25">
        <v>179.44444444444446</v>
      </c>
      <c r="P16" s="22">
        <v>25.5</v>
      </c>
      <c r="Q16" s="22">
        <v>2402.0100000000002</v>
      </c>
    </row>
    <row r="17" spans="2:17" x14ac:dyDescent="0.2">
      <c r="B17" s="7">
        <v>8</v>
      </c>
      <c r="C17" s="5">
        <v>27</v>
      </c>
      <c r="D17" s="7">
        <v>27</v>
      </c>
      <c r="E17" s="25">
        <v>181.03703703703704</v>
      </c>
      <c r="F17" s="30">
        <v>0</v>
      </c>
      <c r="G17" s="30">
        <v>6.0418518518518525</v>
      </c>
      <c r="H17" s="22"/>
      <c r="I17" s="7">
        <v>8</v>
      </c>
      <c r="J17" s="25">
        <v>192.03703703703704</v>
      </c>
      <c r="K17" s="22">
        <v>42.68</v>
      </c>
      <c r="L17" s="24">
        <v>2570.56</v>
      </c>
      <c r="M17" s="24"/>
      <c r="N17" s="7">
        <v>9</v>
      </c>
      <c r="O17" s="25">
        <v>187.5185185185185</v>
      </c>
      <c r="P17" s="22">
        <v>29.48</v>
      </c>
      <c r="Q17" s="22">
        <v>2403.62</v>
      </c>
    </row>
    <row r="18" spans="2:17" x14ac:dyDescent="0.2">
      <c r="B18" s="7">
        <v>10</v>
      </c>
      <c r="C18" s="5">
        <v>27</v>
      </c>
      <c r="D18" s="7">
        <v>27</v>
      </c>
      <c r="E18" s="25">
        <v>190.37037037037038</v>
      </c>
      <c r="F18" s="30">
        <v>0</v>
      </c>
      <c r="G18" s="30">
        <v>9.2396296296296292</v>
      </c>
      <c r="H18" s="22"/>
      <c r="I18" s="7">
        <v>8</v>
      </c>
      <c r="J18" s="25">
        <v>201.40740740740742</v>
      </c>
      <c r="K18" s="22">
        <v>45.23</v>
      </c>
      <c r="L18" s="24">
        <v>2703.77</v>
      </c>
      <c r="M18" s="24"/>
      <c r="N18" s="7">
        <v>9</v>
      </c>
      <c r="O18" s="25">
        <v>197.7037037037037</v>
      </c>
      <c r="P18" s="22">
        <v>30.96</v>
      </c>
      <c r="Q18" s="22">
        <v>2474.5</v>
      </c>
    </row>
    <row r="19" spans="2:17" x14ac:dyDescent="0.2">
      <c r="B19" s="8" t="s">
        <v>6</v>
      </c>
      <c r="C19" s="9">
        <v>108</v>
      </c>
      <c r="D19" s="27">
        <v>108</v>
      </c>
      <c r="E19" s="8">
        <v>174.66666666666666</v>
      </c>
      <c r="F19" s="31">
        <v>0</v>
      </c>
      <c r="G19" s="31">
        <v>5.8433333333333319</v>
      </c>
      <c r="H19" s="29"/>
      <c r="I19" s="27">
        <v>34</v>
      </c>
      <c r="J19" s="8">
        <v>184.39814814814815</v>
      </c>
      <c r="K19" s="33">
        <v>41.76</v>
      </c>
      <c r="L19" s="29">
        <v>2527.77</v>
      </c>
      <c r="M19" s="29"/>
      <c r="N19" s="27">
        <v>38</v>
      </c>
      <c r="O19" s="8">
        <v>181.05555555555554</v>
      </c>
      <c r="P19" s="33">
        <v>26.43</v>
      </c>
      <c r="Q19" s="8">
        <v>2381.36</v>
      </c>
    </row>
    <row r="22" spans="2:17" x14ac:dyDescent="0.2">
      <c r="B22" s="40" t="s">
        <v>61</v>
      </c>
      <c r="C22" s="40" t="s">
        <v>2</v>
      </c>
      <c r="D22" s="46" t="s">
        <v>77</v>
      </c>
      <c r="E22" s="46"/>
      <c r="F22" s="46"/>
      <c r="G22" s="46"/>
      <c r="H22" s="34"/>
      <c r="I22" s="37" t="s">
        <v>78</v>
      </c>
      <c r="J22" s="37"/>
      <c r="K22" s="37"/>
      <c r="L22" s="37"/>
      <c r="M22" s="20"/>
      <c r="N22" s="37" t="s">
        <v>79</v>
      </c>
      <c r="O22" s="37"/>
      <c r="P22" s="37"/>
      <c r="Q22" s="37"/>
    </row>
    <row r="23" spans="2:17" x14ac:dyDescent="0.2">
      <c r="B23" s="41"/>
      <c r="C23" s="41"/>
      <c r="D23" s="2" t="s">
        <v>65</v>
      </c>
      <c r="E23" s="2" t="s">
        <v>57</v>
      </c>
      <c r="F23" s="2" t="s">
        <v>66</v>
      </c>
      <c r="G23" s="2" t="s">
        <v>67</v>
      </c>
      <c r="H23" s="9"/>
      <c r="I23" s="9" t="s">
        <v>65</v>
      </c>
      <c r="J23" s="9" t="s">
        <v>76</v>
      </c>
      <c r="K23" s="9" t="s">
        <v>66</v>
      </c>
      <c r="L23" s="9" t="s">
        <v>67</v>
      </c>
      <c r="M23" s="9"/>
      <c r="N23" s="9" t="s">
        <v>65</v>
      </c>
      <c r="O23" s="9" t="s">
        <v>57</v>
      </c>
      <c r="P23" s="9" t="s">
        <v>66</v>
      </c>
      <c r="Q23" s="9" t="s">
        <v>67</v>
      </c>
    </row>
    <row r="24" spans="2:17" x14ac:dyDescent="0.2">
      <c r="B24" s="4">
        <v>4</v>
      </c>
      <c r="C24" s="5">
        <v>27</v>
      </c>
      <c r="D24" s="7">
        <v>27</v>
      </c>
      <c r="E24" s="25">
        <v>154</v>
      </c>
      <c r="F24" s="22">
        <v>0</v>
      </c>
      <c r="G24" s="22">
        <v>3.5040740740740728</v>
      </c>
      <c r="H24" s="22"/>
      <c r="I24" s="7">
        <v>9</v>
      </c>
      <c r="J24" s="25">
        <v>154.14814814814815</v>
      </c>
      <c r="K24" s="22">
        <v>37.180465147297937</v>
      </c>
      <c r="L24" s="24">
        <v>2407.2971851851853</v>
      </c>
      <c r="M24" s="24"/>
      <c r="N24" s="7">
        <v>11</v>
      </c>
      <c r="O24" s="25">
        <v>154.14814814814815</v>
      </c>
      <c r="P24" s="22">
        <v>18.115370308223689</v>
      </c>
      <c r="Q24" s="22">
        <v>2237.681592592593</v>
      </c>
    </row>
    <row r="25" spans="2:17" x14ac:dyDescent="0.2">
      <c r="B25" s="7">
        <v>6</v>
      </c>
      <c r="C25" s="5">
        <v>27</v>
      </c>
      <c r="D25" s="7">
        <v>27</v>
      </c>
      <c r="E25" s="25">
        <v>173.25925925925927</v>
      </c>
      <c r="F25" s="30">
        <v>0</v>
      </c>
      <c r="G25" s="30">
        <v>4.5877777777777764</v>
      </c>
      <c r="H25" s="22"/>
      <c r="I25" s="7">
        <v>9</v>
      </c>
      <c r="J25" s="25">
        <v>173.5185185185185</v>
      </c>
      <c r="K25" s="22">
        <v>38.650431576991025</v>
      </c>
      <c r="L25" s="24">
        <v>2417.3645555555554</v>
      </c>
      <c r="M25" s="24"/>
      <c r="N25" s="7">
        <v>9</v>
      </c>
      <c r="O25" s="25">
        <v>173.5185185185185</v>
      </c>
      <c r="P25" s="22">
        <v>23.984876637552702</v>
      </c>
      <c r="Q25" s="22">
        <v>2401.8547037037038</v>
      </c>
    </row>
    <row r="26" spans="2:17" x14ac:dyDescent="0.2">
      <c r="B26" s="7">
        <v>8</v>
      </c>
      <c r="C26" s="5">
        <v>27</v>
      </c>
      <c r="D26" s="7">
        <v>27</v>
      </c>
      <c r="E26" s="25">
        <v>181.03703703703704</v>
      </c>
      <c r="F26" s="30">
        <v>0</v>
      </c>
      <c r="G26" s="30">
        <v>6.0418518518518525</v>
      </c>
      <c r="H26" s="22"/>
      <c r="I26" s="7">
        <v>8</v>
      </c>
      <c r="J26" s="25">
        <v>181.11111111111111</v>
      </c>
      <c r="K26" s="22">
        <v>40.866802536020387</v>
      </c>
      <c r="L26" s="24">
        <v>2554.1497037037038</v>
      </c>
      <c r="M26" s="24"/>
      <c r="N26" s="7">
        <v>9</v>
      </c>
      <c r="O26" s="25">
        <v>181.11111111111111</v>
      </c>
      <c r="P26" s="22">
        <v>28.063436652610132</v>
      </c>
      <c r="Q26" s="22">
        <v>2402.9064074074072</v>
      </c>
    </row>
    <row r="27" spans="2:17" x14ac:dyDescent="0.2">
      <c r="B27" s="7">
        <v>10</v>
      </c>
      <c r="C27" s="5">
        <v>27</v>
      </c>
      <c r="D27" s="7">
        <v>27</v>
      </c>
      <c r="E27" s="25">
        <v>190.37037037037038</v>
      </c>
      <c r="F27" s="30">
        <v>0</v>
      </c>
      <c r="G27" s="30">
        <v>9.2396296296296292</v>
      </c>
      <c r="H27" s="22"/>
      <c r="I27" s="7">
        <v>8</v>
      </c>
      <c r="J27" s="25">
        <v>190.62962962962962</v>
      </c>
      <c r="K27" s="22">
        <v>43.504342205146884</v>
      </c>
      <c r="L27" s="24">
        <v>2686.0387407407406</v>
      </c>
      <c r="M27" s="24"/>
      <c r="N27" s="7">
        <v>9</v>
      </c>
      <c r="O27" s="25">
        <v>190.62962962962962</v>
      </c>
      <c r="P27" s="22">
        <v>29.426982502452869</v>
      </c>
      <c r="Q27" s="22">
        <v>2449.4641851851852</v>
      </c>
    </row>
    <row r="28" spans="2:17" x14ac:dyDescent="0.2">
      <c r="B28" s="8" t="s">
        <v>6</v>
      </c>
      <c r="C28" s="9">
        <v>108</v>
      </c>
      <c r="D28" s="27">
        <v>108</v>
      </c>
      <c r="E28" s="8">
        <v>174.66666666666666</v>
      </c>
      <c r="F28" s="31">
        <v>0</v>
      </c>
      <c r="G28" s="31">
        <v>5.8433333333333319</v>
      </c>
      <c r="H28" s="29"/>
      <c r="I28" s="27">
        <v>34</v>
      </c>
      <c r="J28" s="8">
        <v>174.85185185185185</v>
      </c>
      <c r="K28" s="33">
        <v>40.050510366364058</v>
      </c>
      <c r="L28" s="29">
        <v>2516.2125462962936</v>
      </c>
      <c r="M28" s="29"/>
      <c r="N28" s="27">
        <v>38</v>
      </c>
      <c r="O28" s="8">
        <v>174.85185185185185</v>
      </c>
      <c r="P28" s="33">
        <v>24.897666525209846</v>
      </c>
      <c r="Q28" s="8">
        <v>2372.9767222222222</v>
      </c>
    </row>
    <row r="32" spans="2:17" x14ac:dyDescent="0.2">
      <c r="B32" s="40" t="s">
        <v>61</v>
      </c>
      <c r="C32" s="40" t="s">
        <v>2</v>
      </c>
      <c r="D32" s="46" t="s">
        <v>77</v>
      </c>
      <c r="E32" s="46"/>
      <c r="F32" s="46"/>
      <c r="G32" s="20"/>
      <c r="H32" s="37" t="s">
        <v>62</v>
      </c>
      <c r="I32" s="37"/>
      <c r="J32" s="37"/>
    </row>
    <row r="33" spans="2:10" x14ac:dyDescent="0.2">
      <c r="B33" s="41"/>
      <c r="C33" s="41"/>
      <c r="D33" s="2" t="s">
        <v>65</v>
      </c>
      <c r="E33" s="2" t="s">
        <v>66</v>
      </c>
      <c r="F33" s="2" t="s">
        <v>67</v>
      </c>
      <c r="G33" s="9"/>
      <c r="H33" s="9" t="s">
        <v>65</v>
      </c>
      <c r="I33" s="9" t="s">
        <v>66</v>
      </c>
      <c r="J33" s="9" t="s">
        <v>67</v>
      </c>
    </row>
    <row r="34" spans="2:10" x14ac:dyDescent="0.2">
      <c r="B34" s="4">
        <v>4</v>
      </c>
      <c r="C34" s="5">
        <v>27</v>
      </c>
      <c r="D34" s="7">
        <v>27</v>
      </c>
      <c r="E34" s="22">
        <v>0</v>
      </c>
      <c r="F34" s="22">
        <v>3.5040740740740728</v>
      </c>
      <c r="G34" s="22"/>
      <c r="H34" s="7">
        <v>27</v>
      </c>
      <c r="I34" s="21">
        <v>0</v>
      </c>
      <c r="J34" s="21">
        <v>0.8266666666666671</v>
      </c>
    </row>
    <row r="35" spans="2:10" x14ac:dyDescent="0.2">
      <c r="B35" s="7">
        <v>6</v>
      </c>
      <c r="C35" s="5">
        <v>27</v>
      </c>
      <c r="D35" s="7">
        <v>27</v>
      </c>
      <c r="E35" s="30">
        <v>0</v>
      </c>
      <c r="F35" s="30">
        <v>4.5877777777777764</v>
      </c>
      <c r="G35" s="22"/>
      <c r="H35" s="7">
        <v>27</v>
      </c>
      <c r="I35" s="21">
        <v>0</v>
      </c>
      <c r="J35" s="21">
        <v>0.86703703703703705</v>
      </c>
    </row>
    <row r="36" spans="2:10" x14ac:dyDescent="0.2">
      <c r="B36" s="7">
        <v>8</v>
      </c>
      <c r="C36" s="5">
        <v>27</v>
      </c>
      <c r="D36" s="7">
        <v>27</v>
      </c>
      <c r="E36" s="30">
        <v>0</v>
      </c>
      <c r="F36" s="30">
        <v>6.0418518518518525</v>
      </c>
      <c r="G36" s="22"/>
      <c r="H36" s="7">
        <v>27</v>
      </c>
      <c r="I36" s="21">
        <v>0</v>
      </c>
      <c r="J36" s="21">
        <v>1.2070370370370369</v>
      </c>
    </row>
    <row r="37" spans="2:10" x14ac:dyDescent="0.2">
      <c r="B37" s="7">
        <v>10</v>
      </c>
      <c r="C37" s="5">
        <v>27</v>
      </c>
      <c r="D37" s="7">
        <v>27</v>
      </c>
      <c r="E37" s="30">
        <v>0</v>
      </c>
      <c r="F37" s="30">
        <v>9.2396296296296292</v>
      </c>
      <c r="G37" s="22"/>
      <c r="H37" s="7">
        <v>27</v>
      </c>
      <c r="I37" s="21">
        <v>0</v>
      </c>
      <c r="J37" s="21">
        <v>3.1340740740740753</v>
      </c>
    </row>
    <row r="38" spans="2:10" x14ac:dyDescent="0.2">
      <c r="B38" s="8" t="s">
        <v>6</v>
      </c>
      <c r="C38" s="9">
        <v>108</v>
      </c>
      <c r="D38" s="27">
        <v>108</v>
      </c>
      <c r="E38" s="31">
        <v>0</v>
      </c>
      <c r="F38" s="31">
        <v>5.8433333333333319</v>
      </c>
      <c r="G38" s="29"/>
      <c r="H38" s="27">
        <v>108</v>
      </c>
      <c r="I38" s="12">
        <v>0</v>
      </c>
      <c r="J38" s="28">
        <v>1.5087037037037041</v>
      </c>
    </row>
  </sheetData>
  <mergeCells count="19">
    <mergeCell ref="N22:Q22"/>
    <mergeCell ref="N13:Q13"/>
    <mergeCell ref="D3:G3"/>
    <mergeCell ref="B4:B5"/>
    <mergeCell ref="C4:C5"/>
    <mergeCell ref="D4:F4"/>
    <mergeCell ref="H4:J4"/>
    <mergeCell ref="B13:B14"/>
    <mergeCell ref="C13:C14"/>
    <mergeCell ref="D13:G13"/>
    <mergeCell ref="I13:L13"/>
    <mergeCell ref="B32:B33"/>
    <mergeCell ref="C32:C33"/>
    <mergeCell ref="D32:F32"/>
    <mergeCell ref="H32:J32"/>
    <mergeCell ref="B22:B23"/>
    <mergeCell ref="C22:C23"/>
    <mergeCell ref="D22:G22"/>
    <mergeCell ref="I22:L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urcpsptt</vt:lpstr>
      <vt:lpstr>rcpsp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</cp:lastModifiedBy>
  <dcterms:created xsi:type="dcterms:W3CDTF">2015-06-05T18:19:34Z</dcterms:created>
  <dcterms:modified xsi:type="dcterms:W3CDTF">2022-09-06T10:24:25Z</dcterms:modified>
</cp:coreProperties>
</file>