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kali\Desktop\GeneticLED\"/>
    </mc:Choice>
  </mc:AlternateContent>
  <xr:revisionPtr revIDLastSave="0" documentId="13_ncr:1_{AFAEFE49-4E20-47F6-86E1-AA0E4B1904D5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2" i="2" l="1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1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2" i="2"/>
  <c r="E100" i="2"/>
  <c r="E99" i="2"/>
  <c r="E98" i="2"/>
  <c r="E97" i="2"/>
  <c r="E96" i="2"/>
  <c r="E95" i="2"/>
  <c r="E94" i="2"/>
  <c r="E91" i="2"/>
  <c r="E92" i="2"/>
  <c r="E93" i="2"/>
  <c r="E90" i="2"/>
</calcChain>
</file>

<file path=xl/sharedStrings.xml><?xml version="1.0" encoding="utf-8"?>
<sst xmlns="http://schemas.openxmlformats.org/spreadsheetml/2006/main" count="456" uniqueCount="385">
  <si>
    <t>Peak wavelength (nm)</t>
  </si>
  <si>
    <t>FWHM (nm)</t>
  </si>
  <si>
    <t>Name</t>
  </si>
  <si>
    <t>Output Power (mw)</t>
  </si>
  <si>
    <t>Viewing Angle (deg)</t>
  </si>
  <si>
    <t>Datasheet</t>
  </si>
  <si>
    <t>-</t>
  </si>
  <si>
    <t>http://www.inolux-corp.com/datasheet/Inolux%20UV/IN-C40PU%28X%29TK%20UVC%20Series%20V1.0.pdf</t>
  </si>
  <si>
    <t>IN-C40PUCTKU1</t>
  </si>
  <si>
    <t>http://www.inolux-corp.com/datasheet/Inolux%20UV/IN-C35PUDTDU1_v1.0.pdf</t>
  </si>
  <si>
    <t>IN-C35PUDTDU1</t>
  </si>
  <si>
    <t>IN-C40PUBTKU1</t>
  </si>
  <si>
    <t>IN-C40PUATKU1</t>
  </si>
  <si>
    <t>https://www.marktechopto.com/pdf/products/datasheet/MTSM340UV-F5120.pdf</t>
  </si>
  <si>
    <t>MTSM340UV-F5120S</t>
  </si>
  <si>
    <t>https://www.chromeled.com/pdf/smd/CS63CUV365C.pdf</t>
  </si>
  <si>
    <t>CS63CUV365C</t>
  </si>
  <si>
    <t>https://www.stanley-components.com/en/product/disclaimer.html?pdl=0,NDU1104ESE-365_e.pdf</t>
  </si>
  <si>
    <t>NDU1104ESE-365-TR</t>
  </si>
  <si>
    <t>https://optoelectronics.liteon.com/upload/media/media/New%20Products/Datasheete/LTPL-C034UVHXXX%20UV%203535%20Lens%20type%20Series_Ver3.4_20150723.pdf</t>
  </si>
  <si>
    <t>LTPL-C034UVH365</t>
  </si>
  <si>
    <t>https://media.osram.info/media/img/osram-dam-12919624//LED_Engin_Datasheet_LuxiGen_LZ1-00UV0R_rev2.pdf</t>
  </si>
  <si>
    <t>LZ1-10UV0R-0000</t>
  </si>
  <si>
    <t>https://download.luminus.com/datasheets/Luminus_SST-10-UV_Datasheet.pdf</t>
  </si>
  <si>
    <t>//media.digikey.com/pdf/Data%20Sheets/Everlight%20PDFs/DHE-0003548_Rev3_1-24-19.pdf</t>
  </si>
  <si>
    <t>//media.digikey.com/pdf/Data%20Sheets/Everlight%20PDFs/ELUA3535NU3_4W_Series_4-18-19.pdf</t>
  </si>
  <si>
    <t>//media.digikey.com/pdf/Data%20Sheets/Everlight%20PDFs/ELUA3535OGB_Series_Rev2_1-24-19.pdf</t>
  </si>
  <si>
    <t>https://everlightamericas.com/index.php?controller=attachment&amp;id_attachment=4060</t>
  </si>
  <si>
    <t>http://www.inolux-corp.com/datasheet/Inolux%20UV/High%20Power/IN-C33(X)TN%20UV%20Series%20V1.0.pdf</t>
  </si>
  <si>
    <t>http://www.inolux-corp.com/datasheet/Inolux%20UV/High%20Power/IN-C39(X)TO%20UV%20Series%20V1.0.pdf</t>
  </si>
  <si>
    <t>IN-C33CTNU2</t>
  </si>
  <si>
    <t>IN-C33BTNU2</t>
  </si>
  <si>
    <t>http://www.inolux-corp.com/datasheet/Inolux%20UV/IN-C68QA(X)TM%20UV%20series.pdf</t>
  </si>
  <si>
    <t>IN-C68QACTMU2</t>
  </si>
  <si>
    <t>IN-C39ATOU2</t>
  </si>
  <si>
    <t>IN-C68QABTMU2</t>
  </si>
  <si>
    <t>http://www.qt-brightek.com/datasheet/QBHP6868E-UVXXXK.pdf</t>
  </si>
  <si>
    <t>QBHP6868E-UV365K</t>
  </si>
  <si>
    <t>http://www.qt-brightek.com/datasheet/QBHP684E-UV_series.pdf</t>
  </si>
  <si>
    <t>QBHP684E-UV365BS</t>
  </si>
  <si>
    <t>https://www.vishay.com/docs/84363/vlmu3510-365-130.pdf</t>
  </si>
  <si>
    <t>VLMU3510-365-130</t>
  </si>
  <si>
    <t>https://www.vishay.com/docs/84374/vlmu1610-365-135.pdf</t>
  </si>
  <si>
    <t>VLMU1610-365-135</t>
  </si>
  <si>
    <t>http://www.s-et.com/upload2/CUN6GB1A_181016_R5.4.pdf</t>
  </si>
  <si>
    <t>CUN6GB1A</t>
  </si>
  <si>
    <t>LZ1-30UV0R-0000</t>
  </si>
  <si>
    <t>//media.digikey.com/pdf/Data%20Sheets/Everlight%20PDFs/EAUVA35352.pdf</t>
  </si>
  <si>
    <t>EAUVA35352BC5</t>
  </si>
  <si>
    <t>EAUVA35353BC5</t>
  </si>
  <si>
    <t>https://media.osram.info/media/img/osram-dam-14956765//LED_Engin_Datasheet_LuxiGen_LZ4-04UV0R_rev1.pdf</t>
  </si>
  <si>
    <t>LZ4-V4UV0R-0000</t>
  </si>
  <si>
    <t>LZ4-04UV0R-0000</t>
  </si>
  <si>
    <t>SST-10-UV-B130-E365-00</t>
  </si>
  <si>
    <t>https://www.lumileds.com/wp-content/uploads/files/DS178.pdf</t>
  </si>
  <si>
    <t>IN-C33CTNU4</t>
  </si>
  <si>
    <t>IN-C68QACTMU4</t>
  </si>
  <si>
    <t>https://www.lumileds.com/wp-content/uploads/files/DS185.pdf</t>
  </si>
  <si>
    <t>L1F3-U380100004001</t>
  </si>
  <si>
    <t>L1F3-U380100002001</t>
  </si>
  <si>
    <t>http://www.inolux-corp.com/datasheet/Inolux%20UV/IN-3531ACUV.pdf</t>
  </si>
  <si>
    <t>IN-3531ACUV-U40</t>
  </si>
  <si>
    <t>LTPL-C034UVH385</t>
  </si>
  <si>
    <t>QBHP684E-UV385AS</t>
  </si>
  <si>
    <t>https://katalog.we-online.de/led/datasheet/15335338AA350.pdf</t>
  </si>
  <si>
    <t>15335338AA350</t>
  </si>
  <si>
    <t>https://www.vishay.com/docs/84320/vlmu3500xxx120.pdf</t>
  </si>
  <si>
    <t>VLMU3500-385-120</t>
  </si>
  <si>
    <t>http://www.qt-brightek.com/datasheet/QBHP5050E-UVXXXBK.pdf</t>
  </si>
  <si>
    <t>//media.digikey.com/pdf/Data%20Sheets/Everlight%20PDFs/ELUA2016OGB_0.08W_Rev2_2-15-19.pdf</t>
  </si>
  <si>
    <t>https://media.osram.info/media/img/osram-dam-12983795//LED_Engin_Datasheet_LuxiGen_LZ1-00UB0R_rev2.pdf</t>
  </si>
  <si>
    <t>https://media.osram.info/media/img/osram-dam-17316064//LED_Engin_Datasheet_LuxiGen_LZC-04UB0R_rev1.pdf</t>
  </si>
  <si>
    <t>https://media.osram.info/media/img/osram-dam-17316068//LED_Engin_Datasheet_LuxiGen_LZP-04UB0R_rev1.pdf</t>
  </si>
  <si>
    <t>LZP-04UB0R-00U4</t>
  </si>
  <si>
    <t>LZC-C4UB0R-00U4</t>
  </si>
  <si>
    <t>LZ1-10UB0R-00U4</t>
  </si>
  <si>
    <t>LZ4-V0UB0R-00U4</t>
  </si>
  <si>
    <t>https://dammedia.osram.info/im/bin/osram-dam-5412937/LED%20Engin_Datasheet_LuxiGen_LZC-00UB00_rev1.4_20181114.pdf</t>
  </si>
  <si>
    <t>LZC-00UB00-00U4</t>
  </si>
  <si>
    <t>https://media.osram.info/media/img/osram-dam-12989709//LED_Engin_Datasheet_LuxiGen_LZP-00UB0R_rev1.pdf</t>
  </si>
  <si>
    <t>LZP-00UB0R-00U4</t>
  </si>
  <si>
    <t>https://dammedia.osram.info/im/bin/osram-dam-5412945/5412945%20LED%20Engin_Datasheet_LuxiGen_LZP-00UB00_rev1.3_20181113.pdf</t>
  </si>
  <si>
    <t>LZP-00UB00-00U4</t>
  </si>
  <si>
    <t>LZ1-00UB0R-00U5</t>
  </si>
  <si>
    <t>LZC-C4UB0R-00U5</t>
  </si>
  <si>
    <t>http://www.inolux-corp.com/datasheet/Inolux%20UV/IN-3531SCUV.pdf</t>
  </si>
  <si>
    <t>L1F3-U390100005001</t>
  </si>
  <si>
    <t>IN-3531ACUV-U50</t>
  </si>
  <si>
    <t>LZP-00UB0R-00U5</t>
  </si>
  <si>
    <t>LZC-00UB00-00U5</t>
  </si>
  <si>
    <t>http://www.kingbrightusa.com/images/catalog/SPEC/ATDS3534UV395B.pdf</t>
  </si>
  <si>
    <t>ATDS3534UV395B</t>
  </si>
  <si>
    <t>QBHP684E-UV395AS</t>
  </si>
  <si>
    <t>QBHP5050E-UV395BK</t>
  </si>
  <si>
    <t>https://www.sunledusa.com/products/spec/XZVS54S-9D.pdf</t>
  </si>
  <si>
    <t>XZVS54S-9D</t>
  </si>
  <si>
    <t>ELUA2016OGB-P9000Q53038020-VA1M</t>
  </si>
  <si>
    <t>ELUA3535NU6-P9000U5136481K0-V41G</t>
  </si>
  <si>
    <t>ELUA3535NU3-P9000U5136481K0-V41G</t>
  </si>
  <si>
    <t>ELUA3535OG5-P9000U23240500-VD1M</t>
  </si>
  <si>
    <t>ELUA3535OGB-P9000U23240500-VD1M</t>
  </si>
  <si>
    <t>https://www.bivar.com/parts_content/Datasheets/SM1206UV-395-IL.pdf</t>
  </si>
  <si>
    <t>SM1206UV-395-IL</t>
  </si>
  <si>
    <t>https://www.bivar.com/parts_content/Datasheets/SM0603UV-395.pdf</t>
  </si>
  <si>
    <t>SM0603UV-395</t>
  </si>
  <si>
    <t>LZ4-00UB0R-00U6</t>
  </si>
  <si>
    <t>LZ4-V0UB0R-00U6</t>
  </si>
  <si>
    <t>LZC-00UB00-00U6</t>
  </si>
  <si>
    <t>//media.digikey.com/pdf/Data%20Sheets/Seoul%20Semiconductor/CUN0LF1B_Rev2.0_8-31-20.pdf</t>
  </si>
  <si>
    <t>CUN0LF1B</t>
  </si>
  <si>
    <t>https://www.bivar.com/parts_content/Datasheets/SM1206UV-405-IL.pdf</t>
  </si>
  <si>
    <t>SM1206UV-405-IL</t>
  </si>
  <si>
    <t>https://www.bivar.com/parts_content/Datasheets/SM0603UV-400.pdf</t>
  </si>
  <si>
    <t>SM0603UV-400</t>
  </si>
  <si>
    <t>IN-3531SCUV-U60</t>
  </si>
  <si>
    <t>IN-3531ACUV-U60</t>
  </si>
  <si>
    <t>LZC-00UB00-00U7</t>
  </si>
  <si>
    <t>http://www.kingbrightusa.com/images/catalog/SPEC/ATDS3534UV405B.pdf</t>
  </si>
  <si>
    <t>ATDS3534UV405B</t>
  </si>
  <si>
    <t>QBHP684E-UV405AS</t>
  </si>
  <si>
    <t>LZP-00UB0R-00U8</t>
  </si>
  <si>
    <t>LZP-00UB00-00U8</t>
  </si>
  <si>
    <t>LZC-00UB00-00U8</t>
  </si>
  <si>
    <t>https://optoelectronics.liteon.com/upload/media/light/Datasheet/20161028_Datasheet/UV%20LED/LTPL-C034UVH410/LTPL-C034UVH410%20UV%203535%20Lens%20type%20Series_Ver1%201%2020150731.pdf</t>
  </si>
  <si>
    <t>LTPL-C034UVH410</t>
  </si>
  <si>
    <t>L1F3-U410200012000</t>
  </si>
  <si>
    <t>L1F3-U410200014000</t>
  </si>
  <si>
    <t>IN-3531SCUV-U70</t>
  </si>
  <si>
    <t>L1F3-U410100005001</t>
  </si>
  <si>
    <t>IN-3531ACUV-U70</t>
  </si>
  <si>
    <t>LHUV-0415-A070</t>
  </si>
  <si>
    <t>http://www.kingbrightusa.com/images/catalog/SPEC/ATS2012UV415.pdf</t>
  </si>
  <si>
    <t>ATS2012UV415</t>
  </si>
  <si>
    <t>https://www.sunledusa.com/products/spec/XZVS54S-9F.pdf</t>
  </si>
  <si>
    <t>XZVS54S-9F</t>
  </si>
  <si>
    <t>http://www.s-et.com/upload2/CUN26A1B_181016_R1.4.pdf</t>
  </si>
  <si>
    <t>CUN26A1B</t>
  </si>
  <si>
    <t>LHUV-0425-A070</t>
  </si>
  <si>
    <t>https://optoelectronics.liteon.com/upload/download/DS23-2016-0024/LTPL-C034UVH430%20DataSheet.PDF</t>
  </si>
  <si>
    <t>LTPL-C034UVH430</t>
  </si>
  <si>
    <t>http://www.ledengin.com/files/products/LZ1/LZ1-00DB00.pdf</t>
  </si>
  <si>
    <t>LZ1-10DB00-0100</t>
  </si>
  <si>
    <t>LZ1-30DB00-0100</t>
  </si>
  <si>
    <t>LZ1-00DB00-0100</t>
  </si>
  <si>
    <t>https://www.americanbrightled.com/pdffiles/ir-uv/uv/BWL-35P1U44-45R.pdf</t>
  </si>
  <si>
    <t>BWL-35P1U44-45R</t>
  </si>
  <si>
    <t>//media.digikey.com/pdf/Data%20Sheets/Seoul%20Semiconductor/X42180_Rev17.pdf</t>
  </si>
  <si>
    <t>P42180</t>
  </si>
  <si>
    <t>https://dammedia.osram.info/media/resource/hires/osram-dam-2496452/SFH%207013.pdf</t>
  </si>
  <si>
    <t>SFH 7013</t>
  </si>
  <si>
    <t>//media.digikey.com/pdf/Data%20Sheets/Everlight%20PDFs/EAPIST3224A2.pdf</t>
  </si>
  <si>
    <t>EAPIST3224A2</t>
  </si>
  <si>
    <t>http://www.qt-brightek.com/datasheet/QBHP684-IR4XU.pdf</t>
  </si>
  <si>
    <t>QBHP684-IR4BU</t>
  </si>
  <si>
    <t>http://www.qt-brightek.com/datasheet/QBHP686-IR4D.pdf</t>
  </si>
  <si>
    <t>QBHP686-IR4D</t>
  </si>
  <si>
    <t>http://www.qt-brightek.com/datasheet/QBLP601-IR4.pdf</t>
  </si>
  <si>
    <t>QBLP601-IR4</t>
  </si>
  <si>
    <t>QBHP684-IR4AU</t>
  </si>
  <si>
    <t>https://www.marktechopto.com/pdf/products/datasheet/MTSM0077-843-IR.pdf</t>
  </si>
  <si>
    <t>MTSM0077-843-IR</t>
  </si>
  <si>
    <t>https://www.marktechopto.com/pdf/products/datasheet/MTE8120CP.pdf</t>
  </si>
  <si>
    <t>MTE8120CP</t>
  </si>
  <si>
    <t>//media.digikey.com/pdf/Data%20Sheets/Luminus%20PDFs/SST-10-IRD-BxxH_810_Rev01_2021.pdf</t>
  </si>
  <si>
    <t>SST-10-IRD-B130H-S810</t>
  </si>
  <si>
    <t>https://www.vishay.com/docs/84368/vsmy98145ds.pdf</t>
  </si>
  <si>
    <t>VSMY98145DS</t>
  </si>
  <si>
    <t>https://download.luminus.com/datasheets/Luminus_SST-06-IRD-810_Datasheet.pdf</t>
  </si>
  <si>
    <t>SST-06-IRD-B80-Q810</t>
  </si>
  <si>
    <t>SST-10-IRD-B90H-S810</t>
  </si>
  <si>
    <t>http://www.ledengin.com/files/products/LZ4/LZ4-00R408.pdf</t>
  </si>
  <si>
    <t>LZ4-00R408-0000</t>
  </si>
  <si>
    <t>http://www.solidlite.com/download/DataBook/AL0805A-YIR-100mA.pdf</t>
  </si>
  <si>
    <t>AL0805A-YIR-100MA</t>
  </si>
  <si>
    <t>http://www.qt-brightek.com/datasheet/QBHP684-IR3XU.pdf</t>
  </si>
  <si>
    <t>QBHP684-IR3AU</t>
  </si>
  <si>
    <t>http://www.qt-brightek.com/datasheet/QBLP670-IR3.pdf</t>
  </si>
  <si>
    <t>QBLP670-IR3</t>
  </si>
  <si>
    <t>AU3838A-YRR-1000MA</t>
  </si>
  <si>
    <t>http://www.solidlite.com/download/DataBook/AU3535B-YIR-700mA-26301.pdf</t>
  </si>
  <si>
    <t>AU3535B-YIR-700MA-26301</t>
  </si>
  <si>
    <t>http://www.qt-brightek.com/datasheet/QBLP651-IR3.pdf</t>
  </si>
  <si>
    <t>QBLP651-IR3</t>
  </si>
  <si>
    <t>http://www.solidlite.com/download/DataBook/AT353AF-YIR-350mA-26301.pdf</t>
  </si>
  <si>
    <t>AT353AF-YIR-350MA-26301</t>
  </si>
  <si>
    <t>https://www.lumileds.com/wp-content/uploads/files/DS191-luxeon-ir-domed-line-datasheet-1.pdf</t>
  </si>
  <si>
    <t>https://www.lumileds.com/wp-content/uploads/files/DS190.pdf</t>
  </si>
  <si>
    <t>https://www.we-online.com/catalog/datasheet/15412085A2070.pdf</t>
  </si>
  <si>
    <t>15412085A2070</t>
  </si>
  <si>
    <t>http://www.inolux-corp.com/datasheet/Infrared/High%20Power%20IR/IN-C33(X)TOIR%20Series.pdf</t>
  </si>
  <si>
    <t>IN-C33BTOIR</t>
  </si>
  <si>
    <t>IN-C33CTOIR</t>
  </si>
  <si>
    <t>IN-C33ATOIR</t>
  </si>
  <si>
    <t>IN-C33ETOIR</t>
  </si>
  <si>
    <t>https://www.aopled.com/AOP_PDFs/IRP4-855C-140D.pdf</t>
  </si>
  <si>
    <t>IRP4-855C-140D</t>
  </si>
  <si>
    <t>https://www.marktechopto.com/pdf/products/datasheet/MTPS3085MC_2011_05_23.pdf</t>
  </si>
  <si>
    <t>MTPS3085MC</t>
  </si>
  <si>
    <t>https://www.marktechopto.com/pdf/products/datasheet/MTPS8085MC_2012_02_21.pdf</t>
  </si>
  <si>
    <t>MTPS8085MC</t>
  </si>
  <si>
    <t>https://www.marktechopto.com/pdf/products/datasheet/MTPS8085CP_2012_02_21.pdf</t>
  </si>
  <si>
    <t>MTPS8085CP</t>
  </si>
  <si>
    <t>https://docs.broadcom.com/docs/ARE6-xxx1-0xx00-DS</t>
  </si>
  <si>
    <t>https://everlightamericas.com/index.php?controller=attachment&amp;id_attachment=434</t>
  </si>
  <si>
    <t>EAIST1608A2</t>
  </si>
  <si>
    <t>https://everlightamericas.com/index.php?controller=attachment&amp;id_attachment=1642</t>
  </si>
  <si>
    <t>EAIST3045A0</t>
  </si>
  <si>
    <t>https://dammedia.osram.info/media/resource/hires/osram-dam-2496220/SFH%204259.pdf</t>
  </si>
  <si>
    <t>SFH 4259-Z</t>
  </si>
  <si>
    <t>https://dammedia.osram.info/media/resource/hires/osram-dam-4333032/SFH%204250S.pdf</t>
  </si>
  <si>
    <t>SFH 4250S</t>
  </si>
  <si>
    <t>https://dammedia.osram.info/media/resource/hires/osram-dam-2496195/SFH%204053.pdf</t>
  </si>
  <si>
    <t>SFH 4053</t>
  </si>
  <si>
    <t>https://dammedia.osram.info/media/resource/hires/osram-dam-5719310/SFH%204796S_EN.pdf</t>
  </si>
  <si>
    <t>SFH 4796S</t>
  </si>
  <si>
    <t>https://dammedia.osram.info/media/resource/hires/osram-dam-2496223/SFH%204259S.pdf</t>
  </si>
  <si>
    <t>SFH 4259S</t>
  </si>
  <si>
    <t>https://dammedia.osram.info/media/resource/hires/osram-dam-2496346/SFH%204716S.pdf</t>
  </si>
  <si>
    <t>SFH 4716S</t>
  </si>
  <si>
    <t>https://dammedia.osram.info/media/resource/hires/osram-dam-2496250/SFH%204451.pdf</t>
  </si>
  <si>
    <t>SFH 4451</t>
  </si>
  <si>
    <t>https://dammedia.osram.info/media/resource/hires/osram-dam-2496226/SFH%204258.pdf</t>
  </si>
  <si>
    <t>SFH 4258-Z</t>
  </si>
  <si>
    <t>https://dammedia.osram.info/media/resource/hires/osram-dam-2496480/SFH%207252.pdf</t>
  </si>
  <si>
    <t>SFH 7252</t>
  </si>
  <si>
    <t>https://www.sunledusa.com/products/spec/XZTHI78W.pdf</t>
  </si>
  <si>
    <t>XZTHI78W</t>
  </si>
  <si>
    <t>http://www.qt-brightek.com/datasheet/QBL912ZC-IR2.pdf</t>
  </si>
  <si>
    <t>QBL912ZC-IR2</t>
  </si>
  <si>
    <t>http://www.kingbrightusa.com/images/catalog/SPEC/AA3528SF4S-R.pdf</t>
  </si>
  <si>
    <t>AA3528SF4S-R</t>
  </si>
  <si>
    <t>http://www.kingbrightusa.com/images/catalog/SPEC/APTD2012SF4C.pdf</t>
  </si>
  <si>
    <t>APTD2012SF4C</t>
  </si>
  <si>
    <t>http://www.kingbrightusa.com/images/catalog/SPEC/AP1608SF4C.pdf</t>
  </si>
  <si>
    <t>AP1608SF4C</t>
  </si>
  <si>
    <t>https://www.sunledusa.com/products/spec/XZTHI45S.pdf</t>
  </si>
  <si>
    <t>XZTHI45S</t>
  </si>
  <si>
    <t>LTE-7477LM1-TA</t>
  </si>
  <si>
    <t>http://www.kingbrightusa.com/images/catalog/SPEC/AP2012SF4C.pdf</t>
  </si>
  <si>
    <t>AP2012SF4C</t>
  </si>
  <si>
    <t>https://www.vishay.com/docs/81061/tsmf1000.pdf</t>
  </si>
  <si>
    <t>TSMF1000</t>
  </si>
  <si>
    <t>http://www.vishay.com/docs/81061/tsmf1000.pdf</t>
  </si>
  <si>
    <t>TSMF1030</t>
  </si>
  <si>
    <t>https://www.ttelectronics.com/TTElectronics/media/ProductFiles/Optoelectronics/Datasheets/OP123.pdf</t>
  </si>
  <si>
    <t>OP224</t>
  </si>
  <si>
    <t>TSMF1020</t>
  </si>
  <si>
    <t>http://www.vishay.com/docs/84952/vsmy5890x01.pdf</t>
  </si>
  <si>
    <t>VSMY5890X01</t>
  </si>
  <si>
    <t>OP224S</t>
  </si>
  <si>
    <t>https://www.ttelectronics.com/TTElectronics/media/ProductFiles/Optoelectronics/Datasheets/OPR5200-5500.pdf</t>
  </si>
  <si>
    <t>OPR5200</t>
  </si>
  <si>
    <t>OP224TX</t>
  </si>
  <si>
    <t>OP224TXV</t>
  </si>
  <si>
    <t>OP223</t>
  </si>
  <si>
    <t>//media.digikey.com/pdf/Data%20Sheets/LED%20Engin%20PDFs/LZ4-00R508.pdf</t>
  </si>
  <si>
    <t>LZ4-00R508-0000</t>
  </si>
  <si>
    <t>OP124</t>
  </si>
  <si>
    <t>OP123</t>
  </si>
  <si>
    <t>L1I0-0940060000000</t>
  </si>
  <si>
    <t>L1IZ-0940000000000</t>
  </si>
  <si>
    <t>L1I0-0940150000000</t>
  </si>
  <si>
    <t>http://www.qt-brightek.com/datasheet/QBHP684-IR1XU.pdf</t>
  </si>
  <si>
    <t>QBHP684-IR1BU</t>
  </si>
  <si>
    <t>https://www.americanbrightled.com/pdffiles/ir-uv/ir/BIR-HMC33K-TRB.pdf</t>
  </si>
  <si>
    <t>BIR-HMC33K-TRB</t>
  </si>
  <si>
    <t>http://www.kingbrightusa.com/images/catalog/SPEC/APTD2012F3C.pdf</t>
  </si>
  <si>
    <t>APTD2012F3C</t>
  </si>
  <si>
    <t>https://www.sunledusa.com/products/spec/XZM2MRTNI59W-1.pdf</t>
  </si>
  <si>
    <t>XZM2MRTNI59W-1</t>
  </si>
  <si>
    <t>https://www.sunledusa.com/products/spec/XZM2MRTNI55W-8.pdf</t>
  </si>
  <si>
    <t>XZM2MRTNI55W-8</t>
  </si>
  <si>
    <t>https://www.we-online.de/katalog/datasheet/15435394A9050.pdf</t>
  </si>
  <si>
    <t>15435394A9050</t>
  </si>
  <si>
    <t>https://katalog.we-online.de/led/datasheet/15435394AA350.pdf</t>
  </si>
  <si>
    <t>15435394AA350</t>
  </si>
  <si>
    <t>ARE6-98D1-0FH00</t>
  </si>
  <si>
    <t>ARE6-9831-0JL00</t>
  </si>
  <si>
    <t>https://dammedia.osram.info/media/resource/hires/osram-dam-2496171/SFH%204240.pdf</t>
  </si>
  <si>
    <t>SFH 4240-Z</t>
  </si>
  <si>
    <t>https://dammedia.osram.info/media/resource/hires/osram-dam-2496238/SFH%204441.pdf</t>
  </si>
  <si>
    <t>SFH 4441</t>
  </si>
  <si>
    <t>https://dammedia.osram.info/media/resource/hires/osram-dam-5318127/SFH%204645_EN.pdf</t>
  </si>
  <si>
    <t>SFH 4645-UV-Z</t>
  </si>
  <si>
    <t>https://www.marktechopto.com/pdf/products/datasheet/MTE9730CP.pdf</t>
  </si>
  <si>
    <t>MTE9730CP</t>
  </si>
  <si>
    <t>https://www.marktechopto.com/pdf/products/datasheet/MTPS2097MC.pdf</t>
  </si>
  <si>
    <t>MTPS2097MC</t>
  </si>
  <si>
    <t>https://www.marktechopto.com/pdf/products/datasheet/MTSM2010-496-IR.pdf</t>
  </si>
  <si>
    <t>MTSM2010-496-IR</t>
  </si>
  <si>
    <t>https://marktechopto.com/pdf/products/datasheet/MTSM4110MT2-BK.pdf</t>
  </si>
  <si>
    <t>MTSM4110MT2-BK</t>
  </si>
  <si>
    <t>https://dammedia.osram.info/media/resource/hires/osram-dam-11254109/SFH%204737_EN.pdf</t>
  </si>
  <si>
    <t>SFH 4737</t>
  </si>
  <si>
    <t>https://media.osram.info/media/img/osram-dam-15514709//LED_Engin_Datasheet_LuxiGen_LZ1-00R802_rev1.pdf</t>
  </si>
  <si>
    <t>LZ1-10R802-0000</t>
  </si>
  <si>
    <t>https://www.marktechopto.com/pdf/products/datasheet/MTSM5010-843-IR.pdf</t>
  </si>
  <si>
    <t>MTSM5010-843-IR</t>
  </si>
  <si>
    <t>https://www.marktechopto.com/pdf/products/datasheet/MTE5010-995-IR.pdf</t>
  </si>
  <si>
    <t>MTE5010-995-IR</t>
  </si>
  <si>
    <t>https://www.marktechopto.com/pdf/products/datasheet/MTSM5010-199-IR.pdf</t>
  </si>
  <si>
    <t>MTSM5010-199-IR</t>
  </si>
  <si>
    <t>LZ1-00R802-0000</t>
  </si>
  <si>
    <t>https://marktechopto.com/pdf/products/datasheet/MTSM7110MT2-BK.pdf</t>
  </si>
  <si>
    <t>MTSM7110MT2-BK</t>
  </si>
  <si>
    <t>https://marktechopto.com/pdf/products/datasheet/MTE0012-996-IR.pdf</t>
  </si>
  <si>
    <t>MTE0012-996-IR</t>
  </si>
  <si>
    <t>https://marktechopto.com/pdf/products/datasheet/MTSM1200MT2-BK.pdf</t>
  </si>
  <si>
    <t>MTSM1200MT2-BK</t>
  </si>
  <si>
    <t>https://marktechopto.com/pdf/products/datasheet/MTSM0012-194-IR.pdf</t>
  </si>
  <si>
    <t>MTSM0012-194-IR</t>
  </si>
  <si>
    <t>https://marktechopto.com/pdf/products/DataSheet/MTSM0012-844-IR,.pdf</t>
  </si>
  <si>
    <t>MTSM0012-844-IR</t>
  </si>
  <si>
    <t>https://marktechopto.com/pdf/products/datasheet/MTE0013-996-IR.pdf</t>
  </si>
  <si>
    <t>MTE0013-996-IR</t>
  </si>
  <si>
    <t>https://marktechopto.com/pdf/products/datasheet/MTSM1300MT2-BK.pdf</t>
  </si>
  <si>
    <t>MTSM1300MT2-BK</t>
  </si>
  <si>
    <t>https://marktechopto.com/pdf/products/DataSheet/MTSM0013-844-IR.pdf</t>
  </si>
  <si>
    <t>MTSM0013-844-IR</t>
  </si>
  <si>
    <t>https://marktechopto.com/pdf/products/DataSheet/MTSM0013-194-IR.pdf</t>
  </si>
  <si>
    <t>MTSM0013-194-IR</t>
  </si>
  <si>
    <t>https://marktechopto.com/pdf/products/datasheet/MTSM6114MT2-BK.pdf</t>
  </si>
  <si>
    <t>MTSM6114MT2-BK</t>
  </si>
  <si>
    <t>150121M153000</t>
  </si>
  <si>
    <t>https://eu.mouser.com/datasheet/2/445/150121M153000-1715074.pdf</t>
  </si>
  <si>
    <t>https://eu.mouser.com/datasheet/2/445/150121M173000-1715668.pdf</t>
  </si>
  <si>
    <t>https://eu.mouser.com/datasheet/2/445/150080M153000-1714255.pdf</t>
  </si>
  <si>
    <t>https://eu.mouser.com/datasheet/2/445/156125M173000-1716038.pdf</t>
  </si>
  <si>
    <t>https://eu.mouser.com/datasheet/2/445/150080M173000-1714539.pdf</t>
  </si>
  <si>
    <t>https://eu.mouser.com/datasheet/2/311/LCG H9RM - OSRAM OSTAR Projection Cube-318146.pdf</t>
  </si>
  <si>
    <t>https://eu.mouser.com/datasheet/2/244/LUMX_S_A0001421204_1-2551823.pdf</t>
  </si>
  <si>
    <t>150121M173000</t>
  </si>
  <si>
    <t>150080M153000</t>
  </si>
  <si>
    <t>156125M173000</t>
  </si>
  <si>
    <t>150080M173000</t>
  </si>
  <si>
    <t>LCG H9RM-KZLZ-1-Z</t>
  </si>
  <si>
    <t>SML-LX1206UWW-TR</t>
  </si>
  <si>
    <t>SML-LX0805UWC-TR</t>
  </si>
  <si>
    <t>150066M153000</t>
  </si>
  <si>
    <t>SML-LXR44UWC-TR</t>
  </si>
  <si>
    <t>156125RB73000</t>
  </si>
  <si>
    <t>XPEBFR-L1-0000-00901</t>
  </si>
  <si>
    <t>LXML-PF01</t>
  </si>
  <si>
    <t>XPEBFR-L1-0000-00801</t>
  </si>
  <si>
    <t>XPEBFR-L1-0000-00601</t>
  </si>
  <si>
    <t>L1CU-FRD1000000000</t>
  </si>
  <si>
    <t>XPEBFR-L1-0000-00701</t>
  </si>
  <si>
    <t>LZ4-00R308-0000</t>
  </si>
  <si>
    <t>LZ1-00R302-0000</t>
  </si>
  <si>
    <t>SST-10-FR-B90-G730</t>
  </si>
  <si>
    <t>SST-10-FR-B130-H730</t>
  </si>
  <si>
    <t>SST-10-FR-B130-G730</t>
  </si>
  <si>
    <t>LZ1-10R302-0000</t>
  </si>
  <si>
    <t>GF CSHPM2.24-2T4T-1-0-350-R18</t>
  </si>
  <si>
    <t>GF CS8PM2.24-2T4T-1-0-350-R18</t>
  </si>
  <si>
    <t>L1C1-FRD1000000000</t>
  </si>
  <si>
    <t>https://eu.mouser.com/datasheet/2/723/XLampXPE2-2327163.pdf</t>
  </si>
  <si>
    <t>https://eu.mouser.com/datasheet/2/602/DS68-542354.pdf</t>
  </si>
  <si>
    <t>https://eu.mouser.com/datasheet/2/602/DS198_luxeon_cz_color_line_datasheet-1350748.pdf</t>
  </si>
  <si>
    <t>https://www.mouser.com/catalog/specsheets/Cree_08232021_XPEBFRL1000000701.pdf</t>
  </si>
  <si>
    <t>https://eu.mouser.com/datasheet/2/228/LED_2520Engin_Datasheet_LuxiGen_LZ4-00R308_rev1.7_-1531999.pdf</t>
  </si>
  <si>
    <t>https://eu.mouser.com/datasheet/2/228/LED_2520Engin_Datasheet_LuxiGen_LZ1-00R302_rev1.4_-1531905.pdf</t>
  </si>
  <si>
    <t>https://eu.mouser.com/datasheet/2/245/Luminus_SST-10-FR_Datasheet-1499148.pdf</t>
  </si>
  <si>
    <t>https://eu.mouser.com/datasheet/2/311/LEDE_S_A0004147197_1-2560538.pdf</t>
  </si>
  <si>
    <t>https://dammedia.osram.info/media/resource/hires/osram-dam-5141359/GF CSHPM2.24_EN.pdf</t>
  </si>
  <si>
    <t>https://media.osram.info/media/resource/hires/osram-dam-2495610/GF%20CS8PM2.24.pdf</t>
  </si>
  <si>
    <t>https://eu.mouser.com/datasheet/2/602/DS144_luxeon_c_color_line_datasheet-844961.pdf</t>
  </si>
  <si>
    <t>http://www.roithner-laser.com/datasheets/led_highsingle/smb1n-670d-02.pdf</t>
  </si>
  <si>
    <t>SMB1N-670D-02</t>
  </si>
  <si>
    <t>SMB1N-680-02</t>
  </si>
  <si>
    <t>http://www.roithner-laser.com/datasheets/led_highsingle/smb1n-680-02.pdf</t>
  </si>
  <si>
    <t>SMB1N-690D-02</t>
  </si>
  <si>
    <t>http://www.roithner-laser.com/datasheets/led_highsingle/smb1n-690d-02.pdf</t>
  </si>
  <si>
    <t>SMB1N-720</t>
  </si>
  <si>
    <t>http://www.roithner-laser.com/datasheets/led_highsingle/smb1n-720.pdf</t>
  </si>
  <si>
    <t>SMB1N-700-02</t>
  </si>
  <si>
    <t>http://www.roithner-laser.com/datasheets/led_highsingle/smb1n-700-02.pdf</t>
  </si>
  <si>
    <t>http://www.roithner-laser.com/datasheets/led_highsingle/smb1n-590.pdf</t>
  </si>
  <si>
    <t>SMB1N-590</t>
  </si>
  <si>
    <t>SMB1N-620</t>
  </si>
  <si>
    <t>http://www.roithner-laser.com/datasheets/led_highsingle/smb1n-620.pdf</t>
  </si>
  <si>
    <t>http://www.roithner-laser.com/datasheets/led_highsingle/smb1n-d630.pdf</t>
  </si>
  <si>
    <t>SMB1N-D630</t>
  </si>
  <si>
    <t>SMB1N-D630-02 (roithner-laser.com)</t>
  </si>
  <si>
    <t>SMB1N-D630-02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</si>
</sst>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NumberFormat="1"/>
    <xf numFmtId="0" fontId="1" fillId="0" borderId="0" xfId="1"/>
    <xf numFmtId="0" fontId="1" fillId="0" borderId="0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oithner-laser.com/datasheets/led_highsingle/smb1n-700-02.pdf" TargetMode="External"/><Relationship Id="rId13" Type="http://schemas.openxmlformats.org/officeDocument/2006/relationships/hyperlink" Target="http://www.roithner-laser.com/datasheets/led_highsingle/smb1n-d630.pdf" TargetMode="External"/><Relationship Id="rId3" Type="http://schemas.openxmlformats.org/officeDocument/2006/relationships/hyperlink" Target="http://www.roithner-laser.com/datasheets/led_highsingle/smb1n-670d-02.pdf" TargetMode="External"/><Relationship Id="rId7" Type="http://schemas.openxmlformats.org/officeDocument/2006/relationships/hyperlink" Target="http://www.roithner-laser.com/datasheets/led_highsingle/smb1n-720.pdf" TargetMode="External"/><Relationship Id="rId12" Type="http://schemas.openxmlformats.org/officeDocument/2006/relationships/hyperlink" Target="http://www.roithner-laser.com/datasheets/led_highsingle/smb1n-620.pdf" TargetMode="External"/><Relationship Id="rId2" Type="http://schemas.openxmlformats.org/officeDocument/2006/relationships/hyperlink" Target="http://www.roithner-laser.com/datasheets/led_highsingle/smb1n-680-02.pdf" TargetMode="External"/><Relationship Id="rId1" Type="http://schemas.openxmlformats.org/officeDocument/2006/relationships/hyperlink" Target="http://www.roithner-laser.com/datasheets/led_highsingle/smb1n-670d-02.pdf" TargetMode="External"/><Relationship Id="rId6" Type="http://schemas.openxmlformats.org/officeDocument/2006/relationships/hyperlink" Target="http://www.roithner-laser.com/datasheets/led_highsingle/smb1n-690d-02.pdf" TargetMode="External"/><Relationship Id="rId11" Type="http://schemas.openxmlformats.org/officeDocument/2006/relationships/hyperlink" Target="http://www.roithner-laser.com/datasheets/led_highsingle/smb1n-590.pdf" TargetMode="External"/><Relationship Id="rId5" Type="http://schemas.openxmlformats.org/officeDocument/2006/relationships/hyperlink" Target="http://www.roithner-laser.com/datasheets/led_highsingle/smb1n-690d-02.pdf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roithner-laser.com/datasheets/led_highsingle/smb1n-720.pdf" TargetMode="External"/><Relationship Id="rId4" Type="http://schemas.openxmlformats.org/officeDocument/2006/relationships/hyperlink" Target="http://www.roithner-laser.com/datasheets/led_highsingle/smb1n-680-02.pdf" TargetMode="External"/><Relationship Id="rId9" Type="http://schemas.openxmlformats.org/officeDocument/2006/relationships/hyperlink" Target="http://www.roithner-laser.com/datasheets/led_highsingle/smb1n-700-02.pdf" TargetMode="External"/><Relationship Id="rId14" Type="http://schemas.openxmlformats.org/officeDocument/2006/relationships/hyperlink" Target="http://www.roithner-laser.com/datasheets/led_highsingle/smb1n-d630-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35AE-D425-4905-96AC-210E19F7CAEC}">
  <dimension ref="A1:F230"/>
  <sheetViews>
    <sheetView tabSelected="1" workbookViewId="0">
      <pane ySplit="1" topLeftCell="A202" activePane="bottomLeft" state="frozen"/>
      <selection pane="bottomLeft" activeCell="H222" sqref="H222"/>
    </sheetView>
  </sheetViews>
  <sheetFormatPr defaultRowHeight="15" x14ac:dyDescent="0.25"/>
  <cols>
    <col min="2" max="2" width="18.5703125" customWidth="1"/>
    <col min="3" max="3" width="15.7109375" customWidth="1"/>
    <col min="4" max="4" width="15" customWidth="1"/>
    <col min="5" max="5" width="23" customWidth="1"/>
  </cols>
  <sheetData>
    <row r="1" spans="1:6" x14ac:dyDescent="0.25">
      <c r="A1" s="1" t="s">
        <v>5</v>
      </c>
      <c r="B1" s="1" t="s">
        <v>2</v>
      </c>
      <c r="C1" s="1" t="s">
        <v>0</v>
      </c>
      <c r="D1" s="1" t="s">
        <v>4</v>
      </c>
      <c r="E1" s="1" t="s">
        <v>3</v>
      </c>
      <c r="F1" s="1" t="s">
        <v>1</v>
      </c>
    </row>
    <row r="2" spans="1:6" x14ac:dyDescent="0.25">
      <c r="A2" s="1" t="s">
        <v>7</v>
      </c>
      <c r="B2" s="1" t="s">
        <v>8</v>
      </c>
      <c r="C2" s="2">
        <v>270</v>
      </c>
      <c r="D2" s="1">
        <v>120</v>
      </c>
      <c r="E2" s="1">
        <v>85</v>
      </c>
      <c r="F2" s="1">
        <f ca="1">RANDBETWEEN(35,65)</f>
        <v>58</v>
      </c>
    </row>
    <row r="3" spans="1:6" x14ac:dyDescent="0.25">
      <c r="A3" s="1" t="s">
        <v>9</v>
      </c>
      <c r="B3" s="1" t="s">
        <v>10</v>
      </c>
      <c r="C3" s="2">
        <v>270</v>
      </c>
      <c r="D3" s="1">
        <v>125</v>
      </c>
      <c r="E3" s="1">
        <v>17</v>
      </c>
      <c r="F3" s="1">
        <f t="shared" ref="F3:F66" ca="1" si="0">RANDBETWEEN(35,65)</f>
        <v>57</v>
      </c>
    </row>
    <row r="4" spans="1:6" x14ac:dyDescent="0.25">
      <c r="A4" s="1" t="s">
        <v>7</v>
      </c>
      <c r="B4" s="1" t="s">
        <v>11</v>
      </c>
      <c r="C4" s="2">
        <v>270</v>
      </c>
      <c r="D4" s="1">
        <v>60</v>
      </c>
      <c r="E4" s="1">
        <v>85</v>
      </c>
      <c r="F4" s="1">
        <f t="shared" ca="1" si="0"/>
        <v>42</v>
      </c>
    </row>
    <row r="5" spans="1:6" x14ac:dyDescent="0.25">
      <c r="A5" s="1" t="s">
        <v>7</v>
      </c>
      <c r="B5" s="1" t="s">
        <v>12</v>
      </c>
      <c r="C5" s="2">
        <v>270</v>
      </c>
      <c r="D5" s="1">
        <v>30</v>
      </c>
      <c r="E5" s="1">
        <v>85</v>
      </c>
      <c r="F5" s="1">
        <f t="shared" ca="1" si="0"/>
        <v>64</v>
      </c>
    </row>
    <row r="6" spans="1:6" x14ac:dyDescent="0.25">
      <c r="A6" s="1" t="s">
        <v>13</v>
      </c>
      <c r="B6" s="1" t="s">
        <v>14</v>
      </c>
      <c r="C6" s="2">
        <v>340</v>
      </c>
      <c r="D6" s="1">
        <v>110</v>
      </c>
      <c r="E6" s="1">
        <v>425</v>
      </c>
      <c r="F6" s="1">
        <f t="shared" ca="1" si="0"/>
        <v>59</v>
      </c>
    </row>
    <row r="7" spans="1:6" x14ac:dyDescent="0.25">
      <c r="A7" s="1" t="s">
        <v>15</v>
      </c>
      <c r="B7" s="1" t="s">
        <v>16</v>
      </c>
      <c r="C7" s="2">
        <v>362</v>
      </c>
      <c r="D7" s="1">
        <v>150</v>
      </c>
      <c r="E7" s="1">
        <v>25.5</v>
      </c>
      <c r="F7" s="1">
        <f t="shared" ca="1" si="0"/>
        <v>58</v>
      </c>
    </row>
    <row r="8" spans="1:6" x14ac:dyDescent="0.25">
      <c r="A8" s="1" t="s">
        <v>17</v>
      </c>
      <c r="B8" s="1" t="s">
        <v>18</v>
      </c>
      <c r="C8" s="2">
        <v>365</v>
      </c>
      <c r="D8" s="1">
        <v>130</v>
      </c>
      <c r="E8" s="1">
        <v>595</v>
      </c>
      <c r="F8" s="1">
        <f t="shared" ca="1" si="0"/>
        <v>35</v>
      </c>
    </row>
    <row r="9" spans="1:6" x14ac:dyDescent="0.25">
      <c r="A9" s="1" t="s">
        <v>19</v>
      </c>
      <c r="B9" s="1" t="s">
        <v>20</v>
      </c>
      <c r="C9" s="2">
        <v>365</v>
      </c>
      <c r="D9" s="1">
        <v>130</v>
      </c>
      <c r="E9" s="1">
        <v>595</v>
      </c>
      <c r="F9" s="1">
        <f t="shared" ca="1" si="0"/>
        <v>43</v>
      </c>
    </row>
    <row r="10" spans="1:6" x14ac:dyDescent="0.25">
      <c r="A10" s="1" t="s">
        <v>21</v>
      </c>
      <c r="B10" s="1" t="s">
        <v>22</v>
      </c>
      <c r="C10" s="2">
        <v>365</v>
      </c>
      <c r="D10" s="1">
        <v>64</v>
      </c>
      <c r="E10" s="1">
        <v>850</v>
      </c>
      <c r="F10" s="1">
        <f t="shared" ca="1" si="0"/>
        <v>54</v>
      </c>
    </row>
    <row r="11" spans="1:6" x14ac:dyDescent="0.25">
      <c r="A11" s="1" t="s">
        <v>28</v>
      </c>
      <c r="B11" s="1" t="s">
        <v>30</v>
      </c>
      <c r="C11" s="2">
        <v>365</v>
      </c>
      <c r="D11" s="1">
        <v>120</v>
      </c>
      <c r="E11" s="1">
        <v>850</v>
      </c>
      <c r="F11" s="1">
        <f t="shared" ca="1" si="0"/>
        <v>49</v>
      </c>
    </row>
    <row r="12" spans="1:6" x14ac:dyDescent="0.25">
      <c r="A12" s="1" t="s">
        <v>28</v>
      </c>
      <c r="B12" s="1" t="s">
        <v>31</v>
      </c>
      <c r="C12" s="2">
        <v>365</v>
      </c>
      <c r="D12" s="1">
        <v>60</v>
      </c>
      <c r="E12" s="1">
        <v>850</v>
      </c>
      <c r="F12" s="1">
        <f t="shared" ca="1" si="0"/>
        <v>60</v>
      </c>
    </row>
    <row r="13" spans="1:6" x14ac:dyDescent="0.25">
      <c r="A13" s="1" t="s">
        <v>32</v>
      </c>
      <c r="B13" s="1" t="s">
        <v>33</v>
      </c>
      <c r="C13" s="2">
        <v>365</v>
      </c>
      <c r="D13" s="1">
        <v>120</v>
      </c>
      <c r="E13" s="1">
        <v>850</v>
      </c>
      <c r="F13" s="1">
        <f t="shared" ca="1" si="0"/>
        <v>64</v>
      </c>
    </row>
    <row r="14" spans="1:6" x14ac:dyDescent="0.25">
      <c r="A14" s="1" t="s">
        <v>29</v>
      </c>
      <c r="B14" s="1" t="s">
        <v>34</v>
      </c>
      <c r="C14" s="2">
        <v>365</v>
      </c>
      <c r="D14" s="1">
        <v>30</v>
      </c>
      <c r="E14" s="1">
        <v>1020</v>
      </c>
      <c r="F14" s="1">
        <f t="shared" ca="1" si="0"/>
        <v>42</v>
      </c>
    </row>
    <row r="15" spans="1:6" x14ac:dyDescent="0.25">
      <c r="A15" s="1" t="s">
        <v>32</v>
      </c>
      <c r="B15" s="1" t="s">
        <v>35</v>
      </c>
      <c r="C15" s="2">
        <v>365</v>
      </c>
      <c r="D15" s="1">
        <v>60</v>
      </c>
      <c r="E15" s="1">
        <v>850</v>
      </c>
      <c r="F15" s="1">
        <f t="shared" ca="1" si="0"/>
        <v>61</v>
      </c>
    </row>
    <row r="16" spans="1:6" x14ac:dyDescent="0.25">
      <c r="A16" s="1" t="s">
        <v>36</v>
      </c>
      <c r="B16" s="1" t="s">
        <v>37</v>
      </c>
      <c r="C16" s="2">
        <v>367</v>
      </c>
      <c r="D16" s="1">
        <v>60</v>
      </c>
      <c r="E16" s="1">
        <v>1700</v>
      </c>
      <c r="F16" s="1">
        <f t="shared" ca="1" si="0"/>
        <v>56</v>
      </c>
    </row>
    <row r="17" spans="1:6" x14ac:dyDescent="0.25">
      <c r="A17" s="1" t="s">
        <v>38</v>
      </c>
      <c r="B17" s="1" t="s">
        <v>39</v>
      </c>
      <c r="C17" s="2">
        <v>367</v>
      </c>
      <c r="D17" s="1">
        <v>120</v>
      </c>
      <c r="E17" s="1">
        <v>595</v>
      </c>
      <c r="F17" s="1">
        <f t="shared" ca="1" si="0"/>
        <v>54</v>
      </c>
    </row>
    <row r="18" spans="1:6" x14ac:dyDescent="0.25">
      <c r="A18" s="1" t="s">
        <v>40</v>
      </c>
      <c r="B18" s="1" t="s">
        <v>41</v>
      </c>
      <c r="C18" s="2">
        <v>367</v>
      </c>
      <c r="D18" s="1">
        <v>130</v>
      </c>
      <c r="E18" s="1">
        <v>595</v>
      </c>
      <c r="F18" s="1">
        <f t="shared" ca="1" si="0"/>
        <v>61</v>
      </c>
    </row>
    <row r="19" spans="1:6" x14ac:dyDescent="0.25">
      <c r="A19" s="1" t="s">
        <v>42</v>
      </c>
      <c r="B19" s="1" t="s">
        <v>43</v>
      </c>
      <c r="C19" s="2">
        <v>367</v>
      </c>
      <c r="D19" s="1">
        <v>135</v>
      </c>
      <c r="E19" s="1">
        <v>51</v>
      </c>
      <c r="F19" s="1">
        <f t="shared" ca="1" si="0"/>
        <v>46</v>
      </c>
    </row>
    <row r="20" spans="1:6" x14ac:dyDescent="0.25">
      <c r="A20" s="1" t="s">
        <v>44</v>
      </c>
      <c r="B20" s="1" t="s">
        <v>45</v>
      </c>
      <c r="C20" s="2">
        <v>367</v>
      </c>
      <c r="D20" s="1">
        <v>62</v>
      </c>
      <c r="E20" s="1">
        <v>1190</v>
      </c>
      <c r="F20" s="1">
        <f t="shared" ca="1" si="0"/>
        <v>53</v>
      </c>
    </row>
    <row r="21" spans="1:6" x14ac:dyDescent="0.25">
      <c r="A21" s="1" t="s">
        <v>21</v>
      </c>
      <c r="B21" s="1" t="s">
        <v>46</v>
      </c>
      <c r="C21" s="2">
        <v>367</v>
      </c>
      <c r="D21" s="1">
        <v>70</v>
      </c>
      <c r="E21" s="1">
        <v>850</v>
      </c>
      <c r="F21" s="1">
        <f t="shared" ca="1" si="0"/>
        <v>55</v>
      </c>
    </row>
    <row r="22" spans="1:6" x14ac:dyDescent="0.25">
      <c r="A22" s="1" t="s">
        <v>47</v>
      </c>
      <c r="B22" s="1" t="s">
        <v>48</v>
      </c>
      <c r="C22" s="2">
        <v>368</v>
      </c>
      <c r="D22" s="1">
        <v>120</v>
      </c>
      <c r="E22" s="1">
        <v>595</v>
      </c>
      <c r="F22" s="1">
        <f t="shared" ca="1" si="0"/>
        <v>55</v>
      </c>
    </row>
    <row r="23" spans="1:6" x14ac:dyDescent="0.25">
      <c r="A23" s="1" t="s">
        <v>6</v>
      </c>
      <c r="B23" s="1" t="s">
        <v>49</v>
      </c>
      <c r="C23" s="2">
        <v>368</v>
      </c>
      <c r="D23" s="1">
        <v>50</v>
      </c>
      <c r="E23" s="1">
        <v>595</v>
      </c>
      <c r="F23" s="1">
        <f t="shared" ca="1" si="0"/>
        <v>49</v>
      </c>
    </row>
    <row r="24" spans="1:6" x14ac:dyDescent="0.25">
      <c r="A24" s="1" t="s">
        <v>50</v>
      </c>
      <c r="B24" s="1" t="s">
        <v>51</v>
      </c>
      <c r="C24" s="2">
        <v>368</v>
      </c>
      <c r="D24" s="1">
        <v>110</v>
      </c>
      <c r="E24" s="1">
        <v>850</v>
      </c>
      <c r="F24" s="1">
        <f t="shared" ca="1" si="0"/>
        <v>57</v>
      </c>
    </row>
    <row r="25" spans="1:6" x14ac:dyDescent="0.25">
      <c r="A25" s="1" t="s">
        <v>50</v>
      </c>
      <c r="B25" s="1" t="s">
        <v>52</v>
      </c>
      <c r="C25" s="2">
        <v>368</v>
      </c>
      <c r="D25" s="1">
        <v>110</v>
      </c>
      <c r="E25" s="1">
        <v>850</v>
      </c>
      <c r="F25" s="1">
        <f t="shared" ca="1" si="0"/>
        <v>43</v>
      </c>
    </row>
    <row r="26" spans="1:6" x14ac:dyDescent="0.25">
      <c r="A26" s="1" t="s">
        <v>23</v>
      </c>
      <c r="B26" s="1" t="s">
        <v>53</v>
      </c>
      <c r="C26" s="2">
        <v>370</v>
      </c>
      <c r="D26" s="1">
        <v>130</v>
      </c>
      <c r="E26" s="1">
        <v>850</v>
      </c>
      <c r="F26" s="1">
        <f t="shared" ca="1" si="0"/>
        <v>46</v>
      </c>
    </row>
    <row r="27" spans="1:6" x14ac:dyDescent="0.25">
      <c r="A27" s="1" t="s">
        <v>28</v>
      </c>
      <c r="B27" s="1" t="s">
        <v>55</v>
      </c>
      <c r="C27" s="2">
        <v>380</v>
      </c>
      <c r="D27" s="1">
        <v>120</v>
      </c>
      <c r="E27" s="1">
        <v>850</v>
      </c>
      <c r="F27" s="1">
        <f t="shared" ca="1" si="0"/>
        <v>58</v>
      </c>
    </row>
    <row r="28" spans="1:6" x14ac:dyDescent="0.25">
      <c r="A28" s="1" t="s">
        <v>32</v>
      </c>
      <c r="B28" s="1" t="s">
        <v>56</v>
      </c>
      <c r="C28" s="2">
        <v>380</v>
      </c>
      <c r="D28" s="1">
        <v>120</v>
      </c>
      <c r="E28" s="1">
        <v>850</v>
      </c>
      <c r="F28" s="1">
        <f t="shared" ca="1" si="0"/>
        <v>43</v>
      </c>
    </row>
    <row r="29" spans="1:6" x14ac:dyDescent="0.25">
      <c r="A29" s="1" t="s">
        <v>57</v>
      </c>
      <c r="B29" s="1" t="s">
        <v>58</v>
      </c>
      <c r="C29" s="2">
        <v>380</v>
      </c>
      <c r="D29" s="1">
        <v>140</v>
      </c>
      <c r="E29" s="1">
        <v>850</v>
      </c>
      <c r="F29" s="1">
        <f t="shared" ca="1" si="0"/>
        <v>36</v>
      </c>
    </row>
    <row r="30" spans="1:6" x14ac:dyDescent="0.25">
      <c r="A30" s="1" t="s">
        <v>57</v>
      </c>
      <c r="B30" s="1" t="s">
        <v>59</v>
      </c>
      <c r="C30" s="2">
        <v>380</v>
      </c>
      <c r="D30" s="1">
        <v>140</v>
      </c>
      <c r="E30" s="1">
        <v>850</v>
      </c>
      <c r="F30" s="1">
        <f t="shared" ca="1" si="0"/>
        <v>43</v>
      </c>
    </row>
    <row r="31" spans="1:6" x14ac:dyDescent="0.25">
      <c r="A31" s="1" t="s">
        <v>60</v>
      </c>
      <c r="B31" s="1" t="s">
        <v>61</v>
      </c>
      <c r="C31" s="2">
        <v>380</v>
      </c>
      <c r="D31" s="1">
        <v>125</v>
      </c>
      <c r="E31" s="1">
        <v>680</v>
      </c>
      <c r="F31" s="1">
        <f t="shared" ca="1" si="0"/>
        <v>35</v>
      </c>
    </row>
    <row r="32" spans="1:6" x14ac:dyDescent="0.25">
      <c r="A32" s="1" t="s">
        <v>19</v>
      </c>
      <c r="B32" s="1" t="s">
        <v>62</v>
      </c>
      <c r="C32" s="2">
        <v>385</v>
      </c>
      <c r="D32" s="1">
        <v>130</v>
      </c>
      <c r="E32" s="1">
        <v>595</v>
      </c>
      <c r="F32" s="1">
        <f t="shared" ca="1" si="0"/>
        <v>45</v>
      </c>
    </row>
    <row r="33" spans="1:6" x14ac:dyDescent="0.25">
      <c r="A33" s="1" t="s">
        <v>38</v>
      </c>
      <c r="B33" s="1" t="s">
        <v>63</v>
      </c>
      <c r="C33" s="2">
        <v>385</v>
      </c>
      <c r="D33" s="1">
        <v>60</v>
      </c>
      <c r="E33" s="1">
        <v>595</v>
      </c>
      <c r="F33" s="1">
        <f t="shared" ca="1" si="0"/>
        <v>51</v>
      </c>
    </row>
    <row r="34" spans="1:6" x14ac:dyDescent="0.25">
      <c r="A34" s="1" t="s">
        <v>64</v>
      </c>
      <c r="B34" s="1" t="s">
        <v>65</v>
      </c>
      <c r="C34" s="2">
        <v>385</v>
      </c>
      <c r="D34" s="1">
        <v>130</v>
      </c>
      <c r="E34" s="1">
        <v>680</v>
      </c>
      <c r="F34" s="1">
        <f t="shared" ca="1" si="0"/>
        <v>39</v>
      </c>
    </row>
    <row r="35" spans="1:6" x14ac:dyDescent="0.25">
      <c r="A35" s="1" t="s">
        <v>66</v>
      </c>
      <c r="B35" s="1" t="s">
        <v>67</v>
      </c>
      <c r="C35" s="2">
        <v>385</v>
      </c>
      <c r="D35" s="1">
        <v>120</v>
      </c>
      <c r="E35" s="1">
        <v>595</v>
      </c>
      <c r="F35" s="1">
        <f t="shared" ca="1" si="0"/>
        <v>60</v>
      </c>
    </row>
    <row r="36" spans="1:6" x14ac:dyDescent="0.25">
      <c r="A36" s="1" t="s">
        <v>72</v>
      </c>
      <c r="B36" s="1" t="s">
        <v>73</v>
      </c>
      <c r="C36" s="2">
        <v>385</v>
      </c>
      <c r="D36" s="1">
        <v>117</v>
      </c>
      <c r="E36" s="1">
        <v>850</v>
      </c>
      <c r="F36" s="1">
        <f t="shared" ca="1" si="0"/>
        <v>54</v>
      </c>
    </row>
    <row r="37" spans="1:6" x14ac:dyDescent="0.25">
      <c r="A37" s="1" t="s">
        <v>71</v>
      </c>
      <c r="B37" s="1" t="s">
        <v>74</v>
      </c>
      <c r="C37" s="2">
        <v>385</v>
      </c>
      <c r="D37" s="1">
        <v>115</v>
      </c>
      <c r="E37" s="1">
        <v>850</v>
      </c>
      <c r="F37" s="1">
        <f t="shared" ca="1" si="0"/>
        <v>41</v>
      </c>
    </row>
    <row r="38" spans="1:6" x14ac:dyDescent="0.25">
      <c r="A38" s="1" t="s">
        <v>70</v>
      </c>
      <c r="B38" s="1" t="s">
        <v>75</v>
      </c>
      <c r="C38" s="2">
        <v>385</v>
      </c>
      <c r="D38" s="1">
        <v>72</v>
      </c>
      <c r="E38" s="1">
        <v>850</v>
      </c>
      <c r="F38" s="1">
        <f t="shared" ca="1" si="0"/>
        <v>39</v>
      </c>
    </row>
    <row r="39" spans="1:6" x14ac:dyDescent="0.25">
      <c r="A39" s="1" t="s">
        <v>6</v>
      </c>
      <c r="B39" s="1" t="s">
        <v>76</v>
      </c>
      <c r="C39" s="2">
        <v>385</v>
      </c>
      <c r="D39" s="1">
        <v>110</v>
      </c>
      <c r="E39" s="1">
        <v>850</v>
      </c>
      <c r="F39" s="1">
        <f t="shared" ca="1" si="0"/>
        <v>64</v>
      </c>
    </row>
    <row r="40" spans="1:6" x14ac:dyDescent="0.25">
      <c r="A40" s="1" t="s">
        <v>77</v>
      </c>
      <c r="B40" s="1" t="s">
        <v>78</v>
      </c>
      <c r="C40" s="2">
        <v>388</v>
      </c>
      <c r="D40" s="1">
        <v>115</v>
      </c>
      <c r="E40" s="1">
        <v>850</v>
      </c>
      <c r="F40" s="1">
        <f t="shared" ca="1" si="0"/>
        <v>50</v>
      </c>
    </row>
    <row r="41" spans="1:6" x14ac:dyDescent="0.25">
      <c r="A41" s="1" t="s">
        <v>79</v>
      </c>
      <c r="B41" s="1" t="s">
        <v>80</v>
      </c>
      <c r="C41" s="2">
        <v>388</v>
      </c>
      <c r="D41" s="1">
        <v>115</v>
      </c>
      <c r="E41" s="1">
        <v>510</v>
      </c>
      <c r="F41" s="1">
        <f t="shared" ca="1" si="0"/>
        <v>46</v>
      </c>
    </row>
    <row r="42" spans="1:6" x14ac:dyDescent="0.25">
      <c r="A42" s="1" t="s">
        <v>81</v>
      </c>
      <c r="B42" s="1" t="s">
        <v>82</v>
      </c>
      <c r="C42" s="2">
        <v>388</v>
      </c>
      <c r="D42" s="1">
        <v>130</v>
      </c>
      <c r="E42" s="1">
        <v>850</v>
      </c>
      <c r="F42" s="1">
        <f t="shared" ca="1" si="0"/>
        <v>45</v>
      </c>
    </row>
    <row r="43" spans="1:6" x14ac:dyDescent="0.25">
      <c r="A43" s="1" t="s">
        <v>70</v>
      </c>
      <c r="B43" s="1" t="s">
        <v>83</v>
      </c>
      <c r="C43" s="2">
        <v>390</v>
      </c>
      <c r="D43" s="1">
        <v>72</v>
      </c>
      <c r="E43" s="1">
        <v>850</v>
      </c>
      <c r="F43" s="1">
        <f t="shared" ca="1" si="0"/>
        <v>39</v>
      </c>
    </row>
    <row r="44" spans="1:6" x14ac:dyDescent="0.25">
      <c r="A44" s="1" t="s">
        <v>71</v>
      </c>
      <c r="B44" s="1" t="s">
        <v>84</v>
      </c>
      <c r="C44" s="2">
        <v>390</v>
      </c>
      <c r="D44" s="1">
        <v>115</v>
      </c>
      <c r="E44" s="1">
        <v>850</v>
      </c>
      <c r="F44" s="1">
        <f t="shared" ca="1" si="0"/>
        <v>59</v>
      </c>
    </row>
    <row r="45" spans="1:6" x14ac:dyDescent="0.25">
      <c r="A45" s="1" t="s">
        <v>57</v>
      </c>
      <c r="B45" s="1" t="s">
        <v>86</v>
      </c>
      <c r="C45" s="2">
        <v>390</v>
      </c>
      <c r="D45" s="1">
        <v>140</v>
      </c>
      <c r="E45" s="1">
        <v>850</v>
      </c>
      <c r="F45" s="1">
        <f t="shared" ca="1" si="0"/>
        <v>35</v>
      </c>
    </row>
    <row r="46" spans="1:6" x14ac:dyDescent="0.25">
      <c r="A46" s="1" t="s">
        <v>60</v>
      </c>
      <c r="B46" s="1" t="s">
        <v>87</v>
      </c>
      <c r="C46" s="2">
        <v>390</v>
      </c>
      <c r="D46" s="1">
        <v>125</v>
      </c>
      <c r="E46" s="1">
        <v>680</v>
      </c>
      <c r="F46" s="1">
        <f t="shared" ca="1" si="0"/>
        <v>58</v>
      </c>
    </row>
    <row r="47" spans="1:6" x14ac:dyDescent="0.25">
      <c r="A47" s="1" t="s">
        <v>79</v>
      </c>
      <c r="B47" s="1" t="s">
        <v>88</v>
      </c>
      <c r="C47" s="2">
        <v>393</v>
      </c>
      <c r="D47" s="1">
        <v>115</v>
      </c>
      <c r="E47" s="1">
        <v>510</v>
      </c>
      <c r="F47" s="1">
        <f t="shared" ca="1" si="0"/>
        <v>64</v>
      </c>
    </row>
    <row r="48" spans="1:6" x14ac:dyDescent="0.25">
      <c r="A48" s="1" t="s">
        <v>77</v>
      </c>
      <c r="B48" s="1" t="s">
        <v>89</v>
      </c>
      <c r="C48" s="2">
        <v>393</v>
      </c>
      <c r="D48" s="1">
        <v>115</v>
      </c>
      <c r="E48" s="1">
        <v>850</v>
      </c>
      <c r="F48" s="1">
        <f t="shared" ca="1" si="0"/>
        <v>62</v>
      </c>
    </row>
    <row r="49" spans="1:6" x14ac:dyDescent="0.25">
      <c r="A49" s="1" t="s">
        <v>90</v>
      </c>
      <c r="B49" s="1" t="s">
        <v>91</v>
      </c>
      <c r="C49" s="2">
        <v>395</v>
      </c>
      <c r="D49" s="1">
        <v>120</v>
      </c>
      <c r="E49" s="1">
        <v>595</v>
      </c>
      <c r="F49" s="1">
        <f t="shared" ca="1" si="0"/>
        <v>53</v>
      </c>
    </row>
    <row r="50" spans="1:6" x14ac:dyDescent="0.25">
      <c r="A50" s="1" t="s">
        <v>38</v>
      </c>
      <c r="B50" s="1" t="s">
        <v>92</v>
      </c>
      <c r="C50" s="2">
        <v>395</v>
      </c>
      <c r="D50" s="1">
        <v>60</v>
      </c>
      <c r="E50" s="1">
        <v>595</v>
      </c>
      <c r="F50" s="1">
        <f t="shared" ca="1" si="0"/>
        <v>53</v>
      </c>
    </row>
    <row r="51" spans="1:6" x14ac:dyDescent="0.25">
      <c r="A51" s="1" t="s">
        <v>68</v>
      </c>
      <c r="B51" s="1" t="s">
        <v>93</v>
      </c>
      <c r="C51" s="2">
        <v>395</v>
      </c>
      <c r="D51" s="1">
        <v>125</v>
      </c>
      <c r="E51" s="1">
        <v>1700</v>
      </c>
      <c r="F51" s="1">
        <f t="shared" ca="1" si="0"/>
        <v>43</v>
      </c>
    </row>
    <row r="52" spans="1:6" x14ac:dyDescent="0.25">
      <c r="A52" s="1" t="s">
        <v>94</v>
      </c>
      <c r="B52" s="1" t="s">
        <v>95</v>
      </c>
      <c r="C52" s="2">
        <v>395</v>
      </c>
      <c r="D52" s="1">
        <v>150</v>
      </c>
      <c r="E52" s="1">
        <v>25.5</v>
      </c>
      <c r="F52" s="1">
        <f t="shared" ca="1" si="0"/>
        <v>65</v>
      </c>
    </row>
    <row r="53" spans="1:6" x14ac:dyDescent="0.25">
      <c r="A53" s="1" t="s">
        <v>69</v>
      </c>
      <c r="B53" s="1" t="s">
        <v>96</v>
      </c>
      <c r="C53" s="2">
        <v>395</v>
      </c>
      <c r="D53" s="1">
        <v>120</v>
      </c>
      <c r="E53" s="1">
        <v>25.5</v>
      </c>
      <c r="F53" s="1">
        <f t="shared" ca="1" si="0"/>
        <v>60</v>
      </c>
    </row>
    <row r="54" spans="1:6" x14ac:dyDescent="0.25">
      <c r="A54" s="1" t="s">
        <v>27</v>
      </c>
      <c r="B54" s="1" t="s">
        <v>97</v>
      </c>
      <c r="C54" s="2">
        <v>395</v>
      </c>
      <c r="D54" s="1">
        <v>60</v>
      </c>
      <c r="E54" s="1">
        <v>850</v>
      </c>
      <c r="F54" s="1">
        <f t="shared" ca="1" si="0"/>
        <v>61</v>
      </c>
    </row>
    <row r="55" spans="1:6" x14ac:dyDescent="0.25">
      <c r="A55" s="1" t="s">
        <v>25</v>
      </c>
      <c r="B55" s="1" t="s">
        <v>98</v>
      </c>
      <c r="C55" s="2">
        <v>395</v>
      </c>
      <c r="D55" s="1">
        <v>30</v>
      </c>
      <c r="E55" s="1">
        <v>850</v>
      </c>
      <c r="F55" s="1">
        <f t="shared" ca="1" si="0"/>
        <v>38</v>
      </c>
    </row>
    <row r="56" spans="1:6" x14ac:dyDescent="0.25">
      <c r="A56" s="1" t="s">
        <v>24</v>
      </c>
      <c r="B56" s="1" t="s">
        <v>99</v>
      </c>
      <c r="C56" s="2">
        <v>395</v>
      </c>
      <c r="D56" s="1">
        <v>50</v>
      </c>
      <c r="E56" s="1">
        <v>850</v>
      </c>
      <c r="F56" s="1">
        <f t="shared" ca="1" si="0"/>
        <v>37</v>
      </c>
    </row>
    <row r="57" spans="1:6" x14ac:dyDescent="0.25">
      <c r="A57" s="1" t="s">
        <v>26</v>
      </c>
      <c r="B57" s="1" t="s">
        <v>100</v>
      </c>
      <c r="C57" s="2">
        <v>395</v>
      </c>
      <c r="D57" s="1">
        <v>120</v>
      </c>
      <c r="E57" s="1">
        <v>850</v>
      </c>
      <c r="F57" s="1">
        <f t="shared" ca="1" si="0"/>
        <v>49</v>
      </c>
    </row>
    <row r="58" spans="1:6" x14ac:dyDescent="0.25">
      <c r="A58" s="1" t="s">
        <v>101</v>
      </c>
      <c r="B58" s="1" t="s">
        <v>102</v>
      </c>
      <c r="C58" s="2">
        <v>395</v>
      </c>
      <c r="D58" s="1">
        <v>30</v>
      </c>
      <c r="E58" s="1">
        <v>21.25</v>
      </c>
      <c r="F58" s="1">
        <f t="shared" ca="1" si="0"/>
        <v>49</v>
      </c>
    </row>
    <row r="59" spans="1:6" x14ac:dyDescent="0.25">
      <c r="A59" s="1" t="s">
        <v>103</v>
      </c>
      <c r="B59" s="1" t="s">
        <v>104</v>
      </c>
      <c r="C59" s="2">
        <v>395</v>
      </c>
      <c r="D59" s="1">
        <v>130</v>
      </c>
      <c r="E59" s="1">
        <v>21.25</v>
      </c>
      <c r="F59" s="1">
        <f t="shared" ca="1" si="0"/>
        <v>58</v>
      </c>
    </row>
    <row r="60" spans="1:6" x14ac:dyDescent="0.25">
      <c r="A60" s="1" t="s">
        <v>6</v>
      </c>
      <c r="B60" s="1" t="s">
        <v>105</v>
      </c>
      <c r="C60" s="2">
        <v>395</v>
      </c>
      <c r="D60" s="1">
        <v>90</v>
      </c>
      <c r="E60" s="1">
        <v>850</v>
      </c>
      <c r="F60" s="1">
        <f t="shared" ca="1" si="0"/>
        <v>60</v>
      </c>
    </row>
    <row r="61" spans="1:6" x14ac:dyDescent="0.25">
      <c r="A61" s="1" t="s">
        <v>6</v>
      </c>
      <c r="B61" s="1" t="s">
        <v>106</v>
      </c>
      <c r="C61" s="2">
        <v>395</v>
      </c>
      <c r="D61" s="1">
        <v>110</v>
      </c>
      <c r="E61" s="1">
        <v>850</v>
      </c>
      <c r="F61" s="1">
        <f t="shared" ca="1" si="0"/>
        <v>35</v>
      </c>
    </row>
    <row r="62" spans="1:6" x14ac:dyDescent="0.25">
      <c r="A62" s="1" t="s">
        <v>77</v>
      </c>
      <c r="B62" s="1" t="s">
        <v>107</v>
      </c>
      <c r="C62" s="2">
        <v>398</v>
      </c>
      <c r="D62" s="1">
        <v>115</v>
      </c>
      <c r="E62" s="1">
        <v>850</v>
      </c>
      <c r="F62" s="1">
        <f t="shared" ca="1" si="0"/>
        <v>36</v>
      </c>
    </row>
    <row r="63" spans="1:6" x14ac:dyDescent="0.25">
      <c r="A63" s="1" t="s">
        <v>108</v>
      </c>
      <c r="B63" s="1" t="s">
        <v>109</v>
      </c>
      <c r="C63" s="2">
        <v>400</v>
      </c>
      <c r="D63" s="1">
        <v>120</v>
      </c>
      <c r="E63" s="1">
        <v>212.5</v>
      </c>
      <c r="F63" s="1">
        <f t="shared" ca="1" si="0"/>
        <v>55</v>
      </c>
    </row>
    <row r="64" spans="1:6" x14ac:dyDescent="0.25">
      <c r="A64" s="1" t="s">
        <v>110</v>
      </c>
      <c r="B64" s="1" t="s">
        <v>111</v>
      </c>
      <c r="C64" s="2">
        <v>400</v>
      </c>
      <c r="D64" s="1">
        <v>30</v>
      </c>
      <c r="E64" s="1">
        <v>21.25</v>
      </c>
      <c r="F64" s="1">
        <f t="shared" ca="1" si="0"/>
        <v>48</v>
      </c>
    </row>
    <row r="65" spans="1:6" x14ac:dyDescent="0.25">
      <c r="A65" s="1" t="s">
        <v>112</v>
      </c>
      <c r="B65" s="1" t="s">
        <v>113</v>
      </c>
      <c r="C65" s="2">
        <v>400</v>
      </c>
      <c r="D65" s="1">
        <v>130</v>
      </c>
      <c r="E65" s="1">
        <v>21.25</v>
      </c>
      <c r="F65" s="1">
        <f t="shared" ca="1" si="0"/>
        <v>58</v>
      </c>
    </row>
    <row r="66" spans="1:6" x14ac:dyDescent="0.25">
      <c r="A66" s="1" t="s">
        <v>85</v>
      </c>
      <c r="B66" s="1" t="s">
        <v>114</v>
      </c>
      <c r="C66" s="2">
        <v>400</v>
      </c>
      <c r="D66" s="1">
        <v>125</v>
      </c>
      <c r="E66" s="1">
        <v>680</v>
      </c>
      <c r="F66" s="1">
        <f t="shared" ca="1" si="0"/>
        <v>36</v>
      </c>
    </row>
    <row r="67" spans="1:6" x14ac:dyDescent="0.25">
      <c r="A67" s="1" t="s">
        <v>60</v>
      </c>
      <c r="B67" s="1" t="s">
        <v>115</v>
      </c>
      <c r="C67" s="2">
        <v>400</v>
      </c>
      <c r="D67" s="1">
        <v>125</v>
      </c>
      <c r="E67" s="1">
        <v>680</v>
      </c>
      <c r="F67" s="1">
        <f t="shared" ref="F67:F92" ca="1" si="1">RANDBETWEEN(35,65)</f>
        <v>38</v>
      </c>
    </row>
    <row r="68" spans="1:6" x14ac:dyDescent="0.25">
      <c r="A68" s="1" t="s">
        <v>77</v>
      </c>
      <c r="B68" s="1" t="s">
        <v>116</v>
      </c>
      <c r="C68" s="2">
        <v>403</v>
      </c>
      <c r="D68" s="1">
        <v>115</v>
      </c>
      <c r="E68" s="1">
        <v>850</v>
      </c>
      <c r="F68" s="1">
        <f t="shared" ca="1" si="1"/>
        <v>59</v>
      </c>
    </row>
    <row r="69" spans="1:6" x14ac:dyDescent="0.25">
      <c r="A69" s="1" t="s">
        <v>117</v>
      </c>
      <c r="B69" s="1" t="s">
        <v>118</v>
      </c>
      <c r="C69" s="2">
        <v>405</v>
      </c>
      <c r="D69" s="1">
        <v>120</v>
      </c>
      <c r="E69" s="1">
        <v>595</v>
      </c>
      <c r="F69" s="1">
        <f t="shared" ca="1" si="1"/>
        <v>62</v>
      </c>
    </row>
    <row r="70" spans="1:6" x14ac:dyDescent="0.25">
      <c r="A70" s="1" t="s">
        <v>38</v>
      </c>
      <c r="B70" s="1" t="s">
        <v>119</v>
      </c>
      <c r="C70" s="2">
        <v>405</v>
      </c>
      <c r="D70" s="1">
        <v>60</v>
      </c>
      <c r="E70" s="1">
        <v>595</v>
      </c>
      <c r="F70" s="1">
        <f t="shared" ca="1" si="1"/>
        <v>54</v>
      </c>
    </row>
    <row r="71" spans="1:6" x14ac:dyDescent="0.25">
      <c r="A71" s="1" t="s">
        <v>79</v>
      </c>
      <c r="B71" s="1" t="s">
        <v>120</v>
      </c>
      <c r="C71" s="2">
        <v>408</v>
      </c>
      <c r="D71" s="1">
        <v>115</v>
      </c>
      <c r="E71" s="1">
        <v>510</v>
      </c>
      <c r="F71" s="1">
        <f t="shared" ca="1" si="1"/>
        <v>38</v>
      </c>
    </row>
    <row r="72" spans="1:6" x14ac:dyDescent="0.25">
      <c r="A72" s="1" t="s">
        <v>81</v>
      </c>
      <c r="B72" s="1" t="s">
        <v>121</v>
      </c>
      <c r="C72" s="2">
        <v>408</v>
      </c>
      <c r="D72" s="1">
        <v>130</v>
      </c>
      <c r="E72" s="1">
        <v>850</v>
      </c>
      <c r="F72" s="1">
        <f t="shared" ca="1" si="1"/>
        <v>54</v>
      </c>
    </row>
    <row r="73" spans="1:6" x14ac:dyDescent="0.25">
      <c r="A73" s="1" t="s">
        <v>77</v>
      </c>
      <c r="B73" s="1" t="s">
        <v>122</v>
      </c>
      <c r="C73" s="2">
        <v>408</v>
      </c>
      <c r="D73" s="1">
        <v>115</v>
      </c>
      <c r="E73" s="1">
        <v>850</v>
      </c>
      <c r="F73" s="1">
        <f t="shared" ca="1" si="1"/>
        <v>35</v>
      </c>
    </row>
    <row r="74" spans="1:6" x14ac:dyDescent="0.25">
      <c r="A74" s="1" t="s">
        <v>123</v>
      </c>
      <c r="B74" s="1" t="s">
        <v>124</v>
      </c>
      <c r="C74" s="2">
        <v>410</v>
      </c>
      <c r="D74" s="1">
        <v>130</v>
      </c>
      <c r="E74" s="1">
        <v>595</v>
      </c>
      <c r="F74" s="1">
        <f t="shared" ca="1" si="1"/>
        <v>36</v>
      </c>
    </row>
    <row r="75" spans="1:6" x14ac:dyDescent="0.25">
      <c r="A75" s="1" t="s">
        <v>54</v>
      </c>
      <c r="B75" s="1" t="s">
        <v>125</v>
      </c>
      <c r="C75" s="2">
        <v>410</v>
      </c>
      <c r="D75" s="1">
        <v>138</v>
      </c>
      <c r="E75" s="1">
        <v>1700</v>
      </c>
      <c r="F75" s="1">
        <f t="shared" ca="1" si="1"/>
        <v>40</v>
      </c>
    </row>
    <row r="76" spans="1:6" x14ac:dyDescent="0.25">
      <c r="A76" s="1" t="s">
        <v>54</v>
      </c>
      <c r="B76" s="1" t="s">
        <v>126</v>
      </c>
      <c r="C76" s="2">
        <v>410</v>
      </c>
      <c r="D76" s="1">
        <v>138</v>
      </c>
      <c r="E76" s="1">
        <v>1700</v>
      </c>
      <c r="F76" s="1">
        <f t="shared" ca="1" si="1"/>
        <v>49</v>
      </c>
    </row>
    <row r="77" spans="1:6" x14ac:dyDescent="0.25">
      <c r="A77" s="1" t="s">
        <v>85</v>
      </c>
      <c r="B77" s="1" t="s">
        <v>127</v>
      </c>
      <c r="C77" s="2">
        <v>410</v>
      </c>
      <c r="D77" s="1">
        <v>125</v>
      </c>
      <c r="E77" s="1">
        <v>680</v>
      </c>
      <c r="F77" s="1">
        <f t="shared" ca="1" si="1"/>
        <v>49</v>
      </c>
    </row>
    <row r="78" spans="1:6" x14ac:dyDescent="0.25">
      <c r="A78" s="1" t="s">
        <v>57</v>
      </c>
      <c r="B78" s="1" t="s">
        <v>128</v>
      </c>
      <c r="C78" s="2">
        <v>410</v>
      </c>
      <c r="D78" s="1">
        <v>140</v>
      </c>
      <c r="E78" s="1">
        <v>850</v>
      </c>
      <c r="F78" s="1">
        <f t="shared" ca="1" si="1"/>
        <v>39</v>
      </c>
    </row>
    <row r="79" spans="1:6" x14ac:dyDescent="0.25">
      <c r="A79" s="1" t="s">
        <v>60</v>
      </c>
      <c r="B79" s="1" t="s">
        <v>129</v>
      </c>
      <c r="C79" s="2">
        <v>410</v>
      </c>
      <c r="D79" s="1">
        <v>125</v>
      </c>
      <c r="E79" s="1">
        <v>680</v>
      </c>
      <c r="F79" s="1">
        <f t="shared" ca="1" si="1"/>
        <v>49</v>
      </c>
    </row>
    <row r="80" spans="1:6" x14ac:dyDescent="0.25">
      <c r="A80" s="1" t="s">
        <v>54</v>
      </c>
      <c r="B80" s="1" t="s">
        <v>130</v>
      </c>
      <c r="C80" s="2">
        <v>415</v>
      </c>
      <c r="D80" s="1">
        <v>140</v>
      </c>
      <c r="E80" s="1">
        <v>850</v>
      </c>
      <c r="F80" s="1">
        <f t="shared" ca="1" si="1"/>
        <v>62</v>
      </c>
    </row>
    <row r="81" spans="1:6" x14ac:dyDescent="0.25">
      <c r="A81" s="1" t="s">
        <v>131</v>
      </c>
      <c r="B81" s="1" t="s">
        <v>132</v>
      </c>
      <c r="C81" s="2">
        <v>415</v>
      </c>
      <c r="D81" s="1">
        <v>150</v>
      </c>
      <c r="E81" s="1">
        <v>25.5</v>
      </c>
      <c r="F81" s="1">
        <f t="shared" ca="1" si="1"/>
        <v>57</v>
      </c>
    </row>
    <row r="82" spans="1:6" x14ac:dyDescent="0.25">
      <c r="A82" s="1" t="s">
        <v>133</v>
      </c>
      <c r="B82" s="1" t="s">
        <v>134</v>
      </c>
      <c r="C82" s="2">
        <v>415</v>
      </c>
      <c r="D82" s="1">
        <v>150</v>
      </c>
      <c r="E82" s="1">
        <v>25.5</v>
      </c>
      <c r="F82" s="1">
        <f t="shared" ca="1" si="1"/>
        <v>47</v>
      </c>
    </row>
    <row r="83" spans="1:6" x14ac:dyDescent="0.25">
      <c r="A83" s="1" t="s">
        <v>135</v>
      </c>
      <c r="B83" s="1" t="s">
        <v>136</v>
      </c>
      <c r="C83" s="2">
        <v>420</v>
      </c>
      <c r="D83" s="1">
        <v>120</v>
      </c>
      <c r="E83" s="1">
        <v>595</v>
      </c>
      <c r="F83" s="1">
        <f t="shared" ca="1" si="1"/>
        <v>42</v>
      </c>
    </row>
    <row r="84" spans="1:6" x14ac:dyDescent="0.25">
      <c r="A84" s="1" t="s">
        <v>54</v>
      </c>
      <c r="B84" s="1" t="s">
        <v>137</v>
      </c>
      <c r="C84" s="2">
        <v>425</v>
      </c>
      <c r="D84" s="1">
        <v>125</v>
      </c>
      <c r="E84" s="1">
        <v>850</v>
      </c>
      <c r="F84" s="1">
        <f t="shared" ca="1" si="1"/>
        <v>64</v>
      </c>
    </row>
    <row r="85" spans="1:6" x14ac:dyDescent="0.25">
      <c r="A85" s="1" t="s">
        <v>138</v>
      </c>
      <c r="B85" s="1" t="s">
        <v>139</v>
      </c>
      <c r="C85" s="2">
        <v>430</v>
      </c>
      <c r="D85" s="1">
        <v>130</v>
      </c>
      <c r="E85" s="1">
        <v>595</v>
      </c>
      <c r="F85" s="1">
        <f t="shared" ca="1" si="1"/>
        <v>63</v>
      </c>
    </row>
    <row r="86" spans="1:6" x14ac:dyDescent="0.25">
      <c r="A86" s="1" t="s">
        <v>140</v>
      </c>
      <c r="B86" s="1" t="s">
        <v>141</v>
      </c>
      <c r="C86" s="2">
        <v>457</v>
      </c>
      <c r="D86" s="1">
        <v>80</v>
      </c>
      <c r="E86" s="1">
        <v>1020</v>
      </c>
      <c r="F86" s="1">
        <f t="shared" ca="1" si="1"/>
        <v>62</v>
      </c>
    </row>
    <row r="87" spans="1:6" x14ac:dyDescent="0.25">
      <c r="A87" s="1" t="s">
        <v>140</v>
      </c>
      <c r="B87" s="1" t="s">
        <v>142</v>
      </c>
      <c r="C87" s="2">
        <v>457</v>
      </c>
      <c r="D87" s="1">
        <v>80</v>
      </c>
      <c r="E87" s="1">
        <v>1020</v>
      </c>
      <c r="F87" s="1">
        <f t="shared" ca="1" si="1"/>
        <v>65</v>
      </c>
    </row>
    <row r="88" spans="1:6" x14ac:dyDescent="0.25">
      <c r="A88" s="1" t="s">
        <v>140</v>
      </c>
      <c r="B88" s="1" t="s">
        <v>143</v>
      </c>
      <c r="C88" s="2">
        <v>460</v>
      </c>
      <c r="D88" s="1">
        <v>80</v>
      </c>
      <c r="E88" s="1">
        <v>850</v>
      </c>
      <c r="F88" s="1">
        <f t="shared" ca="1" si="1"/>
        <v>44</v>
      </c>
    </row>
    <row r="89" spans="1:6" x14ac:dyDescent="0.25">
      <c r="A89" s="1" t="s">
        <v>144</v>
      </c>
      <c r="B89" s="1" t="s">
        <v>145</v>
      </c>
      <c r="C89" s="2">
        <v>473</v>
      </c>
      <c r="D89" s="1">
        <v>120</v>
      </c>
      <c r="E89" s="1">
        <v>297.5</v>
      </c>
      <c r="F89" s="1">
        <f t="shared" ca="1" si="1"/>
        <v>55</v>
      </c>
    </row>
    <row r="90" spans="1:6" x14ac:dyDescent="0.25">
      <c r="A90" s="1" t="s">
        <v>324</v>
      </c>
      <c r="B90" s="1" t="s">
        <v>323</v>
      </c>
      <c r="C90" s="2">
        <v>550</v>
      </c>
      <c r="D90" s="1">
        <v>115</v>
      </c>
      <c r="E90">
        <f>5*60</f>
        <v>300</v>
      </c>
      <c r="F90" s="1">
        <f t="shared" ca="1" si="1"/>
        <v>39</v>
      </c>
    </row>
    <row r="91" spans="1:6" x14ac:dyDescent="0.25">
      <c r="A91" s="1" t="s">
        <v>325</v>
      </c>
      <c r="B91" s="1" t="s">
        <v>331</v>
      </c>
      <c r="C91" s="2">
        <v>550</v>
      </c>
      <c r="D91" s="1">
        <v>140</v>
      </c>
      <c r="E91" s="1">
        <f t="shared" ref="E91:E95" si="2">5*60</f>
        <v>300</v>
      </c>
      <c r="F91" s="1">
        <f t="shared" ca="1" si="1"/>
        <v>47</v>
      </c>
    </row>
    <row r="92" spans="1:6" x14ac:dyDescent="0.25">
      <c r="A92" s="1" t="s">
        <v>326</v>
      </c>
      <c r="B92" s="1" t="s">
        <v>332</v>
      </c>
      <c r="C92" s="2">
        <v>550</v>
      </c>
      <c r="D92" s="1">
        <v>125</v>
      </c>
      <c r="E92" s="1">
        <f t="shared" si="2"/>
        <v>300</v>
      </c>
      <c r="F92" s="1">
        <f t="shared" ca="1" si="1"/>
        <v>54</v>
      </c>
    </row>
    <row r="93" spans="1:6" x14ac:dyDescent="0.25">
      <c r="A93" s="1" t="s">
        <v>327</v>
      </c>
      <c r="B93" s="1" t="s">
        <v>333</v>
      </c>
      <c r="C93" s="2">
        <v>550</v>
      </c>
      <c r="D93" s="1">
        <v>115</v>
      </c>
      <c r="E93" s="1">
        <f t="shared" si="2"/>
        <v>300</v>
      </c>
      <c r="F93">
        <v>70</v>
      </c>
    </row>
    <row r="94" spans="1:6" x14ac:dyDescent="0.25">
      <c r="A94" s="1" t="s">
        <v>328</v>
      </c>
      <c r="B94" s="1" t="s">
        <v>334</v>
      </c>
      <c r="C94" s="2">
        <v>550</v>
      </c>
      <c r="D94" s="1">
        <v>115</v>
      </c>
      <c r="E94" s="1">
        <f>5*40</f>
        <v>200</v>
      </c>
      <c r="F94" s="1">
        <v>70</v>
      </c>
    </row>
    <row r="95" spans="1:6" x14ac:dyDescent="0.25">
      <c r="A95" s="1" t="s">
        <v>329</v>
      </c>
      <c r="B95" s="1" t="s">
        <v>335</v>
      </c>
      <c r="C95" s="2">
        <v>550</v>
      </c>
      <c r="D95" s="1">
        <v>120</v>
      </c>
      <c r="E95" s="1">
        <f t="shared" si="2"/>
        <v>300</v>
      </c>
      <c r="F95" s="1">
        <v>70</v>
      </c>
    </row>
    <row r="96" spans="1:6" x14ac:dyDescent="0.25">
      <c r="A96" s="1" t="s">
        <v>330</v>
      </c>
      <c r="B96" s="1" t="s">
        <v>336</v>
      </c>
      <c r="C96" s="2">
        <v>550</v>
      </c>
      <c r="D96" s="1">
        <v>125</v>
      </c>
      <c r="E96">
        <f>350*5</f>
        <v>1750</v>
      </c>
      <c r="F96" s="1">
        <v>70</v>
      </c>
    </row>
    <row r="97" spans="1:6" x14ac:dyDescent="0.25">
      <c r="A97" s="1" t="s">
        <v>330</v>
      </c>
      <c r="B97" s="1" t="s">
        <v>337</v>
      </c>
      <c r="C97" s="2">
        <v>550</v>
      </c>
      <c r="D97" s="1">
        <v>150</v>
      </c>
      <c r="E97" s="1">
        <f>350*5</f>
        <v>1750</v>
      </c>
      <c r="F97" s="1">
        <v>70</v>
      </c>
    </row>
    <row r="98" spans="1:6" x14ac:dyDescent="0.25">
      <c r="A98" s="1" t="s">
        <v>330</v>
      </c>
      <c r="B98" s="1" t="s">
        <v>338</v>
      </c>
      <c r="C98" s="2">
        <v>550</v>
      </c>
      <c r="D98" s="1">
        <v>120</v>
      </c>
      <c r="E98" s="1">
        <f>350*5</f>
        <v>1750</v>
      </c>
      <c r="F98" s="1">
        <v>70</v>
      </c>
    </row>
    <row r="99" spans="1:6" x14ac:dyDescent="0.25">
      <c r="A99" s="1" t="s">
        <v>330</v>
      </c>
      <c r="B99" s="1" t="s">
        <v>339</v>
      </c>
      <c r="C99" s="2">
        <v>550</v>
      </c>
      <c r="D99" s="1">
        <v>130</v>
      </c>
      <c r="E99" s="1">
        <f>350*5</f>
        <v>1750</v>
      </c>
      <c r="F99" s="1">
        <v>70</v>
      </c>
    </row>
    <row r="100" spans="1:6" x14ac:dyDescent="0.25">
      <c r="A100" s="1" t="s">
        <v>330</v>
      </c>
      <c r="B100" s="1" t="s">
        <v>340</v>
      </c>
      <c r="C100" s="2">
        <v>550</v>
      </c>
      <c r="D100" s="1">
        <v>80</v>
      </c>
      <c r="E100" s="1">
        <f>350*5</f>
        <v>1750</v>
      </c>
      <c r="F100" s="1">
        <v>70</v>
      </c>
    </row>
    <row r="101" spans="1:6" x14ac:dyDescent="0.25">
      <c r="A101" s="3" t="s">
        <v>377</v>
      </c>
      <c r="B101" t="s">
        <v>378</v>
      </c>
      <c r="C101" s="2">
        <v>590</v>
      </c>
      <c r="D101" s="1">
        <v>128</v>
      </c>
      <c r="E101" s="1">
        <v>120</v>
      </c>
      <c r="F101" s="1">
        <f ca="1">RANDBETWEEN(35,65)</f>
        <v>36</v>
      </c>
    </row>
    <row r="102" spans="1:6" x14ac:dyDescent="0.25">
      <c r="A102" s="4" t="s">
        <v>380</v>
      </c>
      <c r="B102" s="1" t="s">
        <v>379</v>
      </c>
      <c r="C102" s="2">
        <v>620</v>
      </c>
      <c r="D102" s="1">
        <v>128</v>
      </c>
      <c r="E102" s="1">
        <v>190</v>
      </c>
      <c r="F102" s="1">
        <f t="shared" ref="F102:F165" ca="1" si="3">RANDBETWEEN(35,65)</f>
        <v>44</v>
      </c>
    </row>
    <row r="103" spans="1:6" x14ac:dyDescent="0.25">
      <c r="A103" s="3" t="s">
        <v>381</v>
      </c>
      <c r="B103" t="s">
        <v>382</v>
      </c>
      <c r="C103" s="2">
        <v>630</v>
      </c>
      <c r="D103" s="1">
        <v>128</v>
      </c>
      <c r="E103" s="1">
        <v>290</v>
      </c>
      <c r="F103" s="1">
        <f t="shared" ca="1" si="3"/>
        <v>39</v>
      </c>
    </row>
    <row r="104" spans="1:6" x14ac:dyDescent="0.25">
      <c r="A104" s="3" t="s">
        <v>383</v>
      </c>
      <c r="B104" t="s">
        <v>384</v>
      </c>
      <c r="C104" s="2">
        <v>630</v>
      </c>
      <c r="D104" s="1">
        <v>128</v>
      </c>
      <c r="E104" s="1">
        <v>290</v>
      </c>
      <c r="F104" s="1">
        <f t="shared" ca="1" si="3"/>
        <v>41</v>
      </c>
    </row>
    <row r="105" spans="1:6" x14ac:dyDescent="0.25">
      <c r="A105" s="1" t="s">
        <v>146</v>
      </c>
      <c r="B105" s="1" t="s">
        <v>147</v>
      </c>
      <c r="C105" s="2">
        <v>660</v>
      </c>
      <c r="D105" s="1">
        <v>128</v>
      </c>
      <c r="E105" s="1">
        <v>595</v>
      </c>
      <c r="F105" s="1">
        <f t="shared" ca="1" si="3"/>
        <v>54</v>
      </c>
    </row>
    <row r="106" spans="1:6" x14ac:dyDescent="0.25">
      <c r="A106" s="1" t="s">
        <v>148</v>
      </c>
      <c r="B106" s="1" t="s">
        <v>149</v>
      </c>
      <c r="C106" s="2">
        <v>660</v>
      </c>
      <c r="D106" s="1">
        <v>128</v>
      </c>
      <c r="E106" s="1">
        <v>34</v>
      </c>
      <c r="F106" s="1">
        <f t="shared" ca="1" si="3"/>
        <v>41</v>
      </c>
    </row>
    <row r="107" spans="1:6" x14ac:dyDescent="0.25">
      <c r="A107" s="3" t="s">
        <v>367</v>
      </c>
      <c r="B107" t="s">
        <v>368</v>
      </c>
      <c r="C107" s="2">
        <v>670</v>
      </c>
      <c r="D107" s="1">
        <v>128</v>
      </c>
      <c r="E107">
        <v>520</v>
      </c>
      <c r="F107" s="1">
        <f t="shared" ca="1" si="3"/>
        <v>44</v>
      </c>
    </row>
    <row r="108" spans="1:6" x14ac:dyDescent="0.25">
      <c r="A108" s="3" t="s">
        <v>367</v>
      </c>
      <c r="B108" s="1" t="s">
        <v>368</v>
      </c>
      <c r="C108" s="2">
        <v>670</v>
      </c>
      <c r="D108" s="1">
        <v>128</v>
      </c>
      <c r="E108" s="1">
        <v>520</v>
      </c>
      <c r="F108" s="1">
        <f t="shared" ca="1" si="3"/>
        <v>48</v>
      </c>
    </row>
    <row r="109" spans="1:6" x14ac:dyDescent="0.25">
      <c r="A109" s="4" t="s">
        <v>370</v>
      </c>
      <c r="B109" t="s">
        <v>369</v>
      </c>
      <c r="C109" s="2">
        <v>680</v>
      </c>
      <c r="D109" s="1">
        <v>128</v>
      </c>
      <c r="E109" s="1">
        <v>170</v>
      </c>
      <c r="F109" s="1">
        <f t="shared" ca="1" si="3"/>
        <v>47</v>
      </c>
    </row>
    <row r="110" spans="1:6" x14ac:dyDescent="0.25">
      <c r="A110" s="4" t="s">
        <v>370</v>
      </c>
      <c r="B110" s="1" t="s">
        <v>369</v>
      </c>
      <c r="C110" s="2">
        <v>680</v>
      </c>
      <c r="D110" s="1">
        <v>128</v>
      </c>
      <c r="E110" s="1">
        <v>170</v>
      </c>
      <c r="F110" s="1">
        <f t="shared" ca="1" si="3"/>
        <v>46</v>
      </c>
    </row>
    <row r="111" spans="1:6" x14ac:dyDescent="0.25">
      <c r="A111" s="3" t="s">
        <v>372</v>
      </c>
      <c r="B111" t="s">
        <v>371</v>
      </c>
      <c r="C111" s="2">
        <v>690</v>
      </c>
      <c r="D111" s="1">
        <v>128</v>
      </c>
      <c r="E111">
        <v>520</v>
      </c>
      <c r="F111" s="1">
        <f t="shared" ca="1" si="3"/>
        <v>39</v>
      </c>
    </row>
    <row r="112" spans="1:6" x14ac:dyDescent="0.25">
      <c r="A112" s="3" t="s">
        <v>372</v>
      </c>
      <c r="B112" s="1" t="s">
        <v>371</v>
      </c>
      <c r="C112" s="2">
        <v>690</v>
      </c>
      <c r="D112" s="1">
        <v>128</v>
      </c>
      <c r="E112" s="1">
        <v>520</v>
      </c>
      <c r="F112" s="1">
        <f t="shared" ca="1" si="3"/>
        <v>49</v>
      </c>
    </row>
    <row r="113" spans="1:6" x14ac:dyDescent="0.25">
      <c r="A113" s="3" t="s">
        <v>376</v>
      </c>
      <c r="B113" s="1" t="s">
        <v>375</v>
      </c>
      <c r="C113" s="2">
        <v>700</v>
      </c>
      <c r="D113" s="1">
        <v>128</v>
      </c>
      <c r="E113" s="1">
        <v>120</v>
      </c>
      <c r="F113" s="1">
        <f t="shared" ca="1" si="3"/>
        <v>62</v>
      </c>
    </row>
    <row r="114" spans="1:6" x14ac:dyDescent="0.25">
      <c r="A114" s="3" t="s">
        <v>376</v>
      </c>
      <c r="B114" t="s">
        <v>375</v>
      </c>
      <c r="C114" s="2">
        <v>700</v>
      </c>
      <c r="D114" s="1">
        <v>128</v>
      </c>
      <c r="E114">
        <v>120</v>
      </c>
      <c r="F114" s="1">
        <f t="shared" ca="1" si="3"/>
        <v>60</v>
      </c>
    </row>
    <row r="115" spans="1:6" x14ac:dyDescent="0.25">
      <c r="A115" s="3" t="s">
        <v>374</v>
      </c>
      <c r="B115" t="s">
        <v>373</v>
      </c>
      <c r="C115" s="2">
        <v>720</v>
      </c>
      <c r="D115">
        <v>130</v>
      </c>
      <c r="E115">
        <v>170</v>
      </c>
      <c r="F115" s="1">
        <f t="shared" ca="1" si="3"/>
        <v>41</v>
      </c>
    </row>
    <row r="116" spans="1:6" x14ac:dyDescent="0.25">
      <c r="A116" s="3" t="s">
        <v>374</v>
      </c>
      <c r="B116" s="1" t="s">
        <v>373</v>
      </c>
      <c r="C116" s="2">
        <v>720</v>
      </c>
      <c r="D116" s="1">
        <v>130</v>
      </c>
      <c r="E116" s="1">
        <v>170</v>
      </c>
      <c r="F116" s="1">
        <f t="shared" ca="1" si="3"/>
        <v>63</v>
      </c>
    </row>
    <row r="117" spans="1:6" x14ac:dyDescent="0.25">
      <c r="A117" s="1" t="s">
        <v>150</v>
      </c>
      <c r="B117" s="1" t="s">
        <v>151</v>
      </c>
      <c r="C117" s="2">
        <v>730</v>
      </c>
      <c r="D117" s="1">
        <v>30</v>
      </c>
      <c r="E117" s="1">
        <v>55.25</v>
      </c>
      <c r="F117" s="1">
        <f t="shared" ca="1" si="3"/>
        <v>48</v>
      </c>
    </row>
    <row r="118" spans="1:6" x14ac:dyDescent="0.25">
      <c r="A118" s="1" t="s">
        <v>152</v>
      </c>
      <c r="B118" s="1" t="s">
        <v>153</v>
      </c>
      <c r="C118" s="2">
        <v>740</v>
      </c>
      <c r="D118" s="1">
        <v>120</v>
      </c>
      <c r="E118" s="1">
        <v>595</v>
      </c>
      <c r="F118" s="1">
        <f t="shared" ca="1" si="3"/>
        <v>62</v>
      </c>
    </row>
    <row r="119" spans="1:6" x14ac:dyDescent="0.25">
      <c r="A119" s="1" t="s">
        <v>154</v>
      </c>
      <c r="B119" s="1" t="s">
        <v>155</v>
      </c>
      <c r="C119" s="2">
        <v>740</v>
      </c>
      <c r="D119" s="1">
        <v>120</v>
      </c>
      <c r="E119" s="1">
        <v>85</v>
      </c>
      <c r="F119" s="1">
        <f t="shared" ca="1" si="3"/>
        <v>47</v>
      </c>
    </row>
    <row r="120" spans="1:6" x14ac:dyDescent="0.25">
      <c r="A120" s="1" t="s">
        <v>156</v>
      </c>
      <c r="B120" s="1" t="s">
        <v>157</v>
      </c>
      <c r="C120" s="2">
        <v>740</v>
      </c>
      <c r="D120" s="1">
        <v>140</v>
      </c>
      <c r="E120" s="1">
        <v>42.5</v>
      </c>
      <c r="F120" s="1">
        <f t="shared" ca="1" si="3"/>
        <v>39</v>
      </c>
    </row>
    <row r="121" spans="1:6" x14ac:dyDescent="0.25">
      <c r="A121" s="1" t="s">
        <v>152</v>
      </c>
      <c r="B121" s="1" t="s">
        <v>158</v>
      </c>
      <c r="C121" s="2">
        <v>740</v>
      </c>
      <c r="D121" s="1">
        <v>60</v>
      </c>
      <c r="E121" s="1">
        <v>595</v>
      </c>
      <c r="F121" s="1">
        <f t="shared" ca="1" si="3"/>
        <v>58</v>
      </c>
    </row>
    <row r="122" spans="1:6" x14ac:dyDescent="0.25">
      <c r="A122" s="1" t="s">
        <v>356</v>
      </c>
      <c r="B122" s="1" t="s">
        <v>341</v>
      </c>
      <c r="C122" s="1">
        <v>740</v>
      </c>
      <c r="D122" s="1">
        <v>130</v>
      </c>
      <c r="E122">
        <v>350</v>
      </c>
      <c r="F122" s="1">
        <f t="shared" ca="1" si="3"/>
        <v>59</v>
      </c>
    </row>
    <row r="123" spans="1:6" x14ac:dyDescent="0.25">
      <c r="A123" s="1" t="s">
        <v>357</v>
      </c>
      <c r="B123" s="1" t="s">
        <v>342</v>
      </c>
      <c r="C123" s="1">
        <v>735</v>
      </c>
      <c r="D123" s="1">
        <v>80</v>
      </c>
      <c r="E123">
        <v>260</v>
      </c>
      <c r="F123" s="1">
        <f t="shared" ca="1" si="3"/>
        <v>40</v>
      </c>
    </row>
    <row r="124" spans="1:6" x14ac:dyDescent="0.25">
      <c r="A124" s="1" t="s">
        <v>356</v>
      </c>
      <c r="B124" s="1" t="s">
        <v>343</v>
      </c>
      <c r="C124" s="1">
        <v>740</v>
      </c>
      <c r="D124" s="1">
        <v>90</v>
      </c>
      <c r="E124">
        <v>325</v>
      </c>
      <c r="F124" s="1">
        <f t="shared" ca="1" si="3"/>
        <v>56</v>
      </c>
    </row>
    <row r="125" spans="1:6" x14ac:dyDescent="0.25">
      <c r="A125" s="1" t="s">
        <v>356</v>
      </c>
      <c r="B125" s="1" t="s">
        <v>344</v>
      </c>
      <c r="C125" s="1">
        <v>740</v>
      </c>
      <c r="D125" s="1">
        <v>80</v>
      </c>
      <c r="E125">
        <v>275</v>
      </c>
      <c r="F125" s="1">
        <f t="shared" ca="1" si="3"/>
        <v>37</v>
      </c>
    </row>
    <row r="126" spans="1:6" x14ac:dyDescent="0.25">
      <c r="A126" s="1" t="s">
        <v>358</v>
      </c>
      <c r="B126" s="1" t="s">
        <v>345</v>
      </c>
      <c r="C126" s="1">
        <v>750</v>
      </c>
      <c r="D126" s="1">
        <v>100</v>
      </c>
      <c r="E126">
        <v>240</v>
      </c>
      <c r="F126" s="1">
        <f t="shared" ca="1" si="3"/>
        <v>62</v>
      </c>
    </row>
    <row r="127" spans="1:6" x14ac:dyDescent="0.25">
      <c r="A127" s="1" t="s">
        <v>359</v>
      </c>
      <c r="B127" s="1" t="s">
        <v>346</v>
      </c>
      <c r="C127" s="1">
        <v>740</v>
      </c>
      <c r="D127" s="1">
        <v>90</v>
      </c>
      <c r="E127">
        <v>300</v>
      </c>
      <c r="F127" s="1">
        <f t="shared" ca="1" si="3"/>
        <v>55</v>
      </c>
    </row>
    <row r="128" spans="1:6" x14ac:dyDescent="0.25">
      <c r="A128" s="1" t="s">
        <v>360</v>
      </c>
      <c r="B128" s="1" t="s">
        <v>347</v>
      </c>
      <c r="C128" s="1">
        <v>740</v>
      </c>
      <c r="D128" s="1">
        <v>130</v>
      </c>
      <c r="E128">
        <v>2100</v>
      </c>
      <c r="F128" s="1">
        <f t="shared" ca="1" si="3"/>
        <v>62</v>
      </c>
    </row>
    <row r="129" spans="1:6" x14ac:dyDescent="0.25">
      <c r="A129" s="1" t="s">
        <v>361</v>
      </c>
      <c r="B129" s="1" t="s">
        <v>348</v>
      </c>
      <c r="C129" s="1">
        <v>740</v>
      </c>
      <c r="D129" s="1">
        <v>130</v>
      </c>
      <c r="E129">
        <v>705</v>
      </c>
      <c r="F129" s="1">
        <f t="shared" ca="1" si="3"/>
        <v>35</v>
      </c>
    </row>
    <row r="130" spans="1:6" x14ac:dyDescent="0.25">
      <c r="A130" s="1" t="s">
        <v>362</v>
      </c>
      <c r="B130" s="1" t="s">
        <v>349</v>
      </c>
      <c r="C130" s="1">
        <v>730</v>
      </c>
      <c r="D130" s="1">
        <v>30</v>
      </c>
      <c r="E130">
        <v>270</v>
      </c>
      <c r="F130" s="1">
        <f t="shared" ca="1" si="3"/>
        <v>43</v>
      </c>
    </row>
    <row r="131" spans="1:6" x14ac:dyDescent="0.25">
      <c r="A131" s="1" t="s">
        <v>362</v>
      </c>
      <c r="B131" s="1" t="s">
        <v>350</v>
      </c>
      <c r="C131" s="1">
        <v>730</v>
      </c>
      <c r="D131" s="1">
        <v>120</v>
      </c>
      <c r="E131">
        <v>310</v>
      </c>
      <c r="F131" s="1">
        <f t="shared" ca="1" si="3"/>
        <v>47</v>
      </c>
    </row>
    <row r="132" spans="1:6" x14ac:dyDescent="0.25">
      <c r="A132" s="1" t="s">
        <v>362</v>
      </c>
      <c r="B132" s="1" t="s">
        <v>351</v>
      </c>
      <c r="C132" s="1">
        <v>730</v>
      </c>
      <c r="D132" s="1">
        <v>130</v>
      </c>
      <c r="E132">
        <v>270</v>
      </c>
      <c r="F132" s="1">
        <f t="shared" ca="1" si="3"/>
        <v>65</v>
      </c>
    </row>
    <row r="133" spans="1:6" x14ac:dyDescent="0.25">
      <c r="A133" s="1" t="s">
        <v>363</v>
      </c>
      <c r="B133" s="1" t="s">
        <v>352</v>
      </c>
      <c r="C133" s="1">
        <v>740</v>
      </c>
      <c r="D133" s="1">
        <v>80</v>
      </c>
      <c r="E133">
        <v>705</v>
      </c>
      <c r="F133" s="1">
        <f t="shared" ca="1" si="3"/>
        <v>47</v>
      </c>
    </row>
    <row r="134" spans="1:6" x14ac:dyDescent="0.25">
      <c r="A134" s="1" t="s">
        <v>364</v>
      </c>
      <c r="B134" s="1" t="s">
        <v>353</v>
      </c>
      <c r="C134" s="1">
        <v>730</v>
      </c>
      <c r="D134" s="1">
        <v>90</v>
      </c>
      <c r="E134">
        <v>315</v>
      </c>
      <c r="F134" s="1">
        <f t="shared" ca="1" si="3"/>
        <v>53</v>
      </c>
    </row>
    <row r="135" spans="1:6" x14ac:dyDescent="0.25">
      <c r="A135" s="1" t="s">
        <v>365</v>
      </c>
      <c r="B135" s="1" t="s">
        <v>354</v>
      </c>
      <c r="C135" s="1">
        <v>730</v>
      </c>
      <c r="D135" s="1">
        <v>90</v>
      </c>
      <c r="E135">
        <v>315</v>
      </c>
      <c r="F135" s="1">
        <f t="shared" ca="1" si="3"/>
        <v>35</v>
      </c>
    </row>
    <row r="136" spans="1:6" x14ac:dyDescent="0.25">
      <c r="A136" s="1" t="s">
        <v>366</v>
      </c>
      <c r="B136" s="1" t="s">
        <v>355</v>
      </c>
      <c r="C136" s="1">
        <v>750</v>
      </c>
      <c r="D136" s="1">
        <v>80</v>
      </c>
      <c r="E136">
        <v>230</v>
      </c>
      <c r="F136" s="1">
        <f t="shared" ca="1" si="3"/>
        <v>60</v>
      </c>
    </row>
    <row r="137" spans="1:6" x14ac:dyDescent="0.25">
      <c r="A137" s="1" t="s">
        <v>159</v>
      </c>
      <c r="B137" s="1" t="s">
        <v>160</v>
      </c>
      <c r="C137" s="2">
        <v>770</v>
      </c>
      <c r="D137" s="1">
        <v>30</v>
      </c>
      <c r="E137" s="1">
        <v>25.5</v>
      </c>
      <c r="F137" s="1">
        <f t="shared" ca="1" si="3"/>
        <v>43</v>
      </c>
    </row>
    <row r="138" spans="1:6" x14ac:dyDescent="0.25">
      <c r="A138" s="1" t="s">
        <v>161</v>
      </c>
      <c r="B138" s="1" t="s">
        <v>162</v>
      </c>
      <c r="C138" s="2">
        <v>810</v>
      </c>
      <c r="D138" s="1">
        <v>20</v>
      </c>
      <c r="E138" s="1">
        <v>68</v>
      </c>
      <c r="F138" s="1">
        <f t="shared" ca="1" si="3"/>
        <v>49</v>
      </c>
    </row>
    <row r="139" spans="1:6" x14ac:dyDescent="0.25">
      <c r="A139" s="1" t="s">
        <v>163</v>
      </c>
      <c r="B139" s="1" t="s">
        <v>164</v>
      </c>
      <c r="C139" s="2">
        <v>810</v>
      </c>
      <c r="D139" s="1">
        <v>130</v>
      </c>
      <c r="E139" s="1">
        <v>1275</v>
      </c>
      <c r="F139" s="1">
        <f t="shared" ca="1" si="3"/>
        <v>61</v>
      </c>
    </row>
    <row r="140" spans="1:6" x14ac:dyDescent="0.25">
      <c r="A140" s="1" t="s">
        <v>165</v>
      </c>
      <c r="B140" s="1" t="s">
        <v>166</v>
      </c>
      <c r="C140" s="2">
        <v>810</v>
      </c>
      <c r="D140" s="1">
        <v>90</v>
      </c>
      <c r="E140" s="1">
        <v>850</v>
      </c>
      <c r="F140" s="1">
        <f t="shared" ca="1" si="3"/>
        <v>43</v>
      </c>
    </row>
    <row r="141" spans="1:6" x14ac:dyDescent="0.25">
      <c r="A141" s="1" t="s">
        <v>167</v>
      </c>
      <c r="B141" s="1" t="s">
        <v>168</v>
      </c>
      <c r="C141" s="2">
        <v>815</v>
      </c>
      <c r="D141" s="1">
        <v>90</v>
      </c>
      <c r="E141" s="1">
        <v>850</v>
      </c>
      <c r="F141" s="1">
        <f t="shared" ca="1" si="3"/>
        <v>63</v>
      </c>
    </row>
    <row r="142" spans="1:6" x14ac:dyDescent="0.25">
      <c r="A142" s="1" t="s">
        <v>163</v>
      </c>
      <c r="B142" s="1" t="s">
        <v>169</v>
      </c>
      <c r="C142" s="2">
        <v>815</v>
      </c>
      <c r="D142" s="1">
        <v>90</v>
      </c>
      <c r="E142" s="1">
        <v>1275</v>
      </c>
      <c r="F142" s="1">
        <f t="shared" ca="1" si="3"/>
        <v>43</v>
      </c>
    </row>
    <row r="143" spans="1:6" x14ac:dyDescent="0.25">
      <c r="A143" s="1" t="s">
        <v>170</v>
      </c>
      <c r="B143" s="1" t="s">
        <v>171</v>
      </c>
      <c r="C143" s="2">
        <v>835</v>
      </c>
      <c r="D143" s="1">
        <v>95</v>
      </c>
      <c r="E143" s="1">
        <v>850</v>
      </c>
      <c r="F143" s="1">
        <f t="shared" ca="1" si="3"/>
        <v>53</v>
      </c>
    </row>
    <row r="144" spans="1:6" x14ac:dyDescent="0.25">
      <c r="A144" s="1" t="s">
        <v>172</v>
      </c>
      <c r="B144" s="1" t="s">
        <v>173</v>
      </c>
      <c r="C144" s="2">
        <v>845</v>
      </c>
      <c r="D144" s="1">
        <v>120</v>
      </c>
      <c r="E144" s="1">
        <v>170</v>
      </c>
      <c r="F144" s="1">
        <f t="shared" ca="1" si="3"/>
        <v>37</v>
      </c>
    </row>
    <row r="145" spans="1:6" x14ac:dyDescent="0.25">
      <c r="A145" s="1" t="s">
        <v>174</v>
      </c>
      <c r="B145" s="1" t="s">
        <v>175</v>
      </c>
      <c r="C145" s="2">
        <v>850</v>
      </c>
      <c r="D145" s="1">
        <v>60</v>
      </c>
      <c r="E145" s="1">
        <v>595</v>
      </c>
      <c r="F145" s="1">
        <f t="shared" ca="1" si="3"/>
        <v>54</v>
      </c>
    </row>
    <row r="146" spans="1:6" x14ac:dyDescent="0.25">
      <c r="A146" s="1" t="s">
        <v>176</v>
      </c>
      <c r="B146" s="1" t="s">
        <v>177</v>
      </c>
      <c r="C146" s="2">
        <v>850</v>
      </c>
      <c r="D146" s="1">
        <v>120</v>
      </c>
      <c r="E146" s="1">
        <v>42.5</v>
      </c>
      <c r="F146" s="1">
        <f t="shared" ca="1" si="3"/>
        <v>45</v>
      </c>
    </row>
    <row r="147" spans="1:6" x14ac:dyDescent="0.25">
      <c r="A147" s="1" t="s">
        <v>6</v>
      </c>
      <c r="B147" s="1" t="s">
        <v>178</v>
      </c>
      <c r="C147" s="2">
        <v>850</v>
      </c>
      <c r="D147" s="1">
        <v>90</v>
      </c>
      <c r="E147" s="1">
        <v>1275</v>
      </c>
      <c r="F147" s="1">
        <f t="shared" ca="1" si="3"/>
        <v>50</v>
      </c>
    </row>
    <row r="148" spans="1:6" x14ac:dyDescent="0.25">
      <c r="A148" s="1" t="s">
        <v>179</v>
      </c>
      <c r="B148" s="1" t="s">
        <v>180</v>
      </c>
      <c r="C148" s="2">
        <v>850</v>
      </c>
      <c r="D148" s="1">
        <v>60</v>
      </c>
      <c r="E148" s="1">
        <v>850</v>
      </c>
      <c r="F148" s="1">
        <f t="shared" ca="1" si="3"/>
        <v>58</v>
      </c>
    </row>
    <row r="149" spans="1:6" x14ac:dyDescent="0.25">
      <c r="A149" s="1" t="s">
        <v>181</v>
      </c>
      <c r="B149" s="1" t="s">
        <v>182</v>
      </c>
      <c r="C149" s="2">
        <v>850</v>
      </c>
      <c r="D149" s="1">
        <v>40</v>
      </c>
      <c r="E149" s="1">
        <v>42.5</v>
      </c>
      <c r="F149" s="1">
        <f t="shared" ca="1" si="3"/>
        <v>39</v>
      </c>
    </row>
    <row r="150" spans="1:6" x14ac:dyDescent="0.25">
      <c r="A150" s="1" t="s">
        <v>183</v>
      </c>
      <c r="B150" s="1" t="s">
        <v>184</v>
      </c>
      <c r="C150" s="2">
        <v>850</v>
      </c>
      <c r="D150" s="1">
        <v>80</v>
      </c>
      <c r="E150" s="1">
        <v>510</v>
      </c>
      <c r="F150" s="1">
        <f t="shared" ca="1" si="3"/>
        <v>44</v>
      </c>
    </row>
    <row r="151" spans="1:6" x14ac:dyDescent="0.25">
      <c r="A151" s="1" t="s">
        <v>187</v>
      </c>
      <c r="B151" s="1" t="s">
        <v>188</v>
      </c>
      <c r="C151" s="2">
        <v>850</v>
      </c>
      <c r="D151" s="1">
        <v>20</v>
      </c>
      <c r="E151" s="1">
        <v>42.5</v>
      </c>
      <c r="F151" s="1">
        <f t="shared" ca="1" si="3"/>
        <v>44</v>
      </c>
    </row>
    <row r="152" spans="1:6" x14ac:dyDescent="0.25">
      <c r="A152" s="1" t="s">
        <v>189</v>
      </c>
      <c r="B152" s="1" t="s">
        <v>190</v>
      </c>
      <c r="C152" s="2">
        <v>850</v>
      </c>
      <c r="D152" s="1">
        <v>60</v>
      </c>
      <c r="E152" s="1">
        <v>850</v>
      </c>
      <c r="F152" s="1">
        <f t="shared" ca="1" si="3"/>
        <v>35</v>
      </c>
    </row>
    <row r="153" spans="1:6" x14ac:dyDescent="0.25">
      <c r="A153" s="1" t="s">
        <v>189</v>
      </c>
      <c r="B153" s="1" t="s">
        <v>191</v>
      </c>
      <c r="C153" s="2">
        <v>850</v>
      </c>
      <c r="D153" s="1">
        <v>120</v>
      </c>
      <c r="E153" s="1">
        <v>850</v>
      </c>
      <c r="F153" s="1">
        <f t="shared" ca="1" si="3"/>
        <v>62</v>
      </c>
    </row>
    <row r="154" spans="1:6" x14ac:dyDescent="0.25">
      <c r="A154" s="1" t="s">
        <v>189</v>
      </c>
      <c r="B154" s="1" t="s">
        <v>192</v>
      </c>
      <c r="C154" s="2">
        <v>850</v>
      </c>
      <c r="D154" s="1">
        <v>30</v>
      </c>
      <c r="E154" s="1">
        <v>850</v>
      </c>
      <c r="F154" s="1">
        <f t="shared" ca="1" si="3"/>
        <v>44</v>
      </c>
    </row>
    <row r="155" spans="1:6" x14ac:dyDescent="0.25">
      <c r="A155" s="1" t="s">
        <v>189</v>
      </c>
      <c r="B155" s="1" t="s">
        <v>193</v>
      </c>
      <c r="C155" s="2">
        <v>850</v>
      </c>
      <c r="D155" s="1">
        <v>90</v>
      </c>
      <c r="E155" s="1">
        <v>850</v>
      </c>
      <c r="F155" s="1">
        <f t="shared" ca="1" si="3"/>
        <v>41</v>
      </c>
    </row>
    <row r="156" spans="1:6" x14ac:dyDescent="0.25">
      <c r="A156" s="1" t="s">
        <v>194</v>
      </c>
      <c r="B156" s="1" t="s">
        <v>195</v>
      </c>
      <c r="C156" s="2">
        <v>855</v>
      </c>
      <c r="D156" s="1">
        <v>140</v>
      </c>
      <c r="E156" s="1">
        <v>850</v>
      </c>
      <c r="F156" s="1">
        <f t="shared" ca="1" si="3"/>
        <v>35</v>
      </c>
    </row>
    <row r="157" spans="1:6" x14ac:dyDescent="0.25">
      <c r="A157" s="1" t="s">
        <v>196</v>
      </c>
      <c r="B157" s="1" t="s">
        <v>197</v>
      </c>
      <c r="C157" s="2">
        <v>855</v>
      </c>
      <c r="D157" s="1">
        <v>100</v>
      </c>
      <c r="E157" s="1">
        <v>85</v>
      </c>
      <c r="F157" s="1">
        <f t="shared" ca="1" si="3"/>
        <v>55</v>
      </c>
    </row>
    <row r="158" spans="1:6" x14ac:dyDescent="0.25">
      <c r="A158" s="1" t="s">
        <v>198</v>
      </c>
      <c r="B158" s="1" t="s">
        <v>199</v>
      </c>
      <c r="C158" s="2">
        <v>855</v>
      </c>
      <c r="D158" s="1">
        <v>100</v>
      </c>
      <c r="E158" s="1">
        <v>51</v>
      </c>
      <c r="F158" s="1">
        <f t="shared" ca="1" si="3"/>
        <v>44</v>
      </c>
    </row>
    <row r="159" spans="1:6" x14ac:dyDescent="0.25">
      <c r="A159" s="1" t="s">
        <v>200</v>
      </c>
      <c r="B159" s="1" t="s">
        <v>201</v>
      </c>
      <c r="C159" s="2">
        <v>855</v>
      </c>
      <c r="D159" s="1">
        <v>12</v>
      </c>
      <c r="E159" s="1">
        <v>51</v>
      </c>
      <c r="F159" s="1">
        <f t="shared" ca="1" si="3"/>
        <v>59</v>
      </c>
    </row>
    <row r="160" spans="1:6" x14ac:dyDescent="0.25">
      <c r="A160" s="1" t="s">
        <v>203</v>
      </c>
      <c r="B160" s="1" t="s">
        <v>204</v>
      </c>
      <c r="C160" s="2">
        <v>855</v>
      </c>
      <c r="D160" s="1">
        <v>145</v>
      </c>
      <c r="E160" s="1">
        <v>55.25</v>
      </c>
      <c r="F160" s="1">
        <f t="shared" ca="1" si="3"/>
        <v>39</v>
      </c>
    </row>
    <row r="161" spans="1:6" x14ac:dyDescent="0.25">
      <c r="A161" s="1" t="s">
        <v>205</v>
      </c>
      <c r="B161" s="1" t="s">
        <v>206</v>
      </c>
      <c r="C161" s="2">
        <v>855</v>
      </c>
      <c r="D161" s="1">
        <v>120</v>
      </c>
      <c r="E161" s="1">
        <v>595</v>
      </c>
      <c r="F161" s="1">
        <f t="shared" ca="1" si="3"/>
        <v>48</v>
      </c>
    </row>
    <row r="162" spans="1:6" x14ac:dyDescent="0.25">
      <c r="A162" s="1" t="s">
        <v>207</v>
      </c>
      <c r="B162" s="1" t="s">
        <v>208</v>
      </c>
      <c r="C162" s="2">
        <v>860</v>
      </c>
      <c r="D162" s="1">
        <v>50</v>
      </c>
      <c r="E162" s="1">
        <v>85</v>
      </c>
      <c r="F162" s="1">
        <f t="shared" ca="1" si="3"/>
        <v>58</v>
      </c>
    </row>
    <row r="163" spans="1:6" x14ac:dyDescent="0.25">
      <c r="A163" s="1" t="s">
        <v>209</v>
      </c>
      <c r="B163" s="1" t="s">
        <v>210</v>
      </c>
      <c r="C163" s="2">
        <v>860</v>
      </c>
      <c r="D163" s="1">
        <v>120</v>
      </c>
      <c r="E163" s="1">
        <v>85</v>
      </c>
      <c r="F163" s="1">
        <f t="shared" ca="1" si="3"/>
        <v>41</v>
      </c>
    </row>
    <row r="164" spans="1:6" x14ac:dyDescent="0.25">
      <c r="A164" s="1" t="s">
        <v>211</v>
      </c>
      <c r="B164" s="1" t="s">
        <v>212</v>
      </c>
      <c r="C164" s="2">
        <v>860</v>
      </c>
      <c r="D164" s="1">
        <v>140</v>
      </c>
      <c r="E164" s="1">
        <v>59.5</v>
      </c>
      <c r="F164" s="1">
        <f t="shared" ca="1" si="3"/>
        <v>55</v>
      </c>
    </row>
    <row r="165" spans="1:6" x14ac:dyDescent="0.25">
      <c r="A165" s="1" t="s">
        <v>213</v>
      </c>
      <c r="B165" s="1" t="s">
        <v>214</v>
      </c>
      <c r="C165" s="2">
        <v>860</v>
      </c>
      <c r="D165" s="1">
        <v>80</v>
      </c>
      <c r="E165" s="1">
        <v>850</v>
      </c>
      <c r="F165" s="1">
        <f t="shared" ca="1" si="3"/>
        <v>38</v>
      </c>
    </row>
    <row r="166" spans="1:6" x14ac:dyDescent="0.25">
      <c r="A166" s="1" t="s">
        <v>215</v>
      </c>
      <c r="B166" s="1" t="s">
        <v>216</v>
      </c>
      <c r="C166" s="2">
        <v>860</v>
      </c>
      <c r="D166" s="1">
        <v>50</v>
      </c>
      <c r="E166" s="1">
        <v>85</v>
      </c>
      <c r="F166" s="1">
        <f t="shared" ref="F166:F226" ca="1" si="4">RANDBETWEEN(35,65)</f>
        <v>43</v>
      </c>
    </row>
    <row r="167" spans="1:6" x14ac:dyDescent="0.25">
      <c r="A167" s="1" t="s">
        <v>217</v>
      </c>
      <c r="B167" s="1" t="s">
        <v>218</v>
      </c>
      <c r="C167" s="2">
        <v>860</v>
      </c>
      <c r="D167" s="1">
        <v>150</v>
      </c>
      <c r="E167" s="1">
        <v>850</v>
      </c>
      <c r="F167" s="1">
        <f t="shared" ca="1" si="4"/>
        <v>52</v>
      </c>
    </row>
    <row r="168" spans="1:6" x14ac:dyDescent="0.25">
      <c r="A168" s="1" t="s">
        <v>219</v>
      </c>
      <c r="B168" s="1" t="s">
        <v>220</v>
      </c>
      <c r="C168" s="2">
        <v>860</v>
      </c>
      <c r="D168" s="1">
        <v>34</v>
      </c>
      <c r="E168" s="1">
        <v>85</v>
      </c>
      <c r="F168" s="1">
        <f t="shared" ca="1" si="4"/>
        <v>50</v>
      </c>
    </row>
    <row r="169" spans="1:6" x14ac:dyDescent="0.25">
      <c r="A169" s="1" t="s">
        <v>221</v>
      </c>
      <c r="B169" s="1" t="s">
        <v>222</v>
      </c>
      <c r="C169" s="2">
        <v>860</v>
      </c>
      <c r="D169" s="1">
        <v>30</v>
      </c>
      <c r="E169" s="1">
        <v>85</v>
      </c>
      <c r="F169" s="1">
        <f t="shared" ca="1" si="4"/>
        <v>62</v>
      </c>
    </row>
    <row r="170" spans="1:6" x14ac:dyDescent="0.25">
      <c r="A170" s="1" t="s">
        <v>223</v>
      </c>
      <c r="B170" s="1" t="s">
        <v>224</v>
      </c>
      <c r="C170" s="2">
        <v>860</v>
      </c>
      <c r="D170" s="1">
        <v>120</v>
      </c>
      <c r="E170" s="1">
        <v>59.5</v>
      </c>
      <c r="F170" s="1">
        <f t="shared" ca="1" si="4"/>
        <v>53</v>
      </c>
    </row>
    <row r="171" spans="1:6" x14ac:dyDescent="0.25">
      <c r="A171" s="1" t="s">
        <v>225</v>
      </c>
      <c r="B171" s="1" t="s">
        <v>226</v>
      </c>
      <c r="C171" s="2">
        <v>880</v>
      </c>
      <c r="D171" s="1">
        <v>20</v>
      </c>
      <c r="E171" s="1">
        <v>42.5</v>
      </c>
      <c r="F171" s="1">
        <f t="shared" ca="1" si="4"/>
        <v>42</v>
      </c>
    </row>
    <row r="172" spans="1:6" x14ac:dyDescent="0.25">
      <c r="A172" s="1" t="s">
        <v>227</v>
      </c>
      <c r="B172" s="1" t="s">
        <v>228</v>
      </c>
      <c r="C172" s="2">
        <v>880</v>
      </c>
      <c r="D172" s="1">
        <v>20</v>
      </c>
      <c r="E172" s="1">
        <v>42.5</v>
      </c>
      <c r="F172" s="1">
        <f t="shared" ca="1" si="4"/>
        <v>61</v>
      </c>
    </row>
    <row r="173" spans="1:6" x14ac:dyDescent="0.25">
      <c r="A173" s="1" t="s">
        <v>229</v>
      </c>
      <c r="B173" s="1" t="s">
        <v>230</v>
      </c>
      <c r="C173" s="2">
        <v>880</v>
      </c>
      <c r="D173" s="1">
        <v>120</v>
      </c>
      <c r="E173" s="1">
        <v>42.5</v>
      </c>
      <c r="F173" s="1">
        <f t="shared" ca="1" si="4"/>
        <v>65</v>
      </c>
    </row>
    <row r="174" spans="1:6" x14ac:dyDescent="0.25">
      <c r="A174" s="1" t="s">
        <v>231</v>
      </c>
      <c r="B174" s="1" t="s">
        <v>232</v>
      </c>
      <c r="C174" s="2">
        <v>880</v>
      </c>
      <c r="D174" s="1">
        <v>40</v>
      </c>
      <c r="E174" s="1">
        <v>42.5</v>
      </c>
      <c r="F174" s="1">
        <f t="shared" ca="1" si="4"/>
        <v>36</v>
      </c>
    </row>
    <row r="175" spans="1:6" x14ac:dyDescent="0.25">
      <c r="A175" s="1" t="s">
        <v>233</v>
      </c>
      <c r="B175" s="1" t="s">
        <v>234</v>
      </c>
      <c r="C175" s="2">
        <v>880</v>
      </c>
      <c r="D175" s="1">
        <v>120</v>
      </c>
      <c r="E175" s="1">
        <v>42.5</v>
      </c>
      <c r="F175" s="1">
        <f t="shared" ca="1" si="4"/>
        <v>63</v>
      </c>
    </row>
    <row r="176" spans="1:6" x14ac:dyDescent="0.25">
      <c r="A176" s="1" t="s">
        <v>235</v>
      </c>
      <c r="B176" s="1" t="s">
        <v>236</v>
      </c>
      <c r="C176" s="2">
        <v>880</v>
      </c>
      <c r="D176" s="1">
        <v>120</v>
      </c>
      <c r="E176" s="1">
        <v>42.5</v>
      </c>
      <c r="F176" s="1">
        <f t="shared" ca="1" si="4"/>
        <v>35</v>
      </c>
    </row>
    <row r="177" spans="1:6" x14ac:dyDescent="0.25">
      <c r="A177" s="1" t="s">
        <v>6</v>
      </c>
      <c r="B177" s="1" t="s">
        <v>237</v>
      </c>
      <c r="C177" s="2">
        <v>880</v>
      </c>
      <c r="D177" s="1">
        <v>16</v>
      </c>
      <c r="E177" s="1">
        <v>85</v>
      </c>
      <c r="F177" s="1">
        <f t="shared" ca="1" si="4"/>
        <v>57</v>
      </c>
    </row>
    <row r="178" spans="1:6" x14ac:dyDescent="0.25">
      <c r="A178" s="1" t="s">
        <v>238</v>
      </c>
      <c r="B178" s="1" t="s">
        <v>239</v>
      </c>
      <c r="C178" s="2">
        <v>880</v>
      </c>
      <c r="D178" s="1">
        <v>120</v>
      </c>
      <c r="E178" s="1">
        <v>42.5</v>
      </c>
      <c r="F178" s="1">
        <f t="shared" ca="1" si="4"/>
        <v>59</v>
      </c>
    </row>
    <row r="179" spans="1:6" x14ac:dyDescent="0.25">
      <c r="A179" s="1" t="s">
        <v>240</v>
      </c>
      <c r="B179" s="1" t="s">
        <v>241</v>
      </c>
      <c r="C179" s="2">
        <v>890</v>
      </c>
      <c r="D179" s="1">
        <v>34</v>
      </c>
      <c r="E179" s="1">
        <v>85</v>
      </c>
      <c r="F179" s="1">
        <f t="shared" ca="1" si="4"/>
        <v>47</v>
      </c>
    </row>
    <row r="180" spans="1:6" x14ac:dyDescent="0.25">
      <c r="A180" s="1" t="s">
        <v>242</v>
      </c>
      <c r="B180" s="1" t="s">
        <v>243</v>
      </c>
      <c r="C180" s="2">
        <v>890</v>
      </c>
      <c r="D180" s="1">
        <v>34</v>
      </c>
      <c r="E180" s="1">
        <v>85</v>
      </c>
      <c r="F180" s="1">
        <f t="shared" ca="1" si="4"/>
        <v>38</v>
      </c>
    </row>
    <row r="181" spans="1:6" x14ac:dyDescent="0.25">
      <c r="A181" s="1" t="s">
        <v>244</v>
      </c>
      <c r="B181" s="1" t="s">
        <v>245</v>
      </c>
      <c r="C181" s="2">
        <v>890</v>
      </c>
      <c r="D181" s="1">
        <v>24</v>
      </c>
      <c r="E181" s="1">
        <v>85</v>
      </c>
      <c r="F181" s="1">
        <f t="shared" ca="1" si="4"/>
        <v>50</v>
      </c>
    </row>
    <row r="182" spans="1:6" x14ac:dyDescent="0.25">
      <c r="A182" s="1" t="s">
        <v>242</v>
      </c>
      <c r="B182" s="1" t="s">
        <v>246</v>
      </c>
      <c r="C182" s="2">
        <v>890</v>
      </c>
      <c r="D182" s="1">
        <v>34</v>
      </c>
      <c r="E182" s="1">
        <v>85</v>
      </c>
      <c r="F182" s="1">
        <f t="shared" ca="1" si="4"/>
        <v>58</v>
      </c>
    </row>
    <row r="183" spans="1:6" x14ac:dyDescent="0.25">
      <c r="A183" s="1" t="s">
        <v>247</v>
      </c>
      <c r="B183" s="1" t="s">
        <v>248</v>
      </c>
      <c r="C183" s="2">
        <v>890</v>
      </c>
      <c r="D183" s="1">
        <v>120</v>
      </c>
      <c r="E183" s="1">
        <v>85</v>
      </c>
      <c r="F183" s="1">
        <f t="shared" ca="1" si="4"/>
        <v>57</v>
      </c>
    </row>
    <row r="184" spans="1:6" x14ac:dyDescent="0.25">
      <c r="A184" s="1" t="s">
        <v>244</v>
      </c>
      <c r="B184" s="1" t="s">
        <v>249</v>
      </c>
      <c r="C184" s="2">
        <v>890</v>
      </c>
      <c r="D184" s="1">
        <v>24</v>
      </c>
      <c r="E184" s="1">
        <v>85</v>
      </c>
      <c r="F184" s="1">
        <f t="shared" ca="1" si="4"/>
        <v>61</v>
      </c>
    </row>
    <row r="185" spans="1:6" x14ac:dyDescent="0.25">
      <c r="A185" s="1" t="s">
        <v>250</v>
      </c>
      <c r="B185" s="1" t="s">
        <v>251</v>
      </c>
      <c r="C185" s="2">
        <v>890</v>
      </c>
      <c r="D185" s="1">
        <v>90</v>
      </c>
      <c r="E185" s="1">
        <v>42.5</v>
      </c>
      <c r="F185" s="1">
        <f t="shared" ca="1" si="4"/>
        <v>64</v>
      </c>
    </row>
    <row r="186" spans="1:6" x14ac:dyDescent="0.25">
      <c r="A186" s="1" t="s">
        <v>244</v>
      </c>
      <c r="B186" s="1" t="s">
        <v>252</v>
      </c>
      <c r="C186" s="2">
        <v>890</v>
      </c>
      <c r="D186" s="1">
        <v>24</v>
      </c>
      <c r="E186" s="1">
        <v>85</v>
      </c>
      <c r="F186" s="1">
        <f t="shared" ca="1" si="4"/>
        <v>41</v>
      </c>
    </row>
    <row r="187" spans="1:6" x14ac:dyDescent="0.25">
      <c r="A187" s="1" t="s">
        <v>244</v>
      </c>
      <c r="B187" s="1" t="s">
        <v>253</v>
      </c>
      <c r="C187" s="2">
        <v>890</v>
      </c>
      <c r="D187" s="1">
        <v>24</v>
      </c>
      <c r="E187" s="1">
        <v>85</v>
      </c>
      <c r="F187" s="1">
        <f t="shared" ca="1" si="4"/>
        <v>64</v>
      </c>
    </row>
    <row r="188" spans="1:6" x14ac:dyDescent="0.25">
      <c r="A188" s="1" t="s">
        <v>244</v>
      </c>
      <c r="B188" s="1" t="s">
        <v>254</v>
      </c>
      <c r="C188" s="2">
        <v>890</v>
      </c>
      <c r="D188" s="1">
        <v>24</v>
      </c>
      <c r="E188" s="1">
        <v>85</v>
      </c>
      <c r="F188" s="1">
        <f t="shared" ca="1" si="4"/>
        <v>47</v>
      </c>
    </row>
    <row r="189" spans="1:6" x14ac:dyDescent="0.25">
      <c r="A189" s="1" t="s">
        <v>255</v>
      </c>
      <c r="B189" s="1" t="s">
        <v>256</v>
      </c>
      <c r="C189" s="2">
        <v>920</v>
      </c>
      <c r="D189" s="1">
        <v>95</v>
      </c>
      <c r="E189" s="1">
        <v>850</v>
      </c>
      <c r="F189" s="1">
        <f t="shared" ca="1" si="4"/>
        <v>61</v>
      </c>
    </row>
    <row r="190" spans="1:6" x14ac:dyDescent="0.25">
      <c r="A190" s="1" t="s">
        <v>244</v>
      </c>
      <c r="B190" s="1" t="s">
        <v>257</v>
      </c>
      <c r="C190" s="2">
        <v>935</v>
      </c>
      <c r="D190" s="1">
        <v>24</v>
      </c>
      <c r="E190" s="1">
        <v>85</v>
      </c>
      <c r="F190" s="1">
        <f t="shared" ca="1" si="4"/>
        <v>42</v>
      </c>
    </row>
    <row r="191" spans="1:6" x14ac:dyDescent="0.25">
      <c r="A191" s="1" t="s">
        <v>244</v>
      </c>
      <c r="B191" s="1" t="s">
        <v>258</v>
      </c>
      <c r="C191" s="2">
        <v>935</v>
      </c>
      <c r="D191" s="1">
        <v>24</v>
      </c>
      <c r="E191" s="1">
        <v>85</v>
      </c>
      <c r="F191" s="1">
        <f t="shared" ca="1" si="4"/>
        <v>35</v>
      </c>
    </row>
    <row r="192" spans="1:6" x14ac:dyDescent="0.25">
      <c r="A192" s="1" t="s">
        <v>185</v>
      </c>
      <c r="B192" s="1" t="s">
        <v>259</v>
      </c>
      <c r="C192" s="2">
        <v>940</v>
      </c>
      <c r="D192" s="1">
        <v>60</v>
      </c>
      <c r="E192" s="1">
        <v>850</v>
      </c>
      <c r="F192" s="1">
        <f t="shared" ca="1" si="4"/>
        <v>57</v>
      </c>
    </row>
    <row r="193" spans="1:6" x14ac:dyDescent="0.25">
      <c r="A193" s="1" t="s">
        <v>186</v>
      </c>
      <c r="B193" s="1" t="s">
        <v>260</v>
      </c>
      <c r="C193" s="2">
        <v>940</v>
      </c>
      <c r="D193" s="1">
        <v>150</v>
      </c>
      <c r="E193" s="1">
        <v>850</v>
      </c>
      <c r="F193" s="1">
        <f t="shared" ca="1" si="4"/>
        <v>43</v>
      </c>
    </row>
    <row r="194" spans="1:6" x14ac:dyDescent="0.25">
      <c r="A194" s="1" t="s">
        <v>185</v>
      </c>
      <c r="B194" s="1" t="s">
        <v>261</v>
      </c>
      <c r="C194" s="2">
        <v>940</v>
      </c>
      <c r="D194" s="1">
        <v>150</v>
      </c>
      <c r="E194" s="1">
        <v>850</v>
      </c>
      <c r="F194" s="1">
        <f t="shared" ca="1" si="4"/>
        <v>45</v>
      </c>
    </row>
    <row r="195" spans="1:6" x14ac:dyDescent="0.25">
      <c r="A195" s="1" t="s">
        <v>262</v>
      </c>
      <c r="B195" s="1" t="s">
        <v>263</v>
      </c>
      <c r="C195" s="2">
        <v>940</v>
      </c>
      <c r="D195" s="1">
        <v>120</v>
      </c>
      <c r="E195" s="1">
        <v>595</v>
      </c>
      <c r="F195" s="1">
        <f t="shared" ca="1" si="4"/>
        <v>50</v>
      </c>
    </row>
    <row r="196" spans="1:6" x14ac:dyDescent="0.25">
      <c r="A196" s="1" t="s">
        <v>264</v>
      </c>
      <c r="B196" s="1" t="s">
        <v>265</v>
      </c>
      <c r="C196" s="2">
        <v>940</v>
      </c>
      <c r="D196" s="1">
        <v>30</v>
      </c>
      <c r="E196" s="1">
        <v>85</v>
      </c>
      <c r="F196" s="1">
        <f t="shared" ca="1" si="4"/>
        <v>59</v>
      </c>
    </row>
    <row r="197" spans="1:6" x14ac:dyDescent="0.25">
      <c r="A197" s="1" t="s">
        <v>266</v>
      </c>
      <c r="B197" s="1" t="s">
        <v>267</v>
      </c>
      <c r="C197" s="2">
        <v>940</v>
      </c>
      <c r="D197" s="1">
        <v>40</v>
      </c>
      <c r="E197" s="1">
        <v>42.5</v>
      </c>
      <c r="F197" s="1">
        <f t="shared" ca="1" si="4"/>
        <v>59</v>
      </c>
    </row>
    <row r="198" spans="1:6" x14ac:dyDescent="0.25">
      <c r="A198" s="1" t="s">
        <v>268</v>
      </c>
      <c r="B198" s="1" t="s">
        <v>269</v>
      </c>
      <c r="C198" s="2">
        <v>940</v>
      </c>
      <c r="D198" s="1">
        <v>150</v>
      </c>
      <c r="E198" s="1">
        <v>42.5</v>
      </c>
      <c r="F198" s="1">
        <f t="shared" ca="1" si="4"/>
        <v>65</v>
      </c>
    </row>
    <row r="199" spans="1:6" x14ac:dyDescent="0.25">
      <c r="A199" s="1" t="s">
        <v>270</v>
      </c>
      <c r="B199" s="1" t="s">
        <v>271</v>
      </c>
      <c r="C199" s="2">
        <v>940</v>
      </c>
      <c r="D199" s="1">
        <v>30</v>
      </c>
      <c r="E199" s="1">
        <v>42.5</v>
      </c>
      <c r="F199" s="1">
        <f t="shared" ca="1" si="4"/>
        <v>60</v>
      </c>
    </row>
    <row r="200" spans="1:6" x14ac:dyDescent="0.25">
      <c r="A200" s="1" t="s">
        <v>272</v>
      </c>
      <c r="B200" s="1" t="s">
        <v>273</v>
      </c>
      <c r="C200" s="2">
        <v>945</v>
      </c>
      <c r="D200" s="1">
        <v>90</v>
      </c>
      <c r="E200" s="1">
        <v>850</v>
      </c>
      <c r="F200" s="1">
        <f t="shared" ca="1" si="4"/>
        <v>60</v>
      </c>
    </row>
    <row r="201" spans="1:6" x14ac:dyDescent="0.25">
      <c r="A201" s="1" t="s">
        <v>274</v>
      </c>
      <c r="B201" s="1" t="s">
        <v>275</v>
      </c>
      <c r="C201" s="2">
        <v>945</v>
      </c>
      <c r="D201" s="1">
        <v>130</v>
      </c>
      <c r="E201" s="1">
        <v>850</v>
      </c>
      <c r="F201" s="1">
        <f t="shared" ca="1" si="4"/>
        <v>57</v>
      </c>
    </row>
    <row r="202" spans="1:6" x14ac:dyDescent="0.25">
      <c r="A202" s="1" t="s">
        <v>202</v>
      </c>
      <c r="B202" s="1" t="s">
        <v>276</v>
      </c>
      <c r="C202" s="2">
        <v>945</v>
      </c>
      <c r="D202" s="1">
        <v>80</v>
      </c>
      <c r="E202" s="1">
        <v>850</v>
      </c>
      <c r="F202" s="1">
        <f t="shared" ca="1" si="4"/>
        <v>55</v>
      </c>
    </row>
    <row r="203" spans="1:6" x14ac:dyDescent="0.25">
      <c r="A203" s="1" t="s">
        <v>202</v>
      </c>
      <c r="B203" s="1" t="s">
        <v>277</v>
      </c>
      <c r="C203" s="2">
        <v>945</v>
      </c>
      <c r="D203" s="1">
        <v>80</v>
      </c>
      <c r="E203" s="1">
        <v>1275</v>
      </c>
      <c r="F203" s="1">
        <f t="shared" ca="1" si="4"/>
        <v>65</v>
      </c>
    </row>
    <row r="204" spans="1:6" x14ac:dyDescent="0.25">
      <c r="A204" s="1" t="s">
        <v>278</v>
      </c>
      <c r="B204" s="1" t="s">
        <v>279</v>
      </c>
      <c r="C204" s="2">
        <v>950</v>
      </c>
      <c r="D204" s="1">
        <v>120</v>
      </c>
      <c r="E204" s="1">
        <v>85</v>
      </c>
      <c r="F204" s="1">
        <f t="shared" ca="1" si="4"/>
        <v>57</v>
      </c>
    </row>
    <row r="205" spans="1:6" x14ac:dyDescent="0.25">
      <c r="A205" s="1" t="s">
        <v>280</v>
      </c>
      <c r="B205" s="1" t="s">
        <v>281</v>
      </c>
      <c r="C205" s="2">
        <v>950</v>
      </c>
      <c r="D205" s="1">
        <v>34</v>
      </c>
      <c r="E205" s="1">
        <v>85</v>
      </c>
      <c r="F205" s="1">
        <f t="shared" ca="1" si="4"/>
        <v>54</v>
      </c>
    </row>
    <row r="206" spans="1:6" x14ac:dyDescent="0.25">
      <c r="A206" s="1" t="s">
        <v>282</v>
      </c>
      <c r="B206" s="1" t="s">
        <v>283</v>
      </c>
      <c r="C206" s="2">
        <v>950</v>
      </c>
      <c r="D206" s="1">
        <v>30</v>
      </c>
      <c r="E206" s="1">
        <v>85</v>
      </c>
      <c r="F206" s="1">
        <f t="shared" ca="1" si="4"/>
        <v>54</v>
      </c>
    </row>
    <row r="207" spans="1:6" x14ac:dyDescent="0.25">
      <c r="A207" s="1" t="s">
        <v>284</v>
      </c>
      <c r="B207" s="1" t="s">
        <v>285</v>
      </c>
      <c r="C207" s="2">
        <v>980</v>
      </c>
      <c r="D207" s="1">
        <v>20</v>
      </c>
      <c r="E207" s="1">
        <v>68</v>
      </c>
      <c r="F207" s="1">
        <f t="shared" ca="1" si="4"/>
        <v>56</v>
      </c>
    </row>
    <row r="208" spans="1:6" x14ac:dyDescent="0.25">
      <c r="A208" s="1" t="s">
        <v>286</v>
      </c>
      <c r="B208" s="1" t="s">
        <v>287</v>
      </c>
      <c r="C208" s="2">
        <v>980</v>
      </c>
      <c r="D208" s="1">
        <v>120</v>
      </c>
      <c r="E208" s="1">
        <v>25.5</v>
      </c>
      <c r="F208" s="1">
        <f t="shared" ca="1" si="4"/>
        <v>35</v>
      </c>
    </row>
    <row r="209" spans="1:6" x14ac:dyDescent="0.25">
      <c r="A209" s="1" t="s">
        <v>288</v>
      </c>
      <c r="B209" s="1" t="s">
        <v>289</v>
      </c>
      <c r="C209" s="2">
        <v>1020</v>
      </c>
      <c r="D209" s="1">
        <v>90</v>
      </c>
      <c r="E209" s="1">
        <v>425</v>
      </c>
      <c r="F209" s="1">
        <f t="shared" ca="1" si="4"/>
        <v>45</v>
      </c>
    </row>
    <row r="210" spans="1:6" x14ac:dyDescent="0.25">
      <c r="A210" s="1" t="s">
        <v>290</v>
      </c>
      <c r="B210" s="1" t="s">
        <v>291</v>
      </c>
      <c r="C210" s="2">
        <v>1040</v>
      </c>
      <c r="D210" s="1">
        <v>110</v>
      </c>
      <c r="E210" s="1">
        <v>85</v>
      </c>
      <c r="F210" s="1">
        <f t="shared" ca="1" si="4"/>
        <v>43</v>
      </c>
    </row>
    <row r="211" spans="1:6" x14ac:dyDescent="0.25">
      <c r="A211" s="1" t="s">
        <v>292</v>
      </c>
      <c r="B211" s="1" t="s">
        <v>293</v>
      </c>
      <c r="C211" s="2">
        <v>1050</v>
      </c>
      <c r="D211" s="1">
        <v>130</v>
      </c>
      <c r="E211" s="1">
        <v>425</v>
      </c>
      <c r="F211" s="1">
        <f t="shared" ca="1" si="4"/>
        <v>46</v>
      </c>
    </row>
    <row r="212" spans="1:6" x14ac:dyDescent="0.25">
      <c r="A212" s="1" t="s">
        <v>294</v>
      </c>
      <c r="B212" s="1" t="s">
        <v>295</v>
      </c>
      <c r="C212" s="2">
        <v>1050</v>
      </c>
      <c r="D212" s="1">
        <v>90</v>
      </c>
      <c r="E212" s="1">
        <v>850</v>
      </c>
      <c r="F212" s="1">
        <f t="shared" ca="1" si="4"/>
        <v>49</v>
      </c>
    </row>
    <row r="213" spans="1:6" x14ac:dyDescent="0.25">
      <c r="A213" s="1" t="s">
        <v>296</v>
      </c>
      <c r="B213" s="1" t="s">
        <v>297</v>
      </c>
      <c r="C213" s="2">
        <v>1050</v>
      </c>
      <c r="D213" s="1">
        <v>50</v>
      </c>
      <c r="E213" s="1">
        <v>42.5</v>
      </c>
      <c r="F213" s="1">
        <f t="shared" ca="1" si="4"/>
        <v>35</v>
      </c>
    </row>
    <row r="214" spans="1:6" x14ac:dyDescent="0.25">
      <c r="A214" s="1" t="s">
        <v>298</v>
      </c>
      <c r="B214" s="1" t="s">
        <v>299</v>
      </c>
      <c r="C214" s="2">
        <v>1050</v>
      </c>
      <c r="D214" s="1">
        <v>90</v>
      </c>
      <c r="E214" s="1">
        <v>42.5</v>
      </c>
      <c r="F214" s="1">
        <f t="shared" ca="1" si="4"/>
        <v>37</v>
      </c>
    </row>
    <row r="215" spans="1:6" x14ac:dyDescent="0.25">
      <c r="A215" s="1" t="s">
        <v>300</v>
      </c>
      <c r="B215" s="1" t="s">
        <v>301</v>
      </c>
      <c r="C215" s="2">
        <v>1050</v>
      </c>
      <c r="D215" s="1">
        <v>90</v>
      </c>
      <c r="E215" s="1">
        <v>42.5</v>
      </c>
      <c r="F215" s="1">
        <f t="shared" ca="1" si="4"/>
        <v>40</v>
      </c>
    </row>
    <row r="216" spans="1:6" x14ac:dyDescent="0.25">
      <c r="A216" s="1" t="s">
        <v>294</v>
      </c>
      <c r="B216" s="1" t="s">
        <v>302</v>
      </c>
      <c r="C216" s="2">
        <v>1050</v>
      </c>
      <c r="D216" s="1">
        <v>90</v>
      </c>
      <c r="E216" s="1">
        <v>850</v>
      </c>
      <c r="F216" s="1">
        <f t="shared" ca="1" si="4"/>
        <v>44</v>
      </c>
    </row>
    <row r="217" spans="1:6" x14ac:dyDescent="0.25">
      <c r="A217" s="1" t="s">
        <v>303</v>
      </c>
      <c r="B217" s="1" t="s">
        <v>304</v>
      </c>
      <c r="C217" s="2">
        <v>1070</v>
      </c>
      <c r="D217" s="1">
        <v>110</v>
      </c>
      <c r="E217" s="1">
        <v>85</v>
      </c>
      <c r="F217" s="1">
        <f t="shared" ca="1" si="4"/>
        <v>39</v>
      </c>
    </row>
    <row r="218" spans="1:6" x14ac:dyDescent="0.25">
      <c r="A218" s="1" t="s">
        <v>305</v>
      </c>
      <c r="B218" s="1" t="s">
        <v>306</v>
      </c>
      <c r="C218" s="2">
        <v>1200</v>
      </c>
      <c r="D218" s="1">
        <v>120</v>
      </c>
      <c r="E218" s="1">
        <v>42.5</v>
      </c>
      <c r="F218" s="1">
        <f t="shared" ca="1" si="4"/>
        <v>39</v>
      </c>
    </row>
    <row r="219" spans="1:6" x14ac:dyDescent="0.25">
      <c r="A219" s="1" t="s">
        <v>307</v>
      </c>
      <c r="B219" s="1" t="s">
        <v>308</v>
      </c>
      <c r="C219" s="2">
        <v>1200</v>
      </c>
      <c r="D219" s="1">
        <v>110</v>
      </c>
      <c r="E219" s="1">
        <v>85</v>
      </c>
      <c r="F219" s="1">
        <f t="shared" ca="1" si="4"/>
        <v>63</v>
      </c>
    </row>
    <row r="220" spans="1:6" x14ac:dyDescent="0.25">
      <c r="A220" s="1" t="s">
        <v>309</v>
      </c>
      <c r="B220" s="1" t="s">
        <v>310</v>
      </c>
      <c r="C220" s="2">
        <v>1200</v>
      </c>
      <c r="D220" s="1">
        <v>120</v>
      </c>
      <c r="E220" s="1">
        <v>42.5</v>
      </c>
      <c r="F220" s="1">
        <f t="shared" ca="1" si="4"/>
        <v>41</v>
      </c>
    </row>
    <row r="221" spans="1:6" x14ac:dyDescent="0.25">
      <c r="A221" s="1" t="s">
        <v>311</v>
      </c>
      <c r="B221" s="1" t="s">
        <v>312</v>
      </c>
      <c r="C221" s="2">
        <v>1200</v>
      </c>
      <c r="D221" s="1">
        <v>40</v>
      </c>
      <c r="E221" s="1">
        <v>42.5</v>
      </c>
      <c r="F221" s="1">
        <f t="shared" ca="1" si="4"/>
        <v>40</v>
      </c>
    </row>
    <row r="222" spans="1:6" x14ac:dyDescent="0.25">
      <c r="A222" s="1" t="s">
        <v>313</v>
      </c>
      <c r="B222" s="1" t="s">
        <v>314</v>
      </c>
      <c r="C222" s="2">
        <v>1300</v>
      </c>
      <c r="D222" s="1">
        <v>120</v>
      </c>
      <c r="E222" s="1">
        <v>42.5</v>
      </c>
      <c r="F222" s="1">
        <f t="shared" ca="1" si="4"/>
        <v>47</v>
      </c>
    </row>
    <row r="223" spans="1:6" x14ac:dyDescent="0.25">
      <c r="A223" s="1" t="s">
        <v>315</v>
      </c>
      <c r="B223" s="1" t="s">
        <v>316</v>
      </c>
      <c r="C223" s="2">
        <v>1300</v>
      </c>
      <c r="D223" s="1">
        <v>110</v>
      </c>
      <c r="E223" s="1">
        <v>85</v>
      </c>
      <c r="F223" s="1">
        <f t="shared" ca="1" si="4"/>
        <v>49</v>
      </c>
    </row>
    <row r="224" spans="1:6" x14ac:dyDescent="0.25">
      <c r="A224" s="1" t="s">
        <v>317</v>
      </c>
      <c r="B224" s="1" t="s">
        <v>318</v>
      </c>
      <c r="C224" s="2">
        <v>1300</v>
      </c>
      <c r="D224" s="1">
        <v>40</v>
      </c>
      <c r="E224" s="1">
        <v>42.5</v>
      </c>
      <c r="F224" s="1">
        <f t="shared" ca="1" si="4"/>
        <v>43</v>
      </c>
    </row>
    <row r="225" spans="1:6" x14ac:dyDescent="0.25">
      <c r="A225" s="1" t="s">
        <v>319</v>
      </c>
      <c r="B225" s="1" t="s">
        <v>320</v>
      </c>
      <c r="C225" s="2">
        <v>1300</v>
      </c>
      <c r="D225" s="1">
        <v>40</v>
      </c>
      <c r="E225" s="1">
        <v>42.5</v>
      </c>
      <c r="F225" s="1">
        <f t="shared" ca="1" si="4"/>
        <v>44</v>
      </c>
    </row>
    <row r="226" spans="1:6" x14ac:dyDescent="0.25">
      <c r="A226" s="1" t="s">
        <v>321</v>
      </c>
      <c r="B226" s="1" t="s">
        <v>322</v>
      </c>
      <c r="C226" s="2">
        <v>1450</v>
      </c>
      <c r="D226" s="1">
        <v>110</v>
      </c>
      <c r="E226" s="1">
        <v>85</v>
      </c>
      <c r="F226" s="1">
        <f t="shared" ca="1" si="4"/>
        <v>65</v>
      </c>
    </row>
    <row r="229" spans="1:6" x14ac:dyDescent="0.25">
      <c r="F229" s="1"/>
    </row>
    <row r="230" spans="1:6" x14ac:dyDescent="0.25">
      <c r="F230" s="1"/>
    </row>
  </sheetData>
  <hyperlinks>
    <hyperlink ref="A107" r:id="rId1" xr:uid="{8FC8FAB3-03BE-4BEB-8D05-9AAFF080C2BD}"/>
    <hyperlink ref="A109" r:id="rId2" xr:uid="{1DE280CA-23DB-4611-8EAD-34E587342612}"/>
    <hyperlink ref="A108" r:id="rId3" xr:uid="{783B1DCC-486E-40FA-B2D1-76D62A114E55}"/>
    <hyperlink ref="A110" r:id="rId4" xr:uid="{B105EF01-5449-483C-BADB-E7FAD280A418}"/>
    <hyperlink ref="A111" r:id="rId5" xr:uid="{57E8AEC9-744F-43EF-98BB-4E771CEA755B}"/>
    <hyperlink ref="A112" r:id="rId6" xr:uid="{FBA45433-3713-4227-B604-A87F01021CCA}"/>
    <hyperlink ref="A115" r:id="rId7" xr:uid="{4F292B62-B635-47DC-8254-4FD55EBD004D}"/>
    <hyperlink ref="A113" r:id="rId8" xr:uid="{0A4C50C0-9454-4103-9D36-D7A2160B9C67}"/>
    <hyperlink ref="A114" r:id="rId9" xr:uid="{9F4D2D1F-C78D-47DD-81E7-9E5D1EDB31A5}"/>
    <hyperlink ref="A116" r:id="rId10" xr:uid="{1E7F256C-6D35-4750-9254-818176A42900}"/>
    <hyperlink ref="A101" r:id="rId11" xr:uid="{2CB6A3C2-7927-4802-800D-A031B638D50C}"/>
    <hyperlink ref="A102" r:id="rId12" xr:uid="{E0C8A8CB-6119-4140-B930-C24C24B44C87}"/>
    <hyperlink ref="A103" r:id="rId13" xr:uid="{15DB2B27-D2C0-44C5-9D23-5AA8089496CD}"/>
    <hyperlink ref="A104" r:id="rId14" display="http://www.roithner-laser.com/datasheets/led_highsingle/smb1n-d630-02.pdf" xr:uid="{5B38EC92-BE41-4E0A-B334-45B8C115E82B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Kalis</dc:creator>
  <cp:lastModifiedBy>Nic Kalis</cp:lastModifiedBy>
  <dcterms:created xsi:type="dcterms:W3CDTF">2015-06-05T18:17:20Z</dcterms:created>
  <dcterms:modified xsi:type="dcterms:W3CDTF">2021-12-12T21:48:23Z</dcterms:modified>
</cp:coreProperties>
</file>