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anduel" sheetId="2" r:id="rId5"/>
    <sheet state="visible" name="numfire" sheetId="3" r:id="rId6"/>
    <sheet state="visible" name="DFF" sheetId="4" r:id="rId7"/>
  </sheets>
  <definedNames>
    <definedName hidden="1" localSheetId="0" name="_xlnm._FilterDatabase">Sheet1!$A$1:$O$332</definedName>
    <definedName hidden="1" localSheetId="0" name="Z_42C45041_14DD_4017_9454_0C7CF36D12D6_.wvu.FilterData">Sheet1!$A$1:$O$1000</definedName>
    <definedName hidden="1" localSheetId="0" name="Z_40F2D530_7CDE_401B_BA8E_795A88B5B2A0_.wvu.FilterData">Sheet1!$A$1:$P$1000</definedName>
  </definedNames>
  <calcPr/>
  <customWorkbookViews>
    <customWorkbookView activeSheetId="0" maximized="1" tabRatio="600" windowHeight="0" windowWidth="0" guid="{42C45041-14DD-4017-9454-0C7CF36D12D6}" name="Filter 2"/>
    <customWorkbookView activeSheetId="0" maximized="1" tabRatio="600" windowHeight="0" windowWidth="0" guid="{40F2D530-7CDE-401B-BA8E-795A88B5B2A0}" name="Filter 1"/>
  </customWorkbookViews>
</workbook>
</file>

<file path=xl/sharedStrings.xml><?xml version="1.0" encoding="utf-8"?>
<sst xmlns="http://schemas.openxmlformats.org/spreadsheetml/2006/main" count="3557" uniqueCount="628">
  <si>
    <t>Position</t>
  </si>
  <si>
    <t>Nickname</t>
  </si>
  <si>
    <t>FPPG</t>
  </si>
  <si>
    <t>Salary</t>
  </si>
  <si>
    <t>Team</t>
  </si>
  <si>
    <t>Opponent</t>
  </si>
  <si>
    <t>NF Proj</t>
  </si>
  <si>
    <t>NF Value</t>
  </si>
  <si>
    <t>DFF Proj</t>
  </si>
  <si>
    <t>DFF Value</t>
  </si>
  <si>
    <t>DVP</t>
  </si>
  <si>
    <t>USG%</t>
  </si>
  <si>
    <t>Final Proj</t>
  </si>
  <si>
    <t>Final Value</t>
  </si>
  <si>
    <t>PTS for 5x value</t>
  </si>
  <si>
    <t>PF</t>
  </si>
  <si>
    <t>Giannis Antetokounmpo</t>
  </si>
  <si>
    <t>MIL</t>
  </si>
  <si>
    <t>DET</t>
  </si>
  <si>
    <t>SG</t>
  </si>
  <si>
    <t>James Harden</t>
  </si>
  <si>
    <t>HOU</t>
  </si>
  <si>
    <t>DAL</t>
  </si>
  <si>
    <t>PG</t>
  </si>
  <si>
    <t>Luka Doncic</t>
  </si>
  <si>
    <t>C</t>
  </si>
  <si>
    <t>Joel Embiid</t>
  </si>
  <si>
    <t>PHI</t>
  </si>
  <si>
    <t>CHA</t>
  </si>
  <si>
    <t>Andre Drummond</t>
  </si>
  <si>
    <t>CLE</t>
  </si>
  <si>
    <t>ORL</t>
  </si>
  <si>
    <t>Stephen Curry</t>
  </si>
  <si>
    <t>GS</t>
  </si>
  <si>
    <t>SAC</t>
  </si>
  <si>
    <t>Trae Young</t>
  </si>
  <si>
    <t>ATL</t>
  </si>
  <si>
    <t>NY</t>
  </si>
  <si>
    <t>Domantas Sabonis</t>
  </si>
  <si>
    <t>IND</t>
  </si>
  <si>
    <t>NO</t>
  </si>
  <si>
    <t>Christian Wood</t>
  </si>
  <si>
    <t>Jayson Tatum</t>
  </si>
  <si>
    <t>BOS</t>
  </si>
  <si>
    <t>TOR</t>
  </si>
  <si>
    <t>Ben Simmons</t>
  </si>
  <si>
    <t>Bam Adebayo</t>
  </si>
  <si>
    <t>MIA</t>
  </si>
  <si>
    <t>OKC</t>
  </si>
  <si>
    <t>John Wall</t>
  </si>
  <si>
    <t>SF</t>
  </si>
  <si>
    <t>Jaylen Brown</t>
  </si>
  <si>
    <t>Brandon Ingram</t>
  </si>
  <si>
    <t>Nikola Vucevic</t>
  </si>
  <si>
    <t>Julius Randle</t>
  </si>
  <si>
    <t>Kristaps Porzingis</t>
  </si>
  <si>
    <t>Tobias Harris</t>
  </si>
  <si>
    <t>Shai Gilgeous-Alexander</t>
  </si>
  <si>
    <t>DeAaron Fox</t>
  </si>
  <si>
    <t>Gordon Hayward</t>
  </si>
  <si>
    <t>Fred VanVleet</t>
  </si>
  <si>
    <t>Malcolm Brogdon</t>
  </si>
  <si>
    <t>Jimmy Butler</t>
  </si>
  <si>
    <t>Khris Middleton</t>
  </si>
  <si>
    <t>Zion Williamson</t>
  </si>
  <si>
    <t>Kyle Lowry</t>
  </si>
  <si>
    <t>Myles Turner</t>
  </si>
  <si>
    <t>Jerami Grant</t>
  </si>
  <si>
    <t>Larry Nance</t>
  </si>
  <si>
    <t>Pascal Siakam</t>
  </si>
  <si>
    <t>Victor Oladipo</t>
  </si>
  <si>
    <t>Terry Rozier</t>
  </si>
  <si>
    <t>Collin Sexton</t>
  </si>
  <si>
    <t>John Collins</t>
  </si>
  <si>
    <t>Darius Garland</t>
  </si>
  <si>
    <t>Clint Capela</t>
  </si>
  <si>
    <t>Lonzo Ball</t>
  </si>
  <si>
    <t>LaMelo Ball</t>
  </si>
  <si>
    <t>Aaron Gordon</t>
  </si>
  <si>
    <t>Blake Griffin</t>
  </si>
  <si>
    <t>Jrue Holiday</t>
  </si>
  <si>
    <t>Richaun Holmes</t>
  </si>
  <si>
    <t>Andrew Wiggins</t>
  </si>
  <si>
    <t>OG Anunoby</t>
  </si>
  <si>
    <t>Chris Boucher</t>
  </si>
  <si>
    <t>Alec Burks</t>
  </si>
  <si>
    <t>Mason Plumlee</t>
  </si>
  <si>
    <t>Harrison Barnes</t>
  </si>
  <si>
    <t>RJ Barrett</t>
  </si>
  <si>
    <t>Goran Dragic</t>
  </si>
  <si>
    <t>Steven Adams</t>
  </si>
  <si>
    <t>Kemba Walker</t>
  </si>
  <si>
    <t>Derrick Rose</t>
  </si>
  <si>
    <t>Markelle Fultz</t>
  </si>
  <si>
    <t>Tim Hardaway</t>
  </si>
  <si>
    <t>Terrence Ross</t>
  </si>
  <si>
    <t>Buddy Hield</t>
  </si>
  <si>
    <t>Marcus Smart</t>
  </si>
  <si>
    <t>Kevin Love</t>
  </si>
  <si>
    <t>George Hill</t>
  </si>
  <si>
    <t>Darius Bazley</t>
  </si>
  <si>
    <t>Seth Curry</t>
  </si>
  <si>
    <t>Mitchell Robinson</t>
  </si>
  <si>
    <t>Devonte Graham</t>
  </si>
  <si>
    <t>Tyler Herro</t>
  </si>
  <si>
    <t>DeAndre Hunter</t>
  </si>
  <si>
    <t>Evan Fournier</t>
  </si>
  <si>
    <t>Elfrid Payton</t>
  </si>
  <si>
    <t>Al Horford</t>
  </si>
  <si>
    <t>Eric Gordon</t>
  </si>
  <si>
    <t>PJ Washington</t>
  </si>
  <si>
    <t>Kelly Oubre</t>
  </si>
  <si>
    <t>Josh Jackson</t>
  </si>
  <si>
    <t>Eric Bledsoe</t>
  </si>
  <si>
    <t>TJ Warren</t>
  </si>
  <si>
    <t>Bismack Biyombo</t>
  </si>
  <si>
    <t>Miles Bridges</t>
  </si>
  <si>
    <t>Draymond Green</t>
  </si>
  <si>
    <t>Tyrese Haliburton</t>
  </si>
  <si>
    <t>Marvin Bagley</t>
  </si>
  <si>
    <t>Donte DiVincenzo</t>
  </si>
  <si>
    <t>Josh Richardson</t>
  </si>
  <si>
    <t>Danilo Gallinari</t>
  </si>
  <si>
    <t>JaVale McGee</t>
  </si>
  <si>
    <t>Luguentz Dort</t>
  </si>
  <si>
    <t>Bobby Portis</t>
  </si>
  <si>
    <t>Bogdan Bogdanovic</t>
  </si>
  <si>
    <t>Brook Lopez</t>
  </si>
  <si>
    <t>Kelly Olynyk</t>
  </si>
  <si>
    <t>Jeff Teague</t>
  </si>
  <si>
    <t>Cam Reddish</t>
  </si>
  <si>
    <t>James Wiseman</t>
  </si>
  <si>
    <t>Shake Milton</t>
  </si>
  <si>
    <t>Jalen Brunson</t>
  </si>
  <si>
    <t>Kevin Huerter</t>
  </si>
  <si>
    <t>Josh Hart</t>
  </si>
  <si>
    <t>Trevor Ariza</t>
  </si>
  <si>
    <t>Cody Zeller</t>
  </si>
  <si>
    <t>Delon Wright</t>
  </si>
  <si>
    <t>Dorian Finney-Smith</t>
  </si>
  <si>
    <t>Daniel Theis</t>
  </si>
  <si>
    <t>Marquese Chriss</t>
  </si>
  <si>
    <t>Tristan Thompson</t>
  </si>
  <si>
    <t>Robert Williams</t>
  </si>
  <si>
    <t>Justin Jackson</t>
  </si>
  <si>
    <t>PJ Tucker</t>
  </si>
  <si>
    <t>Saddiq Bey</t>
  </si>
  <si>
    <t>Trey Burke</t>
  </si>
  <si>
    <t>DeMarcus Cousins</t>
  </si>
  <si>
    <t>Duncan Robinson</t>
  </si>
  <si>
    <t>Hamidou Diallo</t>
  </si>
  <si>
    <t>Eric Paschall</t>
  </si>
  <si>
    <t>Isaiah Roby</t>
  </si>
  <si>
    <t>Aron Baynes</t>
  </si>
  <si>
    <t>Hassan Whiteside</t>
  </si>
  <si>
    <t>Cedi Osman</t>
  </si>
  <si>
    <t>Jeremy Lamb</t>
  </si>
  <si>
    <t>Maxi Kleber</t>
  </si>
  <si>
    <t>Justin Holiday</t>
  </si>
  <si>
    <t>Danuel House</t>
  </si>
  <si>
    <t>Dwight Powell</t>
  </si>
  <si>
    <t>Obi Toppin</t>
  </si>
  <si>
    <t>Danny Green</t>
  </si>
  <si>
    <t>Avery Bradley</t>
  </si>
  <si>
    <t>Killian Hayes</t>
  </si>
  <si>
    <t>Kevon Looney</t>
  </si>
  <si>
    <t>Rajon Rondo</t>
  </si>
  <si>
    <t>Kevin Porter</t>
  </si>
  <si>
    <t>Sterling Brown</t>
  </si>
  <si>
    <t>Doug McDermott</t>
  </si>
  <si>
    <t>JJ Redick</t>
  </si>
  <si>
    <t>Jabari Parker</t>
  </si>
  <si>
    <t>James Ennis</t>
  </si>
  <si>
    <t>JaeSean Tate</t>
  </si>
  <si>
    <t>Cory Joseph</t>
  </si>
  <si>
    <t>Matt Thomas</t>
  </si>
  <si>
    <t>Kris Dunn</t>
  </si>
  <si>
    <t>Nickeil Alexander-Walker</t>
  </si>
  <si>
    <t>Brad Wanamaker</t>
  </si>
  <si>
    <t>Cole Anthony</t>
  </si>
  <si>
    <t>Malik Monk</t>
  </si>
  <si>
    <t>Tony Bradley</t>
  </si>
  <si>
    <t>Andre Iguodala</t>
  </si>
  <si>
    <t>Damion Lee</t>
  </si>
  <si>
    <t>Gary Clark</t>
  </si>
  <si>
    <t>Mike Muscala</t>
  </si>
  <si>
    <t>Nemanja Bjelica</t>
  </si>
  <si>
    <t>Theo Maledon</t>
  </si>
  <si>
    <t>Khem Birch</t>
  </si>
  <si>
    <t>Austin Rivers</t>
  </si>
  <si>
    <t>David Nwaba</t>
  </si>
  <si>
    <t>Jordan Poole</t>
  </si>
  <si>
    <t>DJ Augustin</t>
  </si>
  <si>
    <t>Willie Cauley-Stein</t>
  </si>
  <si>
    <t>Michael Carter-Williams</t>
  </si>
  <si>
    <t>Norman Powell</t>
  </si>
  <si>
    <t>Payton Pritchard</t>
  </si>
  <si>
    <t>Frank Jackson</t>
  </si>
  <si>
    <t>DaQuan Jeffries</t>
  </si>
  <si>
    <t>Reggie Bullock</t>
  </si>
  <si>
    <t>Matthew Dellavedova</t>
  </si>
  <si>
    <t>Tony Snell</t>
  </si>
  <si>
    <t>Caleb Martin</t>
  </si>
  <si>
    <t>Pat Connaughton</t>
  </si>
  <si>
    <t>Guillermo Hernangomez</t>
  </si>
  <si>
    <t>Svi Mykhailiuk</t>
  </si>
  <si>
    <t>Dante Exum</t>
  </si>
  <si>
    <t>Maurice Harkless</t>
  </si>
  <si>
    <t>Torrey Craig</t>
  </si>
  <si>
    <t>Ben McLemore</t>
  </si>
  <si>
    <t>Frank Ntilikina</t>
  </si>
  <si>
    <t>Dwight Howard</t>
  </si>
  <si>
    <t>Isaac Okoro</t>
  </si>
  <si>
    <t>Kendrick Nunn</t>
  </si>
  <si>
    <t>TJ McConnell</t>
  </si>
  <si>
    <t>Gabe Vincent</t>
  </si>
  <si>
    <t>Dwayne Bacon</t>
  </si>
  <si>
    <t>Theo Pinson</t>
  </si>
  <si>
    <t>Paul Watson</t>
  </si>
  <si>
    <t>Juan Toscano-Anderson</t>
  </si>
  <si>
    <t>Mychal Mulder</t>
  </si>
  <si>
    <t>Chris Silva</t>
  </si>
  <si>
    <t>Moses Brown</t>
  </si>
  <si>
    <t>Sekou Doumbouya</t>
  </si>
  <si>
    <t>Deividas Sirvydis</t>
  </si>
  <si>
    <t>Marques Bolden</t>
  </si>
  <si>
    <t>Dakota Mathias</t>
  </si>
  <si>
    <t>Al-Farouq Aminu</t>
  </si>
  <si>
    <t>Solomon Hill</t>
  </si>
  <si>
    <t>Jared Harper</t>
  </si>
  <si>
    <t>Javonte Green</t>
  </si>
  <si>
    <t>Max Strus</t>
  </si>
  <si>
    <t>Tacko Fall</t>
  </si>
  <si>
    <t>Nathan Knight</t>
  </si>
  <si>
    <t>Nicolo Melli</t>
  </si>
  <si>
    <t>Sindarius Thornwell</t>
  </si>
  <si>
    <t>Terence Davis</t>
  </si>
  <si>
    <t>Damyean Dotson</t>
  </si>
  <si>
    <t>Kenyon Martin</t>
  </si>
  <si>
    <t>Aleksej Pokusevski</t>
  </si>
  <si>
    <t>Thon Maker</t>
  </si>
  <si>
    <t>Furkan Korkmaz</t>
  </si>
  <si>
    <t>Klay Thompson</t>
  </si>
  <si>
    <t>DeAndre Bembry</t>
  </si>
  <si>
    <t>Mo Bamba</t>
  </si>
  <si>
    <t>Kevin Knox</t>
  </si>
  <si>
    <t>Mamadi Diakite</t>
  </si>
  <si>
    <t>Chimezie Metu</t>
  </si>
  <si>
    <t>Omari Spellman</t>
  </si>
  <si>
    <t>Jahlil Okafor</t>
  </si>
  <si>
    <t>Wayne Ellington</t>
  </si>
  <si>
    <t>KZ Okpala</t>
  </si>
  <si>
    <t>Jordan Bone</t>
  </si>
  <si>
    <t>Mason Jones</t>
  </si>
  <si>
    <t>Bryn Forbes</t>
  </si>
  <si>
    <t>Brian Bowen</t>
  </si>
  <si>
    <t>James Johnson</t>
  </si>
  <si>
    <t>Aaron Holiday</t>
  </si>
  <si>
    <t>Tremont Waters</t>
  </si>
  <si>
    <t>Grant Williams</t>
  </si>
  <si>
    <t>Romeo Langford</t>
  </si>
  <si>
    <t>Matisse Thybulle</t>
  </si>
  <si>
    <t>Yuta Watanabe</t>
  </si>
  <si>
    <t>Glenn Robinson</t>
  </si>
  <si>
    <t>Bruno Fernando</t>
  </si>
  <si>
    <t>Ty Jerome</t>
  </si>
  <si>
    <t>Carsen Edwards</t>
  </si>
  <si>
    <t>Ignas Brazdeikis</t>
  </si>
  <si>
    <t>Justin James</t>
  </si>
  <si>
    <t>Chuma Okeke</t>
  </si>
  <si>
    <t>Dylan Windler</t>
  </si>
  <si>
    <t>Jaxson Hayes</t>
  </si>
  <si>
    <t>Thanasis Antetokounmpo</t>
  </si>
  <si>
    <t>Cody Martin</t>
  </si>
  <si>
    <t>Jalen McDaniels</t>
  </si>
  <si>
    <t>Nerlens Noel</t>
  </si>
  <si>
    <t>Bruno Caboclo</t>
  </si>
  <si>
    <t>Goga Bitadze</t>
  </si>
  <si>
    <t>Kyle Guy</t>
  </si>
  <si>
    <t>Alen Smailagic</t>
  </si>
  <si>
    <t>Vincent Poirier</t>
  </si>
  <si>
    <t>Patrick McCaw</t>
  </si>
  <si>
    <t>Dean Wade</t>
  </si>
  <si>
    <t>Karim Mane</t>
  </si>
  <si>
    <t>Wes Iwundu</t>
  </si>
  <si>
    <t>Meyers Leonard</t>
  </si>
  <si>
    <t>JaKarr Sampson</t>
  </si>
  <si>
    <t>Kenrich Williams</t>
  </si>
  <si>
    <t>Chris Clemons</t>
  </si>
  <si>
    <t>Nate Darling</t>
  </si>
  <si>
    <t>Kent Bazemore</t>
  </si>
  <si>
    <t>Nate Hinton</t>
  </si>
  <si>
    <t>Jaylen Adams</t>
  </si>
  <si>
    <t>Brodric Thomas</t>
  </si>
  <si>
    <t>Boban Marjanovic</t>
  </si>
  <si>
    <t>Will Magnay</t>
  </si>
  <si>
    <t>Udonis Haslem</t>
  </si>
  <si>
    <t>Rodney McGruder</t>
  </si>
  <si>
    <t>Darius Miller</t>
  </si>
  <si>
    <t>Skylar Mays</t>
  </si>
  <si>
    <t>Isaiah Stewart</t>
  </si>
  <si>
    <t>Naji Marshall</t>
  </si>
  <si>
    <t>Onyeka Okongwu</t>
  </si>
  <si>
    <t>Saben Lee</t>
  </si>
  <si>
    <t>Kelan Martin</t>
  </si>
  <si>
    <t>Grant Riller</t>
  </si>
  <si>
    <t>Edmond Sumner</t>
  </si>
  <si>
    <t>Josh Hall</t>
  </si>
  <si>
    <t>Precious Achiuwa</t>
  </si>
  <si>
    <t>Vernon Carey</t>
  </si>
  <si>
    <t>Jordan Nwora</t>
  </si>
  <si>
    <t>Nick Richards</t>
  </si>
  <si>
    <t>Kira Lewis</t>
  </si>
  <si>
    <t>Sam Merrill</t>
  </si>
  <si>
    <t>Jonathan Isaac</t>
  </si>
  <si>
    <t>Tyrell Terry</t>
  </si>
  <si>
    <t>Dennis Smith</t>
  </si>
  <si>
    <t>Josh Green</t>
  </si>
  <si>
    <t>Isaiah Joe</t>
  </si>
  <si>
    <t>Tyrese Maxey</t>
  </si>
  <si>
    <t>Paul Reed</t>
  </si>
  <si>
    <t>Terrance Ferguson</t>
  </si>
  <si>
    <t>Tyler Bey</t>
  </si>
  <si>
    <t>DJ Wilson</t>
  </si>
  <si>
    <t>Aaron Nesmith</t>
  </si>
  <si>
    <t>Jahmius Ramsey</t>
  </si>
  <si>
    <t>Cassius Stanley</t>
  </si>
  <si>
    <t>Jalen Harris</t>
  </si>
  <si>
    <t>Malachi Flynn</t>
  </si>
  <si>
    <t>Nico Mannion</t>
  </si>
  <si>
    <t>Robert Woodard</t>
  </si>
  <si>
    <t>Alex Len</t>
  </si>
  <si>
    <t>Immanuel Quickley</t>
  </si>
  <si>
    <t>Lamar Stevens</t>
  </si>
  <si>
    <t>Semi Ojeleye</t>
  </si>
  <si>
    <t>Wenyen Gabriel</t>
  </si>
  <si>
    <t>Jalen Lecque</t>
  </si>
  <si>
    <t>Stanley Johnson</t>
  </si>
  <si>
    <t>Mike Scott</t>
  </si>
  <si>
    <t>Brandon Goodwin</t>
  </si>
  <si>
    <t>Willy Hernangomez</t>
  </si>
  <si>
    <t>key</t>
  </si>
  <si>
    <t>Giannis Antetokounmpo  PF   DET  @  MIL   Mon 8:00pm</t>
  </si>
  <si>
    <t>James Harden  SG   DAL  @  HOU  GTD  Mon 8:00pm</t>
  </si>
  <si>
    <t>Joel Embiid  C   CHA  @  PHI   Mon 7:00pm</t>
  </si>
  <si>
    <t>Luka Doncic  PG   DAL  @  HOU  GTD  Mon 8:00pm</t>
  </si>
  <si>
    <t>Andre Drummond  C   CLE  @  ORL   Mon 7:00pm</t>
  </si>
  <si>
    <t>Trae Young  PG   NY  @  ATL   Mon 7:30pm</t>
  </si>
  <si>
    <t>Stephen Curry  PG   SAC  @  GS   Mon 10:00pm</t>
  </si>
  <si>
    <t>Nikola Vucevic  C   CLE  @  ORL   Mon 7:00pm</t>
  </si>
  <si>
    <t>Jayson Tatum  PF   BOS  @  TOR   Mon 7:30pm</t>
  </si>
  <si>
    <t>Julius Randle  PF   NY  @  ATL   Mon 7:30pm</t>
  </si>
  <si>
    <t>Domantas Sabonis  PF   IND  @  NO   Mon 8:00pm</t>
  </si>
  <si>
    <t>Jimmy Butler  SG   OKC  @  MIA   Mon 7:30pm</t>
  </si>
  <si>
    <t>Ben Simmons  PG   CHA  @  PHI   Mon 7:00pm</t>
  </si>
  <si>
    <t>John Collins  PF   NY  @  ATL   Mon 7:30pm</t>
  </si>
  <si>
    <t>DeAaron Fox  PG   SAC  @  GS   Mon 10:00pm</t>
  </si>
  <si>
    <t>De'Aaron Fox  PG   SAC  @  GS   Mon 10:00pm</t>
  </si>
  <si>
    <t>Bam Adebayo  C   OKC  @  MIA   Mon 7:30pm</t>
  </si>
  <si>
    <t>Kyle Lowry  PG   BOS  @  TOR   Mon 7:30pm</t>
  </si>
  <si>
    <t>Shai Gilgeous-Alexander  SG   OKC  @  MIA   Mon 7:30pm</t>
  </si>
  <si>
    <t>Khris Middleton  SG   DET  @  MIL   Mon 8:00pm</t>
  </si>
  <si>
    <t>Fred VanVleet  SG   BOS  @  TOR   Mon 7:30pm</t>
  </si>
  <si>
    <t>Jaylen Brown  SF   BOS  @  TOR   Mon 7:30pm</t>
  </si>
  <si>
    <t>Pascal Siakam  PF   BOS  @  TOR   Mon 7:30pm</t>
  </si>
  <si>
    <t>Brandon Ingram  SF   IND  @  NO   Mon 8:00pm</t>
  </si>
  <si>
    <t>Jrue Holiday  PG   DET  @  MIL   Mon 8:00pm</t>
  </si>
  <si>
    <t>Clint Capela  C   NY  @  ATL   Mon 7:30pm</t>
  </si>
  <si>
    <t>Zion Williamson  PF   IND  @  NO   Mon 8:00pm</t>
  </si>
  <si>
    <t>Tobias Harris  SF   CHA  @  PHI   Mon 7:00pm</t>
  </si>
  <si>
    <t>RJ Barrett  SF   NY  @  ATL   Mon 7:30pm</t>
  </si>
  <si>
    <t>Malcolm Brogdon  PG   IND  @  NO   Mon 8:00pm</t>
  </si>
  <si>
    <t>Buddy Hield  SG   SAC  @  GS   Mon 10:00pm</t>
  </si>
  <si>
    <t>Marvin Bagley III  PF   SAC  @  GS   Mon 10:00pm</t>
  </si>
  <si>
    <t>Collin Sexton  SG   CLE  @  ORL   Mon 7:00pm</t>
  </si>
  <si>
    <t>Richaun Holmes  C   SAC  @  GS   Mon 10:00pm</t>
  </si>
  <si>
    <t>Larry Nance Jr  SF   CLE  @  ORL   Mon 7:00pm</t>
  </si>
  <si>
    <t>Larry Nance Jr.  SF   CLE  @  ORL   Mon 7:00pm</t>
  </si>
  <si>
    <t>Gordon Hayward  SF   CHA  @  PHI   Mon 7:00pm</t>
  </si>
  <si>
    <t>Alec Burks  SG   NY  @  ATL  GTD  Mon 7:30pm</t>
  </si>
  <si>
    <t>Myles Turner  C   IND  @  NO   Mon 8:00pm</t>
  </si>
  <si>
    <t>Elfrid Payton  PG   NY  @  ATL   Mon 7:30pm</t>
  </si>
  <si>
    <t>Andrew Wiggins  SG   SAC  @  GS   Mon 10:00pm</t>
  </si>
  <si>
    <t>Lonzo Ball  PG   IND  @  NO   Mon 8:00pm</t>
  </si>
  <si>
    <t>Steven Adams  C   IND  @  NO   Mon 8:00pm</t>
  </si>
  <si>
    <t>Victor Oladipo  SG   IND  @  NO   Mon 8:00pm</t>
  </si>
  <si>
    <t>Blake Griffin  PF   DET  @  MIL   Mon 8:00pm</t>
  </si>
  <si>
    <t>Markelle Fultz  PG   CLE  @  ORL   Mon 7:00pm</t>
  </si>
  <si>
    <t>Mitchell Robinson  C   NY  @  ATL   Mon 7:30pm</t>
  </si>
  <si>
    <t>Mason Plumlee  C   DET  @  MIL   Mon 8:00pm</t>
  </si>
  <si>
    <t>Terry Rozier  PG   CHA  @  PHI   Mon 7:00pm</t>
  </si>
  <si>
    <t>Marcus Smart  SG   BOS  @  TOR   Mon 7:30pm</t>
  </si>
  <si>
    <t>Delon Wright  SG   DET  @  MIL   Mon 8:00pm</t>
  </si>
  <si>
    <t>Al Horford  C   OKC  @  MIA   Mon 7:30pm</t>
  </si>
  <si>
    <t>Evan Fournier  SF   CLE  @  ORL  GTD  Mon 7:00pm</t>
  </si>
  <si>
    <t>Darius Bazley  PF   OKC  @  MIA   Mon 7:30pm</t>
  </si>
  <si>
    <t>Devonte Graham  SG   CHA  @  PHI   Mon 7:00pm</t>
  </si>
  <si>
    <t>Devonte' Graham  SG   CHA  @  PHI   Mon 7:00pm</t>
  </si>
  <si>
    <t>Aaron Gordon  PF   CLE  @  ORL   Mon 7:00pm</t>
  </si>
  <si>
    <t>Derrick Rose  SG   DET  @  MIL   Mon 8:00pm</t>
  </si>
  <si>
    <t>Christian Wood  PF   DAL  @  HOU   Mon 8:00pm</t>
  </si>
  <si>
    <t>TJ Warren  SF   IND  @  NO  OUT  Mon 8:00pm</t>
  </si>
  <si>
    <t>T.J. Warren  SF   IND  @  NO  OUT  Mon 8:00pm</t>
  </si>
  <si>
    <t>Brook Lopez  C   DET  @  MIL   Mon 8:00pm</t>
  </si>
  <si>
    <t>Draymond Green  PF   SAC  @  GS   Mon 10:00pm</t>
  </si>
  <si>
    <t>LaMelo Ball  PG   CHA  @  PHI   Mon 7:00pm</t>
  </si>
  <si>
    <t>Terrence Ross  SG   CLE  @  ORL   Mon 7:00pm</t>
  </si>
  <si>
    <t>Kelly Oubre  SF   SAC  @  GS   Mon 10:00pm</t>
  </si>
  <si>
    <t>Harrison Barnes  SF   SAC  @  GS   Mon 10:00pm</t>
  </si>
  <si>
    <t>Daniel Theis  C   BOS  @  TOR   Mon 7:30pm</t>
  </si>
  <si>
    <t>Dorian Finney-Smith  SF   DAL  @  HOU   Mon 8:00pm</t>
  </si>
  <si>
    <t>Josh Jackson  SF   DET  @  MIL  GTD  Mon 8:00pm</t>
  </si>
  <si>
    <t>Bismack Biyombo  C   CHA  @  PHI   Mon 7:00pm</t>
  </si>
  <si>
    <t>OG Anunoby  SF   BOS  @  TOR   Mon 7:30pm</t>
  </si>
  <si>
    <t>Bogdan Bogdanovic  SF   NY  @  ATL   Mon 7:30pm</t>
  </si>
  <si>
    <t>Josh Richardson  SG   DAL  @  HOU   Mon 8:00pm</t>
  </si>
  <si>
    <t>Eric Bledsoe  SG   IND  @  NO   Mon 8:00pm</t>
  </si>
  <si>
    <t>Tyler Herro  SF   OKC  @  MIA   Mon 7:30pm</t>
  </si>
  <si>
    <t>Goran Dragic  PG   OKC  @  MIA   Mon 7:30pm</t>
  </si>
  <si>
    <t>Jerami Grant  SF   DET  @  MIL   Mon 8:00pm</t>
  </si>
  <si>
    <t>Tristan Thompson  C   BOS  @  TOR   Mon 7:30pm</t>
  </si>
  <si>
    <t>John Wall  PG   DAL  @  HOU   Mon 8:00pm</t>
  </si>
  <si>
    <t>Chris Boucher  C   BOS  @  TOR   Mon 7:30pm</t>
  </si>
  <si>
    <t>Luguentz Dort  SG   OKC  @  MIA   Mon 7:30pm</t>
  </si>
  <si>
    <t>Josh Hart  SG   IND  @  NO   Mon 8:00pm</t>
  </si>
  <si>
    <t>Miles Bridges  SF   CHA  @  PHI   Mon 7:00pm</t>
  </si>
  <si>
    <t>Darius Garland  PG   CLE  @  ORL  GTD  Mon 7:00pm</t>
  </si>
  <si>
    <t>Donte DiVincenzo  SF   DET  @  MIL   Mon 8:00pm</t>
  </si>
  <si>
    <t>Seth Curry  SG   CHA  @  PHI   Mon 7:00pm</t>
  </si>
  <si>
    <t>Hassan Whiteside  C   SAC  @  GS   Mon 10:00pm</t>
  </si>
  <si>
    <t>George Hill  PG   OKC  @  MIA   Mon 7:30pm</t>
  </si>
  <si>
    <t>Bobby Portis  C   DET  @  MIL   Mon 8:00pm</t>
  </si>
  <si>
    <t>Dwight Powell  C   DAL  @  HOU   Mon 8:00pm</t>
  </si>
  <si>
    <t>James Wiseman  C   SAC  @  GS  GTD  Mon 10:00pm</t>
  </si>
  <si>
    <t>Aron Baynes  C   BOS  @  TOR   Mon 7:30pm</t>
  </si>
  <si>
    <t>JaVale McGee  C   CLE  @  ORL   Mon 7:00pm</t>
  </si>
  <si>
    <t>DeAndre Hunter  SF   NY  @  ATL   Mon 7:30pm</t>
  </si>
  <si>
    <t>De'Andre Hunter  SF   NY  @  ATL   Mon 7:30pm</t>
  </si>
  <si>
    <t>Kevin Huerter  SG   NY  @  ATL  GTD  Mon 7:30pm</t>
  </si>
  <si>
    <t>Michael Carter-Williams  PG   CLE  @  ORL   Mon 7:00pm</t>
  </si>
  <si>
    <t>PJ Tucker  C   DAL  @  HOU   Mon 8:00pm</t>
  </si>
  <si>
    <t>P.J. Tucker  C   DAL  @  HOU   Mon 8:00pm</t>
  </si>
  <si>
    <t>Cam Reddish  SF   NY  @  ATL   Mon 7:30pm</t>
  </si>
  <si>
    <t>Dwight Howard  C   CHA  @  PHI   Mon 7:00pm</t>
  </si>
  <si>
    <t>Maxi Kleber  PF   DAL  @  HOU   Mon 8:00pm</t>
  </si>
  <si>
    <t>Reggie Bullock  SG   NY  @  ATL   Mon 7:30pm</t>
  </si>
  <si>
    <t>Cedi Osman  SF   CLE  @  ORL   Mon 7:00pm</t>
  </si>
  <si>
    <t>Eric Gordon  SF   DAL  @  HOU   Mon 8:00pm</t>
  </si>
  <si>
    <t>Duncan Robinson  SG   OKC  @  MIA   Mon 7:30pm</t>
  </si>
  <si>
    <t>TJ McConnell  PG   IND  @  NO   Mon 8:00pm</t>
  </si>
  <si>
    <t>T.J. McConnell  PG   IND  @  NO   Mon 8:00pm</t>
  </si>
  <si>
    <t>Nerlens Noel  PF   NY  @  ATL   Mon 7:30pm</t>
  </si>
  <si>
    <t>Tim Hardaway Jr  SF   DAL  @  HOU   Mon 8:00pm</t>
  </si>
  <si>
    <t>Tim Hardaway Jr.  SF   DAL  @  HOU   Mon 8:00pm</t>
  </si>
  <si>
    <t>Danuel House Jr  SF   DAL  @  HOU   Mon 8:00pm</t>
  </si>
  <si>
    <t>Danuel House Jr.  SF   DAL  @  HOU   Mon 8:00pm</t>
  </si>
  <si>
    <t>PJ Washington  PF   CHA  @  PHI   Mon 7:00pm</t>
  </si>
  <si>
    <t>Robert Williams  C   BOS  @  TOR   Mon 7:30pm</t>
  </si>
  <si>
    <t>Nemanja Bjelica  PF   SAC  @  GS   Mon 10:00pm</t>
  </si>
  <si>
    <t>James Johnson  PF   DAL  @  HOU   Mon 8:00pm</t>
  </si>
  <si>
    <t>Jaxson Hayes  C   IND  @  NO   Mon 8:00pm</t>
  </si>
  <si>
    <t>Jeff Teague  PG   BOS  @  TOR   Mon 7:30pm</t>
  </si>
  <si>
    <t>Cory Joseph  PG   SAC  @  GS   Mon 10:00pm</t>
  </si>
  <si>
    <t>DJ Augustin  PG   DET  @  MIL   Mon 8:00pm</t>
  </si>
  <si>
    <t>D.J. Augustin  PG   DET  @  MIL   Mon 8:00pm</t>
  </si>
  <si>
    <t>Eric Paschall  PF   SAC  @  GS   Mon 10:00pm</t>
  </si>
  <si>
    <t>Trey Burke  PG   DAL  @  HOU   Mon 8:00pm</t>
  </si>
  <si>
    <t>Danny Green  SF   CHA  @  PHI   Mon 7:00pm</t>
  </si>
  <si>
    <t>Aaron Holiday  PG   IND  @  NO   Mon 8:00pm</t>
  </si>
  <si>
    <t>Kelly Olynyk  PF   OKC  @  MIA   Mon 7:30pm</t>
  </si>
  <si>
    <t>Shake Milton  PG   CHA  @  PHI   Mon 7:00pm</t>
  </si>
  <si>
    <t>Bryn Forbes  SG   DET  @  MIL   Mon 8:00pm</t>
  </si>
  <si>
    <t>Brad Wanamaker  PG   SAC  @  GS   Mon 10:00pm</t>
  </si>
  <si>
    <t>Justin Holiday  SF   IND  @  NO   Mon 8:00pm</t>
  </si>
  <si>
    <t>Avery Bradley  SG   OKC  @  MIA  GTD  Mon 7:30pm</t>
  </si>
  <si>
    <t>JJ Redick  SG   IND  @  NO   Mon 8:00pm</t>
  </si>
  <si>
    <t>J.J. Redick  SG   IND  @  NO   Mon 8:00pm</t>
  </si>
  <si>
    <t>Killian Hayes  PG   DET  @  MIL   Mon 8:00pm</t>
  </si>
  <si>
    <t>Jalen Brunson  PG   DAL  @  HOU   Mon 8:00pm</t>
  </si>
  <si>
    <t>Isaac Okoro  SF   CLE  @  ORL  GTD  Mon 7:00pm</t>
  </si>
  <si>
    <t>Norman Powell  SF   BOS  @  TOR   Mon 7:30pm</t>
  </si>
  <si>
    <t>Payton Pritchard  PG   BOS  @  TOR   Mon 7:30pm</t>
  </si>
  <si>
    <t>Doug McDermott  PF   IND  @  NO   Mon 8:00pm</t>
  </si>
  <si>
    <t>Khem Birch  PF   CLE  @  ORL   Mon 7:00pm</t>
  </si>
  <si>
    <t>Meyers Leonard  C   OKC  @  MIA   Mon 7:30pm</t>
  </si>
  <si>
    <t>Damion Lee  SG   SAC  @  GS   Mon 10:00pm</t>
  </si>
  <si>
    <t>Hamidou Diallo  SG   OKC  @  MIA   Mon 7:30pm</t>
  </si>
  <si>
    <t>Matisse Thybulle  SF   CHA  @  PHI   Mon 7:00pm</t>
  </si>
  <si>
    <t>Mike Muscala  PF   OKC  @  MIA   Mon 7:30pm</t>
  </si>
  <si>
    <t>DeMarcus Cousins  C   DAL  @  HOU   Mon 8:00pm</t>
  </si>
  <si>
    <t>Cole Anthony  PG   CLE  @  ORL   Mon 7:00pm</t>
  </si>
  <si>
    <t>Austin Rivers  PG   NY  @  ATL   Mon 7:30pm</t>
  </si>
  <si>
    <t>Cody Martin  SG   CHA  @  PHI   Mon 7:00pm</t>
  </si>
  <si>
    <t>Tyrese Maxey  SG   CHA  @  PHI   Mon 7:00pm</t>
  </si>
  <si>
    <t>Solomon Hill  SF   NY  @  ATL   Mon 7:30pm</t>
  </si>
  <si>
    <t>Dwayne Bacon  SG   CLE  @  ORL   Mon 7:00pm</t>
  </si>
  <si>
    <t>Jordan Poole  PG   SAC  @  GS   Mon 10:00pm</t>
  </si>
  <si>
    <t>Juan Toscano-Anderson  SF   SAC  @  GS   Mon 10:00pm</t>
  </si>
  <si>
    <t>Nickeil Alexander-Walker  SG   IND  @  NO   Mon 8:00pm</t>
  </si>
  <si>
    <t>Ben McLemore  SG   DAL  @  HOU  GTD  Mon 8:00pm</t>
  </si>
  <si>
    <t>Alex Len  C   BOS  @  TOR   Mon 7:30pm</t>
  </si>
  <si>
    <t>Jordan Nwora  PF   DET  @  MIL   Mon 8:00pm</t>
  </si>
  <si>
    <t>Sterling Brown  SG   DAL  @  HOU   Mon 8:00pm</t>
  </si>
  <si>
    <t>Dante Exum  PG   CLE  @  ORL   Mon 7:00pm</t>
  </si>
  <si>
    <t>Isaiah Stewart  PF   DET  @  MIL   Mon 8:00pm</t>
  </si>
  <si>
    <t>Kenrich Williams  SF   OKC  @  MIA   Mon 7:30pm</t>
  </si>
  <si>
    <t>Jalen McDaniels  PF   CHA  @  PHI   Mon 7:00pm</t>
  </si>
  <si>
    <t>Glenn Robinson III  SF   SAC  @  GS   Mon 10:00pm</t>
  </si>
  <si>
    <t>Kevin Knox  SF   NY  @  ATL   Mon 7:30pm</t>
  </si>
  <si>
    <t>Svi Mykhailiuk   SG   DET  @  MIL   Mon 8:00pm</t>
  </si>
  <si>
    <t>Sviatoslav Mykhailiuk  SG   DET  @  MIL   Mon 8:00pm</t>
  </si>
  <si>
    <t>Damyean Dotson  SG   CLE  @  ORL   Mon 7:00pm</t>
  </si>
  <si>
    <t>Maurice Harkless  SF   OKC  @  MIA   Mon 7:30pm</t>
  </si>
  <si>
    <t>James Ennis  SF   CLE  @  ORL  GTD  Mon 7:00pm</t>
  </si>
  <si>
    <t>Semi Ojeleye  SF   BOS  @  TOR   Mon 7:30pm</t>
  </si>
  <si>
    <t>Saddiq Bey  SF   DET  @  MIL   Mon 8:00pm</t>
  </si>
  <si>
    <t>Theo Maledon  PG   OKC  @  MIA   Mon 7:30pm</t>
  </si>
  <si>
    <t>Kevon Looney  C   SAC  @  GS   Mon 10:00pm</t>
  </si>
  <si>
    <t>Bruno Fernando  PF   NY  @  ATL   Mon 7:30pm</t>
  </si>
  <si>
    <t>Kent Bazemore  SF   SAC  @  GS   Mon 10:00pm</t>
  </si>
  <si>
    <t>Grant Williams  PF   BOS  @  TOR   Mon 7:30pm</t>
  </si>
  <si>
    <t>Kendrick Nunn  PG   OKC  @  MIA   Mon 7:30pm</t>
  </si>
  <si>
    <t>Stanley Johnson  SF   BOS  @  TOR   Mon 7:30pm</t>
  </si>
  <si>
    <t>Nicolo Melli  PF   IND  @  NO   Mon 8:00pm</t>
  </si>
  <si>
    <t>Precious Achiuwa  SF   OKC  @  MIA   Mon 7:30pm</t>
  </si>
  <si>
    <t>Matt Thomas  SG   BOS  @  TOR   Mon 7:30pm</t>
  </si>
  <si>
    <t>Brandon Goodwin  PG   NY  @  ATL   Mon 7:30pm</t>
  </si>
  <si>
    <t>Justin Jackson  SF   OKC  @  MIA   Mon 7:30pm</t>
  </si>
  <si>
    <t>Bruno Caboclo  PF   DAL  @  HOU   Mon 8:00pm</t>
  </si>
  <si>
    <t>Mychal Mulder  SF   SAC  @  GS   Mon 10:00pm</t>
  </si>
  <si>
    <t>Boban Marjanovic  C   DAL  @  HOU   Mon 8:00pm</t>
  </si>
  <si>
    <t>Tony Bradley  PF   CHA  @  PHI   Mon 7:00pm</t>
  </si>
  <si>
    <t>Willie Cauley-Stein  C   DAL  @  HOU   Mon 8:00pm</t>
  </si>
  <si>
    <t>Sekou Doumbouya  PF   DET  @  MIL   Mon 8:00pm</t>
  </si>
  <si>
    <t>Chris Silva  PF   OKC  @  MIA   Mon 7:30pm</t>
  </si>
  <si>
    <t>Edmond Sumner  PG   IND  @  NO   Mon 8:00pm</t>
  </si>
  <si>
    <t>Jahlil Okafor  C   DET  @  MIL   Mon 8:00pm</t>
  </si>
  <si>
    <t>JaKarr Sampson  PF   IND  @  NO   Mon 8:00pm</t>
  </si>
  <si>
    <t>Josh Green  SG   DAL  @  HOU   Mon 8:00pm</t>
  </si>
  <si>
    <t>Andre Iguodala  SG   OKC  @  MIA   Mon 7:30pm</t>
  </si>
  <si>
    <t>Wesley Iwundu  SG   DAL  @  HOU   Mon 8:00pm</t>
  </si>
  <si>
    <t>Gary Clark  PF   CLE  @  ORL   Mon 7:00pm</t>
  </si>
  <si>
    <t>Ignas Brazdeikis  SF   NY  @  ATL   Mon 7:30pm</t>
  </si>
  <si>
    <t>Vincent Poirier  C   CHA  @  PHI   Mon 7:00pm</t>
  </si>
  <si>
    <t>DJ Wilson  PF   DET  @  MIL   Mon 8:00pm</t>
  </si>
  <si>
    <t>D.J. Wilson  PF   DET  @  MIL   Mon 8:00pm</t>
  </si>
  <si>
    <t>David Nwaba  SG   DAL  @  HOU   Mon 8:00pm</t>
  </si>
  <si>
    <t>Terrance Ferguson  SG   CHA  @  PHI   Mon 7:00pm</t>
  </si>
  <si>
    <t>Goga Bitadze  C   IND  @  NO  OUT  Mon 8:00pm</t>
  </si>
  <si>
    <t>Saben Lee  PG   DET  @  MIL   Mon 8:00pm</t>
  </si>
  <si>
    <t>JaeSean Tate  SF   DAL  @  HOU   Mon 8:00pm</t>
  </si>
  <si>
    <t>Jae'Sean Tate  SF   DAL  @  HOU   Mon 8:00pm</t>
  </si>
  <si>
    <t>Nick Richards  C   CHA  @  PHI   Mon 7:00pm</t>
  </si>
  <si>
    <t>Darius Miller  SF   OKC  @  MIA  OUT  Mon 7:30pm</t>
  </si>
  <si>
    <t>Kenyon Martin Jr  SF   DAL  @  HOU   Mon 8:00pm</t>
  </si>
  <si>
    <t>Kenyon Martin Jr.  SF   DAL  @  HOU   Mon 8:00pm</t>
  </si>
  <si>
    <t>Malik Monk  SG   CHA  @  PHI   Mon 7:00pm</t>
  </si>
  <si>
    <t>Caleb Martin  SF   CHA  @  PHI   Mon 7:00pm</t>
  </si>
  <si>
    <t>Rodney McGruder  SG   DET  @  MIL   Mon 8:00pm</t>
  </si>
  <si>
    <t>Omari Spellman  PF   NY  @  ATL  OUT  Mon 7:30pm</t>
  </si>
  <si>
    <t>Jabari Parker  PF   SAC  @  GS   Mon 10:00pm</t>
  </si>
  <si>
    <t>Jahmius Ramsey  PG   SAC  @  GS   Mon 10:00pm</t>
  </si>
  <si>
    <t>Jahmi'us Ramsey  PG   SAC  @  GS   Mon 10:00pm</t>
  </si>
  <si>
    <t>Robert Woodard II  PF   SAC  @  GS   Mon 10:00pm</t>
  </si>
  <si>
    <t>Onyeka Okongwu  C   NY  @  ATL  OUT  Mon 7:30pm</t>
  </si>
  <si>
    <t>Dylan Windler  SG   CLE  @  ORL  OUT  Mon 7:00pm</t>
  </si>
  <si>
    <t>Vernon Carey Jr  PF   CHA  @  PHI   Mon 7:00pm</t>
  </si>
  <si>
    <t>Vernon Carey Jr.  PF   CHA  @  PHI   Mon 7:00pm</t>
  </si>
  <si>
    <t>Nathan Knight  PF   NY  @  ATL   Mon 7:30pm</t>
  </si>
  <si>
    <t>Carsen Edwards  PG   BOS  @  TOR   Mon 7:30pm</t>
  </si>
  <si>
    <t>Alen Smailagic  PF   SAC  @  GS  OUT  Mon 10:00pm</t>
  </si>
  <si>
    <t>Kira Lewis Jr  PG   IND  @  NO   Mon 8:00pm</t>
  </si>
  <si>
    <t>Kira Lewis Jr.  PG   IND  @  NO   Mon 8:00pm</t>
  </si>
  <si>
    <t>Wayne Ellington  SG   DET  @  MIL   Mon 8:00pm</t>
  </si>
  <si>
    <t>KZ Okpala  SF   OKC  @  MIA   Mon 7:30pm</t>
  </si>
  <si>
    <t>Terence Davis II  SG   BOS  @  TOR   Mon 7:30pm</t>
  </si>
  <si>
    <t>Kris Dunn  PG   NY  @  ATL  OUT  Mon 7:30pm</t>
  </si>
  <si>
    <t>Tony Snell  SG   NY  @  ATL  OUT  Mon 7:30pm</t>
  </si>
  <si>
    <t>Rajon Rondo  PG   NY  @  ATL  OUT  Mon 7:30pm</t>
  </si>
  <si>
    <t>Frank Ntilikina  PG   NY  @  ATL  OUT  Mon 7:30pm</t>
  </si>
  <si>
    <t>Immanuel Quickley  PG   NY  @  ATL   Mon 7:30pm</t>
  </si>
  <si>
    <t>Patrick McCaw  SG   BOS  @  TOR  OUT  Mon 7:30pm</t>
  </si>
  <si>
    <t>DeAndre Bembry  SG   BOS  @  TOR   Mon 7:30pm</t>
  </si>
  <si>
    <t>Danilo Gallinari  SF   NY  @  ATL  OUT  Mon 7:30pm</t>
  </si>
  <si>
    <t>Obi Toppin  SF   NY  @  ATL  OUT  Mon 7:30pm</t>
  </si>
  <si>
    <t>Dennis Smith  PG   NY  @  ATL  GTD  Mon 7:30pm</t>
  </si>
  <si>
    <t>Mike Scott  PF   CHA  @  PHI   Mon 7:00pm</t>
  </si>
  <si>
    <t>Isaiah Joe  PG   CHA  @  PHI   Mon 7:00pm</t>
  </si>
  <si>
    <t>Furkan Korkmaz  SG   CHA  @  PHI  OUT  Mon 7:00pm</t>
  </si>
  <si>
    <t>Cody Zeller  C   CHA  @  PHI  OUT  Mon 7:00pm</t>
  </si>
  <si>
    <t>Javonte Green  SG   BOS  @  TOR  OUT  Mon 7:30pm</t>
  </si>
  <si>
    <t>Kevin Love  PF   CLE  @  ORL  OUT  Mon 7:00pm</t>
  </si>
  <si>
    <t>Matthew Dellavedova  PG   CLE  @  ORL  GTD  Mon 7:00pm</t>
  </si>
  <si>
    <t>Kevin Porter Jr  SF   CLE  @  ORL  OUT  Mon 7:00pm</t>
  </si>
  <si>
    <t>Kevin Porter Jr.  SF   CLE  @  ORL  OUT  Mon 7:00pm</t>
  </si>
  <si>
    <t>Chuma Okeke  PG   CLE  @  ORL  GTD  Mon 7:00pm</t>
  </si>
  <si>
    <t>Mohamed Bamba  C   CLE  @  ORL   Mon 7:00pm</t>
  </si>
  <si>
    <t>Dean Wade  PF   CLE  @  ORL   Mon 7:00pm</t>
  </si>
  <si>
    <t>Kelan Martin  SF   IND  @  NO   Mon 8:00pm</t>
  </si>
  <si>
    <t>Sam Merrill  PG   DET  @  MIL  OUT  Mon 8:00pm</t>
  </si>
  <si>
    <t>Torrey Craig  SG   DET  @  MIL  OUT  Mon 8:00pm</t>
  </si>
  <si>
    <t>Thanasis Antetokounmpo  SF   DET  @  MIL   Mon 8:00pm</t>
  </si>
  <si>
    <t>Pat Connaughton  SG   DET  @  MIL  OUT  Mon 8:00pm</t>
  </si>
  <si>
    <t>Tyrell Terry  PG   DAL  @  HOU   Mon 8:00pm</t>
  </si>
  <si>
    <t>Marquese Chriss  PF   SAC  @  GS  OUT  Mon 10:00pm</t>
  </si>
  <si>
    <t>Tyrese Haliburton  SG   SAC  @  GS  OUT  Mon 10:00pm</t>
  </si>
  <si>
    <t>DaQuan Jeffries  SF   SAC  @  GS  OUT  Mon 10:00pm</t>
  </si>
  <si>
    <t>Justin James  SG   SAC  @  GS   Mon 10:00pm</t>
  </si>
  <si>
    <t>Cassius Stanley  SG   IND  @  NO   Mon 8:00pm</t>
  </si>
  <si>
    <t>Jalen Lecque Jr  PG   IND  @  NO   Mon 8:00pm</t>
  </si>
  <si>
    <t>Jalen Lecque Jr.  PG   IND  @  NO   Mon 8:00pm</t>
  </si>
  <si>
    <t>Ty Jerome  SG   OKC  @  MIA  GTD  Mon 7:30pm</t>
  </si>
  <si>
    <t>Udonis Haslem  PF   OKC  @  MIA   Mon 7:30pm</t>
  </si>
  <si>
    <t>Aaron Nesmith  SG   BOS  @  TOR   Mon 7:30pm</t>
  </si>
  <si>
    <t>Isaiah Roby  PF   OKC  @  MIA   Mon 7:30pm</t>
  </si>
  <si>
    <t>Aleksej Pokusevski  PF   OKC  @  MIA  GTD  Mon 7:30pm</t>
  </si>
  <si>
    <t>Wenyen Gabriel  PF   IND  @  NO  OUT  Mon 8:00pm</t>
  </si>
  <si>
    <t>Sindarius Thornwell  SG   IND  @  NO   Mon 8:00pm</t>
  </si>
  <si>
    <t>Guillermo Hernangomez  C   IND  @  NO   Mon 8:00pm</t>
  </si>
  <si>
    <t>Paul Watson  SG   BOS  @  TOR   Mon 7:30pm</t>
  </si>
  <si>
    <t>Name</t>
  </si>
  <si>
    <t>Projection</t>
  </si>
  <si>
    <t>Opp</t>
  </si>
  <si>
    <t>NYK</t>
  </si>
  <si>
    <t>GSW</t>
  </si>
  <si>
    <t>NOP</t>
  </si>
  <si>
    <t>Glenn Robinson III</t>
  </si>
  <si>
    <t xml:space="preserve">Dennis Smith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</si>
</sst>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9">
    <font>
      <sz val="10.0"/>
      <color rgb="FF000000"/>
      <name val="Arial"/>
    </font>
    <font>
      <name val="Arial"/>
    </font>
    <font>
      <color rgb="FF000000"/>
      <name val="Calibri"/>
    </font>
    <font>
      <color theme="1"/>
      <name val="Arial"/>
    </font>
    <font>
      <sz val="11.0"/>
      <color rgb="FF000000"/>
      <name val="Arial"/>
    </font>
    <font>
      <sz val="11.0"/>
      <color rgb="FF7E3794"/>
      <name val="Arial"/>
    </font>
    <font>
      <color rgb="FF000000"/>
      <name val="Arial"/>
    </font>
    <font/>
    <font>
      <sz val="11.0"/>
      <color rgb="FFF7981D"/>
      <name val="Arial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  <fill>
      <patternFill patternType="solid">
        <fgColor rgb="FF4285F4"/>
        <bgColor rgb="FF4285F4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164" xfId="0" applyAlignment="1" applyFont="1" applyNumberFormat="1">
      <alignment vertical="bottom"/>
    </xf>
    <xf borderId="0" fillId="3" fontId="2" numFmtId="4" xfId="0" applyAlignment="1" applyFill="1" applyFont="1" applyNumberFormat="1">
      <alignment horizontal="left" vertical="bottom"/>
    </xf>
    <xf borderId="0" fillId="3" fontId="2" numFmtId="4" xfId="0" applyAlignment="1" applyFont="1" applyNumberFormat="1">
      <alignment vertical="bottom"/>
    </xf>
    <xf borderId="0" fillId="4" fontId="2" numFmtId="4" xfId="0" applyAlignment="1" applyFill="1" applyFont="1" applyNumberFormat="1">
      <alignment vertical="bottom"/>
    </xf>
    <xf borderId="0" fillId="4" fontId="2" numFmtId="4" xfId="0" applyAlignment="1" applyFont="1" applyNumberFormat="1">
      <alignment horizontal="right" vertical="bottom"/>
    </xf>
    <xf borderId="0" fillId="4" fontId="3" numFmtId="0" xfId="0" applyAlignment="1" applyFont="1">
      <alignment vertical="bottom"/>
    </xf>
    <xf borderId="0" fillId="4" fontId="3" numFmtId="4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2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3" numFmtId="4" xfId="0" applyAlignment="1" applyFont="1" applyNumberFormat="1">
      <alignment horizontal="left"/>
    </xf>
    <xf borderId="0" fillId="0" fontId="3" numFmtId="4" xfId="0" applyFont="1" applyNumberFormat="1"/>
    <xf borderId="0" fillId="0" fontId="3" numFmtId="0" xfId="0" applyFont="1"/>
    <xf borderId="0" fillId="0" fontId="4" numFmtId="0" xfId="0" applyFont="1"/>
    <xf borderId="0" fillId="0" fontId="3" numFmtId="2" xfId="0" applyFont="1" applyNumberForma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left"/>
    </xf>
    <xf borderId="0" fillId="0" fontId="1" numFmtId="0" xfId="0" applyAlignment="1" applyFont="1">
      <alignment readingOrder="0" vertical="bottom"/>
    </xf>
    <xf borderId="0" fillId="0" fontId="5" numFmtId="0" xfId="0" applyFont="1"/>
    <xf borderId="0" fillId="0" fontId="1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vertical="bottom"/>
    </xf>
    <xf borderId="0" fillId="0" fontId="1" numFmtId="2" xfId="0" applyAlignment="1" applyFont="1" applyNumberFormat="1">
      <alignment vertical="bottom"/>
    </xf>
    <xf borderId="0" fillId="0" fontId="6" numFmtId="0" xfId="0" applyFont="1"/>
    <xf borderId="0" fillId="0" fontId="1" numFmtId="4" xfId="0" applyAlignment="1" applyFont="1" applyNumberFormat="1">
      <alignment vertical="bottom"/>
    </xf>
    <xf borderId="0" fillId="0" fontId="3" numFmtId="0" xfId="0" applyFont="1"/>
    <xf borderId="0" fillId="0" fontId="7" numFmtId="0" xfId="0" applyFont="1"/>
    <xf borderId="0" fillId="0" fontId="8" numFmtId="0" xfId="0" applyFont="1"/>
    <xf borderId="0" fillId="0" fontId="1" numFmtId="4" xfId="0" applyAlignment="1" applyFont="1" applyNumberFormat="1">
      <alignment horizontal="right" vertical="bottom"/>
    </xf>
    <xf borderId="0" fillId="0" fontId="7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7" numFmtId="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0"/>
    <col customWidth="1" min="15" max="15" width="19.57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2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8" t="s">
        <v>10</v>
      </c>
      <c r="L1" s="7" t="s">
        <v>11</v>
      </c>
      <c r="M1" s="7" t="s">
        <v>12</v>
      </c>
      <c r="N1" s="9" t="s">
        <v>13</v>
      </c>
      <c r="O1" s="10" t="s">
        <v>14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2" t="s">
        <v>15</v>
      </c>
      <c r="B2" s="13" t="s">
        <v>16</v>
      </c>
      <c r="C2" s="14">
        <v>50.9166666666666</v>
      </c>
      <c r="D2" s="15">
        <v>11400.0</v>
      </c>
      <c r="E2" s="12" t="s">
        <v>17</v>
      </c>
      <c r="F2" s="16" t="s">
        <v>18</v>
      </c>
      <c r="G2" s="17">
        <f>VLOOKUP(B2,numfire!A:C,3,false)</f>
        <v>55</v>
      </c>
      <c r="H2" s="18">
        <f t="shared" ref="H2:H77" si="2">G2/($D2/1000)</f>
        <v>4.824561404</v>
      </c>
      <c r="I2" s="19">
        <f>VLOOKUP(B2,DFF!A:C,3,false)</f>
        <v>53.4</v>
      </c>
      <c r="J2" s="18">
        <f t="shared" ref="J2:J330" si="3">I2/(D2/1000)</f>
        <v>4.684210526</v>
      </c>
      <c r="K2" s="20">
        <f>VLOOKUP(B2,DFF!A:F,6,false)</f>
        <v>28</v>
      </c>
      <c r="L2" s="19">
        <f>VLOOKUP(B2,DFF!A:F,4,false)</f>
        <v>32.9</v>
      </c>
      <c r="M2" s="19">
        <f t="shared" ref="M2:N2" si="1">(G2+I2)/2</f>
        <v>54.2</v>
      </c>
      <c r="N2" s="21">
        <f t="shared" si="1"/>
        <v>4.754385965</v>
      </c>
      <c r="O2" s="18">
        <f t="shared" ref="O2:O331" si="5">(D2/1000)*5</f>
        <v>57</v>
      </c>
    </row>
    <row r="3">
      <c r="A3" s="12" t="s">
        <v>19</v>
      </c>
      <c r="B3" s="16" t="s">
        <v>20</v>
      </c>
      <c r="C3" s="14">
        <v>58.566665649414</v>
      </c>
      <c r="D3" s="15">
        <v>11400.0</v>
      </c>
      <c r="E3" s="12" t="s">
        <v>21</v>
      </c>
      <c r="F3" s="16" t="s">
        <v>22</v>
      </c>
      <c r="G3" s="17">
        <f>VLOOKUP(B3,numfire!A:C,3,false)</f>
        <v>52.2</v>
      </c>
      <c r="H3" s="18">
        <f t="shared" si="2"/>
        <v>4.578947368</v>
      </c>
      <c r="I3" s="19">
        <f>VLOOKUP(B3,DFF!A:C,3,false)</f>
        <v>51.9</v>
      </c>
      <c r="J3" s="18">
        <f t="shared" si="3"/>
        <v>4.552631579</v>
      </c>
      <c r="K3" s="20">
        <f>VLOOKUP(B3,DFF!A:F,6,false)</f>
        <v>12</v>
      </c>
      <c r="L3" s="19">
        <f>VLOOKUP(B3,DFF!A:F,4,false)</f>
        <v>36.1</v>
      </c>
      <c r="M3" s="19">
        <f t="shared" ref="M3:N3" si="4">(G3+I3)/2</f>
        <v>52.05</v>
      </c>
      <c r="N3" s="21">
        <f t="shared" si="4"/>
        <v>4.565789474</v>
      </c>
      <c r="O3" s="18">
        <f t="shared" si="5"/>
        <v>57</v>
      </c>
    </row>
    <row r="4">
      <c r="A4" s="12" t="s">
        <v>23</v>
      </c>
      <c r="B4" s="16" t="s">
        <v>24</v>
      </c>
      <c r="C4" s="14">
        <v>43.3200012207031</v>
      </c>
      <c r="D4" s="15">
        <v>11100.0</v>
      </c>
      <c r="E4" s="12" t="s">
        <v>22</v>
      </c>
      <c r="F4" s="16" t="s">
        <v>21</v>
      </c>
      <c r="G4" s="17">
        <f>VLOOKUP(B4,numfire!A:C,3,false)</f>
        <v>50.9</v>
      </c>
      <c r="H4" s="18">
        <f t="shared" si="2"/>
        <v>4.585585586</v>
      </c>
      <c r="I4" s="19">
        <f>VLOOKUP(B4,DFF!A:C,3,false)</f>
        <v>49.4</v>
      </c>
      <c r="J4" s="18">
        <f t="shared" si="3"/>
        <v>4.45045045</v>
      </c>
      <c r="K4" s="20">
        <f>VLOOKUP(B4,DFF!A:F,6,false)</f>
        <v>7</v>
      </c>
      <c r="L4" s="19">
        <f>VLOOKUP(B4,DFF!A:F,4,false)</f>
        <v>36.3</v>
      </c>
      <c r="M4" s="19">
        <f t="shared" ref="M4:N4" si="6">(G4+I4)/2</f>
        <v>50.15</v>
      </c>
      <c r="N4" s="21">
        <f t="shared" si="6"/>
        <v>4.518018018</v>
      </c>
      <c r="O4" s="18">
        <f t="shared" si="5"/>
        <v>55.5</v>
      </c>
    </row>
    <row r="5">
      <c r="A5" s="12" t="s">
        <v>25</v>
      </c>
      <c r="B5" s="16" t="s">
        <v>26</v>
      </c>
      <c r="C5" s="14">
        <v>48.1200012207031</v>
      </c>
      <c r="D5" s="15">
        <v>9900.0</v>
      </c>
      <c r="E5" s="12" t="s">
        <v>27</v>
      </c>
      <c r="F5" s="16" t="s">
        <v>28</v>
      </c>
      <c r="G5" s="17">
        <f>VLOOKUP(B5,numfire!A:C,3,false)</f>
        <v>52</v>
      </c>
      <c r="H5" s="18">
        <f t="shared" si="2"/>
        <v>5.252525253</v>
      </c>
      <c r="I5" s="19">
        <f>VLOOKUP(B5,DFF!A:C,3,false)</f>
        <v>49.2</v>
      </c>
      <c r="J5" s="18">
        <f t="shared" si="3"/>
        <v>4.96969697</v>
      </c>
      <c r="K5" s="20">
        <f>VLOOKUP(B5,DFF!A:F,6,false)</f>
        <v>25</v>
      </c>
      <c r="L5" s="19">
        <f>VLOOKUP(B5,DFF!A:F,4,false)</f>
        <v>27.9</v>
      </c>
      <c r="M5" s="19">
        <f t="shared" ref="M5:N5" si="7">(G5+I5)/2</f>
        <v>50.6</v>
      </c>
      <c r="N5" s="21">
        <f t="shared" si="7"/>
        <v>5.111111111</v>
      </c>
      <c r="O5" s="18">
        <f t="shared" si="5"/>
        <v>49.5</v>
      </c>
    </row>
    <row r="6">
      <c r="A6" s="12" t="s">
        <v>25</v>
      </c>
      <c r="B6" s="13" t="s">
        <v>29</v>
      </c>
      <c r="C6" s="14">
        <v>47.0</v>
      </c>
      <c r="D6" s="15">
        <v>9500.0</v>
      </c>
      <c r="E6" s="12" t="s">
        <v>30</v>
      </c>
      <c r="F6" s="16" t="s">
        <v>31</v>
      </c>
      <c r="G6" s="17">
        <f>VLOOKUP(B6,numfire!A:C,3,false)</f>
        <v>45.3</v>
      </c>
      <c r="H6" s="18">
        <f t="shared" si="2"/>
        <v>4.768421053</v>
      </c>
      <c r="I6" s="22">
        <v>39.0</v>
      </c>
      <c r="J6" s="18">
        <f t="shared" si="3"/>
        <v>4.105263158</v>
      </c>
      <c r="K6" s="23">
        <v>11.0</v>
      </c>
      <c r="L6" s="22">
        <v>29.0</v>
      </c>
      <c r="M6" s="19">
        <f t="shared" ref="M6:N6" si="8">(G6+I6)/2</f>
        <v>42.15</v>
      </c>
      <c r="N6" s="21">
        <f t="shared" si="8"/>
        <v>4.436842105</v>
      </c>
      <c r="O6" s="18">
        <f t="shared" si="5"/>
        <v>47.5</v>
      </c>
    </row>
    <row r="7">
      <c r="A7" s="12" t="s">
        <v>23</v>
      </c>
      <c r="B7" s="16" t="s">
        <v>32</v>
      </c>
      <c r="C7" s="14">
        <v>47.8500010172526</v>
      </c>
      <c r="D7" s="15">
        <v>9500.0</v>
      </c>
      <c r="E7" s="12" t="s">
        <v>33</v>
      </c>
      <c r="F7" s="16" t="s">
        <v>34</v>
      </c>
      <c r="G7" s="17">
        <f>VLOOKUP(B7,numfire!A:C,3,false)</f>
        <v>45.1</v>
      </c>
      <c r="H7" s="18">
        <f t="shared" si="2"/>
        <v>4.747368421</v>
      </c>
      <c r="I7" s="19">
        <f>VLOOKUP(B7,DFF!A:C,3,false)</f>
        <v>44.8</v>
      </c>
      <c r="J7" s="18">
        <f t="shared" si="3"/>
        <v>4.715789474</v>
      </c>
      <c r="K7" s="20">
        <f>VLOOKUP(B7,DFF!A:F,6,false)</f>
        <v>25</v>
      </c>
      <c r="L7" s="19">
        <f>VLOOKUP(B7,DFF!A:F,4,false)</f>
        <v>35.2</v>
      </c>
      <c r="M7" s="19">
        <f t="shared" ref="M7:N7" si="9">(G7+I7)/2</f>
        <v>44.95</v>
      </c>
      <c r="N7" s="21">
        <f t="shared" si="9"/>
        <v>4.731578947</v>
      </c>
      <c r="O7" s="18">
        <f t="shared" si="5"/>
        <v>47.5</v>
      </c>
    </row>
    <row r="8">
      <c r="A8" s="12" t="s">
        <v>23</v>
      </c>
      <c r="B8" s="16" t="s">
        <v>35</v>
      </c>
      <c r="C8" s="14">
        <v>43.7333323160807</v>
      </c>
      <c r="D8" s="15">
        <v>9400.0</v>
      </c>
      <c r="E8" s="12" t="s">
        <v>36</v>
      </c>
      <c r="F8" s="16" t="s">
        <v>37</v>
      </c>
      <c r="G8" s="17">
        <f>VLOOKUP(B8,numfire!A:C,3,false)</f>
        <v>45.2</v>
      </c>
      <c r="H8" s="18">
        <f t="shared" si="2"/>
        <v>4.808510638</v>
      </c>
      <c r="I8" s="19">
        <f>VLOOKUP(B8,DFF!A:C,3,false)</f>
        <v>45</v>
      </c>
      <c r="J8" s="18">
        <f t="shared" si="3"/>
        <v>4.787234043</v>
      </c>
      <c r="K8" s="20">
        <f>VLOOKUP(B8,DFF!A:F,6,false)</f>
        <v>26</v>
      </c>
      <c r="L8" s="19">
        <f>VLOOKUP(B8,DFF!A:F,4,false)</f>
        <v>33.8</v>
      </c>
      <c r="M8" s="19">
        <f t="shared" ref="M8:N8" si="10">(G8+I8)/2</f>
        <v>45.1</v>
      </c>
      <c r="N8" s="21">
        <f t="shared" si="10"/>
        <v>4.79787234</v>
      </c>
      <c r="O8" s="18">
        <f t="shared" si="5"/>
        <v>47</v>
      </c>
    </row>
    <row r="9">
      <c r="A9" s="12" t="s">
        <v>15</v>
      </c>
      <c r="B9" s="13" t="s">
        <v>38</v>
      </c>
      <c r="C9" s="14">
        <v>45.1000010172526</v>
      </c>
      <c r="D9" s="15">
        <v>9200.0</v>
      </c>
      <c r="E9" s="12" t="s">
        <v>39</v>
      </c>
      <c r="F9" s="16" t="s">
        <v>40</v>
      </c>
      <c r="G9" s="17">
        <f>VLOOKUP(B9,numfire!A:C,3,false)</f>
        <v>42.5</v>
      </c>
      <c r="H9" s="18">
        <f t="shared" si="2"/>
        <v>4.619565217</v>
      </c>
      <c r="I9" s="19">
        <f>VLOOKUP(B9,DFF!A:C,3,false)</f>
        <v>41.1</v>
      </c>
      <c r="J9" s="18">
        <f t="shared" si="3"/>
        <v>4.467391304</v>
      </c>
      <c r="K9" s="20">
        <f>VLOOKUP(B9,DFF!A:F,6,false)</f>
        <v>15</v>
      </c>
      <c r="L9" s="19">
        <f>VLOOKUP(B9,DFF!A:F,4,false)</f>
        <v>22.6</v>
      </c>
      <c r="M9" s="19">
        <f t="shared" ref="M9:N9" si="11">(G9+I9)/2</f>
        <v>41.8</v>
      </c>
      <c r="N9" s="21">
        <f t="shared" si="11"/>
        <v>4.543478261</v>
      </c>
      <c r="O9" s="18">
        <f t="shared" si="5"/>
        <v>46</v>
      </c>
    </row>
    <row r="10">
      <c r="A10" s="12" t="s">
        <v>15</v>
      </c>
      <c r="B10" s="16" t="s">
        <v>41</v>
      </c>
      <c r="C10" s="14">
        <v>48.1500015258789</v>
      </c>
      <c r="D10" s="15">
        <v>9100.0</v>
      </c>
      <c r="E10" s="12" t="s">
        <v>21</v>
      </c>
      <c r="F10" s="16" t="s">
        <v>22</v>
      </c>
      <c r="G10" s="17">
        <f>VLOOKUP(B10,numfire!A:C,3,false)</f>
        <v>26.3</v>
      </c>
      <c r="H10" s="18">
        <f t="shared" si="2"/>
        <v>2.89010989</v>
      </c>
      <c r="I10" s="19">
        <f>VLOOKUP(B10,DFF!A:C,3,false)</f>
        <v>32.1</v>
      </c>
      <c r="J10" s="18">
        <f t="shared" si="3"/>
        <v>3.527472527</v>
      </c>
      <c r="K10" s="20">
        <f>VLOOKUP(B10,DFF!A:F,6,false)</f>
        <v>25</v>
      </c>
      <c r="L10" s="19">
        <f>VLOOKUP(B10,DFF!A:F,4,false)</f>
        <v>24.8</v>
      </c>
      <c r="M10" s="19">
        <f t="shared" ref="M10:N10" si="12">(G10+I10)/2</f>
        <v>29.2</v>
      </c>
      <c r="N10" s="21">
        <f t="shared" si="12"/>
        <v>3.208791209</v>
      </c>
      <c r="O10" s="18">
        <f t="shared" si="5"/>
        <v>45.5</v>
      </c>
    </row>
    <row r="11">
      <c r="A11" s="12" t="s">
        <v>15</v>
      </c>
      <c r="B11" s="16" t="s">
        <v>42</v>
      </c>
      <c r="C11" s="14">
        <v>43.7142857142857</v>
      </c>
      <c r="D11" s="15">
        <v>9100.0</v>
      </c>
      <c r="E11" s="12" t="s">
        <v>43</v>
      </c>
      <c r="F11" s="16" t="s">
        <v>44</v>
      </c>
      <c r="G11" s="17">
        <f>VLOOKUP(B11,numfire!A:C,3,false)</f>
        <v>44.4</v>
      </c>
      <c r="H11" s="18">
        <f t="shared" si="2"/>
        <v>4.879120879</v>
      </c>
      <c r="I11" s="19">
        <f>VLOOKUP(B11,DFF!A:C,3,false)</f>
        <v>46.9</v>
      </c>
      <c r="J11" s="18">
        <f t="shared" si="3"/>
        <v>5.153846154</v>
      </c>
      <c r="K11" s="20">
        <f>VLOOKUP(B11,DFF!A:F,6,false)</f>
        <v>8</v>
      </c>
      <c r="L11" s="19">
        <f>VLOOKUP(B11,DFF!A:F,4,false)</f>
        <v>30.3</v>
      </c>
      <c r="M11" s="19">
        <f t="shared" ref="M11:N11" si="13">(G11+I11)/2</f>
        <v>45.65</v>
      </c>
      <c r="N11" s="21">
        <f t="shared" si="13"/>
        <v>5.016483516</v>
      </c>
      <c r="O11" s="18">
        <f t="shared" si="5"/>
        <v>45.5</v>
      </c>
    </row>
    <row r="12">
      <c r="A12" s="12" t="s">
        <v>23</v>
      </c>
      <c r="B12" s="16" t="s">
        <v>45</v>
      </c>
      <c r="C12" s="14">
        <v>41.3833338419596</v>
      </c>
      <c r="D12" s="15">
        <v>8700.0</v>
      </c>
      <c r="E12" s="12" t="s">
        <v>27</v>
      </c>
      <c r="F12" s="16" t="s">
        <v>28</v>
      </c>
      <c r="G12" s="17">
        <f>VLOOKUP(B12,numfire!A:C,3,false)</f>
        <v>41.4</v>
      </c>
      <c r="H12" s="18">
        <f t="shared" si="2"/>
        <v>4.75862069</v>
      </c>
      <c r="I12" s="19">
        <f>VLOOKUP(B12,DFF!A:C,3,false)</f>
        <v>41.7</v>
      </c>
      <c r="J12" s="18">
        <f t="shared" si="3"/>
        <v>4.793103448</v>
      </c>
      <c r="K12" s="20">
        <f>VLOOKUP(B12,DFF!A:F,6,false)</f>
        <v>28</v>
      </c>
      <c r="L12" s="19">
        <f>VLOOKUP(B12,DFF!A:F,4,false)</f>
        <v>20.7</v>
      </c>
      <c r="M12" s="19">
        <f t="shared" ref="M12:N12" si="14">(G12+I12)/2</f>
        <v>41.55</v>
      </c>
      <c r="N12" s="21">
        <f t="shared" si="14"/>
        <v>4.775862069</v>
      </c>
      <c r="O12" s="18">
        <f t="shared" si="5"/>
        <v>43.5</v>
      </c>
    </row>
    <row r="13">
      <c r="A13" s="12" t="s">
        <v>25</v>
      </c>
      <c r="B13" s="16" t="s">
        <v>46</v>
      </c>
      <c r="C13" s="14">
        <v>39.0</v>
      </c>
      <c r="D13" s="15">
        <v>8700.0</v>
      </c>
      <c r="E13" s="12" t="s">
        <v>47</v>
      </c>
      <c r="F13" s="16" t="s">
        <v>48</v>
      </c>
      <c r="G13" s="17">
        <f>VLOOKUP(B13,numfire!A:C,3,false)</f>
        <v>39.5</v>
      </c>
      <c r="H13" s="18">
        <f t="shared" si="2"/>
        <v>4.540229885</v>
      </c>
      <c r="I13" s="19">
        <f>VLOOKUP(B13,DFF!A:C,3,false)</f>
        <v>40</v>
      </c>
      <c r="J13" s="18">
        <f t="shared" si="3"/>
        <v>4.597701149</v>
      </c>
      <c r="K13" s="20">
        <f>VLOOKUP(B13,DFF!A:F,6,false)</f>
        <v>17</v>
      </c>
      <c r="L13" s="19">
        <f>VLOOKUP(B13,DFF!A:F,4,false)</f>
        <v>24.5</v>
      </c>
      <c r="M13" s="19">
        <f t="shared" ref="M13:N13" si="15">(G13+I13)/2</f>
        <v>39.75</v>
      </c>
      <c r="N13" s="21">
        <f t="shared" si="15"/>
        <v>4.568965517</v>
      </c>
      <c r="O13" s="18">
        <f t="shared" si="5"/>
        <v>43.5</v>
      </c>
    </row>
    <row r="14">
      <c r="A14" s="12" t="s">
        <v>23</v>
      </c>
      <c r="B14" s="16" t="s">
        <v>49</v>
      </c>
      <c r="C14" s="14">
        <v>47.75</v>
      </c>
      <c r="D14" s="15">
        <v>8500.0</v>
      </c>
      <c r="E14" s="12" t="s">
        <v>21</v>
      </c>
      <c r="F14" s="16" t="s">
        <v>22</v>
      </c>
      <c r="G14" s="17">
        <f>VLOOKUP(B14,numfire!A:C,3,false)</f>
        <v>23.6</v>
      </c>
      <c r="H14" s="18">
        <f t="shared" si="2"/>
        <v>2.776470588</v>
      </c>
      <c r="I14" s="19">
        <f>VLOOKUP(B14,DFF!A:C,3,false)</f>
        <v>35.7</v>
      </c>
      <c r="J14" s="18">
        <f t="shared" si="3"/>
        <v>4.2</v>
      </c>
      <c r="K14" s="20">
        <f>VLOOKUP(B14,DFF!A:F,6,false)</f>
        <v>1</v>
      </c>
      <c r="L14" s="19">
        <f>VLOOKUP(B14,DFF!A:F,4,false)</f>
        <v>32.9</v>
      </c>
      <c r="M14" s="19">
        <f t="shared" ref="M14:N14" si="16">(G14+I14)/2</f>
        <v>29.65</v>
      </c>
      <c r="N14" s="21">
        <f t="shared" si="16"/>
        <v>3.488235294</v>
      </c>
      <c r="O14" s="18">
        <f t="shared" si="5"/>
        <v>42.5</v>
      </c>
    </row>
    <row r="15">
      <c r="A15" s="12" t="s">
        <v>50</v>
      </c>
      <c r="B15" s="16" t="s">
        <v>51</v>
      </c>
      <c r="C15" s="14">
        <v>42.7714276994977</v>
      </c>
      <c r="D15" s="15">
        <v>8500.0</v>
      </c>
      <c r="E15" s="12" t="s">
        <v>43</v>
      </c>
      <c r="F15" s="16" t="s">
        <v>44</v>
      </c>
      <c r="G15" s="17">
        <f>VLOOKUP(B15,numfire!A:C,3,false)</f>
        <v>36.6</v>
      </c>
      <c r="H15" s="18">
        <f t="shared" si="2"/>
        <v>4.305882353</v>
      </c>
      <c r="I15" s="19">
        <f>VLOOKUP(B15,DFF!A:C,3,false)</f>
        <v>39.2</v>
      </c>
      <c r="J15" s="18">
        <f t="shared" si="3"/>
        <v>4.611764706</v>
      </c>
      <c r="K15" s="20">
        <f>VLOOKUP(B15,DFF!A:F,6,false)</f>
        <v>15</v>
      </c>
      <c r="L15" s="19">
        <f>VLOOKUP(B15,DFF!A:F,4,false)</f>
        <v>29.6</v>
      </c>
      <c r="M15" s="19">
        <f t="shared" ref="M15:N15" si="17">(G15+I15)/2</f>
        <v>37.9</v>
      </c>
      <c r="N15" s="21">
        <f t="shared" si="17"/>
        <v>4.458823529</v>
      </c>
      <c r="O15" s="18">
        <f t="shared" si="5"/>
        <v>42.5</v>
      </c>
    </row>
    <row r="16" hidden="1">
      <c r="A16" s="12" t="s">
        <v>50</v>
      </c>
      <c r="B16" s="16" t="s">
        <v>52</v>
      </c>
      <c r="C16" s="14">
        <v>41.3666661580403</v>
      </c>
      <c r="D16" s="15">
        <v>8400.0</v>
      </c>
      <c r="E16" s="12" t="s">
        <v>40</v>
      </c>
      <c r="F16" s="16" t="s">
        <v>39</v>
      </c>
      <c r="G16" s="17">
        <f>VLOOKUP(B16,numfire!A:C,3,false)</f>
        <v>36.3</v>
      </c>
      <c r="H16" s="18">
        <f t="shared" si="2"/>
        <v>4.321428571</v>
      </c>
      <c r="I16" s="19" t="str">
        <f>VLOOKUP(B16,DFF!A:C,3,false)</f>
        <v>#N/A</v>
      </c>
      <c r="J16" s="18" t="str">
        <f t="shared" si="3"/>
        <v>#N/A</v>
      </c>
      <c r="K16" s="20" t="str">
        <f>VLOOKUP(B16,DFF!A:F,6,false)</f>
        <v>#N/A</v>
      </c>
      <c r="L16" s="19" t="str">
        <f>VLOOKUP(B16,DFF!A:F,4,false)</f>
        <v>#N/A</v>
      </c>
      <c r="M16" s="19" t="str">
        <f t="shared" ref="M16:N16" si="18">(G16+I16)/2</f>
        <v>#N/A</v>
      </c>
      <c r="N16" s="21" t="str">
        <f t="shared" si="18"/>
        <v>#N/A</v>
      </c>
      <c r="O16" s="18">
        <f t="shared" si="5"/>
        <v>42</v>
      </c>
    </row>
    <row r="17">
      <c r="A17" s="12" t="s">
        <v>25</v>
      </c>
      <c r="B17" s="16" t="s">
        <v>53</v>
      </c>
      <c r="C17" s="14">
        <v>42.6333338419596</v>
      </c>
      <c r="D17" s="15">
        <v>8300.0</v>
      </c>
      <c r="E17" s="12" t="s">
        <v>31</v>
      </c>
      <c r="F17" s="16" t="s">
        <v>30</v>
      </c>
      <c r="G17" s="17">
        <f>VLOOKUP(B17,numfire!A:C,3,false)</f>
        <v>44.7</v>
      </c>
      <c r="H17" s="18">
        <f t="shared" si="2"/>
        <v>5.385542169</v>
      </c>
      <c r="I17" s="19">
        <f>VLOOKUP(B17,DFF!A:C,3,false)</f>
        <v>42</v>
      </c>
      <c r="J17" s="18">
        <f t="shared" si="3"/>
        <v>5.060240964</v>
      </c>
      <c r="K17" s="20">
        <f>VLOOKUP(B17,DFF!A:F,6,false)</f>
        <v>21</v>
      </c>
      <c r="L17" s="19">
        <f>VLOOKUP(B17,DFF!A:F,4,false)</f>
        <v>24.8</v>
      </c>
      <c r="M17" s="19">
        <f t="shared" ref="M17:N17" si="19">(G17+I17)/2</f>
        <v>43.35</v>
      </c>
      <c r="N17" s="21">
        <f t="shared" si="19"/>
        <v>5.222891566</v>
      </c>
      <c r="O17" s="18">
        <f t="shared" si="5"/>
        <v>41.5</v>
      </c>
    </row>
    <row r="18">
      <c r="A18" s="12" t="s">
        <v>15</v>
      </c>
      <c r="B18" s="16" t="s">
        <v>54</v>
      </c>
      <c r="C18" s="14">
        <v>43.0166676839192</v>
      </c>
      <c r="D18" s="15">
        <v>8100.0</v>
      </c>
      <c r="E18" s="12" t="s">
        <v>37</v>
      </c>
      <c r="F18" s="16" t="s">
        <v>36</v>
      </c>
      <c r="G18" s="17">
        <f>VLOOKUP(B18,numfire!A:C,3,false)</f>
        <v>43</v>
      </c>
      <c r="H18" s="18">
        <f t="shared" si="2"/>
        <v>5.308641975</v>
      </c>
      <c r="I18" s="19">
        <f>VLOOKUP(B18,DFF!A:C,3,false)</f>
        <v>40.5</v>
      </c>
      <c r="J18" s="18">
        <f t="shared" si="3"/>
        <v>5</v>
      </c>
      <c r="K18" s="20">
        <f>VLOOKUP(B18,DFF!A:F,6,false)</f>
        <v>16</v>
      </c>
      <c r="L18" s="19">
        <f>VLOOKUP(B18,DFF!A:F,4,false)</f>
        <v>25.4</v>
      </c>
      <c r="M18" s="19">
        <f t="shared" ref="M18:N18" si="20">(G18+I18)/2</f>
        <v>41.75</v>
      </c>
      <c r="N18" s="21">
        <f t="shared" si="20"/>
        <v>5.154320988</v>
      </c>
      <c r="O18" s="18">
        <f t="shared" si="5"/>
        <v>40.5</v>
      </c>
    </row>
    <row r="19" hidden="1">
      <c r="A19" s="12" t="s">
        <v>15</v>
      </c>
      <c r="B19" s="13" t="s">
        <v>55</v>
      </c>
      <c r="C19" s="14">
        <v>41.0701754385964</v>
      </c>
      <c r="D19" s="15">
        <v>8000.0</v>
      </c>
      <c r="E19" s="12" t="s">
        <v>22</v>
      </c>
      <c r="F19" s="16" t="s">
        <v>21</v>
      </c>
      <c r="G19" s="24" t="str">
        <f>VLOOKUP(B19,numfire!A:C,3,false)</f>
        <v>#N/A</v>
      </c>
      <c r="H19" s="18" t="str">
        <f t="shared" si="2"/>
        <v>#N/A</v>
      </c>
      <c r="I19" s="19" t="str">
        <f>VLOOKUP(B19,DFF!A:C,3,false)</f>
        <v>#N/A</v>
      </c>
      <c r="J19" s="18" t="str">
        <f t="shared" si="3"/>
        <v>#N/A</v>
      </c>
      <c r="K19" s="20" t="str">
        <f>VLOOKUP(B19,DFF!A:F,6,false)</f>
        <v>#N/A</v>
      </c>
      <c r="L19" s="19" t="str">
        <f>VLOOKUP(B19,DFF!A:F,4,false)</f>
        <v>#N/A</v>
      </c>
      <c r="M19" s="19" t="str">
        <f t="shared" ref="M19:N19" si="21">(G19+I19)/2</f>
        <v>#N/A</v>
      </c>
      <c r="N19" s="21" t="str">
        <f t="shared" si="21"/>
        <v>#N/A</v>
      </c>
      <c r="O19" s="18">
        <f t="shared" si="5"/>
        <v>40</v>
      </c>
    </row>
    <row r="20">
      <c r="A20" s="12" t="s">
        <v>50</v>
      </c>
      <c r="B20" s="16" t="s">
        <v>56</v>
      </c>
      <c r="C20" s="14">
        <v>40.6166661580403</v>
      </c>
      <c r="D20" s="15">
        <v>8000.0</v>
      </c>
      <c r="E20" s="12" t="s">
        <v>27</v>
      </c>
      <c r="F20" s="16" t="s">
        <v>28</v>
      </c>
      <c r="G20" s="17">
        <f>VLOOKUP(B20,numfire!A:C,3,false)</f>
        <v>34.7</v>
      </c>
      <c r="H20" s="18">
        <f t="shared" si="2"/>
        <v>4.3375</v>
      </c>
      <c r="I20" s="19">
        <f>VLOOKUP(B20,DFF!A:C,3,false)</f>
        <v>35.9</v>
      </c>
      <c r="J20" s="18">
        <f t="shared" si="3"/>
        <v>4.4875</v>
      </c>
      <c r="K20" s="20">
        <f>VLOOKUP(B20,DFF!A:F,6,false)</f>
        <v>23</v>
      </c>
      <c r="L20" s="19">
        <f>VLOOKUP(B20,DFF!A:F,4,false)</f>
        <v>23.2</v>
      </c>
      <c r="M20" s="19">
        <f t="shared" ref="M20:N20" si="22">(G20+I20)/2</f>
        <v>35.3</v>
      </c>
      <c r="N20" s="21">
        <f t="shared" si="22"/>
        <v>4.4125</v>
      </c>
      <c r="O20" s="18">
        <f t="shared" si="5"/>
        <v>40</v>
      </c>
    </row>
    <row r="21">
      <c r="A21" s="12" t="s">
        <v>19</v>
      </c>
      <c r="B21" s="13" t="s">
        <v>57</v>
      </c>
      <c r="C21" s="14">
        <v>35.4399993896484</v>
      </c>
      <c r="D21" s="15">
        <v>8000.0</v>
      </c>
      <c r="E21" s="12" t="s">
        <v>48</v>
      </c>
      <c r="F21" s="16" t="s">
        <v>47</v>
      </c>
      <c r="G21" s="17">
        <f>VLOOKUP(B21,numfire!A:C,3,false)</f>
        <v>38.1</v>
      </c>
      <c r="H21" s="18">
        <f t="shared" si="2"/>
        <v>4.7625</v>
      </c>
      <c r="I21" s="19">
        <f>VLOOKUP(B21,DFF!A:C,3,false)</f>
        <v>39.5</v>
      </c>
      <c r="J21" s="18">
        <f t="shared" si="3"/>
        <v>4.9375</v>
      </c>
      <c r="K21" s="20">
        <f>VLOOKUP(B21,DFF!A:F,6,false)</f>
        <v>8</v>
      </c>
      <c r="L21" s="19">
        <f>VLOOKUP(B21,DFF!A:F,4,false)</f>
        <v>27.6</v>
      </c>
      <c r="M21" s="19">
        <f t="shared" ref="M21:N21" si="23">(G21+I21)/2</f>
        <v>38.8</v>
      </c>
      <c r="N21" s="21">
        <f t="shared" si="23"/>
        <v>4.85</v>
      </c>
      <c r="O21" s="18">
        <f t="shared" si="5"/>
        <v>40</v>
      </c>
    </row>
    <row r="22">
      <c r="A22" s="12" t="s">
        <v>23</v>
      </c>
      <c r="B22" s="25" t="s">
        <v>58</v>
      </c>
      <c r="C22" s="14">
        <v>38.6833343505859</v>
      </c>
      <c r="D22" s="15">
        <v>8000.0</v>
      </c>
      <c r="E22" s="12" t="s">
        <v>34</v>
      </c>
      <c r="F22" s="16" t="s">
        <v>33</v>
      </c>
      <c r="G22" s="17">
        <f>VLOOKUP(B22,numfire!A:C,3,false)</f>
        <v>39.9</v>
      </c>
      <c r="H22" s="18">
        <f t="shared" si="2"/>
        <v>4.9875</v>
      </c>
      <c r="I22" s="19">
        <f>VLOOKUP(B22,DFF!A:C,3,false)</f>
        <v>44.2</v>
      </c>
      <c r="J22" s="18">
        <f t="shared" si="3"/>
        <v>5.525</v>
      </c>
      <c r="K22" s="20">
        <f>VLOOKUP(B22,DFF!A:F,6,false)</f>
        <v>27</v>
      </c>
      <c r="L22" s="19">
        <f>VLOOKUP(B22,DFF!A:F,4,false)</f>
        <v>28.5</v>
      </c>
      <c r="M22" s="19">
        <f t="shared" ref="M22:N22" si="24">(G22+I22)/2</f>
        <v>42.05</v>
      </c>
      <c r="N22" s="21">
        <f t="shared" si="24"/>
        <v>5.25625</v>
      </c>
      <c r="O22" s="18">
        <f t="shared" si="5"/>
        <v>40</v>
      </c>
    </row>
    <row r="23">
      <c r="A23" s="12" t="s">
        <v>50</v>
      </c>
      <c r="B23" s="16" t="s">
        <v>59</v>
      </c>
      <c r="C23" s="14">
        <v>36.1166661580403</v>
      </c>
      <c r="D23" s="15">
        <v>7900.0</v>
      </c>
      <c r="E23" s="12" t="s">
        <v>28</v>
      </c>
      <c r="F23" s="16" t="s">
        <v>27</v>
      </c>
      <c r="G23" s="17">
        <f>VLOOKUP(B23,numfire!A:C,3,false)</f>
        <v>31.1</v>
      </c>
      <c r="H23" s="18">
        <f t="shared" si="2"/>
        <v>3.936708861</v>
      </c>
      <c r="I23" s="19">
        <f>VLOOKUP(B23,DFF!A:C,3,false)</f>
        <v>29.2</v>
      </c>
      <c r="J23" s="18">
        <f t="shared" si="3"/>
        <v>3.696202532</v>
      </c>
      <c r="K23" s="20">
        <f>VLOOKUP(B23,DFF!A:F,6,false)</f>
        <v>21</v>
      </c>
      <c r="L23" s="19">
        <f>VLOOKUP(B23,DFF!A:F,4,false)</f>
        <v>23.4</v>
      </c>
      <c r="M23" s="19">
        <f t="shared" ref="M23:N23" si="25">(G23+I23)/2</f>
        <v>30.15</v>
      </c>
      <c r="N23" s="21">
        <f t="shared" si="25"/>
        <v>3.816455696</v>
      </c>
      <c r="O23" s="18">
        <f t="shared" si="5"/>
        <v>39.5</v>
      </c>
    </row>
    <row r="24">
      <c r="A24" s="12" t="s">
        <v>19</v>
      </c>
      <c r="B24" s="16" t="s">
        <v>60</v>
      </c>
      <c r="C24" s="14">
        <v>39.6</v>
      </c>
      <c r="D24" s="15">
        <v>7900.0</v>
      </c>
      <c r="E24" s="12" t="s">
        <v>44</v>
      </c>
      <c r="F24" s="16" t="s">
        <v>43</v>
      </c>
      <c r="G24" s="17">
        <f>VLOOKUP(B24,numfire!A:C,3,false)</f>
        <v>37.3</v>
      </c>
      <c r="H24" s="18">
        <f t="shared" si="2"/>
        <v>4.721518987</v>
      </c>
      <c r="I24" s="19">
        <f>VLOOKUP(B24,DFF!A:C,3,false)</f>
        <v>38.3</v>
      </c>
      <c r="J24" s="18">
        <f t="shared" si="3"/>
        <v>4.848101266</v>
      </c>
      <c r="K24" s="20">
        <f>VLOOKUP(B24,DFF!A:F,6,false)</f>
        <v>11</v>
      </c>
      <c r="L24" s="19">
        <f>VLOOKUP(B24,DFF!A:F,4,false)</f>
        <v>23.3</v>
      </c>
      <c r="M24" s="19">
        <f t="shared" ref="M24:N24" si="26">(G24+I24)/2</f>
        <v>37.8</v>
      </c>
      <c r="N24" s="21">
        <f t="shared" si="26"/>
        <v>4.784810127</v>
      </c>
      <c r="O24" s="18">
        <f t="shared" si="5"/>
        <v>39.5</v>
      </c>
    </row>
    <row r="25">
      <c r="A25" s="12" t="s">
        <v>23</v>
      </c>
      <c r="B25" s="13" t="s">
        <v>61</v>
      </c>
      <c r="C25" s="14">
        <v>39.4666671752929</v>
      </c>
      <c r="D25" s="15">
        <v>7800.0</v>
      </c>
      <c r="E25" s="12" t="s">
        <v>39</v>
      </c>
      <c r="F25" s="16" t="s">
        <v>40</v>
      </c>
      <c r="G25" s="17">
        <f>VLOOKUP(B25,numfire!A:C,3,false)</f>
        <v>32.4</v>
      </c>
      <c r="H25" s="18">
        <f t="shared" si="2"/>
        <v>4.153846154</v>
      </c>
      <c r="I25" s="19">
        <f>VLOOKUP(B25,DFF!A:C,3,false)</f>
        <v>33.9</v>
      </c>
      <c r="J25" s="18">
        <f t="shared" si="3"/>
        <v>4.346153846</v>
      </c>
      <c r="K25" s="20">
        <f>VLOOKUP(B25,DFF!A:F,6,false)</f>
        <v>23</v>
      </c>
      <c r="L25" s="19">
        <f>VLOOKUP(B25,DFF!A:F,4,false)</f>
        <v>23.3</v>
      </c>
      <c r="M25" s="19">
        <f t="shared" ref="M25:N25" si="27">(G25+I25)/2</f>
        <v>33.15</v>
      </c>
      <c r="N25" s="21">
        <f t="shared" si="27"/>
        <v>4.25</v>
      </c>
      <c r="O25" s="18">
        <f t="shared" si="5"/>
        <v>39</v>
      </c>
    </row>
    <row r="26">
      <c r="A26" s="12" t="s">
        <v>19</v>
      </c>
      <c r="B26" s="16" t="s">
        <v>62</v>
      </c>
      <c r="C26" s="14">
        <v>26.8000005086263</v>
      </c>
      <c r="D26" s="15">
        <v>7700.0</v>
      </c>
      <c r="E26" s="12" t="s">
        <v>47</v>
      </c>
      <c r="F26" s="16" t="s">
        <v>48</v>
      </c>
      <c r="G26" s="17">
        <f>VLOOKUP(B26,numfire!A:C,3,false)</f>
        <v>41.5</v>
      </c>
      <c r="H26" s="18">
        <f t="shared" si="2"/>
        <v>5.38961039</v>
      </c>
      <c r="I26" s="19">
        <f>VLOOKUP(B26,DFF!A:C,3,false)</f>
        <v>37.7</v>
      </c>
      <c r="J26" s="18">
        <f t="shared" si="3"/>
        <v>4.896103896</v>
      </c>
      <c r="K26" s="20">
        <f>VLOOKUP(B26,DFF!A:F,6,false)</f>
        <v>4</v>
      </c>
      <c r="L26" s="19">
        <f>VLOOKUP(B26,DFF!A:F,4,false)</f>
        <v>23.1</v>
      </c>
      <c r="M26" s="19">
        <f t="shared" ref="M26:N26" si="28">(G26+I26)/2</f>
        <v>39.6</v>
      </c>
      <c r="N26" s="21">
        <f t="shared" si="28"/>
        <v>5.142857143</v>
      </c>
      <c r="O26" s="18">
        <f t="shared" si="5"/>
        <v>38.5</v>
      </c>
    </row>
    <row r="27">
      <c r="A27" s="12" t="s">
        <v>19</v>
      </c>
      <c r="B27" s="16" t="s">
        <v>63</v>
      </c>
      <c r="C27" s="14">
        <v>40.0</v>
      </c>
      <c r="D27" s="15">
        <v>7700.0</v>
      </c>
      <c r="E27" s="12" t="s">
        <v>17</v>
      </c>
      <c r="F27" s="16" t="s">
        <v>18</v>
      </c>
      <c r="G27" s="17">
        <f>VLOOKUP(B27,numfire!A:C,3,false)</f>
        <v>37.6</v>
      </c>
      <c r="H27" s="18">
        <f t="shared" si="2"/>
        <v>4.883116883</v>
      </c>
      <c r="I27" s="19">
        <f>VLOOKUP(B27,DFF!A:C,3,false)</f>
        <v>36.9</v>
      </c>
      <c r="J27" s="18">
        <f t="shared" si="3"/>
        <v>4.792207792</v>
      </c>
      <c r="K27" s="20">
        <f>VLOOKUP(B27,DFF!A:F,6,false)</f>
        <v>13</v>
      </c>
      <c r="L27" s="19">
        <f>VLOOKUP(B27,DFF!A:F,4,false)</f>
        <v>24.8</v>
      </c>
      <c r="M27" s="19">
        <f t="shared" ref="M27:N27" si="29">(G27+I27)/2</f>
        <v>37.25</v>
      </c>
      <c r="N27" s="21">
        <f t="shared" si="29"/>
        <v>4.837662338</v>
      </c>
      <c r="O27" s="18">
        <f t="shared" si="5"/>
        <v>38.5</v>
      </c>
    </row>
    <row r="28">
      <c r="A28" s="12" t="s">
        <v>15</v>
      </c>
      <c r="B28" s="16" t="s">
        <v>64</v>
      </c>
      <c r="C28" s="14">
        <v>33.6333338419596</v>
      </c>
      <c r="D28" s="15">
        <v>7500.0</v>
      </c>
      <c r="E28" s="12" t="s">
        <v>40</v>
      </c>
      <c r="F28" s="16" t="s">
        <v>39</v>
      </c>
      <c r="G28" s="17">
        <f>VLOOKUP(B28,numfire!A:C,3,false)</f>
        <v>34.7</v>
      </c>
      <c r="H28" s="18">
        <f t="shared" si="2"/>
        <v>4.626666667</v>
      </c>
      <c r="I28" s="19">
        <f>VLOOKUP(B28,DFF!A:C,3,false)</f>
        <v>38.3</v>
      </c>
      <c r="J28" s="18">
        <f t="shared" si="3"/>
        <v>5.106666667</v>
      </c>
      <c r="K28" s="20">
        <f>VLOOKUP(B28,DFF!A:F,6,false)</f>
        <v>3</v>
      </c>
      <c r="L28" s="19">
        <f>VLOOKUP(B28,DFF!A:F,4,false)</f>
        <v>27.7</v>
      </c>
      <c r="M28" s="19">
        <f t="shared" ref="M28:N28" si="30">(G28+I28)/2</f>
        <v>36.5</v>
      </c>
      <c r="N28" s="21">
        <f t="shared" si="30"/>
        <v>4.866666667</v>
      </c>
      <c r="O28" s="18">
        <f t="shared" si="5"/>
        <v>37.5</v>
      </c>
    </row>
    <row r="29">
      <c r="A29" s="12" t="s">
        <v>23</v>
      </c>
      <c r="B29" s="16" t="s">
        <v>65</v>
      </c>
      <c r="C29" s="14">
        <v>36.3799987792968</v>
      </c>
      <c r="D29" s="15">
        <v>7500.0</v>
      </c>
      <c r="E29" s="12" t="s">
        <v>44</v>
      </c>
      <c r="F29" s="16" t="s">
        <v>43</v>
      </c>
      <c r="G29" s="17">
        <f>VLOOKUP(B29,numfire!A:C,3,false)</f>
        <v>38.3</v>
      </c>
      <c r="H29" s="18">
        <f t="shared" si="2"/>
        <v>5.106666667</v>
      </c>
      <c r="I29" s="19">
        <f>VLOOKUP(B29,DFF!A:C,3,false)</f>
        <v>35.9</v>
      </c>
      <c r="J29" s="18">
        <f t="shared" si="3"/>
        <v>4.786666667</v>
      </c>
      <c r="K29" s="20">
        <f>VLOOKUP(B29,DFF!A:F,6,false)</f>
        <v>9</v>
      </c>
      <c r="L29" s="19">
        <f>VLOOKUP(B29,DFF!A:F,4,false)</f>
        <v>22.3</v>
      </c>
      <c r="M29" s="19">
        <f t="shared" ref="M29:N29" si="31">(G29+I29)/2</f>
        <v>37.1</v>
      </c>
      <c r="N29" s="21">
        <f t="shared" si="31"/>
        <v>4.946666667</v>
      </c>
      <c r="O29" s="18">
        <f t="shared" si="5"/>
        <v>37.5</v>
      </c>
    </row>
    <row r="30">
      <c r="A30" s="12" t="s">
        <v>25</v>
      </c>
      <c r="B30" s="16" t="s">
        <v>66</v>
      </c>
      <c r="C30" s="14">
        <v>35.7333323160807</v>
      </c>
      <c r="D30" s="15">
        <v>7400.0</v>
      </c>
      <c r="E30" s="12" t="s">
        <v>39</v>
      </c>
      <c r="F30" s="16" t="s">
        <v>40</v>
      </c>
      <c r="G30" s="17">
        <f>VLOOKUP(B30,numfire!A:C,3,false)</f>
        <v>30.2</v>
      </c>
      <c r="H30" s="18">
        <f t="shared" si="2"/>
        <v>4.081081081</v>
      </c>
      <c r="I30" s="19">
        <f>VLOOKUP(B30,DFF!A:C,3,false)</f>
        <v>31.7</v>
      </c>
      <c r="J30" s="18">
        <f t="shared" si="3"/>
        <v>4.283783784</v>
      </c>
      <c r="K30" s="20">
        <f>VLOOKUP(B30,DFF!A:F,6,false)</f>
        <v>15</v>
      </c>
      <c r="L30" s="19">
        <f>VLOOKUP(B30,DFF!A:F,4,false)</f>
        <v>17.8</v>
      </c>
      <c r="M30" s="19">
        <f t="shared" ref="M30:N30" si="32">(G30+I30)/2</f>
        <v>30.95</v>
      </c>
      <c r="N30" s="21">
        <f t="shared" si="32"/>
        <v>4.182432432</v>
      </c>
      <c r="O30" s="18">
        <f t="shared" si="5"/>
        <v>37</v>
      </c>
    </row>
    <row r="31">
      <c r="A31" s="12" t="s">
        <v>50</v>
      </c>
      <c r="B31" s="16" t="s">
        <v>67</v>
      </c>
      <c r="C31" s="14">
        <v>37.0500005086263</v>
      </c>
      <c r="D31" s="15">
        <v>7300.0</v>
      </c>
      <c r="E31" s="12" t="s">
        <v>18</v>
      </c>
      <c r="F31" s="16" t="s">
        <v>17</v>
      </c>
      <c r="G31" s="17">
        <f>VLOOKUP(B31,numfire!A:C,3,false)</f>
        <v>23.7</v>
      </c>
      <c r="H31" s="18">
        <f t="shared" si="2"/>
        <v>3.246575342</v>
      </c>
      <c r="I31" s="19">
        <f>VLOOKUP(B31,DFF!A:C,3,false)</f>
        <v>26</v>
      </c>
      <c r="J31" s="18">
        <f t="shared" si="3"/>
        <v>3.561643836</v>
      </c>
      <c r="K31" s="20">
        <f>VLOOKUP(B31,DFF!A:F,6,false)</f>
        <v>3</v>
      </c>
      <c r="L31" s="19">
        <f>VLOOKUP(B31,DFF!A:F,4,false)</f>
        <v>24.4</v>
      </c>
      <c r="M31" s="19">
        <f t="shared" ref="M31:N31" si="33">(G31+I31)/2</f>
        <v>24.85</v>
      </c>
      <c r="N31" s="21">
        <f t="shared" si="33"/>
        <v>3.404109589</v>
      </c>
      <c r="O31" s="18">
        <f t="shared" si="5"/>
        <v>36.5</v>
      </c>
    </row>
    <row r="32">
      <c r="A32" s="12" t="s">
        <v>50</v>
      </c>
      <c r="B32" s="16" t="s">
        <v>68</v>
      </c>
      <c r="C32" s="14">
        <v>34.6166661580403</v>
      </c>
      <c r="D32" s="15">
        <v>7200.0</v>
      </c>
      <c r="E32" s="12" t="s">
        <v>30</v>
      </c>
      <c r="F32" s="16" t="s">
        <v>31</v>
      </c>
      <c r="G32" s="17">
        <f>VLOOKUP(B32,numfire!A:C,3,false)</f>
        <v>31.3</v>
      </c>
      <c r="H32" s="18">
        <f t="shared" si="2"/>
        <v>4.347222222</v>
      </c>
      <c r="I32" s="19">
        <f>VLOOKUP(B32,DFF!A:C,3,false)</f>
        <v>36.3</v>
      </c>
      <c r="J32" s="18">
        <f t="shared" si="3"/>
        <v>5.041666667</v>
      </c>
      <c r="K32" s="20">
        <f>VLOOKUP(B32,DFF!A:F,6,false)</f>
        <v>20</v>
      </c>
      <c r="L32" s="19">
        <f>VLOOKUP(B32,DFF!A:F,4,false)</f>
        <v>12.6</v>
      </c>
      <c r="M32" s="19">
        <f t="shared" ref="M32:N32" si="34">(G32+I32)/2</f>
        <v>33.8</v>
      </c>
      <c r="N32" s="21">
        <f t="shared" si="34"/>
        <v>4.694444444</v>
      </c>
      <c r="O32" s="18">
        <f t="shared" si="5"/>
        <v>36</v>
      </c>
    </row>
    <row r="33">
      <c r="A33" s="12" t="s">
        <v>15</v>
      </c>
      <c r="B33" s="16" t="s">
        <v>69</v>
      </c>
      <c r="C33" s="14">
        <v>32.4249992370605</v>
      </c>
      <c r="D33" s="15">
        <v>7200.0</v>
      </c>
      <c r="E33" s="12" t="s">
        <v>44</v>
      </c>
      <c r="F33" s="16" t="s">
        <v>43</v>
      </c>
      <c r="G33" s="17">
        <f>VLOOKUP(B33,numfire!A:C,3,false)</f>
        <v>36.4</v>
      </c>
      <c r="H33" s="18">
        <f t="shared" si="2"/>
        <v>5.055555556</v>
      </c>
      <c r="I33" s="19">
        <f>VLOOKUP(B33,DFF!A:C,3,false)</f>
        <v>38.2</v>
      </c>
      <c r="J33" s="18">
        <f t="shared" si="3"/>
        <v>5.305555556</v>
      </c>
      <c r="K33" s="20">
        <f>VLOOKUP(B33,DFF!A:F,6,false)</f>
        <v>4</v>
      </c>
      <c r="L33" s="19">
        <f>VLOOKUP(B33,DFF!A:F,4,false)</f>
        <v>25</v>
      </c>
      <c r="M33" s="19">
        <f t="shared" ref="M33:N33" si="35">(G33+I33)/2</f>
        <v>37.3</v>
      </c>
      <c r="N33" s="21">
        <f t="shared" si="35"/>
        <v>5.180555556</v>
      </c>
      <c r="O33" s="18">
        <f t="shared" si="5"/>
        <v>36</v>
      </c>
    </row>
    <row r="34">
      <c r="A34" s="12" t="s">
        <v>19</v>
      </c>
      <c r="B34" s="16" t="s">
        <v>70</v>
      </c>
      <c r="C34" s="14">
        <v>35.7200012207031</v>
      </c>
      <c r="D34" s="15">
        <v>7200.0</v>
      </c>
      <c r="E34" s="12" t="s">
        <v>39</v>
      </c>
      <c r="F34" s="16" t="s">
        <v>40</v>
      </c>
      <c r="G34" s="17">
        <f>VLOOKUP(B34,numfire!A:C,3,false)</f>
        <v>29.5</v>
      </c>
      <c r="H34" s="18">
        <f t="shared" si="2"/>
        <v>4.097222222</v>
      </c>
      <c r="I34" s="19">
        <f>VLOOKUP(B34,DFF!A:C,3,false)</f>
        <v>29.5</v>
      </c>
      <c r="J34" s="18">
        <f t="shared" si="3"/>
        <v>4.097222222</v>
      </c>
      <c r="K34" s="20">
        <f>VLOOKUP(B34,DFF!A:F,6,false)</f>
        <v>9</v>
      </c>
      <c r="L34" s="19">
        <f>VLOOKUP(B34,DFF!A:F,4,false)</f>
        <v>24.8</v>
      </c>
      <c r="M34" s="19">
        <f t="shared" ref="M34:N34" si="36">(G34+I34)/2</f>
        <v>29.5</v>
      </c>
      <c r="N34" s="21">
        <f t="shared" si="36"/>
        <v>4.097222222</v>
      </c>
      <c r="O34" s="18">
        <f t="shared" si="5"/>
        <v>36</v>
      </c>
    </row>
    <row r="35">
      <c r="A35" s="12" t="s">
        <v>23</v>
      </c>
      <c r="B35" s="16" t="s">
        <v>71</v>
      </c>
      <c r="C35" s="14">
        <v>33.3833338419596</v>
      </c>
      <c r="D35" s="15">
        <v>7100.0</v>
      </c>
      <c r="E35" s="12" t="s">
        <v>28</v>
      </c>
      <c r="F35" s="16" t="s">
        <v>27</v>
      </c>
      <c r="G35" s="17">
        <f>VLOOKUP(B35,numfire!A:C,3,false)</f>
        <v>28.7</v>
      </c>
      <c r="H35" s="18">
        <f t="shared" si="2"/>
        <v>4.042253521</v>
      </c>
      <c r="I35" s="19">
        <f>VLOOKUP(B35,DFF!A:C,3,false)</f>
        <v>25.5</v>
      </c>
      <c r="J35" s="18">
        <f t="shared" si="3"/>
        <v>3.591549296</v>
      </c>
      <c r="K35" s="20">
        <f>VLOOKUP(B35,DFF!A:F,6,false)</f>
        <v>4</v>
      </c>
      <c r="L35" s="19">
        <f>VLOOKUP(B35,DFF!A:F,4,false)</f>
        <v>26.6</v>
      </c>
      <c r="M35" s="19">
        <f t="shared" ref="M35:N35" si="37">(G35+I35)/2</f>
        <v>27.1</v>
      </c>
      <c r="N35" s="21">
        <f t="shared" si="37"/>
        <v>3.816901408</v>
      </c>
      <c r="O35" s="18">
        <f t="shared" si="5"/>
        <v>35.5</v>
      </c>
    </row>
    <row r="36">
      <c r="A36" s="12" t="s">
        <v>19</v>
      </c>
      <c r="B36" s="16" t="s">
        <v>72</v>
      </c>
      <c r="C36" s="14">
        <v>37.066665649414</v>
      </c>
      <c r="D36" s="15">
        <v>7100.0</v>
      </c>
      <c r="E36" s="12" t="s">
        <v>30</v>
      </c>
      <c r="F36" s="16" t="s">
        <v>31</v>
      </c>
      <c r="G36" s="17">
        <f>VLOOKUP(B36,numfire!A:C,3,false)</f>
        <v>32.1</v>
      </c>
      <c r="H36" s="18">
        <f t="shared" si="2"/>
        <v>4.521126761</v>
      </c>
      <c r="I36" s="19">
        <f>VLOOKUP(B36,DFF!A:C,3,false)</f>
        <v>30.5</v>
      </c>
      <c r="J36" s="18">
        <f t="shared" si="3"/>
        <v>4.295774648</v>
      </c>
      <c r="K36" s="20">
        <f>VLOOKUP(B36,DFF!A:F,6,false)</f>
        <v>15</v>
      </c>
      <c r="L36" s="19">
        <f>VLOOKUP(B36,DFF!A:F,4,false)</f>
        <v>25.2</v>
      </c>
      <c r="M36" s="19">
        <f t="shared" ref="M36:N36" si="38">(G36+I36)/2</f>
        <v>31.3</v>
      </c>
      <c r="N36" s="21">
        <f t="shared" si="38"/>
        <v>4.408450704</v>
      </c>
      <c r="O36" s="18">
        <f t="shared" si="5"/>
        <v>35.5</v>
      </c>
    </row>
    <row r="37">
      <c r="A37" s="12" t="s">
        <v>15</v>
      </c>
      <c r="B37" s="16" t="s">
        <v>73</v>
      </c>
      <c r="C37" s="14">
        <v>31.533332824707</v>
      </c>
      <c r="D37" s="15">
        <v>6800.0</v>
      </c>
      <c r="E37" s="12" t="s">
        <v>36</v>
      </c>
      <c r="F37" s="16" t="s">
        <v>37</v>
      </c>
      <c r="G37" s="17">
        <f>VLOOKUP(B37,numfire!A:C,3,false)</f>
        <v>41.1</v>
      </c>
      <c r="H37" s="18">
        <f t="shared" si="2"/>
        <v>6.044117647</v>
      </c>
      <c r="I37" s="19">
        <f>VLOOKUP(B37,DFF!A:C,3,false)</f>
        <v>35.5</v>
      </c>
      <c r="J37" s="18">
        <f t="shared" si="3"/>
        <v>5.220588235</v>
      </c>
      <c r="K37" s="20">
        <f>VLOOKUP(B37,DFF!A:F,6,false)</f>
        <v>21</v>
      </c>
      <c r="L37" s="19">
        <f>VLOOKUP(B37,DFF!A:F,4,false)</f>
        <v>22.1</v>
      </c>
      <c r="M37" s="19">
        <f t="shared" ref="M37:N37" si="39">(G37+I37)/2</f>
        <v>38.3</v>
      </c>
      <c r="N37" s="21">
        <f t="shared" si="39"/>
        <v>5.632352941</v>
      </c>
      <c r="O37" s="18">
        <f t="shared" si="5"/>
        <v>34</v>
      </c>
    </row>
    <row r="38">
      <c r="A38" s="12" t="s">
        <v>23</v>
      </c>
      <c r="B38" s="16" t="s">
        <v>74</v>
      </c>
      <c r="C38" s="14">
        <v>32.6666666666666</v>
      </c>
      <c r="D38" s="15">
        <v>6600.0</v>
      </c>
      <c r="E38" s="12" t="s">
        <v>30</v>
      </c>
      <c r="F38" s="16" t="s">
        <v>31</v>
      </c>
      <c r="G38" s="17">
        <f>VLOOKUP(B38,numfire!A:C,3,false)</f>
        <v>23</v>
      </c>
      <c r="H38" s="18">
        <f t="shared" si="2"/>
        <v>3.484848485</v>
      </c>
      <c r="I38" s="19">
        <f>VLOOKUP(B38,DFF!A:C,3,false)</f>
        <v>27.8</v>
      </c>
      <c r="J38" s="18">
        <f t="shared" si="3"/>
        <v>4.212121212</v>
      </c>
      <c r="K38" s="20">
        <f>VLOOKUP(B38,DFF!A:F,6,false)</f>
        <v>19</v>
      </c>
      <c r="L38" s="19">
        <f>VLOOKUP(B38,DFF!A:F,4,false)</f>
        <v>21.9</v>
      </c>
      <c r="M38" s="19">
        <f t="shared" ref="M38:N38" si="40">(G38+I38)/2</f>
        <v>25.4</v>
      </c>
      <c r="N38" s="21">
        <f t="shared" si="40"/>
        <v>3.848484848</v>
      </c>
      <c r="O38" s="18">
        <f t="shared" si="5"/>
        <v>33</v>
      </c>
    </row>
    <row r="39">
      <c r="A39" s="12" t="s">
        <v>25</v>
      </c>
      <c r="B39" s="16" t="s">
        <v>75</v>
      </c>
      <c r="C39" s="14">
        <v>32.2750015258789</v>
      </c>
      <c r="D39" s="15">
        <v>6500.0</v>
      </c>
      <c r="E39" s="12" t="s">
        <v>36</v>
      </c>
      <c r="F39" s="16" t="s">
        <v>37</v>
      </c>
      <c r="G39" s="17">
        <f>VLOOKUP(B39,numfire!A:C,3,false)</f>
        <v>34.8</v>
      </c>
      <c r="H39" s="18">
        <f t="shared" si="2"/>
        <v>5.353846154</v>
      </c>
      <c r="I39" s="19">
        <f>VLOOKUP(B39,DFF!A:C,3,false)</f>
        <v>34.3</v>
      </c>
      <c r="J39" s="18">
        <f t="shared" si="3"/>
        <v>5.276923077</v>
      </c>
      <c r="K39" s="20">
        <f>VLOOKUP(B39,DFF!A:F,6,false)</f>
        <v>16</v>
      </c>
      <c r="L39" s="19">
        <f>VLOOKUP(B39,DFF!A:F,4,false)</f>
        <v>18.1</v>
      </c>
      <c r="M39" s="19">
        <f t="shared" ref="M39:N39" si="41">(G39+I39)/2</f>
        <v>34.55</v>
      </c>
      <c r="N39" s="21">
        <f t="shared" si="41"/>
        <v>5.315384615</v>
      </c>
      <c r="O39" s="18">
        <f t="shared" si="5"/>
        <v>32.5</v>
      </c>
    </row>
    <row r="40">
      <c r="A40" s="12" t="s">
        <v>23</v>
      </c>
      <c r="B40" s="16" t="s">
        <v>76</v>
      </c>
      <c r="C40" s="14">
        <v>28.816665649414</v>
      </c>
      <c r="D40" s="15">
        <v>6500.0</v>
      </c>
      <c r="E40" s="12" t="s">
        <v>40</v>
      </c>
      <c r="F40" s="16" t="s">
        <v>39</v>
      </c>
      <c r="G40" s="17">
        <f>VLOOKUP(B40,numfire!A:C,3,false)</f>
        <v>29.7</v>
      </c>
      <c r="H40" s="18">
        <f t="shared" si="2"/>
        <v>4.569230769</v>
      </c>
      <c r="I40" s="19">
        <f>VLOOKUP(B40,DFF!A:C,3,false)</f>
        <v>28</v>
      </c>
      <c r="J40" s="18">
        <f t="shared" si="3"/>
        <v>4.307692308</v>
      </c>
      <c r="K40" s="20">
        <f>VLOOKUP(B40,DFF!A:F,6,false)</f>
        <v>3</v>
      </c>
      <c r="L40" s="19">
        <f>VLOOKUP(B40,DFF!A:F,4,false)</f>
        <v>20.6</v>
      </c>
      <c r="M40" s="19">
        <f t="shared" ref="M40:N40" si="42">(G40+I40)/2</f>
        <v>28.85</v>
      </c>
      <c r="N40" s="21">
        <f t="shared" si="42"/>
        <v>4.438461538</v>
      </c>
      <c r="O40" s="18">
        <f t="shared" si="5"/>
        <v>32.5</v>
      </c>
    </row>
    <row r="41">
      <c r="A41" s="12" t="s">
        <v>23</v>
      </c>
      <c r="B41" s="16" t="s">
        <v>77</v>
      </c>
      <c r="C41" s="14">
        <v>27.6166661580403</v>
      </c>
      <c r="D41" s="15">
        <v>6400.0</v>
      </c>
      <c r="E41" s="12" t="s">
        <v>28</v>
      </c>
      <c r="F41" s="16" t="s">
        <v>27</v>
      </c>
      <c r="G41" s="17">
        <f>VLOOKUP(B41,numfire!A:C,3,false)</f>
        <v>25.6</v>
      </c>
      <c r="H41" s="18">
        <f t="shared" si="2"/>
        <v>4</v>
      </c>
      <c r="I41" s="19">
        <f>VLOOKUP(B41,DFF!A:C,3,false)</f>
        <v>26.8</v>
      </c>
      <c r="J41" s="18">
        <f t="shared" si="3"/>
        <v>4.1875</v>
      </c>
      <c r="K41" s="20">
        <f>VLOOKUP(B41,DFF!A:F,6,false)</f>
        <v>4</v>
      </c>
      <c r="L41" s="19">
        <f>VLOOKUP(B41,DFF!A:F,4,false)</f>
        <v>23.1</v>
      </c>
      <c r="M41" s="19">
        <f t="shared" ref="M41:N41" si="43">(G41+I41)/2</f>
        <v>26.2</v>
      </c>
      <c r="N41" s="21">
        <f t="shared" si="43"/>
        <v>4.09375</v>
      </c>
      <c r="O41" s="18">
        <f t="shared" si="5"/>
        <v>32</v>
      </c>
    </row>
    <row r="42">
      <c r="A42" s="12" t="s">
        <v>15</v>
      </c>
      <c r="B42" s="16" t="s">
        <v>78</v>
      </c>
      <c r="C42" s="14">
        <v>25.1833343505859</v>
      </c>
      <c r="D42" s="15">
        <v>6400.0</v>
      </c>
      <c r="E42" s="12" t="s">
        <v>31</v>
      </c>
      <c r="F42" s="16" t="s">
        <v>30</v>
      </c>
      <c r="G42" s="17">
        <f>VLOOKUP(B42,numfire!A:C,3,false)</f>
        <v>26.9</v>
      </c>
      <c r="H42" s="18">
        <f t="shared" si="2"/>
        <v>4.203125</v>
      </c>
      <c r="I42" s="19">
        <f>VLOOKUP(B42,DFF!A:C,3,false)</f>
        <v>28.3</v>
      </c>
      <c r="J42" s="18">
        <f t="shared" si="3"/>
        <v>4.421875</v>
      </c>
      <c r="K42" s="20">
        <f>VLOOKUP(B42,DFF!A:F,6,false)</f>
        <v>6</v>
      </c>
      <c r="L42" s="19">
        <f>VLOOKUP(B42,DFF!A:F,4,false)</f>
        <v>21.6</v>
      </c>
      <c r="M42" s="19">
        <f t="shared" ref="M42:N42" si="44">(G42+I42)/2</f>
        <v>27.6</v>
      </c>
      <c r="N42" s="21">
        <f t="shared" si="44"/>
        <v>4.3125</v>
      </c>
      <c r="O42" s="18">
        <f t="shared" si="5"/>
        <v>32</v>
      </c>
    </row>
    <row r="43">
      <c r="A43" s="12" t="s">
        <v>15</v>
      </c>
      <c r="B43" s="16" t="s">
        <v>79</v>
      </c>
      <c r="C43" s="14">
        <v>29.1749992370605</v>
      </c>
      <c r="D43" s="15">
        <v>6400.0</v>
      </c>
      <c r="E43" s="12" t="s">
        <v>18</v>
      </c>
      <c r="F43" s="16" t="s">
        <v>17</v>
      </c>
      <c r="G43" s="17">
        <f>VLOOKUP(B43,numfire!A:C,3,false)</f>
        <v>29.5</v>
      </c>
      <c r="H43" s="18">
        <f t="shared" si="2"/>
        <v>4.609375</v>
      </c>
      <c r="I43" s="19">
        <f>VLOOKUP(B43,DFF!A:C,3,false)</f>
        <v>27.4</v>
      </c>
      <c r="J43" s="18">
        <f t="shared" si="3"/>
        <v>4.28125</v>
      </c>
      <c r="K43" s="20">
        <f>VLOOKUP(B43,DFF!A:F,6,false)</f>
        <v>1</v>
      </c>
      <c r="L43" s="19">
        <f>VLOOKUP(B43,DFF!A:F,4,false)</f>
        <v>20.4</v>
      </c>
      <c r="M43" s="19">
        <f t="shared" ref="M43:N43" si="45">(G43+I43)/2</f>
        <v>28.45</v>
      </c>
      <c r="N43" s="21">
        <f t="shared" si="45"/>
        <v>4.4453125</v>
      </c>
      <c r="O43" s="18">
        <f t="shared" si="5"/>
        <v>32</v>
      </c>
    </row>
    <row r="44">
      <c r="A44" s="12" t="s">
        <v>23</v>
      </c>
      <c r="B44" s="16" t="s">
        <v>80</v>
      </c>
      <c r="C44" s="14">
        <v>33.8999989827474</v>
      </c>
      <c r="D44" s="15">
        <v>6400.0</v>
      </c>
      <c r="E44" s="12" t="s">
        <v>17</v>
      </c>
      <c r="F44" s="16" t="s">
        <v>18</v>
      </c>
      <c r="G44" s="17">
        <f>VLOOKUP(B44,numfire!A:C,3,false)</f>
        <v>35.8</v>
      </c>
      <c r="H44" s="18">
        <f t="shared" si="2"/>
        <v>5.59375</v>
      </c>
      <c r="I44" s="19">
        <f>VLOOKUP(B44,DFF!A:C,3,false)</f>
        <v>32.1</v>
      </c>
      <c r="J44" s="18">
        <f t="shared" si="3"/>
        <v>5.015625</v>
      </c>
      <c r="K44" s="20">
        <f>VLOOKUP(B44,DFF!A:F,6,false)</f>
        <v>21</v>
      </c>
      <c r="L44" s="19">
        <f>VLOOKUP(B44,DFF!A:F,4,false)</f>
        <v>19.5</v>
      </c>
      <c r="M44" s="19">
        <f t="shared" ref="M44:N44" si="46">(G44+I44)/2</f>
        <v>33.95</v>
      </c>
      <c r="N44" s="21">
        <f t="shared" si="46"/>
        <v>5.3046875</v>
      </c>
      <c r="O44" s="18">
        <f t="shared" si="5"/>
        <v>32</v>
      </c>
    </row>
    <row r="45">
      <c r="A45" s="12" t="s">
        <v>25</v>
      </c>
      <c r="B45" s="16" t="s">
        <v>81</v>
      </c>
      <c r="C45" s="14">
        <v>30.9499994913737</v>
      </c>
      <c r="D45" s="15">
        <v>6300.0</v>
      </c>
      <c r="E45" s="12" t="s">
        <v>34</v>
      </c>
      <c r="F45" s="16" t="s">
        <v>33</v>
      </c>
      <c r="G45" s="17">
        <f>VLOOKUP(B45,numfire!A:C,3,false)</f>
        <v>31.4</v>
      </c>
      <c r="H45" s="18">
        <f t="shared" si="2"/>
        <v>4.984126984</v>
      </c>
      <c r="I45" s="19">
        <f>VLOOKUP(B45,DFF!A:C,3,false)</f>
        <v>30</v>
      </c>
      <c r="J45" s="18">
        <f t="shared" si="3"/>
        <v>4.761904762</v>
      </c>
      <c r="K45" s="20">
        <f>VLOOKUP(B45,DFF!A:F,6,false)</f>
        <v>23</v>
      </c>
      <c r="L45" s="19">
        <f>VLOOKUP(B45,DFF!A:F,4,false)</f>
        <v>15.6</v>
      </c>
      <c r="M45" s="19">
        <f t="shared" ref="M45:N45" si="47">(G45+I45)/2</f>
        <v>30.7</v>
      </c>
      <c r="N45" s="21">
        <f t="shared" si="47"/>
        <v>4.873015873</v>
      </c>
      <c r="O45" s="18">
        <f t="shared" si="5"/>
        <v>31.5</v>
      </c>
    </row>
    <row r="46">
      <c r="A46" s="12" t="s">
        <v>19</v>
      </c>
      <c r="B46" s="16" t="s">
        <v>82</v>
      </c>
      <c r="C46" s="14">
        <v>31.0833333333333</v>
      </c>
      <c r="D46" s="15">
        <v>6300.0</v>
      </c>
      <c r="E46" s="12" t="s">
        <v>33</v>
      </c>
      <c r="F46" s="16" t="s">
        <v>34</v>
      </c>
      <c r="G46" s="17">
        <f>VLOOKUP(B46,numfire!A:C,3,false)</f>
        <v>29.9</v>
      </c>
      <c r="H46" s="18">
        <f t="shared" si="2"/>
        <v>4.746031746</v>
      </c>
      <c r="I46" s="19">
        <f>VLOOKUP(B46,DFF!A:C,3,false)</f>
        <v>28.5</v>
      </c>
      <c r="J46" s="18">
        <f t="shared" si="3"/>
        <v>4.523809524</v>
      </c>
      <c r="K46" s="20">
        <f>VLOOKUP(B46,DFF!A:F,6,false)</f>
        <v>10</v>
      </c>
      <c r="L46" s="19">
        <f>VLOOKUP(B46,DFF!A:F,4,false)</f>
        <v>24.4</v>
      </c>
      <c r="M46" s="19">
        <f t="shared" ref="M46:N46" si="48">(G46+I46)/2</f>
        <v>29.2</v>
      </c>
      <c r="N46" s="21">
        <f t="shared" si="48"/>
        <v>4.634920635</v>
      </c>
      <c r="O46" s="18">
        <f t="shared" si="5"/>
        <v>31.5</v>
      </c>
    </row>
    <row r="47">
      <c r="A47" s="12" t="s">
        <v>50</v>
      </c>
      <c r="B47" s="16" t="s">
        <v>83</v>
      </c>
      <c r="C47" s="14">
        <v>30.5600006103515</v>
      </c>
      <c r="D47" s="15">
        <v>6300.0</v>
      </c>
      <c r="E47" s="12" t="s">
        <v>44</v>
      </c>
      <c r="F47" s="16" t="s">
        <v>43</v>
      </c>
      <c r="G47" s="17">
        <f>VLOOKUP(B47,numfire!A:C,3,false)</f>
        <v>24.7</v>
      </c>
      <c r="H47" s="18">
        <f t="shared" si="2"/>
        <v>3.920634921</v>
      </c>
      <c r="I47" s="19">
        <f>VLOOKUP(B47,DFF!A:C,3,false)</f>
        <v>26.4</v>
      </c>
      <c r="J47" s="18">
        <f t="shared" si="3"/>
        <v>4.19047619</v>
      </c>
      <c r="K47" s="20">
        <f>VLOOKUP(B47,DFF!A:F,6,false)</f>
        <v>10</v>
      </c>
      <c r="L47" s="19">
        <f>VLOOKUP(B47,DFF!A:F,4,false)</f>
        <v>14.9</v>
      </c>
      <c r="M47" s="19">
        <f t="shared" ref="M47:N47" si="49">(G47+I47)/2</f>
        <v>25.55</v>
      </c>
      <c r="N47" s="21">
        <f t="shared" si="49"/>
        <v>4.055555556</v>
      </c>
      <c r="O47" s="18">
        <f t="shared" si="5"/>
        <v>31.5</v>
      </c>
    </row>
    <row r="48">
      <c r="A48" s="12" t="s">
        <v>25</v>
      </c>
      <c r="B48" s="16" t="s">
        <v>84</v>
      </c>
      <c r="C48" s="14">
        <v>28.8</v>
      </c>
      <c r="D48" s="15">
        <v>6200.0</v>
      </c>
      <c r="E48" s="12" t="s">
        <v>44</v>
      </c>
      <c r="F48" s="16" t="s">
        <v>43</v>
      </c>
      <c r="G48" s="17">
        <f>VLOOKUP(B48,numfire!A:C,3,false)</f>
        <v>23.6</v>
      </c>
      <c r="H48" s="18">
        <f t="shared" si="2"/>
        <v>3.806451613</v>
      </c>
      <c r="I48" s="19">
        <f>VLOOKUP(B48,DFF!A:C,3,false)</f>
        <v>22.5</v>
      </c>
      <c r="J48" s="18">
        <f t="shared" si="3"/>
        <v>3.629032258</v>
      </c>
      <c r="K48" s="20">
        <f>VLOOKUP(B48,DFF!A:F,6,false)</f>
        <v>10</v>
      </c>
      <c r="L48" s="19">
        <f>VLOOKUP(B48,DFF!A:F,4,false)</f>
        <v>23.9</v>
      </c>
      <c r="M48" s="19">
        <f t="shared" ref="M48:N48" si="50">(G48+I48)/2</f>
        <v>23.05</v>
      </c>
      <c r="N48" s="21">
        <f t="shared" si="50"/>
        <v>3.717741935</v>
      </c>
      <c r="O48" s="18">
        <f t="shared" si="5"/>
        <v>31</v>
      </c>
    </row>
    <row r="49">
      <c r="A49" s="12" t="s">
        <v>19</v>
      </c>
      <c r="B49" s="16" t="s">
        <v>85</v>
      </c>
      <c r="C49" s="14">
        <v>33.2333323160807</v>
      </c>
      <c r="D49" s="15">
        <v>6200.0</v>
      </c>
      <c r="E49" s="12" t="s">
        <v>37</v>
      </c>
      <c r="F49" s="16" t="s">
        <v>36</v>
      </c>
      <c r="G49" s="17">
        <f>VLOOKUP(B49,numfire!A:C,3,false)</f>
        <v>30.7</v>
      </c>
      <c r="H49" s="18">
        <f t="shared" si="2"/>
        <v>4.951612903</v>
      </c>
      <c r="I49" s="19">
        <f>VLOOKUP(B49,DFF!A:C,3,false)</f>
        <v>25</v>
      </c>
      <c r="J49" s="18">
        <f t="shared" si="3"/>
        <v>4.032258065</v>
      </c>
      <c r="K49" s="20">
        <f>VLOOKUP(B49,DFF!A:F,6,false)</f>
        <v>25</v>
      </c>
      <c r="L49" s="19">
        <f>VLOOKUP(B49,DFF!A:F,4,false)</f>
        <v>24.9</v>
      </c>
      <c r="M49" s="19">
        <f t="shared" ref="M49:N49" si="51">(G49+I49)/2</f>
        <v>27.85</v>
      </c>
      <c r="N49" s="21">
        <f t="shared" si="51"/>
        <v>4.491935484</v>
      </c>
      <c r="O49" s="18">
        <f t="shared" si="5"/>
        <v>31</v>
      </c>
    </row>
    <row r="50">
      <c r="A50" s="12" t="s">
        <v>25</v>
      </c>
      <c r="B50" s="16" t="s">
        <v>86</v>
      </c>
      <c r="C50" s="14">
        <v>31.6333338419596</v>
      </c>
      <c r="D50" s="15">
        <v>6200.0</v>
      </c>
      <c r="E50" s="12" t="s">
        <v>18</v>
      </c>
      <c r="F50" s="16" t="s">
        <v>17</v>
      </c>
      <c r="G50" s="17">
        <f>VLOOKUP(B50,numfire!A:C,3,false)</f>
        <v>29.3</v>
      </c>
      <c r="H50" s="18">
        <f t="shared" si="2"/>
        <v>4.725806452</v>
      </c>
      <c r="I50" s="19">
        <f>VLOOKUP(B50,DFF!A:C,3,false)</f>
        <v>28.5</v>
      </c>
      <c r="J50" s="18">
        <f t="shared" si="3"/>
        <v>4.596774194</v>
      </c>
      <c r="K50" s="20">
        <f>VLOOKUP(B50,DFF!A:F,6,false)</f>
        <v>28</v>
      </c>
      <c r="L50" s="19">
        <f>VLOOKUP(B50,DFF!A:F,4,false)</f>
        <v>11.2</v>
      </c>
      <c r="M50" s="19">
        <f t="shared" ref="M50:N50" si="52">(G50+I50)/2</f>
        <v>28.9</v>
      </c>
      <c r="N50" s="21">
        <f t="shared" si="52"/>
        <v>4.661290323</v>
      </c>
      <c r="O50" s="18">
        <f t="shared" si="5"/>
        <v>31</v>
      </c>
    </row>
    <row r="51">
      <c r="A51" s="12" t="s">
        <v>50</v>
      </c>
      <c r="B51" s="16" t="s">
        <v>87</v>
      </c>
      <c r="C51" s="14">
        <v>31.7666676839192</v>
      </c>
      <c r="D51" s="15">
        <v>6100.0</v>
      </c>
      <c r="E51" s="12" t="s">
        <v>34</v>
      </c>
      <c r="F51" s="16" t="s">
        <v>33</v>
      </c>
      <c r="G51" s="17">
        <f>VLOOKUP(B51,numfire!A:C,3,false)</f>
        <v>25.1</v>
      </c>
      <c r="H51" s="18">
        <f t="shared" si="2"/>
        <v>4.114754098</v>
      </c>
      <c r="I51" s="19">
        <f>VLOOKUP(B51,DFF!A:C,3,false)</f>
        <v>24.5</v>
      </c>
      <c r="J51" s="18">
        <f t="shared" si="3"/>
        <v>4.016393443</v>
      </c>
      <c r="K51" s="20">
        <f>VLOOKUP(B51,DFF!A:F,6,false)</f>
        <v>14</v>
      </c>
      <c r="L51" s="19">
        <f>VLOOKUP(B51,DFF!A:F,4,false)</f>
        <v>18.5</v>
      </c>
      <c r="M51" s="19">
        <f t="shared" ref="M51:N51" si="53">(G51+I51)/2</f>
        <v>24.8</v>
      </c>
      <c r="N51" s="21">
        <f t="shared" si="53"/>
        <v>4.06557377</v>
      </c>
      <c r="O51" s="18">
        <f t="shared" si="5"/>
        <v>30.5</v>
      </c>
    </row>
    <row r="52">
      <c r="A52" s="12" t="s">
        <v>50</v>
      </c>
      <c r="B52" s="16" t="s">
        <v>88</v>
      </c>
      <c r="C52" s="14">
        <v>30.6499989827473</v>
      </c>
      <c r="D52" s="15">
        <v>6100.0</v>
      </c>
      <c r="E52" s="12" t="s">
        <v>37</v>
      </c>
      <c r="F52" s="16" t="s">
        <v>36</v>
      </c>
      <c r="G52" s="17">
        <f>VLOOKUP(B52,numfire!A:C,3,false)</f>
        <v>32.9</v>
      </c>
      <c r="H52" s="18">
        <f t="shared" si="2"/>
        <v>5.393442623</v>
      </c>
      <c r="I52" s="19">
        <f>VLOOKUP(B52,DFF!A:C,3,false)</f>
        <v>28.6</v>
      </c>
      <c r="J52" s="18">
        <f t="shared" si="3"/>
        <v>4.68852459</v>
      </c>
      <c r="K52" s="20">
        <f>VLOOKUP(B52,DFF!A:F,6,false)</f>
        <v>30</v>
      </c>
      <c r="L52" s="19">
        <f>VLOOKUP(B52,DFF!A:F,4,false)</f>
        <v>22.9</v>
      </c>
      <c r="M52" s="19">
        <f t="shared" ref="M52:N52" si="54">(G52+I52)/2</f>
        <v>30.75</v>
      </c>
      <c r="N52" s="21">
        <f t="shared" si="54"/>
        <v>5.040983607</v>
      </c>
      <c r="O52" s="18">
        <f t="shared" si="5"/>
        <v>30.5</v>
      </c>
    </row>
    <row r="53">
      <c r="A53" s="12" t="s">
        <v>23</v>
      </c>
      <c r="B53" s="16" t="s">
        <v>89</v>
      </c>
      <c r="C53" s="14">
        <v>26.8399993896484</v>
      </c>
      <c r="D53" s="15">
        <v>6100.0</v>
      </c>
      <c r="E53" s="12" t="s">
        <v>47</v>
      </c>
      <c r="F53" s="16" t="s">
        <v>48</v>
      </c>
      <c r="G53" s="17">
        <f>VLOOKUP(B53,numfire!A:C,3,false)</f>
        <v>23.8</v>
      </c>
      <c r="H53" s="18">
        <f t="shared" si="2"/>
        <v>3.901639344</v>
      </c>
      <c r="I53" s="19">
        <f>VLOOKUP(B53,DFF!A:C,3,false)</f>
        <v>28</v>
      </c>
      <c r="J53" s="18">
        <f t="shared" si="3"/>
        <v>4.590163934</v>
      </c>
      <c r="K53" s="20">
        <f>VLOOKUP(B53,DFF!A:F,6,false)</f>
        <v>2</v>
      </c>
      <c r="L53" s="19">
        <f>VLOOKUP(B53,DFF!A:F,4,false)</f>
        <v>29</v>
      </c>
      <c r="M53" s="19">
        <f t="shared" ref="M53:N53" si="55">(G53+I53)/2</f>
        <v>25.9</v>
      </c>
      <c r="N53" s="21">
        <f t="shared" si="55"/>
        <v>4.245901639</v>
      </c>
      <c r="O53" s="18">
        <f t="shared" si="5"/>
        <v>30.5</v>
      </c>
    </row>
    <row r="54">
      <c r="A54" s="12" t="s">
        <v>25</v>
      </c>
      <c r="B54" s="16" t="s">
        <v>90</v>
      </c>
      <c r="C54" s="14">
        <v>29.5500005086263</v>
      </c>
      <c r="D54" s="15">
        <v>6000.0</v>
      </c>
      <c r="E54" s="12" t="s">
        <v>40</v>
      </c>
      <c r="F54" s="16" t="s">
        <v>39</v>
      </c>
      <c r="G54" s="17">
        <f>VLOOKUP(B54,numfire!A:C,3,false)</f>
        <v>29.7</v>
      </c>
      <c r="H54" s="18">
        <f t="shared" si="2"/>
        <v>4.95</v>
      </c>
      <c r="I54" s="19">
        <f>VLOOKUP(B54,DFF!A:C,3,false)</f>
        <v>27.6</v>
      </c>
      <c r="J54" s="18">
        <f t="shared" si="3"/>
        <v>4.6</v>
      </c>
      <c r="K54" s="20">
        <f>VLOOKUP(B54,DFF!A:F,6,false)</f>
        <v>27</v>
      </c>
      <c r="L54" s="19">
        <f>VLOOKUP(B54,DFF!A:F,4,false)</f>
        <v>13.1</v>
      </c>
      <c r="M54" s="19">
        <f t="shared" ref="M54:N54" si="56">(G54+I54)/2</f>
        <v>28.65</v>
      </c>
      <c r="N54" s="21">
        <f t="shared" si="56"/>
        <v>4.775</v>
      </c>
      <c r="O54" s="18">
        <f t="shared" si="5"/>
        <v>30</v>
      </c>
    </row>
    <row r="55" hidden="1">
      <c r="A55" s="12" t="s">
        <v>23</v>
      </c>
      <c r="B55" s="16" t="s">
        <v>91</v>
      </c>
      <c r="C55" s="14">
        <v>34.2017543859649</v>
      </c>
      <c r="D55" s="15">
        <v>5900.0</v>
      </c>
      <c r="E55" s="12" t="s">
        <v>43</v>
      </c>
      <c r="F55" s="16" t="s">
        <v>44</v>
      </c>
      <c r="G55" s="24" t="str">
        <f>VLOOKUP(B55,numfire!A:C,3,false)</f>
        <v>#N/A</v>
      </c>
      <c r="H55" s="18" t="str">
        <f t="shared" si="2"/>
        <v>#N/A</v>
      </c>
      <c r="I55" s="19" t="str">
        <f>VLOOKUP(B55,DFF!A:C,3,false)</f>
        <v>#N/A</v>
      </c>
      <c r="J55" s="18" t="str">
        <f t="shared" si="3"/>
        <v>#N/A</v>
      </c>
      <c r="K55" s="20" t="str">
        <f>VLOOKUP(B55,DFF!A:F,6,false)</f>
        <v>#N/A</v>
      </c>
      <c r="L55" s="19" t="str">
        <f>VLOOKUP(B55,DFF!A:F,4,false)</f>
        <v>#N/A</v>
      </c>
      <c r="M55" s="19" t="str">
        <f t="shared" ref="M55:N55" si="57">(G55+I55)/2</f>
        <v>#N/A</v>
      </c>
      <c r="N55" s="21" t="str">
        <f t="shared" si="57"/>
        <v>#N/A</v>
      </c>
      <c r="O55" s="18">
        <f t="shared" si="5"/>
        <v>29.5</v>
      </c>
    </row>
    <row r="56">
      <c r="A56" s="12" t="s">
        <v>19</v>
      </c>
      <c r="B56" s="16" t="s">
        <v>92</v>
      </c>
      <c r="C56" s="14">
        <v>27.8200012207031</v>
      </c>
      <c r="D56" s="15">
        <v>5800.0</v>
      </c>
      <c r="E56" s="12" t="s">
        <v>18</v>
      </c>
      <c r="F56" s="16" t="s">
        <v>17</v>
      </c>
      <c r="G56" s="17">
        <f>VLOOKUP(B56,numfire!A:C,3,false)</f>
        <v>26.6</v>
      </c>
      <c r="H56" s="18">
        <f t="shared" si="2"/>
        <v>4.586206897</v>
      </c>
      <c r="I56" s="19">
        <f>VLOOKUP(B56,DFF!A:C,3,false)</f>
        <v>25.6</v>
      </c>
      <c r="J56" s="18">
        <f t="shared" si="3"/>
        <v>4.413793103</v>
      </c>
      <c r="K56" s="20">
        <f>VLOOKUP(B56,DFF!A:F,6,false)</f>
        <v>19</v>
      </c>
      <c r="L56" s="19">
        <f>VLOOKUP(B56,DFF!A:F,4,false)</f>
        <v>29.9</v>
      </c>
      <c r="M56" s="19">
        <f t="shared" ref="M56:N56" si="58">(G56+I56)/2</f>
        <v>26.1</v>
      </c>
      <c r="N56" s="21">
        <f t="shared" si="58"/>
        <v>4.5</v>
      </c>
      <c r="O56" s="18">
        <f t="shared" si="5"/>
        <v>29</v>
      </c>
    </row>
    <row r="57">
      <c r="A57" s="12" t="s">
        <v>23</v>
      </c>
      <c r="B57" s="16" t="s">
        <v>93</v>
      </c>
      <c r="C57" s="14">
        <v>30.25</v>
      </c>
      <c r="D57" s="15">
        <v>5800.0</v>
      </c>
      <c r="E57" s="12" t="s">
        <v>31</v>
      </c>
      <c r="F57" s="16" t="s">
        <v>30</v>
      </c>
      <c r="G57" s="17">
        <f>VLOOKUP(B57,numfire!A:C,3,false)</f>
        <v>29.5</v>
      </c>
      <c r="H57" s="18">
        <f t="shared" si="2"/>
        <v>5.086206897</v>
      </c>
      <c r="I57" s="19">
        <f>VLOOKUP(B57,DFF!A:C,3,false)</f>
        <v>29.9</v>
      </c>
      <c r="J57" s="18">
        <f t="shared" si="3"/>
        <v>5.155172414</v>
      </c>
      <c r="K57" s="20">
        <f>VLOOKUP(B57,DFF!A:F,6,false)</f>
        <v>30</v>
      </c>
      <c r="L57" s="19">
        <f>VLOOKUP(B57,DFF!A:F,4,false)</f>
        <v>25.8</v>
      </c>
      <c r="M57" s="19">
        <f t="shared" ref="M57:N57" si="59">(G57+I57)/2</f>
        <v>29.7</v>
      </c>
      <c r="N57" s="21">
        <f t="shared" si="59"/>
        <v>5.120689655</v>
      </c>
      <c r="O57" s="18">
        <f t="shared" si="5"/>
        <v>29</v>
      </c>
    </row>
    <row r="58">
      <c r="A58" s="12" t="s">
        <v>50</v>
      </c>
      <c r="B58" s="16" t="s">
        <v>94</v>
      </c>
      <c r="C58" s="14">
        <v>24.533332824707</v>
      </c>
      <c r="D58" s="15">
        <v>5800.0</v>
      </c>
      <c r="E58" s="12" t="s">
        <v>22</v>
      </c>
      <c r="F58" s="16" t="s">
        <v>21</v>
      </c>
      <c r="G58" s="17">
        <f>VLOOKUP(B58,numfire!A:C,3,false)</f>
        <v>19.4</v>
      </c>
      <c r="H58" s="18">
        <f t="shared" si="2"/>
        <v>3.344827586</v>
      </c>
      <c r="I58" s="19">
        <f>VLOOKUP(B58,DFF!A:C,3,false)</f>
        <v>26.1</v>
      </c>
      <c r="J58" s="18">
        <f t="shared" si="3"/>
        <v>4.5</v>
      </c>
      <c r="K58" s="20">
        <f>VLOOKUP(B58,DFF!A:F,6,false)</f>
        <v>26</v>
      </c>
      <c r="L58" s="19">
        <f>VLOOKUP(B58,DFF!A:F,4,false)</f>
        <v>23.1</v>
      </c>
      <c r="M58" s="19">
        <f t="shared" ref="M58:N58" si="60">(G58+I58)/2</f>
        <v>22.75</v>
      </c>
      <c r="N58" s="21">
        <f t="shared" si="60"/>
        <v>3.922413793</v>
      </c>
      <c r="O58" s="18">
        <f t="shared" si="5"/>
        <v>29</v>
      </c>
    </row>
    <row r="59">
      <c r="A59" s="12" t="s">
        <v>19</v>
      </c>
      <c r="B59" s="16" t="s">
        <v>95</v>
      </c>
      <c r="C59" s="14">
        <v>28.8200012207031</v>
      </c>
      <c r="D59" s="15">
        <v>5700.0</v>
      </c>
      <c r="E59" s="12" t="s">
        <v>31</v>
      </c>
      <c r="F59" s="16" t="s">
        <v>30</v>
      </c>
      <c r="G59" s="17">
        <f>VLOOKUP(B59,numfire!A:C,3,false)</f>
        <v>25.5</v>
      </c>
      <c r="H59" s="18">
        <f t="shared" si="2"/>
        <v>4.473684211</v>
      </c>
      <c r="I59" s="19">
        <f>VLOOKUP(B59,DFF!A:C,3,false)</f>
        <v>21.7</v>
      </c>
      <c r="J59" s="18">
        <f t="shared" si="3"/>
        <v>3.807017544</v>
      </c>
      <c r="K59" s="20">
        <f>VLOOKUP(B59,DFF!A:F,6,false)</f>
        <v>26</v>
      </c>
      <c r="L59" s="19">
        <f>VLOOKUP(B59,DFF!A:F,4,false)</f>
        <v>26.9</v>
      </c>
      <c r="M59" s="19">
        <f t="shared" ref="M59:N59" si="61">(G59+I59)/2</f>
        <v>23.6</v>
      </c>
      <c r="N59" s="21">
        <f t="shared" si="61"/>
        <v>4.140350877</v>
      </c>
      <c r="O59" s="18">
        <f t="shared" si="5"/>
        <v>28.5</v>
      </c>
    </row>
    <row r="60">
      <c r="A60" s="12" t="s">
        <v>19</v>
      </c>
      <c r="B60" s="16" t="s">
        <v>96</v>
      </c>
      <c r="C60" s="14">
        <v>26.4333343505859</v>
      </c>
      <c r="D60" s="15">
        <v>5700.0</v>
      </c>
      <c r="E60" s="12" t="s">
        <v>34</v>
      </c>
      <c r="F60" s="16" t="s">
        <v>33</v>
      </c>
      <c r="G60" s="17">
        <f>VLOOKUP(B60,numfire!A:C,3,false)</f>
        <v>32.4</v>
      </c>
      <c r="H60" s="18">
        <f t="shared" si="2"/>
        <v>5.684210526</v>
      </c>
      <c r="I60" s="19">
        <f>VLOOKUP(B60,DFF!A:C,3,false)</f>
        <v>36.2</v>
      </c>
      <c r="J60" s="18">
        <f t="shared" si="3"/>
        <v>6.350877193</v>
      </c>
      <c r="K60" s="20">
        <f>VLOOKUP(B60,DFF!A:F,6,false)</f>
        <v>27</v>
      </c>
      <c r="L60" s="19">
        <f>VLOOKUP(B60,DFF!A:F,4,false)</f>
        <v>20.4</v>
      </c>
      <c r="M60" s="19">
        <f t="shared" ref="M60:N60" si="62">(G60+I60)/2</f>
        <v>34.3</v>
      </c>
      <c r="N60" s="21">
        <f t="shared" si="62"/>
        <v>6.01754386</v>
      </c>
      <c r="O60" s="18">
        <f t="shared" si="5"/>
        <v>28.5</v>
      </c>
    </row>
    <row r="61">
      <c r="A61" s="12" t="s">
        <v>19</v>
      </c>
      <c r="B61" s="16" t="s">
        <v>97</v>
      </c>
      <c r="C61" s="14">
        <v>30.8142852783203</v>
      </c>
      <c r="D61" s="15">
        <v>5700.0</v>
      </c>
      <c r="E61" s="12" t="s">
        <v>43</v>
      </c>
      <c r="F61" s="16" t="s">
        <v>44</v>
      </c>
      <c r="G61" s="17">
        <f>VLOOKUP(B61,numfire!A:C,3,false)</f>
        <v>28.5</v>
      </c>
      <c r="H61" s="18">
        <f t="shared" si="2"/>
        <v>5</v>
      </c>
      <c r="I61" s="19">
        <f>VLOOKUP(B61,DFF!A:C,3,false)</f>
        <v>25.7</v>
      </c>
      <c r="J61" s="18">
        <f t="shared" si="3"/>
        <v>4.50877193</v>
      </c>
      <c r="K61" s="20">
        <f>VLOOKUP(B61,DFF!A:F,6,false)</f>
        <v>3</v>
      </c>
      <c r="L61" s="19">
        <f>VLOOKUP(B61,DFF!A:F,4,false)</f>
        <v>17.1</v>
      </c>
      <c r="M61" s="19">
        <f t="shared" ref="M61:N61" si="63">(G61+I61)/2</f>
        <v>27.1</v>
      </c>
      <c r="N61" s="21">
        <f t="shared" si="63"/>
        <v>4.754385965</v>
      </c>
      <c r="O61" s="18">
        <f t="shared" si="5"/>
        <v>28.5</v>
      </c>
    </row>
    <row r="62" hidden="1">
      <c r="A62" s="12" t="s">
        <v>15</v>
      </c>
      <c r="B62" s="16" t="s">
        <v>98</v>
      </c>
      <c r="C62" s="14">
        <v>20.4500007629394</v>
      </c>
      <c r="D62" s="15">
        <v>5700.0</v>
      </c>
      <c r="E62" s="12" t="s">
        <v>30</v>
      </c>
      <c r="F62" s="16" t="s">
        <v>31</v>
      </c>
      <c r="G62" s="17">
        <f>VLOOKUP(B62,numfire!A:C,3,false)</f>
        <v>0</v>
      </c>
      <c r="H62" s="18">
        <f t="shared" si="2"/>
        <v>0</v>
      </c>
      <c r="I62" s="19" t="str">
        <f>VLOOKUP(B62,DFF!A:C,3,false)</f>
        <v>#N/A</v>
      </c>
      <c r="J62" s="18" t="str">
        <f t="shared" si="3"/>
        <v>#N/A</v>
      </c>
      <c r="K62" s="20" t="str">
        <f>VLOOKUP(B62,DFF!A:F,6,false)</f>
        <v>#N/A</v>
      </c>
      <c r="L62" s="19" t="str">
        <f>VLOOKUP(B62,DFF!A:F,4,false)</f>
        <v>#N/A</v>
      </c>
      <c r="M62" s="19" t="str">
        <f t="shared" ref="M62:N62" si="64">(G62+I62)/2</f>
        <v>#N/A</v>
      </c>
      <c r="N62" s="21" t="str">
        <f t="shared" si="64"/>
        <v>#N/A</v>
      </c>
      <c r="O62" s="18">
        <f t="shared" si="5"/>
        <v>28.5</v>
      </c>
    </row>
    <row r="63">
      <c r="A63" s="12" t="s">
        <v>23</v>
      </c>
      <c r="B63" s="16" t="s">
        <v>99</v>
      </c>
      <c r="C63" s="14">
        <v>26.25</v>
      </c>
      <c r="D63" s="15">
        <v>5600.0</v>
      </c>
      <c r="E63" s="12" t="s">
        <v>48</v>
      </c>
      <c r="F63" s="16" t="s">
        <v>47</v>
      </c>
      <c r="G63" s="17">
        <f>VLOOKUP(B63,numfire!A:C,3,false)</f>
        <v>22.1</v>
      </c>
      <c r="H63" s="18">
        <f t="shared" si="2"/>
        <v>3.946428571</v>
      </c>
      <c r="I63" s="19">
        <f>VLOOKUP(B63,DFF!A:C,3,false)</f>
        <v>21.2</v>
      </c>
      <c r="J63" s="18">
        <f t="shared" si="3"/>
        <v>3.785714286</v>
      </c>
      <c r="K63" s="20">
        <f>VLOOKUP(B63,DFF!A:F,6,false)</f>
        <v>12</v>
      </c>
      <c r="L63" s="19">
        <f>VLOOKUP(B63,DFF!A:F,4,false)</f>
        <v>20.8</v>
      </c>
      <c r="M63" s="19">
        <f t="shared" ref="M63:N63" si="65">(G63+I63)/2</f>
        <v>21.65</v>
      </c>
      <c r="N63" s="21">
        <f t="shared" si="65"/>
        <v>3.866071429</v>
      </c>
      <c r="O63" s="18">
        <f t="shared" si="5"/>
        <v>28</v>
      </c>
    </row>
    <row r="64">
      <c r="A64" s="12" t="s">
        <v>15</v>
      </c>
      <c r="B64" s="16" t="s">
        <v>100</v>
      </c>
      <c r="C64" s="14">
        <v>26.4200012207031</v>
      </c>
      <c r="D64" s="15">
        <v>5500.0</v>
      </c>
      <c r="E64" s="12" t="s">
        <v>48</v>
      </c>
      <c r="F64" s="16" t="s">
        <v>47</v>
      </c>
      <c r="G64" s="17">
        <f>VLOOKUP(B64,numfire!A:C,3,false)</f>
        <v>27.4</v>
      </c>
      <c r="H64" s="18">
        <f t="shared" si="2"/>
        <v>4.981818182</v>
      </c>
      <c r="I64" s="19">
        <f>VLOOKUP(B64,DFF!A:C,3,false)</f>
        <v>26.8</v>
      </c>
      <c r="J64" s="18">
        <f t="shared" si="3"/>
        <v>4.872727273</v>
      </c>
      <c r="K64" s="20">
        <f>VLOOKUP(B64,DFF!A:F,6,false)</f>
        <v>23</v>
      </c>
      <c r="L64" s="19">
        <f>VLOOKUP(B64,DFF!A:F,4,false)</f>
        <v>17.8</v>
      </c>
      <c r="M64" s="19">
        <f t="shared" ref="M64:N64" si="66">(G64+I64)/2</f>
        <v>27.1</v>
      </c>
      <c r="N64" s="21">
        <f t="shared" si="66"/>
        <v>4.927272727</v>
      </c>
      <c r="O64" s="18">
        <f t="shared" si="5"/>
        <v>27.5</v>
      </c>
    </row>
    <row r="65">
      <c r="A65" s="12" t="s">
        <v>19</v>
      </c>
      <c r="B65" s="16" t="s">
        <v>101</v>
      </c>
      <c r="C65" s="14">
        <v>27.066665649414</v>
      </c>
      <c r="D65" s="15">
        <v>5500.0</v>
      </c>
      <c r="E65" s="12" t="s">
        <v>27</v>
      </c>
      <c r="F65" s="16" t="s">
        <v>28</v>
      </c>
      <c r="G65" s="17">
        <f>VLOOKUP(B65,numfire!A:C,3,false)</f>
        <v>22.4</v>
      </c>
      <c r="H65" s="18">
        <f t="shared" si="2"/>
        <v>4.072727273</v>
      </c>
      <c r="I65" s="19">
        <f>VLOOKUP(B65,DFF!A:C,3,false)</f>
        <v>20.6</v>
      </c>
      <c r="J65" s="18">
        <f t="shared" si="3"/>
        <v>3.745454545</v>
      </c>
      <c r="K65" s="20">
        <f>VLOOKUP(B65,DFF!A:F,6,false)</f>
        <v>7</v>
      </c>
      <c r="L65" s="19">
        <f>VLOOKUP(B65,DFF!A:F,4,false)</f>
        <v>17.3</v>
      </c>
      <c r="M65" s="19">
        <f t="shared" ref="M65:N65" si="67">(G65+I65)/2</f>
        <v>21.5</v>
      </c>
      <c r="N65" s="21">
        <f t="shared" si="67"/>
        <v>3.909090909</v>
      </c>
      <c r="O65" s="18">
        <f t="shared" si="5"/>
        <v>27.5</v>
      </c>
    </row>
    <row r="66">
      <c r="A66" s="12" t="s">
        <v>25</v>
      </c>
      <c r="B66" s="13" t="s">
        <v>102</v>
      </c>
      <c r="C66" s="14">
        <v>26.066665649414</v>
      </c>
      <c r="D66" s="15">
        <v>5500.0</v>
      </c>
      <c r="E66" s="12" t="s">
        <v>37</v>
      </c>
      <c r="F66" s="16" t="s">
        <v>36</v>
      </c>
      <c r="G66" s="17">
        <f>VLOOKUP(B66,numfire!A:C,3,false)</f>
        <v>29.4</v>
      </c>
      <c r="H66" s="18">
        <f t="shared" si="2"/>
        <v>5.345454545</v>
      </c>
      <c r="I66" s="19">
        <f>VLOOKUP(B66,DFF!A:C,3,false)</f>
        <v>27.9</v>
      </c>
      <c r="J66" s="18">
        <f t="shared" si="3"/>
        <v>5.072727273</v>
      </c>
      <c r="K66" s="20">
        <f>VLOOKUP(B66,DFF!A:F,6,false)</f>
        <v>24</v>
      </c>
      <c r="L66" s="19">
        <f>VLOOKUP(B66,DFF!A:F,4,false)</f>
        <v>11.7</v>
      </c>
      <c r="M66" s="19">
        <f t="shared" ref="M66:N66" si="68">(G66+I66)/2</f>
        <v>28.65</v>
      </c>
      <c r="N66" s="21">
        <f t="shared" si="68"/>
        <v>5.209090909</v>
      </c>
      <c r="O66" s="18">
        <f t="shared" si="5"/>
        <v>27.5</v>
      </c>
    </row>
    <row r="67">
      <c r="A67" s="12" t="s">
        <v>19</v>
      </c>
      <c r="B67" s="25" t="s">
        <v>103</v>
      </c>
      <c r="C67" s="14">
        <v>26.4666671752929</v>
      </c>
      <c r="D67" s="15">
        <v>5400.0</v>
      </c>
      <c r="E67" s="12" t="s">
        <v>28</v>
      </c>
      <c r="F67" s="16" t="s">
        <v>27</v>
      </c>
      <c r="G67" s="17">
        <f>VLOOKUP(B67,numfire!A:C,3,false)</f>
        <v>27.3</v>
      </c>
      <c r="H67" s="18">
        <f t="shared" si="2"/>
        <v>5.055555556</v>
      </c>
      <c r="I67" s="19">
        <f>VLOOKUP(B67,DFF!A:C,3,false)</f>
        <v>29.1</v>
      </c>
      <c r="J67" s="18">
        <f t="shared" si="3"/>
        <v>5.388888889</v>
      </c>
      <c r="K67" s="20">
        <f>VLOOKUP(B67,DFF!A:F,6,false)</f>
        <v>18</v>
      </c>
      <c r="L67" s="19">
        <f>VLOOKUP(B67,DFF!A:F,4,false)</f>
        <v>17.5</v>
      </c>
      <c r="M67" s="19">
        <f t="shared" ref="M67:N67" si="69">(G67+I67)/2</f>
        <v>28.2</v>
      </c>
      <c r="N67" s="21">
        <f t="shared" si="69"/>
        <v>5.222222222</v>
      </c>
      <c r="O67" s="18">
        <f t="shared" si="5"/>
        <v>27</v>
      </c>
    </row>
    <row r="68">
      <c r="A68" s="12" t="s">
        <v>50</v>
      </c>
      <c r="B68" s="16" t="s">
        <v>104</v>
      </c>
      <c r="C68" s="14">
        <v>27.5600006103515</v>
      </c>
      <c r="D68" s="15">
        <v>5400.0</v>
      </c>
      <c r="E68" s="12" t="s">
        <v>47</v>
      </c>
      <c r="F68" s="16" t="s">
        <v>48</v>
      </c>
      <c r="G68" s="17">
        <f>VLOOKUP(B68,numfire!A:C,3,false)</f>
        <v>24.1</v>
      </c>
      <c r="H68" s="18">
        <f t="shared" si="2"/>
        <v>4.462962963</v>
      </c>
      <c r="I68" s="19">
        <f>VLOOKUP(B68,DFF!A:C,3,false)</f>
        <v>25.6</v>
      </c>
      <c r="J68" s="18">
        <f t="shared" si="3"/>
        <v>4.740740741</v>
      </c>
      <c r="K68" s="20">
        <f>VLOOKUP(B68,DFF!A:F,6,false)</f>
        <v>29</v>
      </c>
      <c r="L68" s="19">
        <f>VLOOKUP(B68,DFF!A:F,4,false)</f>
        <v>21.3</v>
      </c>
      <c r="M68" s="19">
        <f t="shared" ref="M68:N68" si="70">(G68+I68)/2</f>
        <v>24.85</v>
      </c>
      <c r="N68" s="21">
        <f t="shared" si="70"/>
        <v>4.601851852</v>
      </c>
      <c r="O68" s="18">
        <f t="shared" si="5"/>
        <v>27</v>
      </c>
    </row>
    <row r="69">
      <c r="A69" s="12" t="s">
        <v>50</v>
      </c>
      <c r="B69" s="25" t="s">
        <v>105</v>
      </c>
      <c r="C69" s="14">
        <v>27.3833338419596</v>
      </c>
      <c r="D69" s="15">
        <v>5400.0</v>
      </c>
      <c r="E69" s="12" t="s">
        <v>36</v>
      </c>
      <c r="F69" s="16" t="s">
        <v>37</v>
      </c>
      <c r="G69" s="17">
        <f>VLOOKUP(B69,numfire!A:C,3,false)</f>
        <v>21.3</v>
      </c>
      <c r="H69" s="18">
        <f t="shared" si="2"/>
        <v>3.944444444</v>
      </c>
      <c r="I69" s="19">
        <f>VLOOKUP(B69,DFF!A:C,3,false)</f>
        <v>21.2</v>
      </c>
      <c r="J69" s="18">
        <f t="shared" si="3"/>
        <v>3.925925926</v>
      </c>
      <c r="K69" s="20">
        <f>VLOOKUP(B69,DFF!A:F,6,false)</f>
        <v>16</v>
      </c>
      <c r="L69" s="19">
        <f>VLOOKUP(B69,DFF!A:F,4,false)</f>
        <v>16.5</v>
      </c>
      <c r="M69" s="19">
        <f t="shared" ref="M69:N69" si="71">(G69+I69)/2</f>
        <v>21.25</v>
      </c>
      <c r="N69" s="21">
        <f t="shared" si="71"/>
        <v>3.935185185</v>
      </c>
      <c r="O69" s="18">
        <f t="shared" si="5"/>
        <v>27</v>
      </c>
    </row>
    <row r="70">
      <c r="A70" s="12" t="s">
        <v>50</v>
      </c>
      <c r="B70" s="16" t="s">
        <v>106</v>
      </c>
      <c r="C70" s="14">
        <v>22.1199996948242</v>
      </c>
      <c r="D70" s="15">
        <v>5300.0</v>
      </c>
      <c r="E70" s="12" t="s">
        <v>31</v>
      </c>
      <c r="F70" s="16" t="s">
        <v>30</v>
      </c>
      <c r="G70" s="17">
        <f>VLOOKUP(B70,numfire!A:C,3,false)</f>
        <v>27.8</v>
      </c>
      <c r="H70" s="18">
        <f t="shared" si="2"/>
        <v>5.245283019</v>
      </c>
      <c r="I70" s="19">
        <f>VLOOKUP(B70,DFF!A:C,3,false)</f>
        <v>28.6</v>
      </c>
      <c r="J70" s="18">
        <f t="shared" si="3"/>
        <v>5.396226415</v>
      </c>
      <c r="K70" s="26">
        <f>VLOOKUP(B70,DFF!A:F,6,false)</f>
        <v>28</v>
      </c>
      <c r="L70" s="19">
        <f>VLOOKUP(B70,DFF!A:F,4,false)</f>
        <v>20.7</v>
      </c>
      <c r="M70" s="19">
        <f t="shared" ref="M70:N70" si="72">(G70+I70)/2</f>
        <v>28.2</v>
      </c>
      <c r="N70" s="21">
        <f t="shared" si="72"/>
        <v>5.320754717</v>
      </c>
      <c r="O70" s="18">
        <f t="shared" si="5"/>
        <v>26.5</v>
      </c>
    </row>
    <row r="71">
      <c r="A71" s="12" t="s">
        <v>23</v>
      </c>
      <c r="B71" s="16" t="s">
        <v>107</v>
      </c>
      <c r="C71" s="14">
        <v>24.1499989827473</v>
      </c>
      <c r="D71" s="15">
        <v>5300.0</v>
      </c>
      <c r="E71" s="12" t="s">
        <v>37</v>
      </c>
      <c r="F71" s="16" t="s">
        <v>36</v>
      </c>
      <c r="G71" s="17">
        <f>VLOOKUP(B71,numfire!A:C,3,false)</f>
        <v>29.9</v>
      </c>
      <c r="H71" s="18">
        <f t="shared" si="2"/>
        <v>5.641509434</v>
      </c>
      <c r="I71" s="19">
        <f>VLOOKUP(B71,DFF!A:C,3,false)</f>
        <v>27.5</v>
      </c>
      <c r="J71" s="18">
        <f t="shared" si="3"/>
        <v>5.188679245</v>
      </c>
      <c r="K71" s="20">
        <f>VLOOKUP(B71,DFF!A:F,6,false)</f>
        <v>5</v>
      </c>
      <c r="L71" s="19">
        <f>VLOOKUP(B71,DFF!A:F,4,false)</f>
        <v>25.4</v>
      </c>
      <c r="M71" s="19">
        <f t="shared" ref="M71:N71" si="73">(G71+I71)/2</f>
        <v>28.7</v>
      </c>
      <c r="N71" s="21">
        <f t="shared" si="73"/>
        <v>5.41509434</v>
      </c>
      <c r="O71" s="18">
        <f t="shared" si="5"/>
        <v>26.5</v>
      </c>
    </row>
    <row r="72">
      <c r="A72" s="12" t="s">
        <v>25</v>
      </c>
      <c r="B72" s="16" t="s">
        <v>108</v>
      </c>
      <c r="C72" s="14">
        <v>26.5</v>
      </c>
      <c r="D72" s="15">
        <v>5300.0</v>
      </c>
      <c r="E72" s="12" t="s">
        <v>48</v>
      </c>
      <c r="F72" s="16" t="s">
        <v>47</v>
      </c>
      <c r="G72" s="17">
        <f>VLOOKUP(B72,numfire!A:C,3,false)</f>
        <v>28</v>
      </c>
      <c r="H72" s="18">
        <f t="shared" si="2"/>
        <v>5.283018868</v>
      </c>
      <c r="I72" s="19">
        <f>VLOOKUP(B72,DFF!A:C,3,false)</f>
        <v>24</v>
      </c>
      <c r="J72" s="18">
        <f t="shared" si="3"/>
        <v>4.528301887</v>
      </c>
      <c r="K72" s="20">
        <f>VLOOKUP(B72,DFF!A:F,6,false)</f>
        <v>7</v>
      </c>
      <c r="L72" s="19">
        <f>VLOOKUP(B72,DFF!A:F,4,false)</f>
        <v>15.5</v>
      </c>
      <c r="M72" s="19">
        <f t="shared" ref="M72:N72" si="74">(G72+I72)/2</f>
        <v>26</v>
      </c>
      <c r="N72" s="21">
        <f t="shared" si="74"/>
        <v>4.905660377</v>
      </c>
      <c r="O72" s="18">
        <f t="shared" si="5"/>
        <v>26.5</v>
      </c>
    </row>
    <row r="73">
      <c r="A73" s="12" t="s">
        <v>50</v>
      </c>
      <c r="B73" s="16" t="s">
        <v>109</v>
      </c>
      <c r="C73" s="14">
        <v>30.0</v>
      </c>
      <c r="D73" s="15">
        <v>5300.0</v>
      </c>
      <c r="E73" s="12" t="s">
        <v>21</v>
      </c>
      <c r="F73" s="16" t="s">
        <v>22</v>
      </c>
      <c r="G73" s="17">
        <f>VLOOKUP(B73,numfire!A:C,3,false)</f>
        <v>20</v>
      </c>
      <c r="H73" s="18">
        <f t="shared" si="2"/>
        <v>3.773584906</v>
      </c>
      <c r="I73" s="19">
        <f>VLOOKUP(B73,DFF!A:C,3,false)</f>
        <v>20.7</v>
      </c>
      <c r="J73" s="18">
        <f t="shared" si="3"/>
        <v>3.905660377</v>
      </c>
      <c r="K73" s="20">
        <f>VLOOKUP(B73,DFF!A:F,6,false)</f>
        <v>18</v>
      </c>
      <c r="L73" s="19">
        <f>VLOOKUP(B73,DFF!A:F,4,false)</f>
        <v>28</v>
      </c>
      <c r="M73" s="19">
        <f t="shared" ref="M73:N73" si="75">(G73+I73)/2</f>
        <v>20.35</v>
      </c>
      <c r="N73" s="21">
        <f t="shared" si="75"/>
        <v>3.839622642</v>
      </c>
      <c r="O73" s="18">
        <f t="shared" si="5"/>
        <v>26.5</v>
      </c>
    </row>
    <row r="74">
      <c r="A74" s="12" t="s">
        <v>15</v>
      </c>
      <c r="B74" s="25" t="s">
        <v>110</v>
      </c>
      <c r="C74" s="14">
        <v>24.0166676839192</v>
      </c>
      <c r="D74" s="15">
        <v>5200.0</v>
      </c>
      <c r="E74" s="12" t="s">
        <v>28</v>
      </c>
      <c r="F74" s="16" t="s">
        <v>27</v>
      </c>
      <c r="G74" s="17">
        <f>VLOOKUP(B74,numfire!A:C,3,false)</f>
        <v>19</v>
      </c>
      <c r="H74" s="18">
        <f t="shared" si="2"/>
        <v>3.653846154</v>
      </c>
      <c r="I74" s="19">
        <f>VLOOKUP(B74,DFF!A:C,3,false)</f>
        <v>18.4</v>
      </c>
      <c r="J74" s="18">
        <f t="shared" si="3"/>
        <v>3.538461538</v>
      </c>
      <c r="K74" s="20">
        <f>VLOOKUP(B74,DFF!A:F,6,false)</f>
        <v>7</v>
      </c>
      <c r="L74" s="19">
        <f>VLOOKUP(B74,DFF!A:F,4,false)</f>
        <v>22.6</v>
      </c>
      <c r="M74" s="19">
        <f t="shared" ref="M74:N74" si="76">(G74+I74)/2</f>
        <v>18.7</v>
      </c>
      <c r="N74" s="21">
        <f t="shared" si="76"/>
        <v>3.596153846</v>
      </c>
      <c r="O74" s="18">
        <f t="shared" si="5"/>
        <v>26</v>
      </c>
    </row>
    <row r="75">
      <c r="A75" s="12" t="s">
        <v>50</v>
      </c>
      <c r="B75" s="16" t="s">
        <v>111</v>
      </c>
      <c r="C75" s="14">
        <v>23.6499989827473</v>
      </c>
      <c r="D75" s="15">
        <v>5200.0</v>
      </c>
      <c r="E75" s="12" t="s">
        <v>33</v>
      </c>
      <c r="F75" s="16" t="s">
        <v>34</v>
      </c>
      <c r="G75" s="17">
        <f>VLOOKUP(B75,numfire!A:C,3,false)</f>
        <v>25.3</v>
      </c>
      <c r="H75" s="18">
        <f t="shared" si="2"/>
        <v>4.865384615</v>
      </c>
      <c r="I75" s="19">
        <f>VLOOKUP(B75,DFF!A:C,3,false)</f>
        <v>29.3</v>
      </c>
      <c r="J75" s="18">
        <f t="shared" si="3"/>
        <v>5.634615385</v>
      </c>
      <c r="K75" s="20">
        <f>VLOOKUP(B75,DFF!A:F,6,false)</f>
        <v>24</v>
      </c>
      <c r="L75" s="19">
        <f>VLOOKUP(B75,DFF!A:F,4,false)</f>
        <v>22.6</v>
      </c>
      <c r="M75" s="19">
        <f t="shared" ref="M75:N75" si="77">(G75+I75)/2</f>
        <v>27.3</v>
      </c>
      <c r="N75" s="21">
        <f t="shared" si="77"/>
        <v>5.25</v>
      </c>
      <c r="O75" s="18">
        <f t="shared" si="5"/>
        <v>26</v>
      </c>
    </row>
    <row r="76">
      <c r="A76" s="12" t="s">
        <v>50</v>
      </c>
      <c r="B76" s="16" t="s">
        <v>112</v>
      </c>
      <c r="C76" s="14">
        <v>27.066665649414</v>
      </c>
      <c r="D76" s="15">
        <v>5200.0</v>
      </c>
      <c r="E76" s="12" t="s">
        <v>18</v>
      </c>
      <c r="F76" s="16" t="s">
        <v>17</v>
      </c>
      <c r="G76" s="17">
        <f>VLOOKUP(B76,numfire!A:C,3,false)</f>
        <v>24.8</v>
      </c>
      <c r="H76" s="18">
        <f t="shared" si="2"/>
        <v>4.769230769</v>
      </c>
      <c r="I76" s="19">
        <f>VLOOKUP(B76,DFF!A:C,3,false)</f>
        <v>23.5</v>
      </c>
      <c r="J76" s="18">
        <f t="shared" si="3"/>
        <v>4.519230769</v>
      </c>
      <c r="K76" s="20">
        <f>VLOOKUP(B76,DFF!A:F,6,false)</f>
        <v>3</v>
      </c>
      <c r="L76" s="19">
        <f>VLOOKUP(B76,DFF!A:F,4,false)</f>
        <v>26.9</v>
      </c>
      <c r="M76" s="19">
        <f t="shared" ref="M76:N76" si="78">(G76+I76)/2</f>
        <v>24.15</v>
      </c>
      <c r="N76" s="21">
        <f t="shared" si="78"/>
        <v>4.644230769</v>
      </c>
      <c r="O76" s="18">
        <f t="shared" si="5"/>
        <v>26</v>
      </c>
    </row>
    <row r="77">
      <c r="A77" s="12" t="s">
        <v>19</v>
      </c>
      <c r="B77" s="16" t="s">
        <v>113</v>
      </c>
      <c r="C77" s="14">
        <v>24.0500005086263</v>
      </c>
      <c r="D77" s="15">
        <v>5100.0</v>
      </c>
      <c r="E77" s="12" t="s">
        <v>40</v>
      </c>
      <c r="F77" s="16" t="s">
        <v>39</v>
      </c>
      <c r="G77" s="17">
        <f>VLOOKUP(B77,numfire!A:C,3,false)</f>
        <v>24.2</v>
      </c>
      <c r="H77" s="18">
        <f t="shared" si="2"/>
        <v>4.745098039</v>
      </c>
      <c r="I77" s="19">
        <f>VLOOKUP(B77,DFF!A:C,3,false)</f>
        <v>22.1</v>
      </c>
      <c r="J77" s="18">
        <f t="shared" si="3"/>
        <v>4.333333333</v>
      </c>
      <c r="K77" s="20">
        <f>VLOOKUP(B77,DFF!A:F,6,false)</f>
        <v>21</v>
      </c>
      <c r="L77" s="19">
        <f>VLOOKUP(B77,DFF!A:F,4,false)</f>
        <v>18.4</v>
      </c>
      <c r="M77" s="19">
        <f t="shared" ref="M77:N77" si="79">(G77+I77)/2</f>
        <v>23.15</v>
      </c>
      <c r="N77" s="21">
        <f t="shared" si="79"/>
        <v>4.539215686</v>
      </c>
      <c r="O77" s="18">
        <f t="shared" si="5"/>
        <v>25.5</v>
      </c>
    </row>
    <row r="78" hidden="1">
      <c r="A78" s="12" t="s">
        <v>50</v>
      </c>
      <c r="B78" s="25" t="s">
        <v>114</v>
      </c>
      <c r="C78" s="14">
        <v>22.0750007629394</v>
      </c>
      <c r="D78" s="15">
        <v>5100.0</v>
      </c>
      <c r="E78" s="12" t="s">
        <v>39</v>
      </c>
      <c r="F78" s="16" t="s">
        <v>40</v>
      </c>
      <c r="G78" s="17">
        <f>VLOOKUP(B78,numfire!A:C,3,false)</f>
        <v>26.2</v>
      </c>
      <c r="H78" s="18">
        <f>G78/(D78/1000)</f>
        <v>5.137254902</v>
      </c>
      <c r="I78" s="19" t="str">
        <f>VLOOKUP(B78,DFF!A:C,3,false)</f>
        <v>#N/A</v>
      </c>
      <c r="J78" s="18" t="str">
        <f t="shared" si="3"/>
        <v>#N/A</v>
      </c>
      <c r="K78" s="20" t="str">
        <f>VLOOKUP(B78,DFF!A:F,6,false)</f>
        <v>#N/A</v>
      </c>
      <c r="L78" s="19" t="str">
        <f>VLOOKUP(B78,DFF!A:F,4,false)</f>
        <v>#N/A</v>
      </c>
      <c r="M78" s="19" t="str">
        <f t="shared" ref="M78:N78" si="80">(G78+I78)/2</f>
        <v>#N/A</v>
      </c>
      <c r="N78" s="21" t="str">
        <f t="shared" si="80"/>
        <v>#N/A</v>
      </c>
      <c r="O78" s="18">
        <f t="shared" si="5"/>
        <v>25.5</v>
      </c>
    </row>
    <row r="79">
      <c r="A79" s="12" t="s">
        <v>25</v>
      </c>
      <c r="B79" s="13" t="s">
        <v>115</v>
      </c>
      <c r="C79" s="14">
        <v>25.8666661580403</v>
      </c>
      <c r="D79" s="15">
        <v>5100.0</v>
      </c>
      <c r="E79" s="12" t="s">
        <v>28</v>
      </c>
      <c r="F79" s="16" t="s">
        <v>27</v>
      </c>
      <c r="G79" s="17">
        <f>VLOOKUP(B79,numfire!A:C,3,false)</f>
        <v>24.7</v>
      </c>
      <c r="H79" s="18">
        <f t="shared" ref="H79:H330" si="82">G79/($D79/1000)</f>
        <v>4.843137255</v>
      </c>
      <c r="I79" s="19">
        <f>VLOOKUP(B79,DFF!A:C,3,false)</f>
        <v>20.7</v>
      </c>
      <c r="J79" s="18">
        <f t="shared" si="3"/>
        <v>4.058823529</v>
      </c>
      <c r="K79" s="20">
        <f>VLOOKUP(B79,DFF!A:F,6,false)</f>
        <v>2</v>
      </c>
      <c r="L79" s="19">
        <f>VLOOKUP(B79,DFF!A:F,4,false)</f>
        <v>14</v>
      </c>
      <c r="M79" s="19">
        <f t="shared" ref="M79:N79" si="81">(G79+I79)/2</f>
        <v>22.7</v>
      </c>
      <c r="N79" s="21">
        <f t="shared" si="81"/>
        <v>4.450980392</v>
      </c>
      <c r="O79" s="18">
        <f t="shared" si="5"/>
        <v>25.5</v>
      </c>
    </row>
    <row r="80">
      <c r="A80" s="12" t="s">
        <v>50</v>
      </c>
      <c r="B80" s="16" t="s">
        <v>116</v>
      </c>
      <c r="C80" s="14">
        <v>26.2333323160807</v>
      </c>
      <c r="D80" s="15">
        <v>5000.0</v>
      </c>
      <c r="E80" s="12" t="s">
        <v>28</v>
      </c>
      <c r="F80" s="16" t="s">
        <v>27</v>
      </c>
      <c r="G80" s="17">
        <f>VLOOKUP(B80,numfire!A:C,3,false)</f>
        <v>23.1</v>
      </c>
      <c r="H80" s="18">
        <f t="shared" si="82"/>
        <v>4.62</v>
      </c>
      <c r="I80" s="19">
        <f>VLOOKUP(B80,DFF!A:C,3,false)</f>
        <v>20</v>
      </c>
      <c r="J80" s="18">
        <f t="shared" si="3"/>
        <v>4</v>
      </c>
      <c r="K80" s="20">
        <f>VLOOKUP(B80,DFF!A:F,6,false)</f>
        <v>21</v>
      </c>
      <c r="L80" s="19">
        <f>VLOOKUP(B80,DFF!A:F,4,false)</f>
        <v>18</v>
      </c>
      <c r="M80" s="19">
        <f t="shared" ref="M80:N80" si="83">(G80+I80)/2</f>
        <v>21.55</v>
      </c>
      <c r="N80" s="21">
        <f t="shared" si="83"/>
        <v>4.31</v>
      </c>
      <c r="O80" s="18">
        <f t="shared" si="5"/>
        <v>25</v>
      </c>
    </row>
    <row r="81">
      <c r="A81" s="12" t="s">
        <v>15</v>
      </c>
      <c r="B81" s="16" t="s">
        <v>117</v>
      </c>
      <c r="C81" s="14">
        <v>17.2000007629394</v>
      </c>
      <c r="D81" s="15">
        <v>5000.0</v>
      </c>
      <c r="E81" s="12" t="s">
        <v>33</v>
      </c>
      <c r="F81" s="16" t="s">
        <v>34</v>
      </c>
      <c r="G81" s="17">
        <f>VLOOKUP(B81,numfire!A:C,3,false)</f>
        <v>25.7</v>
      </c>
      <c r="H81" s="18">
        <f t="shared" si="82"/>
        <v>5.14</v>
      </c>
      <c r="I81" s="19">
        <f>VLOOKUP(B81,DFF!A:C,3,false)</f>
        <v>25.5</v>
      </c>
      <c r="J81" s="18">
        <f t="shared" si="3"/>
        <v>5.1</v>
      </c>
      <c r="K81" s="26">
        <f>VLOOKUP(B81,DFF!A:F,6,false)</f>
        <v>5</v>
      </c>
      <c r="L81" s="19">
        <f>VLOOKUP(B81,DFF!A:F,4,false)</f>
        <v>7.1</v>
      </c>
      <c r="M81" s="19">
        <f t="shared" ref="M81:N81" si="84">(G81+I81)/2</f>
        <v>25.6</v>
      </c>
      <c r="N81" s="21">
        <f t="shared" si="84"/>
        <v>5.12</v>
      </c>
      <c r="O81" s="18">
        <f t="shared" si="5"/>
        <v>25</v>
      </c>
    </row>
    <row r="82" hidden="1">
      <c r="A82" s="12" t="s">
        <v>19</v>
      </c>
      <c r="B82" s="13" t="s">
        <v>118</v>
      </c>
      <c r="C82" s="14">
        <v>23.0</v>
      </c>
      <c r="D82" s="15">
        <v>4900.0</v>
      </c>
      <c r="E82" s="12" t="s">
        <v>34</v>
      </c>
      <c r="F82" s="16" t="s">
        <v>33</v>
      </c>
      <c r="G82" s="17">
        <f>VLOOKUP(B82,numfire!A:C,3,false)</f>
        <v>0</v>
      </c>
      <c r="H82" s="18">
        <f t="shared" si="82"/>
        <v>0</v>
      </c>
      <c r="I82" s="19" t="str">
        <f>VLOOKUP(B82,DFF!A:C,3,false)</f>
        <v>#N/A</v>
      </c>
      <c r="J82" s="18" t="str">
        <f t="shared" si="3"/>
        <v>#N/A</v>
      </c>
      <c r="K82" s="20" t="str">
        <f>VLOOKUP(B82,DFF!A:F,6,false)</f>
        <v>#N/A</v>
      </c>
      <c r="L82" s="19" t="str">
        <f>VLOOKUP(B82,DFF!A:F,4,false)</f>
        <v>#N/A</v>
      </c>
      <c r="M82" s="19" t="str">
        <f t="shared" ref="M82:N82" si="85">(G82+I82)/2</f>
        <v>#N/A</v>
      </c>
      <c r="N82" s="21" t="str">
        <f t="shared" si="85"/>
        <v>#N/A</v>
      </c>
      <c r="O82" s="18">
        <f t="shared" si="5"/>
        <v>24.5</v>
      </c>
    </row>
    <row r="83">
      <c r="A83" s="12" t="s">
        <v>15</v>
      </c>
      <c r="B83" s="16" t="s">
        <v>119</v>
      </c>
      <c r="C83" s="14">
        <v>22.7666676839192</v>
      </c>
      <c r="D83" s="15">
        <v>4800.0</v>
      </c>
      <c r="E83" s="12" t="s">
        <v>34</v>
      </c>
      <c r="F83" s="16" t="s">
        <v>33</v>
      </c>
      <c r="G83" s="17">
        <f>VLOOKUP(B83,numfire!A:C,3,false)</f>
        <v>32.4</v>
      </c>
      <c r="H83" s="18">
        <f t="shared" si="82"/>
        <v>6.75</v>
      </c>
      <c r="I83" s="19">
        <f>VLOOKUP(B83,DFF!A:C,3,false)</f>
        <v>32.4</v>
      </c>
      <c r="J83" s="18">
        <f t="shared" si="3"/>
        <v>6.75</v>
      </c>
      <c r="K83" s="20">
        <f>VLOOKUP(B83,DFF!A:F,6,false)</f>
        <v>17</v>
      </c>
      <c r="L83" s="19">
        <f>VLOOKUP(B83,DFF!A:F,4,false)</f>
        <v>26.2</v>
      </c>
      <c r="M83" s="19">
        <f t="shared" ref="M83:N83" si="86">(G83+I83)/2</f>
        <v>32.4</v>
      </c>
      <c r="N83" s="21">
        <f t="shared" si="86"/>
        <v>6.75</v>
      </c>
      <c r="O83" s="18">
        <f t="shared" si="5"/>
        <v>24</v>
      </c>
    </row>
    <row r="84">
      <c r="A84" s="12" t="s">
        <v>50</v>
      </c>
      <c r="B84" s="13" t="s">
        <v>120</v>
      </c>
      <c r="C84" s="14">
        <v>23.1000010172526</v>
      </c>
      <c r="D84" s="15">
        <v>4800.0</v>
      </c>
      <c r="E84" s="12" t="s">
        <v>17</v>
      </c>
      <c r="F84" s="16" t="s">
        <v>18</v>
      </c>
      <c r="G84" s="17">
        <f>VLOOKUP(B84,numfire!A:C,3,false)</f>
        <v>22.5</v>
      </c>
      <c r="H84" s="18">
        <f t="shared" si="82"/>
        <v>4.6875</v>
      </c>
      <c r="I84" s="19">
        <f>VLOOKUP(B84,DFF!A:C,3,false)</f>
        <v>21.5</v>
      </c>
      <c r="J84" s="18">
        <f t="shared" si="3"/>
        <v>4.479166667</v>
      </c>
      <c r="K84" s="20">
        <f>VLOOKUP(B84,DFF!A:F,6,false)</f>
        <v>27</v>
      </c>
      <c r="L84" s="19">
        <f>VLOOKUP(B84,DFF!A:F,4,false)</f>
        <v>18.6</v>
      </c>
      <c r="M84" s="19">
        <f t="shared" ref="M84:N84" si="87">(G84+I84)/2</f>
        <v>22</v>
      </c>
      <c r="N84" s="21">
        <f t="shared" si="87"/>
        <v>4.583333333</v>
      </c>
      <c r="O84" s="18">
        <f t="shared" si="5"/>
        <v>24</v>
      </c>
    </row>
    <row r="85">
      <c r="A85" s="12" t="s">
        <v>19</v>
      </c>
      <c r="B85" s="16" t="s">
        <v>121</v>
      </c>
      <c r="C85" s="14">
        <v>22.3666661580403</v>
      </c>
      <c r="D85" s="15">
        <v>4800.0</v>
      </c>
      <c r="E85" s="12" t="s">
        <v>22</v>
      </c>
      <c r="F85" s="16" t="s">
        <v>21</v>
      </c>
      <c r="G85" s="17">
        <f>VLOOKUP(B85,numfire!A:C,3,false)</f>
        <v>24.2</v>
      </c>
      <c r="H85" s="18">
        <f t="shared" si="82"/>
        <v>5.041666667</v>
      </c>
      <c r="I85" s="19">
        <f>VLOOKUP(B85,DFF!A:C,3,false)</f>
        <v>23.2</v>
      </c>
      <c r="J85" s="18">
        <f t="shared" si="3"/>
        <v>4.833333333</v>
      </c>
      <c r="K85" s="20">
        <f>VLOOKUP(B85,DFF!A:F,6,false)</f>
        <v>1</v>
      </c>
      <c r="L85" s="19">
        <f>VLOOKUP(B85,DFF!A:F,4,false)</f>
        <v>19.3</v>
      </c>
      <c r="M85" s="19">
        <f t="shared" ref="M85:N85" si="88">(G85+I85)/2</f>
        <v>23.7</v>
      </c>
      <c r="N85" s="21">
        <f t="shared" si="88"/>
        <v>4.9375</v>
      </c>
      <c r="O85" s="18">
        <f t="shared" si="5"/>
        <v>24</v>
      </c>
    </row>
    <row r="86" hidden="1">
      <c r="A86" s="12" t="s">
        <v>50</v>
      </c>
      <c r="B86" s="16" t="s">
        <v>122</v>
      </c>
      <c r="C86" s="14">
        <v>12.75</v>
      </c>
      <c r="D86" s="15">
        <v>4800.0</v>
      </c>
      <c r="E86" s="12" t="s">
        <v>36</v>
      </c>
      <c r="F86" s="16" t="s">
        <v>37</v>
      </c>
      <c r="G86" s="17">
        <f>VLOOKUP(B86,numfire!A:C,3,false)</f>
        <v>0</v>
      </c>
      <c r="H86" s="18">
        <f t="shared" si="82"/>
        <v>0</v>
      </c>
      <c r="I86" s="19" t="str">
        <f>VLOOKUP(B86,DFF!A:C,3,false)</f>
        <v>#N/A</v>
      </c>
      <c r="J86" s="18" t="str">
        <f t="shared" si="3"/>
        <v>#N/A</v>
      </c>
      <c r="K86" s="20" t="str">
        <f>VLOOKUP(B86,DFF!A:F,6,false)</f>
        <v>#N/A</v>
      </c>
      <c r="L86" s="19" t="str">
        <f>VLOOKUP(B86,DFF!A:F,4,false)</f>
        <v>#N/A</v>
      </c>
      <c r="M86" s="19" t="str">
        <f t="shared" ref="M86:N86" si="89">(G86+I86)/2</f>
        <v>#N/A</v>
      </c>
      <c r="N86" s="21" t="str">
        <f t="shared" si="89"/>
        <v>#N/A</v>
      </c>
      <c r="O86" s="18">
        <f t="shared" si="5"/>
        <v>24</v>
      </c>
    </row>
    <row r="87">
      <c r="A87" s="12" t="s">
        <v>25</v>
      </c>
      <c r="B87" s="16" t="s">
        <v>123</v>
      </c>
      <c r="C87" s="14">
        <v>24.783332824707</v>
      </c>
      <c r="D87" s="15">
        <v>4700.0</v>
      </c>
      <c r="E87" s="12" t="s">
        <v>30</v>
      </c>
      <c r="F87" s="16" t="s">
        <v>31</v>
      </c>
      <c r="G87" s="17">
        <f>VLOOKUP(B87,numfire!A:C,3,false)</f>
        <v>21.3</v>
      </c>
      <c r="H87" s="18">
        <f t="shared" si="82"/>
        <v>4.531914894</v>
      </c>
      <c r="I87" s="19">
        <f>VLOOKUP(B87,DFF!A:C,3,false)</f>
        <v>16.5</v>
      </c>
      <c r="J87" s="18">
        <f t="shared" si="3"/>
        <v>3.510638298</v>
      </c>
      <c r="K87" s="20">
        <f>VLOOKUP(B87,DFF!A:F,6,false)</f>
        <v>12</v>
      </c>
      <c r="L87" s="19">
        <f>VLOOKUP(B87,DFF!A:F,4,false)</f>
        <v>27.3</v>
      </c>
      <c r="M87" s="19">
        <f t="shared" ref="M87:N87" si="90">(G87+I87)/2</f>
        <v>18.9</v>
      </c>
      <c r="N87" s="21">
        <f t="shared" si="90"/>
        <v>4.021276596</v>
      </c>
      <c r="O87" s="18">
        <f t="shared" si="5"/>
        <v>23.5</v>
      </c>
    </row>
    <row r="88">
      <c r="A88" s="12" t="s">
        <v>19</v>
      </c>
      <c r="B88" s="16" t="s">
        <v>124</v>
      </c>
      <c r="C88" s="14">
        <v>23.7199996948242</v>
      </c>
      <c r="D88" s="15">
        <v>4700.0</v>
      </c>
      <c r="E88" s="12" t="s">
        <v>48</v>
      </c>
      <c r="F88" s="16" t="s">
        <v>47</v>
      </c>
      <c r="G88" s="17">
        <f>VLOOKUP(B88,numfire!A:C,3,false)</f>
        <v>23.2</v>
      </c>
      <c r="H88" s="18">
        <f t="shared" si="82"/>
        <v>4.936170213</v>
      </c>
      <c r="I88" s="19">
        <f>VLOOKUP(B88,DFF!A:C,3,false)</f>
        <v>23.3</v>
      </c>
      <c r="J88" s="18">
        <f t="shared" si="3"/>
        <v>4.957446809</v>
      </c>
      <c r="K88" s="20">
        <f>VLOOKUP(B88,DFF!A:F,6,false)</f>
        <v>8</v>
      </c>
      <c r="L88" s="19">
        <f>VLOOKUP(B88,DFF!A:F,4,false)</f>
        <v>19.5</v>
      </c>
      <c r="M88" s="19">
        <f t="shared" ref="M88:N88" si="91">(G88+I88)/2</f>
        <v>23.25</v>
      </c>
      <c r="N88" s="21">
        <f t="shared" si="91"/>
        <v>4.946808511</v>
      </c>
      <c r="O88" s="18">
        <f t="shared" si="5"/>
        <v>23.5</v>
      </c>
    </row>
    <row r="89">
      <c r="A89" s="12" t="s">
        <v>25</v>
      </c>
      <c r="B89" s="16" t="s">
        <v>125</v>
      </c>
      <c r="C89" s="14">
        <v>25.1166661580403</v>
      </c>
      <c r="D89" s="15">
        <v>4700.0</v>
      </c>
      <c r="E89" s="12" t="s">
        <v>17</v>
      </c>
      <c r="F89" s="16" t="s">
        <v>18</v>
      </c>
      <c r="G89" s="17">
        <f>VLOOKUP(B89,numfire!A:C,3,false)</f>
        <v>22</v>
      </c>
      <c r="H89" s="18">
        <f t="shared" si="82"/>
        <v>4.680851064</v>
      </c>
      <c r="I89" s="19">
        <f>VLOOKUP(B89,DFF!A:C,3,false)</f>
        <v>19.2</v>
      </c>
      <c r="J89" s="18">
        <f t="shared" si="3"/>
        <v>4.085106383</v>
      </c>
      <c r="K89" s="20">
        <f>VLOOKUP(B89,DFF!A:F,6,false)</f>
        <v>9</v>
      </c>
      <c r="L89" s="19">
        <f>VLOOKUP(B89,DFF!A:F,4,false)</f>
        <v>17.9</v>
      </c>
      <c r="M89" s="19">
        <f t="shared" ref="M89:N89" si="92">(G89+I89)/2</f>
        <v>20.6</v>
      </c>
      <c r="N89" s="21">
        <f t="shared" si="92"/>
        <v>4.382978723</v>
      </c>
      <c r="O89" s="18">
        <f t="shared" si="5"/>
        <v>23.5</v>
      </c>
    </row>
    <row r="90">
      <c r="A90" s="12" t="s">
        <v>50</v>
      </c>
      <c r="B90" s="13" t="s">
        <v>126</v>
      </c>
      <c r="C90" s="14">
        <v>23.3833338419596</v>
      </c>
      <c r="D90" s="15">
        <v>4700.0</v>
      </c>
      <c r="E90" s="12" t="s">
        <v>36</v>
      </c>
      <c r="F90" s="16" t="s">
        <v>37</v>
      </c>
      <c r="G90" s="17">
        <f>VLOOKUP(B90,numfire!A:C,3,false)</f>
        <v>24.3</v>
      </c>
      <c r="H90" s="18">
        <f t="shared" si="82"/>
        <v>5.170212766</v>
      </c>
      <c r="I90" s="19">
        <f>VLOOKUP(B90,DFF!A:C,3,false)</f>
        <v>26.7</v>
      </c>
      <c r="J90" s="18">
        <f t="shared" si="3"/>
        <v>5.680851064</v>
      </c>
      <c r="K90" s="20">
        <f>VLOOKUP(B90,DFF!A:F,6,false)</f>
        <v>16</v>
      </c>
      <c r="L90" s="19">
        <f>VLOOKUP(B90,DFF!A:F,4,false)</f>
        <v>19</v>
      </c>
      <c r="M90" s="19">
        <f t="shared" ref="M90:N90" si="93">(G90+I90)/2</f>
        <v>25.5</v>
      </c>
      <c r="N90" s="21">
        <f t="shared" si="93"/>
        <v>5.425531915</v>
      </c>
      <c r="O90" s="18">
        <f t="shared" si="5"/>
        <v>23.5</v>
      </c>
    </row>
    <row r="91">
      <c r="A91" s="12" t="s">
        <v>25</v>
      </c>
      <c r="B91" s="16" t="s">
        <v>127</v>
      </c>
      <c r="C91" s="14">
        <v>17.6500002543131</v>
      </c>
      <c r="D91" s="15">
        <v>4700.0</v>
      </c>
      <c r="E91" s="12" t="s">
        <v>17</v>
      </c>
      <c r="F91" s="16" t="s">
        <v>18</v>
      </c>
      <c r="G91" s="17">
        <f>VLOOKUP(B91,numfire!A:C,3,false)</f>
        <v>25.9</v>
      </c>
      <c r="H91" s="18">
        <f t="shared" si="82"/>
        <v>5.510638298</v>
      </c>
      <c r="I91" s="19">
        <f>VLOOKUP(B91,DFF!A:C,3,false)</f>
        <v>25.2</v>
      </c>
      <c r="J91" s="18">
        <f t="shared" si="3"/>
        <v>5.361702128</v>
      </c>
      <c r="K91" s="20">
        <f>VLOOKUP(B91,DFF!A:F,6,false)</f>
        <v>9</v>
      </c>
      <c r="L91" s="19">
        <f>VLOOKUP(B91,DFF!A:F,4,false)</f>
        <v>14.6</v>
      </c>
      <c r="M91" s="19">
        <f t="shared" ref="M91:N91" si="94">(G91+I91)/2</f>
        <v>25.55</v>
      </c>
      <c r="N91" s="21">
        <f t="shared" si="94"/>
        <v>5.436170213</v>
      </c>
      <c r="O91" s="18">
        <f t="shared" si="5"/>
        <v>23.5</v>
      </c>
    </row>
    <row r="92">
      <c r="A92" s="12" t="s">
        <v>15</v>
      </c>
      <c r="B92" s="16" t="s">
        <v>128</v>
      </c>
      <c r="C92" s="14">
        <v>24.3250007629394</v>
      </c>
      <c r="D92" s="15">
        <v>4600.0</v>
      </c>
      <c r="E92" s="12" t="s">
        <v>47</v>
      </c>
      <c r="F92" s="16" t="s">
        <v>48</v>
      </c>
      <c r="G92" s="17">
        <f>VLOOKUP(B92,numfire!A:C,3,false)</f>
        <v>16.7</v>
      </c>
      <c r="H92" s="18">
        <f t="shared" si="82"/>
        <v>3.630434783</v>
      </c>
      <c r="I92" s="19">
        <f>VLOOKUP(B92,DFF!A:C,3,false)</f>
        <v>17.1</v>
      </c>
      <c r="J92" s="18">
        <f t="shared" si="3"/>
        <v>3.717391304</v>
      </c>
      <c r="K92" s="20">
        <f>VLOOKUP(B92,DFF!A:F,6,false)</f>
        <v>9</v>
      </c>
      <c r="L92" s="19">
        <f>VLOOKUP(B92,DFF!A:F,4,false)</f>
        <v>16.6</v>
      </c>
      <c r="M92" s="19">
        <f t="shared" ref="M92:N92" si="95">(G92+I92)/2</f>
        <v>16.9</v>
      </c>
      <c r="N92" s="21">
        <f t="shared" si="95"/>
        <v>3.673913043</v>
      </c>
      <c r="O92" s="18">
        <f t="shared" si="5"/>
        <v>23</v>
      </c>
    </row>
    <row r="93">
      <c r="A93" s="12" t="s">
        <v>23</v>
      </c>
      <c r="B93" s="16" t="s">
        <v>129</v>
      </c>
      <c r="C93" s="14">
        <v>19.7285723005022</v>
      </c>
      <c r="D93" s="15">
        <v>4600.0</v>
      </c>
      <c r="E93" s="12" t="s">
        <v>43</v>
      </c>
      <c r="F93" s="16" t="s">
        <v>44</v>
      </c>
      <c r="G93" s="17">
        <f>VLOOKUP(B93,numfire!A:C,3,false)</f>
        <v>18.6</v>
      </c>
      <c r="H93" s="18">
        <f t="shared" si="82"/>
        <v>4.043478261</v>
      </c>
      <c r="I93" s="19">
        <f>VLOOKUP(B93,DFF!A:C,3,false)</f>
        <v>19.4</v>
      </c>
      <c r="J93" s="18">
        <f t="shared" si="3"/>
        <v>4.217391304</v>
      </c>
      <c r="K93" s="20">
        <f>VLOOKUP(B93,DFF!A:F,6,false)</f>
        <v>16</v>
      </c>
      <c r="L93" s="19">
        <f>VLOOKUP(B93,DFF!A:F,4,false)</f>
        <v>18.1</v>
      </c>
      <c r="M93" s="19">
        <f t="shared" ref="M93:N93" si="96">(G93+I93)/2</f>
        <v>19</v>
      </c>
      <c r="N93" s="21">
        <f t="shared" si="96"/>
        <v>4.130434783</v>
      </c>
      <c r="O93" s="18">
        <f t="shared" si="5"/>
        <v>23</v>
      </c>
    </row>
    <row r="94">
      <c r="A94" s="12" t="s">
        <v>50</v>
      </c>
      <c r="B94" s="16" t="s">
        <v>130</v>
      </c>
      <c r="C94" s="14">
        <v>21.9333343505859</v>
      </c>
      <c r="D94" s="15">
        <v>4600.0</v>
      </c>
      <c r="E94" s="12" t="s">
        <v>36</v>
      </c>
      <c r="F94" s="16" t="s">
        <v>37</v>
      </c>
      <c r="G94" s="17">
        <f>VLOOKUP(B94,numfire!A:C,3,false)</f>
        <v>20.8</v>
      </c>
      <c r="H94" s="18">
        <f t="shared" si="82"/>
        <v>4.52173913</v>
      </c>
      <c r="I94" s="19">
        <f>VLOOKUP(B94,DFF!A:C,3,false)</f>
        <v>23.9</v>
      </c>
      <c r="J94" s="18">
        <f t="shared" si="3"/>
        <v>5.195652174</v>
      </c>
      <c r="K94" s="20">
        <f>VLOOKUP(B94,DFF!A:F,6,false)</f>
        <v>16</v>
      </c>
      <c r="L94" s="19">
        <f>VLOOKUP(B94,DFF!A:F,4,false)</f>
        <v>17.5</v>
      </c>
      <c r="M94" s="19">
        <f t="shared" ref="M94:N94" si="97">(G94+I94)/2</f>
        <v>22.35</v>
      </c>
      <c r="N94" s="21">
        <f t="shared" si="97"/>
        <v>4.858695652</v>
      </c>
      <c r="O94" s="18">
        <f t="shared" si="5"/>
        <v>23</v>
      </c>
    </row>
    <row r="95">
      <c r="A95" s="12" t="s">
        <v>25</v>
      </c>
      <c r="B95" s="16" t="s">
        <v>131</v>
      </c>
      <c r="C95" s="14">
        <v>24.8000005086263</v>
      </c>
      <c r="D95" s="15">
        <v>4600.0</v>
      </c>
      <c r="E95" s="12" t="s">
        <v>33</v>
      </c>
      <c r="F95" s="16" t="s">
        <v>34</v>
      </c>
      <c r="G95" s="17">
        <f>VLOOKUP(B95,numfire!A:C,3,false)</f>
        <v>21.5</v>
      </c>
      <c r="H95" s="18">
        <f t="shared" si="82"/>
        <v>4.673913043</v>
      </c>
      <c r="I95" s="19">
        <f>VLOOKUP(B95,DFF!A:C,3,false)</f>
        <v>22.7</v>
      </c>
      <c r="J95" s="18">
        <f t="shared" si="3"/>
        <v>4.934782609</v>
      </c>
      <c r="K95" s="20">
        <f>VLOOKUP(B95,DFF!A:F,6,false)</f>
        <v>22</v>
      </c>
      <c r="L95" s="19">
        <f>VLOOKUP(B95,DFF!A:F,4,false)</f>
        <v>23.1</v>
      </c>
      <c r="M95" s="19">
        <f t="shared" ref="M95:N95" si="98">(G95+I95)/2</f>
        <v>22.1</v>
      </c>
      <c r="N95" s="21">
        <f t="shared" si="98"/>
        <v>4.804347826</v>
      </c>
      <c r="O95" s="18">
        <f t="shared" si="5"/>
        <v>23</v>
      </c>
    </row>
    <row r="96">
      <c r="A96" s="12" t="s">
        <v>23</v>
      </c>
      <c r="B96" s="16" t="s">
        <v>132</v>
      </c>
      <c r="C96" s="14">
        <v>21.7333323160807</v>
      </c>
      <c r="D96" s="15">
        <v>4500.0</v>
      </c>
      <c r="E96" s="12" t="s">
        <v>27</v>
      </c>
      <c r="F96" s="16" t="s">
        <v>28</v>
      </c>
      <c r="G96" s="17">
        <f>VLOOKUP(B96,numfire!A:C,3,false)</f>
        <v>16.7</v>
      </c>
      <c r="H96" s="18">
        <f t="shared" si="82"/>
        <v>3.711111111</v>
      </c>
      <c r="I96" s="19">
        <f>VLOOKUP(B96,DFF!A:C,3,false)</f>
        <v>16.3</v>
      </c>
      <c r="J96" s="18">
        <f t="shared" si="3"/>
        <v>3.622222222</v>
      </c>
      <c r="K96" s="20">
        <f>VLOOKUP(B96,DFF!A:F,6,false)</f>
        <v>28</v>
      </c>
      <c r="L96" s="19">
        <f>VLOOKUP(B96,DFF!A:F,4,false)</f>
        <v>21.4</v>
      </c>
      <c r="M96" s="19">
        <f t="shared" ref="M96:N96" si="99">(G96+I96)/2</f>
        <v>16.5</v>
      </c>
      <c r="N96" s="21">
        <f t="shared" si="99"/>
        <v>3.666666667</v>
      </c>
      <c r="O96" s="18">
        <f t="shared" si="5"/>
        <v>22.5</v>
      </c>
    </row>
    <row r="97">
      <c r="A97" s="12" t="s">
        <v>23</v>
      </c>
      <c r="B97" s="16" t="s">
        <v>133</v>
      </c>
      <c r="C97" s="14">
        <v>21.5166676839192</v>
      </c>
      <c r="D97" s="15">
        <v>4500.0</v>
      </c>
      <c r="E97" s="12" t="s">
        <v>22</v>
      </c>
      <c r="F97" s="16" t="s">
        <v>21</v>
      </c>
      <c r="G97" s="17">
        <f>VLOOKUP(B97,numfire!A:C,3,false)</f>
        <v>15.4</v>
      </c>
      <c r="H97" s="18">
        <f t="shared" si="82"/>
        <v>3.422222222</v>
      </c>
      <c r="I97" s="19">
        <f>VLOOKUP(B97,DFF!A:C,3,false)</f>
        <v>11.7</v>
      </c>
      <c r="J97" s="18">
        <f t="shared" si="3"/>
        <v>2.6</v>
      </c>
      <c r="K97" s="20">
        <f>VLOOKUP(B97,DFF!A:F,6,false)</f>
        <v>7</v>
      </c>
      <c r="L97" s="19">
        <f>VLOOKUP(B97,DFF!A:F,4,false)</f>
        <v>28</v>
      </c>
      <c r="M97" s="19">
        <f t="shared" ref="M97:N97" si="100">(G97+I97)/2</f>
        <v>13.55</v>
      </c>
      <c r="N97" s="21">
        <f t="shared" si="100"/>
        <v>3.011111111</v>
      </c>
      <c r="O97" s="18">
        <f t="shared" si="5"/>
        <v>22.5</v>
      </c>
    </row>
    <row r="98">
      <c r="A98" s="12" t="s">
        <v>19</v>
      </c>
      <c r="B98" s="16" t="s">
        <v>134</v>
      </c>
      <c r="C98" s="14">
        <v>23.5833333333333</v>
      </c>
      <c r="D98" s="15">
        <v>4500.0</v>
      </c>
      <c r="E98" s="12" t="s">
        <v>36</v>
      </c>
      <c r="F98" s="16" t="s">
        <v>37</v>
      </c>
      <c r="G98" s="17">
        <f>VLOOKUP(B98,numfire!A:C,3,false)</f>
        <v>21.3</v>
      </c>
      <c r="H98" s="18">
        <f t="shared" si="82"/>
        <v>4.733333333</v>
      </c>
      <c r="I98" s="19">
        <f>VLOOKUP(B98,DFF!A:C,3,false)</f>
        <v>23.1</v>
      </c>
      <c r="J98" s="18">
        <f t="shared" si="3"/>
        <v>5.133333333</v>
      </c>
      <c r="K98" s="20">
        <f>VLOOKUP(B98,DFF!A:F,6,false)</f>
        <v>23</v>
      </c>
      <c r="L98" s="19">
        <f>VLOOKUP(B98,DFF!A:F,4,false)</f>
        <v>18.5</v>
      </c>
      <c r="M98" s="19">
        <f t="shared" ref="M98:N98" si="101">(G98+I98)/2</f>
        <v>22.2</v>
      </c>
      <c r="N98" s="21">
        <f t="shared" si="101"/>
        <v>4.933333333</v>
      </c>
      <c r="O98" s="18">
        <f t="shared" si="5"/>
        <v>22.5</v>
      </c>
    </row>
    <row r="99">
      <c r="A99" s="12" t="s">
        <v>19</v>
      </c>
      <c r="B99" s="16" t="s">
        <v>135</v>
      </c>
      <c r="C99" s="14">
        <v>21.7166671752929</v>
      </c>
      <c r="D99" s="15">
        <v>4400.0</v>
      </c>
      <c r="E99" s="12" t="s">
        <v>40</v>
      </c>
      <c r="F99" s="16" t="s">
        <v>39</v>
      </c>
      <c r="G99" s="17">
        <f>VLOOKUP(B99,numfire!A:C,3,false)</f>
        <v>23.1</v>
      </c>
      <c r="H99" s="18">
        <f t="shared" si="82"/>
        <v>5.25</v>
      </c>
      <c r="I99" s="19">
        <f>VLOOKUP(B99,DFF!A:C,3,false)</f>
        <v>25.2</v>
      </c>
      <c r="J99" s="18">
        <f t="shared" si="3"/>
        <v>5.727272727</v>
      </c>
      <c r="K99" s="26">
        <f>VLOOKUP(B99,DFF!A:F,6,false)</f>
        <v>21</v>
      </c>
      <c r="L99" s="19">
        <f>VLOOKUP(B99,DFF!A:F,4,false)</f>
        <v>13.1</v>
      </c>
      <c r="M99" s="19">
        <f t="shared" ref="M99:N99" si="102">(G99+I99)/2</f>
        <v>24.15</v>
      </c>
      <c r="N99" s="21">
        <f t="shared" si="102"/>
        <v>5.488636364</v>
      </c>
      <c r="O99" s="18">
        <f t="shared" si="5"/>
        <v>22</v>
      </c>
    </row>
    <row r="100" hidden="1">
      <c r="A100" s="12" t="s">
        <v>50</v>
      </c>
      <c r="B100" s="16" t="s">
        <v>136</v>
      </c>
      <c r="C100" s="14">
        <v>19.8245273806014</v>
      </c>
      <c r="D100" s="15">
        <v>4400.0</v>
      </c>
      <c r="E100" s="12" t="s">
        <v>48</v>
      </c>
      <c r="F100" s="16" t="s">
        <v>47</v>
      </c>
      <c r="G100" s="24" t="str">
        <f>VLOOKUP(B100,numfire!A:C,3,false)</f>
        <v>#N/A</v>
      </c>
      <c r="H100" s="18" t="str">
        <f t="shared" si="82"/>
        <v>#N/A</v>
      </c>
      <c r="I100" s="19" t="str">
        <f>VLOOKUP(B100,DFF!A:C,3,false)</f>
        <v>#N/A</v>
      </c>
      <c r="J100" s="18" t="str">
        <f t="shared" si="3"/>
        <v>#N/A</v>
      </c>
      <c r="K100" s="20" t="str">
        <f>VLOOKUP(B100,DFF!A:F,6,false)</f>
        <v>#N/A</v>
      </c>
      <c r="L100" s="19" t="str">
        <f>VLOOKUP(B100,DFF!A:F,4,false)</f>
        <v>#N/A</v>
      </c>
      <c r="M100" s="19" t="str">
        <f t="shared" ref="M100:N100" si="103">(G100+I100)/2</f>
        <v>#N/A</v>
      </c>
      <c r="N100" s="21" t="str">
        <f t="shared" si="103"/>
        <v>#N/A</v>
      </c>
      <c r="O100" s="18">
        <f t="shared" si="5"/>
        <v>22</v>
      </c>
    </row>
    <row r="101" hidden="1">
      <c r="A101" s="12" t="s">
        <v>25</v>
      </c>
      <c r="B101" s="16" t="s">
        <v>137</v>
      </c>
      <c r="C101" s="14">
        <v>20.6000003814697</v>
      </c>
      <c r="D101" s="15">
        <v>4400.0</v>
      </c>
      <c r="E101" s="12" t="s">
        <v>28</v>
      </c>
      <c r="F101" s="16" t="s">
        <v>27</v>
      </c>
      <c r="G101" s="17">
        <f>VLOOKUP(B101,numfire!A:C,3,false)</f>
        <v>0</v>
      </c>
      <c r="H101" s="18">
        <f t="shared" si="82"/>
        <v>0</v>
      </c>
      <c r="I101" s="19" t="str">
        <f>VLOOKUP(B101,DFF!A:C,3,false)</f>
        <v>#N/A</v>
      </c>
      <c r="J101" s="18" t="str">
        <f t="shared" si="3"/>
        <v>#N/A</v>
      </c>
      <c r="K101" s="20" t="str">
        <f>VLOOKUP(B101,DFF!A:F,6,false)</f>
        <v>#N/A</v>
      </c>
      <c r="L101" s="19" t="str">
        <f>VLOOKUP(B101,DFF!A:F,4,false)</f>
        <v>#N/A</v>
      </c>
      <c r="M101" s="19" t="str">
        <f t="shared" ref="M101:N101" si="104">(G101+I101)/2</f>
        <v>#N/A</v>
      </c>
      <c r="N101" s="21" t="str">
        <f t="shared" si="104"/>
        <v>#N/A</v>
      </c>
      <c r="O101" s="18">
        <f t="shared" si="5"/>
        <v>22</v>
      </c>
    </row>
    <row r="102">
      <c r="A102" s="12" t="s">
        <v>19</v>
      </c>
      <c r="B102" s="16" t="s">
        <v>138</v>
      </c>
      <c r="C102" s="14">
        <v>19.6333338419596</v>
      </c>
      <c r="D102" s="15">
        <v>4400.0</v>
      </c>
      <c r="E102" s="12" t="s">
        <v>18</v>
      </c>
      <c r="F102" s="16" t="s">
        <v>17</v>
      </c>
      <c r="G102" s="17">
        <f>VLOOKUP(B102,numfire!A:C,3,false)</f>
        <v>28.4</v>
      </c>
      <c r="H102" s="18">
        <f t="shared" si="82"/>
        <v>6.454545455</v>
      </c>
      <c r="I102" s="19">
        <f>VLOOKUP(B102,DFF!A:C,3,false)</f>
        <v>19.9</v>
      </c>
      <c r="J102" s="18">
        <f t="shared" si="3"/>
        <v>4.522727273</v>
      </c>
      <c r="K102" s="20">
        <f>VLOOKUP(B102,DFF!A:F,6,false)</f>
        <v>19</v>
      </c>
      <c r="L102" s="19">
        <f>VLOOKUP(B102,DFF!A:F,4,false)</f>
        <v>14.3</v>
      </c>
      <c r="M102" s="19">
        <f t="shared" ref="M102:N102" si="105">(G102+I102)/2</f>
        <v>24.15</v>
      </c>
      <c r="N102" s="21">
        <f t="shared" si="105"/>
        <v>5.488636364</v>
      </c>
      <c r="O102" s="18">
        <f t="shared" si="5"/>
        <v>22</v>
      </c>
    </row>
    <row r="103">
      <c r="A103" s="12" t="s">
        <v>50</v>
      </c>
      <c r="B103" s="13" t="s">
        <v>139</v>
      </c>
      <c r="C103" s="14">
        <v>19.3499997456868</v>
      </c>
      <c r="D103" s="15">
        <v>4400.0</v>
      </c>
      <c r="E103" s="12" t="s">
        <v>22</v>
      </c>
      <c r="F103" s="16" t="s">
        <v>21</v>
      </c>
      <c r="G103" s="17">
        <f>VLOOKUP(B103,numfire!A:C,3,false)</f>
        <v>24.8</v>
      </c>
      <c r="H103" s="18">
        <f t="shared" si="82"/>
        <v>5.636363636</v>
      </c>
      <c r="I103" s="19">
        <f>VLOOKUP(B103,DFF!A:C,3,false)</f>
        <v>20.3</v>
      </c>
      <c r="J103" s="18">
        <f t="shared" si="3"/>
        <v>4.613636364</v>
      </c>
      <c r="K103" s="20">
        <f>VLOOKUP(B103,DFF!A:F,6,false)</f>
        <v>26</v>
      </c>
      <c r="L103" s="19">
        <f>VLOOKUP(B103,DFF!A:F,4,false)</f>
        <v>13.5</v>
      </c>
      <c r="M103" s="19">
        <f t="shared" ref="M103:N103" si="106">(G103+I103)/2</f>
        <v>22.55</v>
      </c>
      <c r="N103" s="21">
        <f t="shared" si="106"/>
        <v>5.125</v>
      </c>
      <c r="O103" s="18">
        <f t="shared" si="5"/>
        <v>22</v>
      </c>
    </row>
    <row r="104">
      <c r="A104" s="12" t="s">
        <v>25</v>
      </c>
      <c r="B104" s="16" t="s">
        <v>140</v>
      </c>
      <c r="C104" s="14">
        <v>18.028570992606</v>
      </c>
      <c r="D104" s="15">
        <v>4300.0</v>
      </c>
      <c r="E104" s="12" t="s">
        <v>43</v>
      </c>
      <c r="F104" s="16" t="s">
        <v>44</v>
      </c>
      <c r="G104" s="17">
        <f>VLOOKUP(B104,numfire!A:C,3,false)</f>
        <v>24.9</v>
      </c>
      <c r="H104" s="18">
        <f t="shared" si="82"/>
        <v>5.790697674</v>
      </c>
      <c r="I104" s="19">
        <f>VLOOKUP(B104,DFF!A:C,3,false)</f>
        <v>19</v>
      </c>
      <c r="J104" s="18">
        <f t="shared" si="3"/>
        <v>4.418604651</v>
      </c>
      <c r="K104" s="20">
        <f>VLOOKUP(B104,DFF!A:F,6,false)</f>
        <v>6</v>
      </c>
      <c r="L104" s="19">
        <f>VLOOKUP(B104,DFF!A:F,4,false)</f>
        <v>14</v>
      </c>
      <c r="M104" s="19">
        <f t="shared" ref="M104:N104" si="107">(G104+I104)/2</f>
        <v>21.95</v>
      </c>
      <c r="N104" s="21">
        <f t="shared" si="107"/>
        <v>5.104651163</v>
      </c>
      <c r="O104" s="18">
        <f t="shared" si="5"/>
        <v>21.5</v>
      </c>
    </row>
    <row r="105" hidden="1">
      <c r="A105" s="12" t="s">
        <v>15</v>
      </c>
      <c r="B105" s="16" t="s">
        <v>141</v>
      </c>
      <c r="C105" s="14">
        <v>17.7999992370605</v>
      </c>
      <c r="D105" s="15">
        <v>4300.0</v>
      </c>
      <c r="E105" s="12" t="s">
        <v>33</v>
      </c>
      <c r="F105" s="16" t="s">
        <v>34</v>
      </c>
      <c r="G105" s="17">
        <f>VLOOKUP(B105,numfire!A:C,3,false)</f>
        <v>0</v>
      </c>
      <c r="H105" s="18">
        <f t="shared" si="82"/>
        <v>0</v>
      </c>
      <c r="I105" s="19" t="str">
        <f>VLOOKUP(B105,DFF!A:C,3,false)</f>
        <v>#N/A</v>
      </c>
      <c r="J105" s="18" t="str">
        <f t="shared" si="3"/>
        <v>#N/A</v>
      </c>
      <c r="K105" s="20" t="str">
        <f>VLOOKUP(B105,DFF!A:F,6,false)</f>
        <v>#N/A</v>
      </c>
      <c r="L105" s="19" t="str">
        <f>VLOOKUP(B105,DFF!A:F,4,false)</f>
        <v>#N/A</v>
      </c>
      <c r="M105" s="19" t="str">
        <f t="shared" ref="M105:N105" si="108">(G105+I105)/2</f>
        <v>#N/A</v>
      </c>
      <c r="N105" s="21" t="str">
        <f t="shared" si="108"/>
        <v>#N/A</v>
      </c>
      <c r="O105" s="18">
        <f t="shared" si="5"/>
        <v>21.5</v>
      </c>
    </row>
    <row r="106">
      <c r="A106" s="12" t="s">
        <v>25</v>
      </c>
      <c r="B106" s="13" t="s">
        <v>142</v>
      </c>
      <c r="C106" s="14">
        <v>22.7166671752929</v>
      </c>
      <c r="D106" s="15">
        <v>4300.0</v>
      </c>
      <c r="E106" s="12" t="s">
        <v>43</v>
      </c>
      <c r="F106" s="16" t="s">
        <v>44</v>
      </c>
      <c r="G106" s="17">
        <f>VLOOKUP(B106,numfire!A:C,3,false)</f>
        <v>23.7</v>
      </c>
      <c r="H106" s="18">
        <f t="shared" si="82"/>
        <v>5.511627907</v>
      </c>
      <c r="I106" s="19">
        <f>VLOOKUP(B106,DFF!A:C,3,false)</f>
        <v>27.2</v>
      </c>
      <c r="J106" s="18">
        <f t="shared" si="3"/>
        <v>6.325581395</v>
      </c>
      <c r="K106" s="20">
        <f>VLOOKUP(B106,DFF!A:F,6,false)</f>
        <v>6</v>
      </c>
      <c r="L106" s="19">
        <f>VLOOKUP(B106,DFF!A:F,4,false)</f>
        <v>18</v>
      </c>
      <c r="M106" s="19">
        <f t="shared" ref="M106:N106" si="109">(G106+I106)/2</f>
        <v>25.45</v>
      </c>
      <c r="N106" s="21">
        <f t="shared" si="109"/>
        <v>5.918604651</v>
      </c>
      <c r="O106" s="18">
        <f t="shared" si="5"/>
        <v>21.5</v>
      </c>
    </row>
    <row r="107">
      <c r="A107" s="12" t="s">
        <v>25</v>
      </c>
      <c r="B107" s="16" t="s">
        <v>143</v>
      </c>
      <c r="C107" s="14">
        <v>20.5166664123535</v>
      </c>
      <c r="D107" s="15">
        <v>4200.0</v>
      </c>
      <c r="E107" s="12" t="s">
        <v>43</v>
      </c>
      <c r="F107" s="16" t="s">
        <v>44</v>
      </c>
      <c r="G107" s="17">
        <f>VLOOKUP(B107,numfire!A:C,3,false)</f>
        <v>18.8</v>
      </c>
      <c r="H107" s="18">
        <f t="shared" si="82"/>
        <v>4.476190476</v>
      </c>
      <c r="I107" s="19">
        <f>VLOOKUP(B107,DFF!A:C,3,false)</f>
        <v>20.8</v>
      </c>
      <c r="J107" s="18">
        <f t="shared" si="3"/>
        <v>4.952380952</v>
      </c>
      <c r="K107" s="20">
        <f>VLOOKUP(B107,DFF!A:F,6,false)</f>
        <v>6</v>
      </c>
      <c r="L107" s="19">
        <f>VLOOKUP(B107,DFF!A:F,4,false)</f>
        <v>13.7</v>
      </c>
      <c r="M107" s="19">
        <f t="shared" ref="M107:N107" si="110">(G107+I107)/2</f>
        <v>19.8</v>
      </c>
      <c r="N107" s="21">
        <f t="shared" si="110"/>
        <v>4.714285714</v>
      </c>
      <c r="O107" s="18">
        <f t="shared" si="5"/>
        <v>21</v>
      </c>
    </row>
    <row r="108">
      <c r="A108" s="12" t="s">
        <v>50</v>
      </c>
      <c r="B108" s="16" t="s">
        <v>144</v>
      </c>
      <c r="C108" s="14">
        <v>10.8999996185302</v>
      </c>
      <c r="D108" s="15">
        <v>4200.0</v>
      </c>
      <c r="E108" s="12" t="s">
        <v>48</v>
      </c>
      <c r="F108" s="16" t="s">
        <v>47</v>
      </c>
      <c r="G108" s="17">
        <f>VLOOKUP(B108,numfire!A:C,3,false)</f>
        <v>4.7</v>
      </c>
      <c r="H108" s="18">
        <f t="shared" si="82"/>
        <v>1.119047619</v>
      </c>
      <c r="I108" s="19">
        <f>VLOOKUP(B108,DFF!A:C,3,false)</f>
        <v>2.5</v>
      </c>
      <c r="J108" s="18">
        <f t="shared" si="3"/>
        <v>0.5952380952</v>
      </c>
      <c r="K108" s="20">
        <f>VLOOKUP(B108,DFF!A:F,6,false)</f>
        <v>7</v>
      </c>
      <c r="L108" s="19">
        <f>VLOOKUP(B108,DFF!A:F,4,false)</f>
        <v>16.2</v>
      </c>
      <c r="M108" s="19">
        <f t="shared" ref="M108:N108" si="111">(G108+I108)/2</f>
        <v>3.6</v>
      </c>
      <c r="N108" s="21">
        <f t="shared" si="111"/>
        <v>0.8571428571</v>
      </c>
      <c r="O108" s="18">
        <f t="shared" si="5"/>
        <v>21</v>
      </c>
    </row>
    <row r="109">
      <c r="A109" s="12" t="s">
        <v>25</v>
      </c>
      <c r="B109" s="25" t="s">
        <v>145</v>
      </c>
      <c r="C109" s="14">
        <v>19.7000007629394</v>
      </c>
      <c r="D109" s="15">
        <v>4200.0</v>
      </c>
      <c r="E109" s="12" t="s">
        <v>21</v>
      </c>
      <c r="F109" s="16" t="s">
        <v>22</v>
      </c>
      <c r="G109" s="17">
        <f>VLOOKUP(B109,numfire!A:C,3,false)</f>
        <v>20.8</v>
      </c>
      <c r="H109" s="18">
        <f t="shared" si="82"/>
        <v>4.952380952</v>
      </c>
      <c r="I109" s="19">
        <f>VLOOKUP(B109,DFF!A:C,3,false)</f>
        <v>22.5</v>
      </c>
      <c r="J109" s="18">
        <f t="shared" si="3"/>
        <v>5.357142857</v>
      </c>
      <c r="K109" s="20">
        <f>VLOOKUP(B109,DFF!A:F,6,false)</f>
        <v>13</v>
      </c>
      <c r="L109" s="19">
        <f>VLOOKUP(B109,DFF!A:F,4,false)</f>
        <v>8.1</v>
      </c>
      <c r="M109" s="19">
        <f t="shared" ref="M109:N109" si="112">(G109+I109)/2</f>
        <v>21.65</v>
      </c>
      <c r="N109" s="21">
        <f t="shared" si="112"/>
        <v>5.154761905</v>
      </c>
      <c r="O109" s="18">
        <f t="shared" si="5"/>
        <v>21</v>
      </c>
    </row>
    <row r="110">
      <c r="A110" s="12" t="s">
        <v>50</v>
      </c>
      <c r="B110" s="16" t="s">
        <v>146</v>
      </c>
      <c r="C110" s="14">
        <v>16.4800003051757</v>
      </c>
      <c r="D110" s="15">
        <v>4200.0</v>
      </c>
      <c r="E110" s="12" t="s">
        <v>18</v>
      </c>
      <c r="F110" s="16" t="s">
        <v>17</v>
      </c>
      <c r="G110" s="17">
        <f>VLOOKUP(B110,numfire!A:C,3,false)</f>
        <v>8.4</v>
      </c>
      <c r="H110" s="18">
        <f t="shared" si="82"/>
        <v>2</v>
      </c>
      <c r="I110" s="19">
        <f>VLOOKUP(B110,DFF!A:C,3,false)</f>
        <v>17.9</v>
      </c>
      <c r="J110" s="18">
        <f t="shared" si="3"/>
        <v>4.261904762</v>
      </c>
      <c r="K110" s="20">
        <f>VLOOKUP(B110,DFF!A:F,6,false)</f>
        <v>3</v>
      </c>
      <c r="L110" s="19">
        <f>VLOOKUP(B110,DFF!A:F,4,false)</f>
        <v>19.4</v>
      </c>
      <c r="M110" s="19">
        <f t="shared" ref="M110:N110" si="113">(G110+I110)/2</f>
        <v>13.15</v>
      </c>
      <c r="N110" s="21">
        <f t="shared" si="113"/>
        <v>3.130952381</v>
      </c>
      <c r="O110" s="18">
        <f t="shared" si="5"/>
        <v>21</v>
      </c>
    </row>
    <row r="111">
      <c r="A111" s="12" t="s">
        <v>23</v>
      </c>
      <c r="B111" s="16" t="s">
        <v>147</v>
      </c>
      <c r="C111" s="14">
        <v>13.8000005086263</v>
      </c>
      <c r="D111" s="15">
        <v>4200.0</v>
      </c>
      <c r="E111" s="12" t="s">
        <v>22</v>
      </c>
      <c r="F111" s="16" t="s">
        <v>21</v>
      </c>
      <c r="G111" s="17">
        <f>VLOOKUP(B111,numfire!A:C,3,false)</f>
        <v>17.9</v>
      </c>
      <c r="H111" s="18">
        <f t="shared" si="82"/>
        <v>4.261904762</v>
      </c>
      <c r="I111" s="19">
        <f>VLOOKUP(B111,DFF!A:C,3,false)</f>
        <v>16.1</v>
      </c>
      <c r="J111" s="18">
        <f t="shared" si="3"/>
        <v>3.833333333</v>
      </c>
      <c r="K111" s="20">
        <f>VLOOKUP(B111,DFF!A:F,6,false)</f>
        <v>7</v>
      </c>
      <c r="L111" s="19">
        <f>VLOOKUP(B111,DFF!A:F,4,false)</f>
        <v>19.3</v>
      </c>
      <c r="M111" s="19">
        <f t="shared" ref="M111:N111" si="114">(G111+I111)/2</f>
        <v>17</v>
      </c>
      <c r="N111" s="21">
        <f t="shared" si="114"/>
        <v>4.047619048</v>
      </c>
      <c r="O111" s="18">
        <f t="shared" si="5"/>
        <v>21</v>
      </c>
    </row>
    <row r="112">
      <c r="A112" s="12" t="s">
        <v>25</v>
      </c>
      <c r="B112" s="13" t="s">
        <v>148</v>
      </c>
      <c r="C112" s="14">
        <v>12.9499998092651</v>
      </c>
      <c r="D112" s="15">
        <v>4100.0</v>
      </c>
      <c r="E112" s="12" t="s">
        <v>21</v>
      </c>
      <c r="F112" s="16" t="s">
        <v>22</v>
      </c>
      <c r="G112" s="17">
        <f>VLOOKUP(B112,numfire!A:C,3,false)</f>
        <v>13.9</v>
      </c>
      <c r="H112" s="18">
        <f t="shared" si="82"/>
        <v>3.390243902</v>
      </c>
      <c r="I112" s="19">
        <f>VLOOKUP(B112,DFF!A:C,3,false)</f>
        <v>16.4</v>
      </c>
      <c r="J112" s="18">
        <f t="shared" si="3"/>
        <v>4</v>
      </c>
      <c r="K112" s="20">
        <f>VLOOKUP(B112,DFF!A:F,6,false)</f>
        <v>13</v>
      </c>
      <c r="L112" s="19">
        <f>VLOOKUP(B112,DFF!A:F,4,false)</f>
        <v>26.2</v>
      </c>
      <c r="M112" s="19">
        <f t="shared" ref="M112:N112" si="115">(G112+I112)/2</f>
        <v>15.15</v>
      </c>
      <c r="N112" s="21">
        <f t="shared" si="115"/>
        <v>3.695121951</v>
      </c>
      <c r="O112" s="18">
        <f t="shared" si="5"/>
        <v>20.5</v>
      </c>
    </row>
    <row r="113">
      <c r="A113" s="12" t="s">
        <v>19</v>
      </c>
      <c r="B113" s="13" t="s">
        <v>149</v>
      </c>
      <c r="C113" s="14">
        <v>18.7399993896484</v>
      </c>
      <c r="D113" s="15">
        <v>4100.0</v>
      </c>
      <c r="E113" s="12" t="s">
        <v>47</v>
      </c>
      <c r="F113" s="16" t="s">
        <v>48</v>
      </c>
      <c r="G113" s="17">
        <f>VLOOKUP(B113,numfire!A:C,3,false)</f>
        <v>19.6</v>
      </c>
      <c r="H113" s="18">
        <f t="shared" si="82"/>
        <v>4.780487805</v>
      </c>
      <c r="I113" s="19">
        <f>VLOOKUP(B113,DFF!A:C,3,false)</f>
        <v>16.6</v>
      </c>
      <c r="J113" s="18">
        <f t="shared" si="3"/>
        <v>4.048780488</v>
      </c>
      <c r="K113" s="20">
        <f>VLOOKUP(B113,DFF!A:F,6,false)</f>
        <v>4</v>
      </c>
      <c r="L113" s="19">
        <f>VLOOKUP(B113,DFF!A:F,4,false)</f>
        <v>15.8</v>
      </c>
      <c r="M113" s="19">
        <f t="shared" ref="M113:N113" si="116">(G113+I113)/2</f>
        <v>18.1</v>
      </c>
      <c r="N113" s="21">
        <f t="shared" si="116"/>
        <v>4.414634146</v>
      </c>
      <c r="O113" s="18">
        <f t="shared" si="5"/>
        <v>20.5</v>
      </c>
    </row>
    <row r="114">
      <c r="A114" s="12" t="s">
        <v>19</v>
      </c>
      <c r="B114" s="16" t="s">
        <v>150</v>
      </c>
      <c r="C114" s="14">
        <v>20.3600006103515</v>
      </c>
      <c r="D114" s="15">
        <v>4100.0</v>
      </c>
      <c r="E114" s="12" t="s">
        <v>48</v>
      </c>
      <c r="F114" s="16" t="s">
        <v>47</v>
      </c>
      <c r="G114" s="17">
        <f>VLOOKUP(B114,numfire!A:C,3,false)</f>
        <v>14.4</v>
      </c>
      <c r="H114" s="18">
        <f t="shared" si="82"/>
        <v>3.512195122</v>
      </c>
      <c r="I114" s="19">
        <f>VLOOKUP(B114,DFF!A:C,3,false)</f>
        <v>17.1</v>
      </c>
      <c r="J114" s="18">
        <f t="shared" si="3"/>
        <v>4.170731707</v>
      </c>
      <c r="K114" s="20">
        <f>VLOOKUP(B114,DFF!A:F,6,false)</f>
        <v>8</v>
      </c>
      <c r="L114" s="19">
        <f>VLOOKUP(B114,DFF!A:F,4,false)</f>
        <v>22</v>
      </c>
      <c r="M114" s="19">
        <f t="shared" ref="M114:N114" si="117">(G114+I114)/2</f>
        <v>15.75</v>
      </c>
      <c r="N114" s="21">
        <f t="shared" si="117"/>
        <v>3.841463415</v>
      </c>
      <c r="O114" s="18">
        <f t="shared" si="5"/>
        <v>20.5</v>
      </c>
    </row>
    <row r="115">
      <c r="A115" s="12" t="s">
        <v>15</v>
      </c>
      <c r="B115" s="16" t="s">
        <v>151</v>
      </c>
      <c r="C115" s="14">
        <v>16.4666671752929</v>
      </c>
      <c r="D115" s="15">
        <v>4100.0</v>
      </c>
      <c r="E115" s="12" t="s">
        <v>33</v>
      </c>
      <c r="F115" s="16" t="s">
        <v>34</v>
      </c>
      <c r="G115" s="17">
        <f>VLOOKUP(B115,numfire!A:C,3,false)</f>
        <v>18.2</v>
      </c>
      <c r="H115" s="18">
        <f t="shared" si="82"/>
        <v>4.43902439</v>
      </c>
      <c r="I115" s="19">
        <f>VLOOKUP(B115,DFF!A:C,3,false)</f>
        <v>17.8</v>
      </c>
      <c r="J115" s="18">
        <f t="shared" si="3"/>
        <v>4.341463415</v>
      </c>
      <c r="K115" s="20">
        <f>VLOOKUP(B115,DFF!A:F,6,false)</f>
        <v>5</v>
      </c>
      <c r="L115" s="19">
        <f>VLOOKUP(B115,DFF!A:F,4,false)</f>
        <v>18</v>
      </c>
      <c r="M115" s="19">
        <f t="shared" ref="M115:N115" si="118">(G115+I115)/2</f>
        <v>18</v>
      </c>
      <c r="N115" s="21">
        <f t="shared" si="118"/>
        <v>4.390243902</v>
      </c>
      <c r="O115" s="18">
        <f t="shared" si="5"/>
        <v>20.5</v>
      </c>
    </row>
    <row r="116" hidden="1">
      <c r="A116" s="12" t="s">
        <v>15</v>
      </c>
      <c r="B116" s="16" t="s">
        <v>152</v>
      </c>
      <c r="C116" s="14">
        <v>23.7999992370605</v>
      </c>
      <c r="D116" s="15">
        <v>4100.0</v>
      </c>
      <c r="E116" s="12" t="s">
        <v>48</v>
      </c>
      <c r="F116" s="16" t="s">
        <v>47</v>
      </c>
      <c r="G116" s="17">
        <f>VLOOKUP(B116,numfire!A:C,3,false)</f>
        <v>0</v>
      </c>
      <c r="H116" s="18">
        <f t="shared" si="82"/>
        <v>0</v>
      </c>
      <c r="I116" s="19">
        <f>VLOOKUP(B116,DFF!A:C,3,false)</f>
        <v>11.4</v>
      </c>
      <c r="J116" s="18">
        <f t="shared" si="3"/>
        <v>2.780487805</v>
      </c>
      <c r="K116" s="26">
        <f>VLOOKUP(B116,DFF!A:F,6,false)</f>
        <v>23</v>
      </c>
      <c r="L116" s="19">
        <f>VLOOKUP(B116,DFF!A:F,4,false)</f>
        <v>21.7</v>
      </c>
      <c r="M116" s="19">
        <f t="shared" ref="M116:N116" si="119">(G116+I116)/2</f>
        <v>5.7</v>
      </c>
      <c r="N116" s="21">
        <f t="shared" si="119"/>
        <v>1.390243902</v>
      </c>
      <c r="O116" s="18">
        <f t="shared" si="5"/>
        <v>20.5</v>
      </c>
    </row>
    <row r="117">
      <c r="A117" s="12" t="s">
        <v>25</v>
      </c>
      <c r="B117" s="16" t="s">
        <v>153</v>
      </c>
      <c r="C117" s="14">
        <v>15.6399993896484</v>
      </c>
      <c r="D117" s="15">
        <v>4000.0</v>
      </c>
      <c r="E117" s="12" t="s">
        <v>44</v>
      </c>
      <c r="F117" s="16" t="s">
        <v>43</v>
      </c>
      <c r="G117" s="17">
        <f>VLOOKUP(B117,numfire!A:C,3,false)</f>
        <v>21.4</v>
      </c>
      <c r="H117" s="18">
        <f t="shared" si="82"/>
        <v>5.35</v>
      </c>
      <c r="I117" s="19">
        <f>VLOOKUP(B117,DFF!A:C,3,false)</f>
        <v>18.6</v>
      </c>
      <c r="J117" s="18">
        <f t="shared" si="3"/>
        <v>4.65</v>
      </c>
      <c r="K117" s="20">
        <f>VLOOKUP(B117,DFF!A:F,6,false)</f>
        <v>10</v>
      </c>
      <c r="L117" s="19">
        <f>VLOOKUP(B117,DFF!A:F,4,false)</f>
        <v>16.8</v>
      </c>
      <c r="M117" s="19">
        <f t="shared" ref="M117:N117" si="120">(G117+I117)/2</f>
        <v>20</v>
      </c>
      <c r="N117" s="21">
        <f t="shared" si="120"/>
        <v>5</v>
      </c>
      <c r="O117" s="18">
        <f t="shared" si="5"/>
        <v>20</v>
      </c>
    </row>
    <row r="118">
      <c r="A118" s="12" t="s">
        <v>25</v>
      </c>
      <c r="B118" s="13" t="s">
        <v>154</v>
      </c>
      <c r="C118" s="14">
        <v>13.9600006103515</v>
      </c>
      <c r="D118" s="15">
        <v>4000.0</v>
      </c>
      <c r="E118" s="12" t="s">
        <v>34</v>
      </c>
      <c r="F118" s="16" t="s">
        <v>33</v>
      </c>
      <c r="G118" s="17">
        <f>VLOOKUP(B118,numfire!A:C,3,false)</f>
        <v>22.2</v>
      </c>
      <c r="H118" s="18">
        <f t="shared" si="82"/>
        <v>5.55</v>
      </c>
      <c r="I118" s="19">
        <f>VLOOKUP(B118,DFF!A:C,3,false)</f>
        <v>20.9</v>
      </c>
      <c r="J118" s="18">
        <f t="shared" si="3"/>
        <v>5.225</v>
      </c>
      <c r="K118" s="26">
        <f>VLOOKUP(B118,DFF!A:F,6,false)</f>
        <v>23</v>
      </c>
      <c r="L118" s="19">
        <f>VLOOKUP(B118,DFF!A:F,4,false)</f>
        <v>20.9</v>
      </c>
      <c r="M118" s="19">
        <f t="shared" ref="M118:N118" si="121">(G118+I118)/2</f>
        <v>21.55</v>
      </c>
      <c r="N118" s="21">
        <f t="shared" si="121"/>
        <v>5.3875</v>
      </c>
      <c r="O118" s="18">
        <f t="shared" si="5"/>
        <v>20</v>
      </c>
    </row>
    <row r="119">
      <c r="A119" s="12" t="s">
        <v>50</v>
      </c>
      <c r="B119" s="16" t="s">
        <v>155</v>
      </c>
      <c r="C119" s="14">
        <v>18.5666669209798</v>
      </c>
      <c r="D119" s="15">
        <v>4000.0</v>
      </c>
      <c r="E119" s="12" t="s">
        <v>30</v>
      </c>
      <c r="F119" s="16" t="s">
        <v>31</v>
      </c>
      <c r="G119" s="17">
        <f>VLOOKUP(B119,numfire!A:C,3,false)</f>
        <v>20.1</v>
      </c>
      <c r="H119" s="18">
        <f t="shared" si="82"/>
        <v>5.025</v>
      </c>
      <c r="I119" s="19">
        <f>VLOOKUP(B119,DFF!A:C,3,false)</f>
        <v>15.6</v>
      </c>
      <c r="J119" s="18">
        <f t="shared" si="3"/>
        <v>3.9</v>
      </c>
      <c r="K119" s="20">
        <f>VLOOKUP(B119,DFF!A:F,6,false)</f>
        <v>20</v>
      </c>
      <c r="L119" s="19">
        <f>VLOOKUP(B119,DFF!A:F,4,false)</f>
        <v>20.9</v>
      </c>
      <c r="M119" s="19">
        <f t="shared" ref="M119:N119" si="122">(G119+I119)/2</f>
        <v>17.85</v>
      </c>
      <c r="N119" s="21">
        <f t="shared" si="122"/>
        <v>4.4625</v>
      </c>
      <c r="O119" s="18">
        <f t="shared" si="5"/>
        <v>20</v>
      </c>
    </row>
    <row r="120" hidden="1">
      <c r="A120" s="12" t="s">
        <v>19</v>
      </c>
      <c r="B120" s="16" t="s">
        <v>156</v>
      </c>
      <c r="C120" s="14">
        <v>24.8260869565217</v>
      </c>
      <c r="D120" s="15">
        <v>4000.0</v>
      </c>
      <c r="E120" s="12" t="s">
        <v>39</v>
      </c>
      <c r="F120" s="16" t="s">
        <v>40</v>
      </c>
      <c r="G120" s="24" t="str">
        <f>VLOOKUP(B120,numfire!A:C,3,false)</f>
        <v>#N/A</v>
      </c>
      <c r="H120" s="18" t="str">
        <f t="shared" si="82"/>
        <v>#N/A</v>
      </c>
      <c r="I120" s="19" t="str">
        <f>VLOOKUP(B120,DFF!A:C,3,false)</f>
        <v>#N/A</v>
      </c>
      <c r="J120" s="18" t="str">
        <f t="shared" si="3"/>
        <v>#N/A</v>
      </c>
      <c r="K120" s="20" t="str">
        <f>VLOOKUP(B120,DFF!A:F,6,false)</f>
        <v>#N/A</v>
      </c>
      <c r="L120" s="19" t="str">
        <f>VLOOKUP(B120,DFF!A:F,4,false)</f>
        <v>#N/A</v>
      </c>
      <c r="M120" s="19" t="str">
        <f t="shared" ref="M120:N120" si="123">(G120+I120)/2</f>
        <v>#N/A</v>
      </c>
      <c r="N120" s="21" t="str">
        <f t="shared" si="123"/>
        <v>#N/A</v>
      </c>
      <c r="O120" s="18">
        <f t="shared" si="5"/>
        <v>20</v>
      </c>
    </row>
    <row r="121">
      <c r="A121" s="12" t="s">
        <v>15</v>
      </c>
      <c r="B121" s="16" t="s">
        <v>157</v>
      </c>
      <c r="C121" s="14">
        <v>18.5166664123535</v>
      </c>
      <c r="D121" s="15">
        <v>4000.0</v>
      </c>
      <c r="E121" s="12" t="s">
        <v>22</v>
      </c>
      <c r="F121" s="16" t="s">
        <v>21</v>
      </c>
      <c r="G121" s="17">
        <f>VLOOKUP(B121,numfire!A:C,3,false)</f>
        <v>20.3</v>
      </c>
      <c r="H121" s="18">
        <f t="shared" si="82"/>
        <v>5.075</v>
      </c>
      <c r="I121" s="19">
        <f>VLOOKUP(B121,DFF!A:C,3,false)</f>
        <v>19.6</v>
      </c>
      <c r="J121" s="18">
        <f t="shared" si="3"/>
        <v>4.9</v>
      </c>
      <c r="K121" s="20">
        <f>VLOOKUP(B121,DFF!A:F,6,false)</f>
        <v>27</v>
      </c>
      <c r="L121" s="19">
        <f>VLOOKUP(B121,DFF!A:F,4,false)</f>
        <v>11.9</v>
      </c>
      <c r="M121" s="19">
        <f t="shared" ref="M121:N121" si="124">(G121+I121)/2</f>
        <v>19.95</v>
      </c>
      <c r="N121" s="21">
        <f t="shared" si="124"/>
        <v>4.9875</v>
      </c>
      <c r="O121" s="18">
        <f t="shared" si="5"/>
        <v>20</v>
      </c>
    </row>
    <row r="122">
      <c r="A122" s="12" t="s">
        <v>50</v>
      </c>
      <c r="B122" s="16" t="s">
        <v>158</v>
      </c>
      <c r="C122" s="14">
        <v>18.533332824707</v>
      </c>
      <c r="D122" s="15">
        <v>4000.0</v>
      </c>
      <c r="E122" s="12" t="s">
        <v>39</v>
      </c>
      <c r="F122" s="16" t="s">
        <v>40</v>
      </c>
      <c r="G122" s="17">
        <f>VLOOKUP(B122,numfire!A:C,3,false)</f>
        <v>16.5</v>
      </c>
      <c r="H122" s="18">
        <f t="shared" si="82"/>
        <v>4.125</v>
      </c>
      <c r="I122" s="19">
        <f>VLOOKUP(B122,DFF!A:C,3,false)</f>
        <v>17.5</v>
      </c>
      <c r="J122" s="18">
        <f t="shared" si="3"/>
        <v>4.375</v>
      </c>
      <c r="K122" s="20">
        <f>VLOOKUP(B122,DFF!A:F,6,false)</f>
        <v>17</v>
      </c>
      <c r="L122" s="19">
        <f>VLOOKUP(B122,DFF!A:F,4,false)</f>
        <v>12.8</v>
      </c>
      <c r="M122" s="19">
        <f t="shared" ref="M122:N122" si="125">(G122+I122)/2</f>
        <v>17</v>
      </c>
      <c r="N122" s="21">
        <f t="shared" si="125"/>
        <v>4.25</v>
      </c>
      <c r="O122" s="18">
        <f t="shared" si="5"/>
        <v>20</v>
      </c>
    </row>
    <row r="123">
      <c r="A123" s="12" t="s">
        <v>50</v>
      </c>
      <c r="B123" s="16" t="s">
        <v>159</v>
      </c>
      <c r="C123" s="14">
        <v>17.5249996185302</v>
      </c>
      <c r="D123" s="15">
        <v>4000.0</v>
      </c>
      <c r="E123" s="12" t="s">
        <v>21</v>
      </c>
      <c r="F123" s="16" t="s">
        <v>22</v>
      </c>
      <c r="G123" s="17">
        <f>VLOOKUP(B123,numfire!A:C,3,false)</f>
        <v>19.1</v>
      </c>
      <c r="H123" s="18">
        <f t="shared" si="82"/>
        <v>4.775</v>
      </c>
      <c r="I123" s="19">
        <f>VLOOKUP(B123,DFF!A:C,3,false)</f>
        <v>15.5</v>
      </c>
      <c r="J123" s="18">
        <f t="shared" si="3"/>
        <v>3.875</v>
      </c>
      <c r="K123" s="26">
        <f>VLOOKUP(B123,DFF!A:F,6,false)</f>
        <v>18</v>
      </c>
      <c r="L123" s="19">
        <f>VLOOKUP(B123,DFF!A:F,4,false)</f>
        <v>11</v>
      </c>
      <c r="M123" s="19">
        <f t="shared" ref="M123:N123" si="126">(G123+I123)/2</f>
        <v>17.3</v>
      </c>
      <c r="N123" s="21">
        <f t="shared" si="126"/>
        <v>4.325</v>
      </c>
      <c r="O123" s="18">
        <f t="shared" si="5"/>
        <v>20</v>
      </c>
    </row>
    <row r="124">
      <c r="A124" s="12" t="s">
        <v>25</v>
      </c>
      <c r="B124" s="16" t="s">
        <v>160</v>
      </c>
      <c r="C124" s="14">
        <v>16.9166666666666</v>
      </c>
      <c r="D124" s="15">
        <v>4000.0</v>
      </c>
      <c r="E124" s="12" t="s">
        <v>22</v>
      </c>
      <c r="F124" s="16" t="s">
        <v>21</v>
      </c>
      <c r="G124" s="17">
        <f>VLOOKUP(B124,numfire!A:C,3,false)</f>
        <v>21.6</v>
      </c>
      <c r="H124" s="18">
        <f t="shared" si="82"/>
        <v>5.4</v>
      </c>
      <c r="I124" s="19">
        <f>VLOOKUP(B124,DFF!A:C,3,false)</f>
        <v>20.1</v>
      </c>
      <c r="J124" s="18">
        <f t="shared" si="3"/>
        <v>5.025</v>
      </c>
      <c r="K124" s="20">
        <f>VLOOKUP(B124,DFF!A:F,6,false)</f>
        <v>26</v>
      </c>
      <c r="L124" s="19">
        <f>VLOOKUP(B124,DFF!A:F,4,false)</f>
        <v>11.5</v>
      </c>
      <c r="M124" s="19">
        <f t="shared" ref="M124:N124" si="127">(G124+I124)/2</f>
        <v>20.85</v>
      </c>
      <c r="N124" s="21">
        <f t="shared" si="127"/>
        <v>5.2125</v>
      </c>
      <c r="O124" s="18">
        <f t="shared" si="5"/>
        <v>20</v>
      </c>
    </row>
    <row r="125" hidden="1">
      <c r="A125" s="12" t="s">
        <v>50</v>
      </c>
      <c r="B125" s="16" t="s">
        <v>161</v>
      </c>
      <c r="C125" s="14">
        <v>20.1000003814697</v>
      </c>
      <c r="D125" s="15">
        <v>4000.0</v>
      </c>
      <c r="E125" s="12" t="s">
        <v>37</v>
      </c>
      <c r="F125" s="16" t="s">
        <v>36</v>
      </c>
      <c r="G125" s="17">
        <f>VLOOKUP(B125,numfire!A:C,3,false)</f>
        <v>0</v>
      </c>
      <c r="H125" s="18">
        <f t="shared" si="82"/>
        <v>0</v>
      </c>
      <c r="I125" s="19" t="str">
        <f>VLOOKUP(B125,DFF!A:C,3,false)</f>
        <v>#N/A</v>
      </c>
      <c r="J125" s="18" t="str">
        <f t="shared" si="3"/>
        <v>#N/A</v>
      </c>
      <c r="K125" s="20" t="str">
        <f>VLOOKUP(B125,DFF!A:F,6,false)</f>
        <v>#N/A</v>
      </c>
      <c r="L125" s="19" t="str">
        <f>VLOOKUP(B125,DFF!A:F,4,false)</f>
        <v>#N/A</v>
      </c>
      <c r="M125" s="19" t="str">
        <f t="shared" ref="M125:N125" si="128">(G125+I125)/2</f>
        <v>#N/A</v>
      </c>
      <c r="N125" s="21" t="str">
        <f t="shared" si="128"/>
        <v>#N/A</v>
      </c>
      <c r="O125" s="18">
        <f t="shared" si="5"/>
        <v>20</v>
      </c>
    </row>
    <row r="126">
      <c r="A126" s="12" t="s">
        <v>50</v>
      </c>
      <c r="B126" s="16" t="s">
        <v>162</v>
      </c>
      <c r="C126" s="14">
        <v>15.5666669209798</v>
      </c>
      <c r="D126" s="15">
        <v>3900.0</v>
      </c>
      <c r="E126" s="12" t="s">
        <v>27</v>
      </c>
      <c r="F126" s="16" t="s">
        <v>28</v>
      </c>
      <c r="G126" s="17">
        <f>VLOOKUP(B126,numfire!A:C,3,false)</f>
        <v>17.2</v>
      </c>
      <c r="H126" s="18">
        <f t="shared" si="82"/>
        <v>4.41025641</v>
      </c>
      <c r="I126" s="19">
        <f>VLOOKUP(B126,DFF!A:C,3,false)</f>
        <v>14.8</v>
      </c>
      <c r="J126" s="18">
        <f t="shared" si="3"/>
        <v>3.794871795</v>
      </c>
      <c r="K126" s="20">
        <f>VLOOKUP(B126,DFF!A:F,6,false)</f>
        <v>23</v>
      </c>
      <c r="L126" s="19">
        <f>VLOOKUP(B126,DFF!A:F,4,false)</f>
        <v>12.8</v>
      </c>
      <c r="M126" s="19">
        <f t="shared" ref="M126:N126" si="129">(G126+I126)/2</f>
        <v>16</v>
      </c>
      <c r="N126" s="21">
        <f t="shared" si="129"/>
        <v>4.102564103</v>
      </c>
      <c r="O126" s="18">
        <f t="shared" si="5"/>
        <v>19.5</v>
      </c>
    </row>
    <row r="127">
      <c r="A127" s="12" t="s">
        <v>19</v>
      </c>
      <c r="B127" s="16" t="s">
        <v>163</v>
      </c>
      <c r="C127" s="14">
        <v>20.6000003814697</v>
      </c>
      <c r="D127" s="15">
        <v>3900.0</v>
      </c>
      <c r="E127" s="12" t="s">
        <v>47</v>
      </c>
      <c r="F127" s="16" t="s">
        <v>48</v>
      </c>
      <c r="G127" s="17">
        <f>VLOOKUP(B127,numfire!A:C,3,false)</f>
        <v>16.1</v>
      </c>
      <c r="H127" s="18">
        <f t="shared" si="82"/>
        <v>4.128205128</v>
      </c>
      <c r="I127" s="19">
        <f>VLOOKUP(B127,DFF!A:C,3,false)</f>
        <v>10.5</v>
      </c>
      <c r="J127" s="18">
        <f t="shared" si="3"/>
        <v>2.692307692</v>
      </c>
      <c r="K127" s="20">
        <f>VLOOKUP(B127,DFF!A:F,6,false)</f>
        <v>4</v>
      </c>
      <c r="L127" s="19">
        <f>VLOOKUP(B127,DFF!A:F,4,false)</f>
        <v>18.9</v>
      </c>
      <c r="M127" s="19">
        <f t="shared" ref="M127:N127" si="130">(G127+I127)/2</f>
        <v>13.3</v>
      </c>
      <c r="N127" s="21">
        <f t="shared" si="130"/>
        <v>3.41025641</v>
      </c>
      <c r="O127" s="18">
        <f t="shared" si="5"/>
        <v>19.5</v>
      </c>
    </row>
    <row r="128">
      <c r="A128" s="12" t="s">
        <v>23</v>
      </c>
      <c r="B128" s="16" t="s">
        <v>164</v>
      </c>
      <c r="C128" s="14">
        <v>10.4333330790201</v>
      </c>
      <c r="D128" s="15">
        <v>3900.0</v>
      </c>
      <c r="E128" s="12" t="s">
        <v>18</v>
      </c>
      <c r="F128" s="16" t="s">
        <v>17</v>
      </c>
      <c r="G128" s="17">
        <f>VLOOKUP(B128,numfire!A:C,3,false)</f>
        <v>15.5</v>
      </c>
      <c r="H128" s="18">
        <f t="shared" si="82"/>
        <v>3.974358974</v>
      </c>
      <c r="I128" s="19">
        <f>VLOOKUP(B128,DFF!A:C,3,false)</f>
        <v>12.4</v>
      </c>
      <c r="J128" s="18">
        <f t="shared" si="3"/>
        <v>3.179487179</v>
      </c>
      <c r="K128" s="20">
        <f>VLOOKUP(B128,DFF!A:F,6,false)</f>
        <v>8</v>
      </c>
      <c r="L128" s="19">
        <f>VLOOKUP(B128,DFF!A:F,4,false)</f>
        <v>17</v>
      </c>
      <c r="M128" s="19">
        <f t="shared" ref="M128:N128" si="131">(G128+I128)/2</f>
        <v>13.95</v>
      </c>
      <c r="N128" s="21">
        <f t="shared" si="131"/>
        <v>3.576923077</v>
      </c>
      <c r="O128" s="18">
        <f t="shared" si="5"/>
        <v>19.5</v>
      </c>
    </row>
    <row r="129">
      <c r="A129" s="12" t="s">
        <v>25</v>
      </c>
      <c r="B129" s="16" t="s">
        <v>165</v>
      </c>
      <c r="C129" s="14">
        <v>10.6333332061767</v>
      </c>
      <c r="D129" s="15">
        <v>3900.0</v>
      </c>
      <c r="E129" s="12" t="s">
        <v>33</v>
      </c>
      <c r="F129" s="16" t="s">
        <v>34</v>
      </c>
      <c r="G129" s="17">
        <f>VLOOKUP(B129,numfire!A:C,3,false)</f>
        <v>7.9</v>
      </c>
      <c r="H129" s="18">
        <f t="shared" si="82"/>
        <v>2.025641026</v>
      </c>
      <c r="I129" s="19">
        <f>VLOOKUP(B129,DFF!A:C,3,false)</f>
        <v>7</v>
      </c>
      <c r="J129" s="18">
        <f t="shared" si="3"/>
        <v>1.794871795</v>
      </c>
      <c r="K129" s="26">
        <f>VLOOKUP(B129,DFF!A:F,6,false)</f>
        <v>22</v>
      </c>
      <c r="L129" s="19">
        <f>VLOOKUP(B129,DFF!A:F,4,false)</f>
        <v>9.5</v>
      </c>
      <c r="M129" s="19">
        <f t="shared" ref="M129:N129" si="132">(G129+I129)/2</f>
        <v>7.45</v>
      </c>
      <c r="N129" s="21">
        <f t="shared" si="132"/>
        <v>1.91025641</v>
      </c>
      <c r="O129" s="18">
        <f t="shared" si="5"/>
        <v>19.5</v>
      </c>
    </row>
    <row r="130" hidden="1">
      <c r="A130" s="12" t="s">
        <v>23</v>
      </c>
      <c r="B130" s="16" t="s">
        <v>166</v>
      </c>
      <c r="C130" s="14">
        <v>19.7000007629394</v>
      </c>
      <c r="D130" s="15">
        <v>3900.0</v>
      </c>
      <c r="E130" s="12" t="s">
        <v>36</v>
      </c>
      <c r="F130" s="16" t="s">
        <v>37</v>
      </c>
      <c r="G130" s="17">
        <f>VLOOKUP(B130,numfire!A:C,3,false)</f>
        <v>0</v>
      </c>
      <c r="H130" s="18">
        <f t="shared" si="82"/>
        <v>0</v>
      </c>
      <c r="I130" s="19">
        <f>VLOOKUP(B130,DFF!A:C,3,false)</f>
        <v>17.9</v>
      </c>
      <c r="J130" s="18">
        <f t="shared" si="3"/>
        <v>4.58974359</v>
      </c>
      <c r="K130" s="20">
        <f>VLOOKUP(B130,DFF!A:F,6,false)</f>
        <v>26</v>
      </c>
      <c r="L130" s="19">
        <f>VLOOKUP(B130,DFF!A:F,4,false)</f>
        <v>16</v>
      </c>
      <c r="M130" s="19">
        <f t="shared" ref="M130:N130" si="133">(G130+I130)/2</f>
        <v>8.95</v>
      </c>
      <c r="N130" s="21">
        <f t="shared" si="133"/>
        <v>2.294871795</v>
      </c>
      <c r="O130" s="18">
        <f t="shared" si="5"/>
        <v>19.5</v>
      </c>
    </row>
    <row r="131" hidden="1">
      <c r="A131" s="12" t="s">
        <v>50</v>
      </c>
      <c r="B131" s="16" t="s">
        <v>167</v>
      </c>
      <c r="C131" s="14">
        <v>18.8580004882812</v>
      </c>
      <c r="D131" s="15">
        <v>3900.0</v>
      </c>
      <c r="E131" s="12" t="s">
        <v>30</v>
      </c>
      <c r="F131" s="16" t="s">
        <v>31</v>
      </c>
      <c r="G131" s="17">
        <f>VLOOKUP(B131,numfire!A:C,3,false)</f>
        <v>0</v>
      </c>
      <c r="H131" s="18">
        <f t="shared" si="82"/>
        <v>0</v>
      </c>
      <c r="I131" s="19" t="str">
        <f>VLOOKUP(B131,DFF!A:C,3,false)</f>
        <v>#N/A</v>
      </c>
      <c r="J131" s="18" t="str">
        <f t="shared" si="3"/>
        <v>#N/A</v>
      </c>
      <c r="K131" s="20" t="str">
        <f>VLOOKUP(B131,DFF!A:F,6,false)</f>
        <v>#N/A</v>
      </c>
      <c r="L131" s="19" t="str">
        <f>VLOOKUP(B131,DFF!A:F,4,false)</f>
        <v>#N/A</v>
      </c>
      <c r="M131" s="19" t="str">
        <f t="shared" ref="M131:N131" si="134">(G131+I131)/2</f>
        <v>#N/A</v>
      </c>
      <c r="N131" s="21" t="str">
        <f t="shared" si="134"/>
        <v>#N/A</v>
      </c>
      <c r="O131" s="18">
        <f t="shared" si="5"/>
        <v>19.5</v>
      </c>
    </row>
    <row r="132">
      <c r="A132" s="12" t="s">
        <v>19</v>
      </c>
      <c r="B132" s="16" t="s">
        <v>168</v>
      </c>
      <c r="C132" s="14">
        <v>16.8500003814697</v>
      </c>
      <c r="D132" s="15">
        <v>3900.0</v>
      </c>
      <c r="E132" s="12" t="s">
        <v>21</v>
      </c>
      <c r="F132" s="16" t="s">
        <v>22</v>
      </c>
      <c r="G132" s="17">
        <f>VLOOKUP(B132,numfire!A:C,3,false)</f>
        <v>11.9</v>
      </c>
      <c r="H132" s="18">
        <f t="shared" si="82"/>
        <v>3.051282051</v>
      </c>
      <c r="I132" s="19">
        <f>VLOOKUP(B132,DFF!A:C,3,false)</f>
        <v>6.6</v>
      </c>
      <c r="J132" s="18">
        <f t="shared" si="3"/>
        <v>1.692307692</v>
      </c>
      <c r="K132" s="20">
        <f>VLOOKUP(B132,DFF!A:F,6,false)</f>
        <v>12</v>
      </c>
      <c r="L132" s="19">
        <f>VLOOKUP(B132,DFF!A:F,4,false)</f>
        <v>10.7</v>
      </c>
      <c r="M132" s="19">
        <f t="shared" ref="M132:N132" si="135">(G132+I132)/2</f>
        <v>9.25</v>
      </c>
      <c r="N132" s="21">
        <f t="shared" si="135"/>
        <v>2.371794872</v>
      </c>
      <c r="O132" s="18">
        <f t="shared" si="5"/>
        <v>19.5</v>
      </c>
    </row>
    <row r="133">
      <c r="A133" s="12" t="s">
        <v>15</v>
      </c>
      <c r="B133" s="16" t="s">
        <v>169</v>
      </c>
      <c r="C133" s="14">
        <v>18.5</v>
      </c>
      <c r="D133" s="15">
        <v>3900.0</v>
      </c>
      <c r="E133" s="12" t="s">
        <v>39</v>
      </c>
      <c r="F133" s="16" t="s">
        <v>40</v>
      </c>
      <c r="G133" s="17">
        <f>VLOOKUP(B133,numfire!A:C,3,false)</f>
        <v>14.7</v>
      </c>
      <c r="H133" s="18">
        <f t="shared" si="82"/>
        <v>3.769230769</v>
      </c>
      <c r="I133" s="19">
        <f>VLOOKUP(B133,DFF!A:C,3,false)</f>
        <v>15.6</v>
      </c>
      <c r="J133" s="18">
        <f t="shared" si="3"/>
        <v>4</v>
      </c>
      <c r="K133" s="20">
        <f>VLOOKUP(B133,DFF!A:F,6,false)</f>
        <v>15</v>
      </c>
      <c r="L133" s="19">
        <f>VLOOKUP(B133,DFF!A:F,4,false)</f>
        <v>21.7</v>
      </c>
      <c r="M133" s="19">
        <f t="shared" ref="M133:N133" si="136">(G133+I133)/2</f>
        <v>15.15</v>
      </c>
      <c r="N133" s="21">
        <f t="shared" si="136"/>
        <v>3.884615385</v>
      </c>
      <c r="O133" s="18">
        <f t="shared" si="5"/>
        <v>19.5</v>
      </c>
    </row>
    <row r="134">
      <c r="A134" s="12" t="s">
        <v>19</v>
      </c>
      <c r="B134" s="16" t="s">
        <v>170</v>
      </c>
      <c r="C134" s="14">
        <v>11.533332824707</v>
      </c>
      <c r="D134" s="15">
        <v>3900.0</v>
      </c>
      <c r="E134" s="12" t="s">
        <v>40</v>
      </c>
      <c r="F134" s="16" t="s">
        <v>39</v>
      </c>
      <c r="G134" s="17">
        <f>VLOOKUP(B134,numfire!A:C,3,false)</f>
        <v>15.9</v>
      </c>
      <c r="H134" s="18">
        <f t="shared" si="82"/>
        <v>4.076923077</v>
      </c>
      <c r="I134" s="19">
        <f>VLOOKUP(B134,DFF!A:C,3,false)</f>
        <v>17.3</v>
      </c>
      <c r="J134" s="18">
        <f t="shared" si="3"/>
        <v>4.435897436</v>
      </c>
      <c r="K134" s="20">
        <f>VLOOKUP(B134,DFF!A:F,6,false)</f>
        <v>21</v>
      </c>
      <c r="L134" s="19">
        <f>VLOOKUP(B134,DFF!A:F,4,false)</f>
        <v>16.4</v>
      </c>
      <c r="M134" s="19">
        <f t="shared" ref="M134:N134" si="137">(G134+I134)/2</f>
        <v>16.6</v>
      </c>
      <c r="N134" s="21">
        <f t="shared" si="137"/>
        <v>4.256410256</v>
      </c>
      <c r="O134" s="18">
        <f t="shared" si="5"/>
        <v>19.5</v>
      </c>
    </row>
    <row r="135" hidden="1">
      <c r="A135" s="12" t="s">
        <v>15</v>
      </c>
      <c r="B135" s="16" t="s">
        <v>171</v>
      </c>
      <c r="C135" s="14">
        <v>26.5473680998149</v>
      </c>
      <c r="D135" s="15">
        <v>3800.0</v>
      </c>
      <c r="E135" s="12" t="s">
        <v>34</v>
      </c>
      <c r="F135" s="16" t="s">
        <v>33</v>
      </c>
      <c r="G135" s="17">
        <f>VLOOKUP(B135,numfire!A:C,3,false)</f>
        <v>0.3</v>
      </c>
      <c r="H135" s="18">
        <f t="shared" si="82"/>
        <v>0.07894736842</v>
      </c>
      <c r="I135" s="19" t="str">
        <f>VLOOKUP(B135,DFF!A:C,3,false)</f>
        <v>#N/A</v>
      </c>
      <c r="J135" s="18" t="str">
        <f t="shared" si="3"/>
        <v>#N/A</v>
      </c>
      <c r="K135" s="20" t="str">
        <f>VLOOKUP(B135,DFF!A:F,6,false)</f>
        <v>#N/A</v>
      </c>
      <c r="L135" s="19" t="str">
        <f>VLOOKUP(B135,DFF!A:F,4,false)</f>
        <v>#N/A</v>
      </c>
      <c r="M135" s="19" t="str">
        <f t="shared" ref="M135:N135" si="138">(G135+I135)/2</f>
        <v>#N/A</v>
      </c>
      <c r="N135" s="21" t="str">
        <f t="shared" si="138"/>
        <v>#N/A</v>
      </c>
      <c r="O135" s="18">
        <f t="shared" si="5"/>
        <v>19</v>
      </c>
    </row>
    <row r="136">
      <c r="A136" s="12" t="s">
        <v>50</v>
      </c>
      <c r="B136" s="16" t="s">
        <v>172</v>
      </c>
      <c r="C136" s="14">
        <v>13.8478260869565</v>
      </c>
      <c r="D136" s="15">
        <v>3800.0</v>
      </c>
      <c r="E136" s="12" t="s">
        <v>31</v>
      </c>
      <c r="F136" s="16" t="s">
        <v>30</v>
      </c>
      <c r="G136" s="17">
        <f>VLOOKUP(B136,numfire!A:C,3,false)</f>
        <v>8.9</v>
      </c>
      <c r="H136" s="18">
        <f t="shared" si="82"/>
        <v>2.342105263</v>
      </c>
      <c r="I136" s="19">
        <f>VLOOKUP(B136,DFF!A:C,3,false)</f>
        <v>11.1</v>
      </c>
      <c r="J136" s="18">
        <f t="shared" si="3"/>
        <v>2.921052632</v>
      </c>
      <c r="K136" s="20">
        <f>VLOOKUP(B136,DFF!A:F,6,false)</f>
        <v>28</v>
      </c>
      <c r="L136" s="19">
        <f>VLOOKUP(B136,DFF!A:F,4,false)</f>
        <v>0</v>
      </c>
      <c r="M136" s="19">
        <f t="shared" ref="M136:N136" si="139">(G136+I136)/2</f>
        <v>10</v>
      </c>
      <c r="N136" s="21">
        <f t="shared" si="139"/>
        <v>2.631578947</v>
      </c>
      <c r="O136" s="18">
        <f t="shared" si="5"/>
        <v>19</v>
      </c>
    </row>
    <row r="137">
      <c r="A137" s="12" t="s">
        <v>50</v>
      </c>
      <c r="B137" s="25" t="s">
        <v>173</v>
      </c>
      <c r="C137" s="14">
        <v>16.9500007629394</v>
      </c>
      <c r="D137" s="15">
        <v>3800.0</v>
      </c>
      <c r="E137" s="12" t="s">
        <v>21</v>
      </c>
      <c r="F137" s="16" t="s">
        <v>22</v>
      </c>
      <c r="G137" s="17">
        <f>VLOOKUP(B137,numfire!A:C,3,false)</f>
        <v>0.7</v>
      </c>
      <c r="H137" s="18">
        <f t="shared" si="82"/>
        <v>0.1842105263</v>
      </c>
      <c r="I137" s="19">
        <f>VLOOKUP(B137,DFF!A:C,3,false)</f>
        <v>9.3</v>
      </c>
      <c r="J137" s="18">
        <f t="shared" si="3"/>
        <v>2.447368421</v>
      </c>
      <c r="K137" s="20">
        <f>VLOOKUP(B137,DFF!A:F,6,false)</f>
        <v>18</v>
      </c>
      <c r="L137" s="19">
        <f>VLOOKUP(B137,DFF!A:F,4,false)</f>
        <v>12.9</v>
      </c>
      <c r="M137" s="19">
        <f t="shared" ref="M137:N137" si="140">(G137+I137)/2</f>
        <v>5</v>
      </c>
      <c r="N137" s="21">
        <f t="shared" si="140"/>
        <v>1.315789474</v>
      </c>
      <c r="O137" s="18">
        <f t="shared" si="5"/>
        <v>19</v>
      </c>
    </row>
    <row r="138">
      <c r="A138" s="12" t="s">
        <v>23</v>
      </c>
      <c r="B138" s="16" t="s">
        <v>174</v>
      </c>
      <c r="C138" s="14">
        <v>17.8333333333333</v>
      </c>
      <c r="D138" s="15">
        <v>3800.0</v>
      </c>
      <c r="E138" s="12" t="s">
        <v>34</v>
      </c>
      <c r="F138" s="16" t="s">
        <v>33</v>
      </c>
      <c r="G138" s="17">
        <f>VLOOKUP(B138,numfire!A:C,3,false)</f>
        <v>18.3</v>
      </c>
      <c r="H138" s="18">
        <f t="shared" si="82"/>
        <v>4.815789474</v>
      </c>
      <c r="I138" s="19">
        <f>VLOOKUP(B138,DFF!A:C,3,false)</f>
        <v>17.1</v>
      </c>
      <c r="J138" s="18">
        <f t="shared" si="3"/>
        <v>4.5</v>
      </c>
      <c r="K138" s="20">
        <f>VLOOKUP(B138,DFF!A:F,6,false)</f>
        <v>27</v>
      </c>
      <c r="L138" s="19">
        <f>VLOOKUP(B138,DFF!A:F,4,false)</f>
        <v>16.3</v>
      </c>
      <c r="M138" s="19">
        <f t="shared" ref="M138:N138" si="141">(G138+I138)/2</f>
        <v>17.7</v>
      </c>
      <c r="N138" s="21">
        <f t="shared" si="141"/>
        <v>4.657894737</v>
      </c>
      <c r="O138" s="18">
        <f t="shared" si="5"/>
        <v>19</v>
      </c>
    </row>
    <row r="139">
      <c r="A139" s="12" t="s">
        <v>19</v>
      </c>
      <c r="B139" s="16" t="s">
        <v>175</v>
      </c>
      <c r="C139" s="14">
        <v>13.1666666666666</v>
      </c>
      <c r="D139" s="15">
        <v>3800.0</v>
      </c>
      <c r="E139" s="12" t="s">
        <v>44</v>
      </c>
      <c r="F139" s="16" t="s">
        <v>43</v>
      </c>
      <c r="G139" s="17">
        <f>VLOOKUP(B139,numfire!A:C,3,false)</f>
        <v>5.2</v>
      </c>
      <c r="H139" s="18">
        <f t="shared" si="82"/>
        <v>1.368421053</v>
      </c>
      <c r="I139" s="19">
        <f>VLOOKUP(B139,DFF!A:C,3,false)</f>
        <v>10</v>
      </c>
      <c r="J139" s="18">
        <f t="shared" si="3"/>
        <v>2.631578947</v>
      </c>
      <c r="K139" s="20">
        <f>VLOOKUP(B139,DFF!A:F,6,false)</f>
        <v>11</v>
      </c>
      <c r="L139" s="19">
        <f>VLOOKUP(B139,DFF!A:F,4,false)</f>
        <v>16.6</v>
      </c>
      <c r="M139" s="19">
        <f t="shared" ref="M139:N139" si="142">(G139+I139)/2</f>
        <v>7.6</v>
      </c>
      <c r="N139" s="21">
        <f t="shared" si="142"/>
        <v>2</v>
      </c>
      <c r="O139" s="18">
        <f t="shared" si="5"/>
        <v>19</v>
      </c>
    </row>
    <row r="140" hidden="1">
      <c r="A140" s="12" t="s">
        <v>23</v>
      </c>
      <c r="B140" s="16" t="s">
        <v>176</v>
      </c>
      <c r="C140" s="14">
        <v>22.3862735523897</v>
      </c>
      <c r="D140" s="15">
        <v>3800.0</v>
      </c>
      <c r="E140" s="12" t="s">
        <v>36</v>
      </c>
      <c r="F140" s="16" t="s">
        <v>37</v>
      </c>
      <c r="G140" s="17">
        <f>VLOOKUP(B140,numfire!A:C,3,false)</f>
        <v>0</v>
      </c>
      <c r="H140" s="18">
        <f t="shared" si="82"/>
        <v>0</v>
      </c>
      <c r="I140" s="19" t="str">
        <f>VLOOKUP(B140,DFF!A:C,3,false)</f>
        <v>#N/A</v>
      </c>
      <c r="J140" s="18" t="str">
        <f t="shared" si="3"/>
        <v>#N/A</v>
      </c>
      <c r="K140" s="26" t="str">
        <f>VLOOKUP(B140,DFF!A:F,6,false)</f>
        <v>#N/A</v>
      </c>
      <c r="L140" s="19" t="str">
        <f>VLOOKUP(B140,DFF!A:F,4,false)</f>
        <v>#N/A</v>
      </c>
      <c r="M140" s="19" t="str">
        <f t="shared" ref="M140:N140" si="143">(G140+I140)/2</f>
        <v>#N/A</v>
      </c>
      <c r="N140" s="21" t="str">
        <f t="shared" si="143"/>
        <v>#N/A</v>
      </c>
      <c r="O140" s="18">
        <f t="shared" si="5"/>
        <v>19</v>
      </c>
    </row>
    <row r="141">
      <c r="A141" s="12" t="s">
        <v>19</v>
      </c>
      <c r="B141" s="13" t="s">
        <v>177</v>
      </c>
      <c r="C141" s="14">
        <v>13.4499998092651</v>
      </c>
      <c r="D141" s="15">
        <v>3800.0</v>
      </c>
      <c r="E141" s="12" t="s">
        <v>40</v>
      </c>
      <c r="F141" s="16" t="s">
        <v>39</v>
      </c>
      <c r="G141" s="17">
        <f>VLOOKUP(B141,numfire!A:C,3,false)</f>
        <v>12.7</v>
      </c>
      <c r="H141" s="18">
        <f t="shared" si="82"/>
        <v>3.342105263</v>
      </c>
      <c r="I141" s="19">
        <f>VLOOKUP(B141,DFF!A:C,3,false)</f>
        <v>8.2</v>
      </c>
      <c r="J141" s="18">
        <f t="shared" si="3"/>
        <v>2.157894737</v>
      </c>
      <c r="K141" s="20">
        <f>VLOOKUP(B141,DFF!A:F,6,false)</f>
        <v>21</v>
      </c>
      <c r="L141" s="19">
        <f>VLOOKUP(B141,DFF!A:F,4,false)</f>
        <v>31.3</v>
      </c>
      <c r="M141" s="19">
        <f t="shared" ref="M141:N141" si="144">(G141+I141)/2</f>
        <v>10.45</v>
      </c>
      <c r="N141" s="21">
        <f t="shared" si="144"/>
        <v>2.75</v>
      </c>
      <c r="O141" s="18">
        <f t="shared" si="5"/>
        <v>19</v>
      </c>
    </row>
    <row r="142">
      <c r="A142" s="12" t="s">
        <v>23</v>
      </c>
      <c r="B142" s="13" t="s">
        <v>178</v>
      </c>
      <c r="C142" s="14">
        <v>12.9666671752929</v>
      </c>
      <c r="D142" s="15">
        <v>3800.0</v>
      </c>
      <c r="E142" s="12" t="s">
        <v>33</v>
      </c>
      <c r="F142" s="16" t="s">
        <v>34</v>
      </c>
      <c r="G142" s="17">
        <f>VLOOKUP(B142,numfire!A:C,3,false)</f>
        <v>16.5</v>
      </c>
      <c r="H142" s="18">
        <f t="shared" si="82"/>
        <v>4.342105263</v>
      </c>
      <c r="I142" s="19">
        <f>VLOOKUP(B142,DFF!A:C,3,false)</f>
        <v>8.9</v>
      </c>
      <c r="J142" s="18">
        <f t="shared" si="3"/>
        <v>2.342105263</v>
      </c>
      <c r="K142" s="26">
        <f>VLOOKUP(B142,DFF!A:F,6,false)</f>
        <v>25</v>
      </c>
      <c r="L142" s="19">
        <f>VLOOKUP(B142,DFF!A:F,4,false)</f>
        <v>15.3</v>
      </c>
      <c r="M142" s="19">
        <f t="shared" ref="M142:N142" si="145">(G142+I142)/2</f>
        <v>12.7</v>
      </c>
      <c r="N142" s="21">
        <f t="shared" si="145"/>
        <v>3.342105263</v>
      </c>
      <c r="O142" s="18">
        <f t="shared" si="5"/>
        <v>19</v>
      </c>
    </row>
    <row r="143">
      <c r="A143" s="12" t="s">
        <v>23</v>
      </c>
      <c r="B143" s="16" t="s">
        <v>179</v>
      </c>
      <c r="C143" s="14">
        <v>20.3333333333333</v>
      </c>
      <c r="D143" s="15">
        <v>3800.0</v>
      </c>
      <c r="E143" s="12" t="s">
        <v>31</v>
      </c>
      <c r="F143" s="16" t="s">
        <v>30</v>
      </c>
      <c r="G143" s="17">
        <f>VLOOKUP(B143,numfire!A:C,3,false)</f>
        <v>13.8</v>
      </c>
      <c r="H143" s="18">
        <f t="shared" si="82"/>
        <v>3.631578947</v>
      </c>
      <c r="I143" s="19">
        <f>VLOOKUP(B143,DFF!A:C,3,false)</f>
        <v>17.6</v>
      </c>
      <c r="J143" s="18">
        <f t="shared" si="3"/>
        <v>4.631578947</v>
      </c>
      <c r="K143" s="20">
        <f>VLOOKUP(B143,DFF!A:F,6,false)</f>
        <v>30</v>
      </c>
      <c r="L143" s="19">
        <f>VLOOKUP(B143,DFF!A:F,4,false)</f>
        <v>23</v>
      </c>
      <c r="M143" s="19">
        <f t="shared" ref="M143:N143" si="146">(G143+I143)/2</f>
        <v>15.7</v>
      </c>
      <c r="N143" s="21">
        <f t="shared" si="146"/>
        <v>4.131578947</v>
      </c>
      <c r="O143" s="18">
        <f t="shared" si="5"/>
        <v>19</v>
      </c>
    </row>
    <row r="144">
      <c r="A144" s="12" t="s">
        <v>19</v>
      </c>
      <c r="B144" s="16" t="s">
        <v>180</v>
      </c>
      <c r="C144" s="14">
        <v>17.6254549893465</v>
      </c>
      <c r="D144" s="15">
        <v>3800.0</v>
      </c>
      <c r="E144" s="12" t="s">
        <v>28</v>
      </c>
      <c r="F144" s="16" t="s">
        <v>27</v>
      </c>
      <c r="G144" s="17">
        <f>VLOOKUP(B144,numfire!A:C,3,false)</f>
        <v>0.5</v>
      </c>
      <c r="H144" s="18">
        <f t="shared" si="82"/>
        <v>0.1315789474</v>
      </c>
      <c r="I144" s="19">
        <f>VLOOKUP(B144,DFF!A:C,3,false)</f>
        <v>4.8</v>
      </c>
      <c r="J144" s="18">
        <f t="shared" si="3"/>
        <v>1.263157895</v>
      </c>
      <c r="K144" s="20">
        <f>VLOOKUP(B144,DFF!A:F,6,false)</f>
        <v>18</v>
      </c>
      <c r="L144" s="19">
        <f>VLOOKUP(B144,DFF!A:F,4,false)</f>
        <v>0</v>
      </c>
      <c r="M144" s="19">
        <f t="shared" ref="M144:N144" si="147">(G144+I144)/2</f>
        <v>2.65</v>
      </c>
      <c r="N144" s="21">
        <f t="shared" si="147"/>
        <v>0.6973684211</v>
      </c>
      <c r="O144" s="18">
        <f t="shared" si="5"/>
        <v>19</v>
      </c>
    </row>
    <row r="145" hidden="1">
      <c r="A145" s="12" t="s">
        <v>15</v>
      </c>
      <c r="B145" s="16" t="s">
        <v>181</v>
      </c>
      <c r="C145" s="14">
        <v>21.1000003814697</v>
      </c>
      <c r="D145" s="15">
        <v>3800.0</v>
      </c>
      <c r="E145" s="12" t="s">
        <v>27</v>
      </c>
      <c r="F145" s="16" t="s">
        <v>28</v>
      </c>
      <c r="G145" s="17">
        <f>VLOOKUP(B145,numfire!A:C,3,false)</f>
        <v>2.9</v>
      </c>
      <c r="H145" s="18">
        <f t="shared" si="82"/>
        <v>0.7631578947</v>
      </c>
      <c r="I145" s="19" t="str">
        <f>VLOOKUP(B145,DFF!A:C,3,false)</f>
        <v>#N/A</v>
      </c>
      <c r="J145" s="18" t="str">
        <f t="shared" si="3"/>
        <v>#N/A</v>
      </c>
      <c r="K145" s="20" t="str">
        <f>VLOOKUP(B145,DFF!A:F,6,false)</f>
        <v>#N/A</v>
      </c>
      <c r="L145" s="19" t="str">
        <f>VLOOKUP(B145,DFF!A:F,4,false)</f>
        <v>#N/A</v>
      </c>
      <c r="M145" s="19" t="str">
        <f t="shared" ref="M145:N145" si="148">(G145+I145)/2</f>
        <v>#N/A</v>
      </c>
      <c r="N145" s="21" t="str">
        <f t="shared" si="148"/>
        <v>#N/A</v>
      </c>
      <c r="O145" s="18">
        <f t="shared" si="5"/>
        <v>19</v>
      </c>
    </row>
    <row r="146">
      <c r="A146" s="12" t="s">
        <v>19</v>
      </c>
      <c r="B146" s="16" t="s">
        <v>182</v>
      </c>
      <c r="C146" s="14">
        <v>11.2250003814697</v>
      </c>
      <c r="D146" s="15">
        <v>3800.0</v>
      </c>
      <c r="E146" s="12" t="s">
        <v>47</v>
      </c>
      <c r="F146" s="16" t="s">
        <v>48</v>
      </c>
      <c r="G146" s="17">
        <f>VLOOKUP(B146,numfire!A:C,3,false)</f>
        <v>1.8</v>
      </c>
      <c r="H146" s="18">
        <f t="shared" si="82"/>
        <v>0.4736842105</v>
      </c>
      <c r="I146" s="19">
        <f>VLOOKUP(B146,DFF!A:C,3,false)</f>
        <v>11.7</v>
      </c>
      <c r="J146" s="18">
        <f t="shared" si="3"/>
        <v>3.078947368</v>
      </c>
      <c r="K146" s="26">
        <f>VLOOKUP(B146,DFF!A:F,6,false)</f>
        <v>4</v>
      </c>
      <c r="L146" s="19">
        <f>VLOOKUP(B146,DFF!A:F,4,false)</f>
        <v>12.7</v>
      </c>
      <c r="M146" s="19">
        <f t="shared" ref="M146:N146" si="149">(G146+I146)/2</f>
        <v>6.75</v>
      </c>
      <c r="N146" s="21">
        <f t="shared" si="149"/>
        <v>1.776315789</v>
      </c>
      <c r="O146" s="18">
        <f t="shared" si="5"/>
        <v>19</v>
      </c>
    </row>
    <row r="147">
      <c r="A147" s="12" t="s">
        <v>19</v>
      </c>
      <c r="B147" s="16" t="s">
        <v>183</v>
      </c>
      <c r="C147" s="14">
        <v>14.5999997456868</v>
      </c>
      <c r="D147" s="15">
        <v>3800.0</v>
      </c>
      <c r="E147" s="12" t="s">
        <v>33</v>
      </c>
      <c r="F147" s="16" t="s">
        <v>34</v>
      </c>
      <c r="G147" s="17">
        <f>VLOOKUP(B147,numfire!A:C,3,false)</f>
        <v>14.5</v>
      </c>
      <c r="H147" s="18">
        <f t="shared" si="82"/>
        <v>3.815789474</v>
      </c>
      <c r="I147" s="19">
        <f>VLOOKUP(B147,DFF!A:C,3,false)</f>
        <v>9.3</v>
      </c>
      <c r="J147" s="18">
        <f t="shared" si="3"/>
        <v>2.447368421</v>
      </c>
      <c r="K147" s="20">
        <f>VLOOKUP(B147,DFF!A:F,6,false)</f>
        <v>10</v>
      </c>
      <c r="L147" s="19">
        <f>VLOOKUP(B147,DFF!A:F,4,false)</f>
        <v>10.9</v>
      </c>
      <c r="M147" s="19">
        <f t="shared" ref="M147:N147" si="150">(G147+I147)/2</f>
        <v>11.9</v>
      </c>
      <c r="N147" s="21">
        <f t="shared" si="150"/>
        <v>3.131578947</v>
      </c>
      <c r="O147" s="18">
        <f t="shared" si="5"/>
        <v>19</v>
      </c>
    </row>
    <row r="148" hidden="1">
      <c r="A148" s="12" t="s">
        <v>15</v>
      </c>
      <c r="B148" s="16" t="s">
        <v>184</v>
      </c>
      <c r="C148" s="14">
        <v>9.73333358764648</v>
      </c>
      <c r="D148" s="15">
        <v>3800.0</v>
      </c>
      <c r="E148" s="12" t="s">
        <v>31</v>
      </c>
      <c r="F148" s="16" t="s">
        <v>30</v>
      </c>
      <c r="G148" s="17">
        <f>VLOOKUP(B148,numfire!A:C,3,false)</f>
        <v>1.4</v>
      </c>
      <c r="H148" s="18">
        <f t="shared" si="82"/>
        <v>0.3684210526</v>
      </c>
      <c r="I148" s="19" t="str">
        <f>VLOOKUP(B148,DFF!A:C,3,false)</f>
        <v>#N/A</v>
      </c>
      <c r="J148" s="18" t="str">
        <f t="shared" si="3"/>
        <v>#N/A</v>
      </c>
      <c r="K148" s="26" t="str">
        <f>VLOOKUP(B148,DFF!A:F,6,false)</f>
        <v>#N/A</v>
      </c>
      <c r="L148" s="19" t="str">
        <f>VLOOKUP(B148,DFF!A:F,4,false)</f>
        <v>#N/A</v>
      </c>
      <c r="M148" s="19" t="str">
        <f t="shared" ref="M148:N148" si="151">(G148+I148)/2</f>
        <v>#N/A</v>
      </c>
      <c r="N148" s="21" t="str">
        <f t="shared" si="151"/>
        <v>#N/A</v>
      </c>
      <c r="O148" s="18">
        <f t="shared" si="5"/>
        <v>19</v>
      </c>
    </row>
    <row r="149">
      <c r="A149" s="12" t="s">
        <v>15</v>
      </c>
      <c r="B149" s="16" t="s">
        <v>185</v>
      </c>
      <c r="C149" s="14">
        <v>17.5800003051757</v>
      </c>
      <c r="D149" s="15">
        <v>3800.0</v>
      </c>
      <c r="E149" s="12" t="s">
        <v>48</v>
      </c>
      <c r="F149" s="16" t="s">
        <v>47</v>
      </c>
      <c r="G149" s="17">
        <f>VLOOKUP(B149,numfire!A:C,3,false)</f>
        <v>14</v>
      </c>
      <c r="H149" s="18">
        <f t="shared" si="82"/>
        <v>3.684210526</v>
      </c>
      <c r="I149" s="19">
        <f>VLOOKUP(B149,DFF!A:C,3,false)</f>
        <v>13.2</v>
      </c>
      <c r="J149" s="18">
        <f t="shared" si="3"/>
        <v>3.473684211</v>
      </c>
      <c r="K149" s="20">
        <f>VLOOKUP(B149,DFF!A:F,6,false)</f>
        <v>23</v>
      </c>
      <c r="L149" s="19">
        <f>VLOOKUP(B149,DFF!A:F,4,false)</f>
        <v>19.8</v>
      </c>
      <c r="M149" s="19">
        <f t="shared" ref="M149:N149" si="152">(G149+I149)/2</f>
        <v>13.6</v>
      </c>
      <c r="N149" s="21">
        <f t="shared" si="152"/>
        <v>3.578947368</v>
      </c>
      <c r="O149" s="18">
        <f t="shared" si="5"/>
        <v>19</v>
      </c>
    </row>
    <row r="150">
      <c r="A150" s="12" t="s">
        <v>15</v>
      </c>
      <c r="B150" s="16" t="s">
        <v>186</v>
      </c>
      <c r="C150" s="14">
        <v>14.8333333333333</v>
      </c>
      <c r="D150" s="15">
        <v>3700.0</v>
      </c>
      <c r="E150" s="12" t="s">
        <v>34</v>
      </c>
      <c r="F150" s="16" t="s">
        <v>33</v>
      </c>
      <c r="G150" s="17">
        <f>VLOOKUP(B150,numfire!A:C,3,false)</f>
        <v>18.8</v>
      </c>
      <c r="H150" s="18">
        <f t="shared" si="82"/>
        <v>5.081081081</v>
      </c>
      <c r="I150" s="19">
        <f>VLOOKUP(B150,DFF!A:C,3,false)</f>
        <v>17.9</v>
      </c>
      <c r="J150" s="18">
        <f t="shared" si="3"/>
        <v>4.837837838</v>
      </c>
      <c r="K150" s="20">
        <f>VLOOKUP(B150,DFF!A:F,6,false)</f>
        <v>17</v>
      </c>
      <c r="L150" s="19">
        <f>VLOOKUP(B150,DFF!A:F,4,false)</f>
        <v>19.9</v>
      </c>
      <c r="M150" s="19">
        <f t="shared" ref="M150:N150" si="153">(G150+I150)/2</f>
        <v>18.35</v>
      </c>
      <c r="N150" s="21">
        <f t="shared" si="153"/>
        <v>4.959459459</v>
      </c>
      <c r="O150" s="18">
        <f t="shared" si="5"/>
        <v>18.5</v>
      </c>
    </row>
    <row r="151">
      <c r="A151" s="12" t="s">
        <v>23</v>
      </c>
      <c r="B151" s="16" t="s">
        <v>187</v>
      </c>
      <c r="C151" s="14">
        <v>13.2600006103515</v>
      </c>
      <c r="D151" s="15">
        <v>3700.0</v>
      </c>
      <c r="E151" s="12" t="s">
        <v>48</v>
      </c>
      <c r="F151" s="16" t="s">
        <v>47</v>
      </c>
      <c r="G151" s="17">
        <f>VLOOKUP(B151,numfire!A:C,3,false)</f>
        <v>7.9</v>
      </c>
      <c r="H151" s="18">
        <f t="shared" si="82"/>
        <v>2.135135135</v>
      </c>
      <c r="I151" s="19">
        <f>VLOOKUP(B151,DFF!A:C,3,false)</f>
        <v>8.9</v>
      </c>
      <c r="J151" s="18">
        <f t="shared" si="3"/>
        <v>2.405405405</v>
      </c>
      <c r="K151" s="20">
        <f>VLOOKUP(B151,DFF!A:F,6,false)</f>
        <v>12</v>
      </c>
      <c r="L151" s="19">
        <f>VLOOKUP(B151,DFF!A:F,4,false)</f>
        <v>17.6</v>
      </c>
      <c r="M151" s="19">
        <f t="shared" ref="M151:N151" si="154">(G151+I151)/2</f>
        <v>8.4</v>
      </c>
      <c r="N151" s="21">
        <f t="shared" si="154"/>
        <v>2.27027027</v>
      </c>
      <c r="O151" s="18">
        <f t="shared" si="5"/>
        <v>18.5</v>
      </c>
    </row>
    <row r="152">
      <c r="A152" s="12" t="s">
        <v>15</v>
      </c>
      <c r="B152" s="16" t="s">
        <v>188</v>
      </c>
      <c r="C152" s="14">
        <v>15.4666671752929</v>
      </c>
      <c r="D152" s="15">
        <v>3700.0</v>
      </c>
      <c r="E152" s="12" t="s">
        <v>31</v>
      </c>
      <c r="F152" s="16" t="s">
        <v>30</v>
      </c>
      <c r="G152" s="17">
        <f>VLOOKUP(B152,numfire!A:C,3,false)</f>
        <v>14.7</v>
      </c>
      <c r="H152" s="18">
        <f t="shared" si="82"/>
        <v>3.972972973</v>
      </c>
      <c r="I152" s="19">
        <f>VLOOKUP(B152,DFF!A:C,3,false)</f>
        <v>13.6</v>
      </c>
      <c r="J152" s="18">
        <f t="shared" si="3"/>
        <v>3.675675676</v>
      </c>
      <c r="K152" s="20">
        <f>VLOOKUP(B152,DFF!A:F,6,false)</f>
        <v>6</v>
      </c>
      <c r="L152" s="19">
        <f>VLOOKUP(B152,DFF!A:F,4,false)</f>
        <v>15.7</v>
      </c>
      <c r="M152" s="19">
        <f t="shared" ref="M152:N152" si="155">(G152+I152)/2</f>
        <v>14.15</v>
      </c>
      <c r="N152" s="21">
        <f t="shared" si="155"/>
        <v>3.824324324</v>
      </c>
      <c r="O152" s="18">
        <f t="shared" si="5"/>
        <v>18.5</v>
      </c>
    </row>
    <row r="153">
      <c r="A153" s="12" t="s">
        <v>23</v>
      </c>
      <c r="B153" s="16" t="s">
        <v>189</v>
      </c>
      <c r="C153" s="14">
        <v>17.5499992370605</v>
      </c>
      <c r="D153" s="15">
        <v>3700.0</v>
      </c>
      <c r="E153" s="12" t="s">
        <v>37</v>
      </c>
      <c r="F153" s="16" t="s">
        <v>36</v>
      </c>
      <c r="G153" s="17">
        <f>VLOOKUP(B153,numfire!A:C,3,false)</f>
        <v>13.8</v>
      </c>
      <c r="H153" s="18">
        <f t="shared" si="82"/>
        <v>3.72972973</v>
      </c>
      <c r="I153" s="19">
        <f>VLOOKUP(B153,DFF!A:C,3,false)</f>
        <v>16.4</v>
      </c>
      <c r="J153" s="18">
        <f t="shared" si="3"/>
        <v>4.432432432</v>
      </c>
      <c r="K153" s="20">
        <f>VLOOKUP(B153,DFF!A:F,6,false)</f>
        <v>5</v>
      </c>
      <c r="L153" s="19">
        <f>VLOOKUP(B153,DFF!A:F,4,false)</f>
        <v>21.1</v>
      </c>
      <c r="M153" s="19">
        <f t="shared" ref="M153:N153" si="156">(G153+I153)/2</f>
        <v>15.1</v>
      </c>
      <c r="N153" s="21">
        <f t="shared" si="156"/>
        <v>4.081081081</v>
      </c>
      <c r="O153" s="18">
        <f t="shared" si="5"/>
        <v>18.5</v>
      </c>
    </row>
    <row r="154">
      <c r="A154" s="12" t="s">
        <v>19</v>
      </c>
      <c r="B154" s="16" t="s">
        <v>190</v>
      </c>
      <c r="C154" s="14">
        <v>19.4333330790201</v>
      </c>
      <c r="D154" s="15">
        <v>3700.0</v>
      </c>
      <c r="E154" s="12" t="s">
        <v>21</v>
      </c>
      <c r="F154" s="16" t="s">
        <v>22</v>
      </c>
      <c r="G154" s="17">
        <f>VLOOKUP(B154,numfire!A:C,3,false)</f>
        <v>1.2</v>
      </c>
      <c r="H154" s="18">
        <f t="shared" si="82"/>
        <v>0.3243243243</v>
      </c>
      <c r="I154" s="19">
        <f>VLOOKUP(B154,DFF!A:C,3,false)</f>
        <v>5</v>
      </c>
      <c r="J154" s="18">
        <f t="shared" si="3"/>
        <v>1.351351351</v>
      </c>
      <c r="K154" s="26">
        <f>VLOOKUP(B154,DFF!A:F,6,false)</f>
        <v>12</v>
      </c>
      <c r="L154" s="19">
        <f>VLOOKUP(B154,DFF!A:F,4,false)</f>
        <v>19.2</v>
      </c>
      <c r="M154" s="19">
        <f t="shared" ref="M154:N154" si="157">(G154+I154)/2</f>
        <v>3.1</v>
      </c>
      <c r="N154" s="21">
        <f t="shared" si="157"/>
        <v>0.8378378378</v>
      </c>
      <c r="O154" s="18">
        <f t="shared" si="5"/>
        <v>18.5</v>
      </c>
    </row>
    <row r="155">
      <c r="A155" s="12" t="s">
        <v>23</v>
      </c>
      <c r="B155" s="16" t="s">
        <v>191</v>
      </c>
      <c r="C155" s="14">
        <v>9.18000030517578</v>
      </c>
      <c r="D155" s="15">
        <v>3700.0</v>
      </c>
      <c r="E155" s="12" t="s">
        <v>33</v>
      </c>
      <c r="F155" s="16" t="s">
        <v>34</v>
      </c>
      <c r="G155" s="17">
        <f>VLOOKUP(B155,numfire!A:C,3,false)</f>
        <v>13</v>
      </c>
      <c r="H155" s="18">
        <f t="shared" si="82"/>
        <v>3.513513514</v>
      </c>
      <c r="I155" s="19">
        <f>VLOOKUP(B155,DFF!A:C,3,false)</f>
        <v>12.2</v>
      </c>
      <c r="J155" s="18">
        <f t="shared" si="3"/>
        <v>3.297297297</v>
      </c>
      <c r="K155" s="20">
        <f>VLOOKUP(B155,DFF!A:F,6,false)</f>
        <v>25</v>
      </c>
      <c r="L155" s="19">
        <f>VLOOKUP(B155,DFF!A:F,4,false)</f>
        <v>19.8</v>
      </c>
      <c r="M155" s="19">
        <f t="shared" ref="M155:N155" si="158">(G155+I155)/2</f>
        <v>12.6</v>
      </c>
      <c r="N155" s="21">
        <f t="shared" si="158"/>
        <v>3.405405405</v>
      </c>
      <c r="O155" s="18">
        <f t="shared" si="5"/>
        <v>18.5</v>
      </c>
    </row>
    <row r="156">
      <c r="A156" s="12" t="s">
        <v>23</v>
      </c>
      <c r="B156" s="25" t="s">
        <v>192</v>
      </c>
      <c r="C156" s="14">
        <v>9.34000015258789</v>
      </c>
      <c r="D156" s="15">
        <v>3700.0</v>
      </c>
      <c r="E156" s="12" t="s">
        <v>17</v>
      </c>
      <c r="F156" s="16" t="s">
        <v>18</v>
      </c>
      <c r="G156" s="17">
        <f>VLOOKUP(B156,numfire!A:C,3,false)</f>
        <v>18.3</v>
      </c>
      <c r="H156" s="18">
        <f t="shared" si="82"/>
        <v>4.945945946</v>
      </c>
      <c r="I156" s="19">
        <f>VLOOKUP(B156,DFF!A:C,3,false)</f>
        <v>12.6</v>
      </c>
      <c r="J156" s="18">
        <f t="shared" si="3"/>
        <v>3.405405405</v>
      </c>
      <c r="K156" s="20">
        <f>VLOOKUP(B156,DFF!A:F,6,false)</f>
        <v>21</v>
      </c>
      <c r="L156" s="19">
        <f>VLOOKUP(B156,DFF!A:F,4,false)</f>
        <v>17.4</v>
      </c>
      <c r="M156" s="19">
        <f t="shared" ref="M156:N156" si="159">(G156+I156)/2</f>
        <v>15.45</v>
      </c>
      <c r="N156" s="21">
        <f t="shared" si="159"/>
        <v>4.175675676</v>
      </c>
      <c r="O156" s="18">
        <f t="shared" si="5"/>
        <v>18.5</v>
      </c>
    </row>
    <row r="157">
      <c r="A157" s="12" t="s">
        <v>25</v>
      </c>
      <c r="B157" s="13" t="s">
        <v>193</v>
      </c>
      <c r="C157" s="14">
        <v>10.0833333333333</v>
      </c>
      <c r="D157" s="15">
        <v>3700.0</v>
      </c>
      <c r="E157" s="12" t="s">
        <v>22</v>
      </c>
      <c r="F157" s="16" t="s">
        <v>21</v>
      </c>
      <c r="G157" s="17">
        <f>VLOOKUP(B157,numfire!A:C,3,false)</f>
        <v>2.5</v>
      </c>
      <c r="H157" s="18">
        <f t="shared" si="82"/>
        <v>0.6756756757</v>
      </c>
      <c r="I157" s="19">
        <f>VLOOKUP(B157,DFF!A:C,3,false)</f>
        <v>7.4</v>
      </c>
      <c r="J157" s="18">
        <f t="shared" si="3"/>
        <v>2</v>
      </c>
      <c r="K157" s="20">
        <f>VLOOKUP(B157,DFF!A:F,6,false)</f>
        <v>26</v>
      </c>
      <c r="L157" s="19">
        <f>VLOOKUP(B157,DFF!A:F,4,false)</f>
        <v>15.7</v>
      </c>
      <c r="M157" s="19">
        <f t="shared" ref="M157:N157" si="160">(G157+I157)/2</f>
        <v>4.95</v>
      </c>
      <c r="N157" s="21">
        <f t="shared" si="160"/>
        <v>1.337837838</v>
      </c>
      <c r="O157" s="18">
        <f t="shared" si="5"/>
        <v>18.5</v>
      </c>
    </row>
    <row r="158">
      <c r="A158" s="12" t="s">
        <v>23</v>
      </c>
      <c r="B158" s="13" t="s">
        <v>194</v>
      </c>
      <c r="C158" s="14">
        <v>17.5833333333333</v>
      </c>
      <c r="D158" s="15">
        <v>3700.0</v>
      </c>
      <c r="E158" s="12" t="s">
        <v>31</v>
      </c>
      <c r="F158" s="16" t="s">
        <v>30</v>
      </c>
      <c r="G158" s="17">
        <f>VLOOKUP(B158,numfire!A:C,3,false)</f>
        <v>21.2</v>
      </c>
      <c r="H158" s="18">
        <f t="shared" si="82"/>
        <v>5.72972973</v>
      </c>
      <c r="I158" s="19">
        <f>VLOOKUP(B158,DFF!A:C,3,false)</f>
        <v>15.3</v>
      </c>
      <c r="J158" s="18">
        <f t="shared" si="3"/>
        <v>4.135135135</v>
      </c>
      <c r="K158" s="26">
        <f>VLOOKUP(B158,DFF!A:F,6,false)</f>
        <v>30</v>
      </c>
      <c r="L158" s="19">
        <f>VLOOKUP(B158,DFF!A:F,4,false)</f>
        <v>14.4</v>
      </c>
      <c r="M158" s="19">
        <f t="shared" ref="M158:N158" si="161">(G158+I158)/2</f>
        <v>18.25</v>
      </c>
      <c r="N158" s="21">
        <f t="shared" si="161"/>
        <v>4.932432432</v>
      </c>
      <c r="O158" s="18">
        <f t="shared" si="5"/>
        <v>18.5</v>
      </c>
    </row>
    <row r="159">
      <c r="A159" s="12" t="s">
        <v>50</v>
      </c>
      <c r="B159" s="16" t="s">
        <v>195</v>
      </c>
      <c r="C159" s="14">
        <v>16.3199996948242</v>
      </c>
      <c r="D159" s="15">
        <v>3700.0</v>
      </c>
      <c r="E159" s="12" t="s">
        <v>44</v>
      </c>
      <c r="F159" s="16" t="s">
        <v>43</v>
      </c>
      <c r="G159" s="17">
        <f>VLOOKUP(B159,numfire!A:C,3,false)</f>
        <v>15.3</v>
      </c>
      <c r="H159" s="18">
        <f t="shared" si="82"/>
        <v>4.135135135</v>
      </c>
      <c r="I159" s="19">
        <f>VLOOKUP(B159,DFF!A:C,3,false)</f>
        <v>17.3</v>
      </c>
      <c r="J159" s="18">
        <f t="shared" si="3"/>
        <v>4.675675676</v>
      </c>
      <c r="K159" s="20">
        <f>VLOOKUP(B159,DFF!A:F,6,false)</f>
        <v>10</v>
      </c>
      <c r="L159" s="19">
        <f>VLOOKUP(B159,DFF!A:F,4,false)</f>
        <v>19.8</v>
      </c>
      <c r="M159" s="19">
        <f t="shared" ref="M159:N159" si="162">(G159+I159)/2</f>
        <v>16.3</v>
      </c>
      <c r="N159" s="21">
        <f t="shared" si="162"/>
        <v>4.405405405</v>
      </c>
      <c r="O159" s="18">
        <f t="shared" si="5"/>
        <v>18.5</v>
      </c>
    </row>
    <row r="160">
      <c r="A160" s="12" t="s">
        <v>23</v>
      </c>
      <c r="B160" s="16" t="s">
        <v>196</v>
      </c>
      <c r="C160" s="14">
        <v>16.3285718645368</v>
      </c>
      <c r="D160" s="15">
        <v>3700.0</v>
      </c>
      <c r="E160" s="12" t="s">
        <v>43</v>
      </c>
      <c r="F160" s="16" t="s">
        <v>44</v>
      </c>
      <c r="G160" s="17">
        <f>VLOOKUP(B160,numfire!A:C,3,false)</f>
        <v>15.1</v>
      </c>
      <c r="H160" s="18">
        <f t="shared" si="82"/>
        <v>4.081081081</v>
      </c>
      <c r="I160" s="19">
        <f>VLOOKUP(B160,DFF!A:C,3,false)</f>
        <v>12.9</v>
      </c>
      <c r="J160" s="18">
        <f t="shared" si="3"/>
        <v>3.486486486</v>
      </c>
      <c r="K160" s="20">
        <f>VLOOKUP(B160,DFF!A:F,6,false)</f>
        <v>16</v>
      </c>
      <c r="L160" s="19">
        <f>VLOOKUP(B160,DFF!A:F,4,false)</f>
        <v>14.3</v>
      </c>
      <c r="M160" s="19">
        <f t="shared" ref="M160:N160" si="163">(G160+I160)/2</f>
        <v>14</v>
      </c>
      <c r="N160" s="21">
        <f t="shared" si="163"/>
        <v>3.783783784</v>
      </c>
      <c r="O160" s="18">
        <f t="shared" si="5"/>
        <v>18.5</v>
      </c>
    </row>
    <row r="161" hidden="1">
      <c r="A161" s="12" t="s">
        <v>23</v>
      </c>
      <c r="B161" s="16" t="s">
        <v>197</v>
      </c>
      <c r="C161" s="14">
        <v>9.76440636586334</v>
      </c>
      <c r="D161" s="15">
        <v>3700.0</v>
      </c>
      <c r="E161" s="12" t="s">
        <v>18</v>
      </c>
      <c r="F161" s="16" t="s">
        <v>17</v>
      </c>
      <c r="G161" s="24" t="str">
        <f>VLOOKUP(B161,numfire!A:C,3,false)</f>
        <v>#N/A</v>
      </c>
      <c r="H161" s="18" t="str">
        <f t="shared" si="82"/>
        <v>#N/A</v>
      </c>
      <c r="I161" s="19" t="str">
        <f>VLOOKUP(B161,DFF!A:C,3,false)</f>
        <v>#N/A</v>
      </c>
      <c r="J161" s="18" t="str">
        <f t="shared" si="3"/>
        <v>#N/A</v>
      </c>
      <c r="K161" s="20" t="str">
        <f>VLOOKUP(B161,DFF!A:F,6,false)</f>
        <v>#N/A</v>
      </c>
      <c r="L161" s="19" t="str">
        <f>VLOOKUP(B161,DFF!A:F,4,false)</f>
        <v>#N/A</v>
      </c>
      <c r="M161" s="19" t="str">
        <f t="shared" ref="M161:N161" si="164">(G161+I161)/2</f>
        <v>#N/A</v>
      </c>
      <c r="N161" s="21" t="str">
        <f t="shared" si="164"/>
        <v>#N/A</v>
      </c>
      <c r="O161" s="18">
        <f t="shared" si="5"/>
        <v>18.5</v>
      </c>
    </row>
    <row r="162" hidden="1">
      <c r="A162" s="12" t="s">
        <v>50</v>
      </c>
      <c r="B162" s="16" t="s">
        <v>198</v>
      </c>
      <c r="C162" s="14">
        <v>7.31538449800931</v>
      </c>
      <c r="D162" s="15">
        <v>3600.0</v>
      </c>
      <c r="E162" s="12" t="s">
        <v>34</v>
      </c>
      <c r="F162" s="16" t="s">
        <v>33</v>
      </c>
      <c r="G162" s="17">
        <f>VLOOKUP(B162,numfire!A:C,3,false)</f>
        <v>0</v>
      </c>
      <c r="H162" s="18">
        <f t="shared" si="82"/>
        <v>0</v>
      </c>
      <c r="I162" s="19" t="str">
        <f>VLOOKUP(B162,DFF!A:C,3,false)</f>
        <v>#N/A</v>
      </c>
      <c r="J162" s="18" t="str">
        <f t="shared" si="3"/>
        <v>#N/A</v>
      </c>
      <c r="K162" s="20" t="str">
        <f>VLOOKUP(B162,DFF!A:F,6,false)</f>
        <v>#N/A</v>
      </c>
      <c r="L162" s="19" t="str">
        <f>VLOOKUP(B162,DFF!A:F,4,false)</f>
        <v>#N/A</v>
      </c>
      <c r="M162" s="19" t="str">
        <f t="shared" ref="M162:N162" si="165">(G162+I162)/2</f>
        <v>#N/A</v>
      </c>
      <c r="N162" s="21" t="str">
        <f t="shared" si="165"/>
        <v>#N/A</v>
      </c>
      <c r="O162" s="18">
        <f t="shared" si="5"/>
        <v>18</v>
      </c>
    </row>
    <row r="163">
      <c r="A163" s="12" t="s">
        <v>19</v>
      </c>
      <c r="B163" s="16" t="s">
        <v>199</v>
      </c>
      <c r="C163" s="14">
        <v>18.283332824707</v>
      </c>
      <c r="D163" s="15">
        <v>3600.0</v>
      </c>
      <c r="E163" s="12" t="s">
        <v>37</v>
      </c>
      <c r="F163" s="16" t="s">
        <v>36</v>
      </c>
      <c r="G163" s="17">
        <f>VLOOKUP(B163,numfire!A:C,3,false)</f>
        <v>20.3</v>
      </c>
      <c r="H163" s="18">
        <f t="shared" si="82"/>
        <v>5.638888889</v>
      </c>
      <c r="I163" s="19">
        <f>VLOOKUP(B163,DFF!A:C,3,false)</f>
        <v>20.7</v>
      </c>
      <c r="J163" s="18">
        <f t="shared" si="3"/>
        <v>5.75</v>
      </c>
      <c r="K163" s="20">
        <f>VLOOKUP(B163,DFF!A:F,6,false)</f>
        <v>25</v>
      </c>
      <c r="L163" s="19">
        <f>VLOOKUP(B163,DFF!A:F,4,false)</f>
        <v>15.3</v>
      </c>
      <c r="M163" s="19">
        <f t="shared" ref="M163:N163" si="166">(G163+I163)/2</f>
        <v>20.5</v>
      </c>
      <c r="N163" s="21">
        <f t="shared" si="166"/>
        <v>5.694444444</v>
      </c>
      <c r="O163" s="18">
        <f t="shared" si="5"/>
        <v>18</v>
      </c>
    </row>
    <row r="164" hidden="1">
      <c r="A164" s="12" t="s">
        <v>23</v>
      </c>
      <c r="B164" s="13" t="s">
        <v>200</v>
      </c>
      <c r="C164" s="14">
        <v>9.5438596491228</v>
      </c>
      <c r="D164" s="15">
        <v>3600.0</v>
      </c>
      <c r="E164" s="12" t="s">
        <v>30</v>
      </c>
      <c r="F164" s="16" t="s">
        <v>31</v>
      </c>
      <c r="G164" s="17">
        <f>VLOOKUP(B164,numfire!A:C,3,false)</f>
        <v>0</v>
      </c>
      <c r="H164" s="18">
        <f t="shared" si="82"/>
        <v>0</v>
      </c>
      <c r="I164" s="19">
        <f>VLOOKUP(B164,DFF!A:C,3,false)</f>
        <v>7.6</v>
      </c>
      <c r="J164" s="18">
        <f t="shared" si="3"/>
        <v>2.111111111</v>
      </c>
      <c r="K164" s="20">
        <f>VLOOKUP(B164,DFF!A:F,6,false)</f>
        <v>19</v>
      </c>
      <c r="L164" s="19">
        <f>VLOOKUP(B164,DFF!A:F,4,false)</f>
        <v>0</v>
      </c>
      <c r="M164" s="19">
        <f t="shared" ref="M164:N164" si="167">(G164+I164)/2</f>
        <v>3.8</v>
      </c>
      <c r="N164" s="21">
        <f t="shared" si="167"/>
        <v>1.055555556</v>
      </c>
      <c r="O164" s="18">
        <f t="shared" si="5"/>
        <v>18</v>
      </c>
    </row>
    <row r="165" hidden="1">
      <c r="A165" s="12" t="s">
        <v>19</v>
      </c>
      <c r="B165" s="16" t="s">
        <v>201</v>
      </c>
      <c r="C165" s="14">
        <v>15.3847459696107</v>
      </c>
      <c r="D165" s="15">
        <v>3600.0</v>
      </c>
      <c r="E165" s="12" t="s">
        <v>36</v>
      </c>
      <c r="F165" s="16" t="s">
        <v>37</v>
      </c>
      <c r="G165" s="17">
        <f>VLOOKUP(B165,numfire!A:C,3,false)</f>
        <v>0</v>
      </c>
      <c r="H165" s="18">
        <f t="shared" si="82"/>
        <v>0</v>
      </c>
      <c r="I165" s="19" t="str">
        <f>VLOOKUP(B165,DFF!A:C,3,false)</f>
        <v>#N/A</v>
      </c>
      <c r="J165" s="18" t="str">
        <f t="shared" si="3"/>
        <v>#N/A</v>
      </c>
      <c r="K165" s="20" t="str">
        <f>VLOOKUP(B165,DFF!A:F,6,false)</f>
        <v>#N/A</v>
      </c>
      <c r="L165" s="19" t="str">
        <f>VLOOKUP(B165,DFF!A:F,4,false)</f>
        <v>#N/A</v>
      </c>
      <c r="M165" s="19" t="str">
        <f t="shared" ref="M165:N165" si="168">(G165+I165)/2</f>
        <v>#N/A</v>
      </c>
      <c r="N165" s="21" t="str">
        <f t="shared" si="168"/>
        <v>#N/A</v>
      </c>
      <c r="O165" s="18">
        <f t="shared" si="5"/>
        <v>18</v>
      </c>
    </row>
    <row r="166">
      <c r="A166" s="12" t="s">
        <v>50</v>
      </c>
      <c r="B166" s="16" t="s">
        <v>202</v>
      </c>
      <c r="C166" s="14">
        <v>15.8800003051757</v>
      </c>
      <c r="D166" s="15">
        <v>3600.0</v>
      </c>
      <c r="E166" s="12" t="s">
        <v>28</v>
      </c>
      <c r="F166" s="16" t="s">
        <v>27</v>
      </c>
      <c r="G166" s="17">
        <f>VLOOKUP(B166,numfire!A:C,3,false)</f>
        <v>0.3</v>
      </c>
      <c r="H166" s="18">
        <f t="shared" si="82"/>
        <v>0.08333333333</v>
      </c>
      <c r="I166" s="19">
        <f>VLOOKUP(B166,DFF!A:C,3,false)</f>
        <v>9.2</v>
      </c>
      <c r="J166" s="18">
        <f t="shared" si="3"/>
        <v>2.555555556</v>
      </c>
      <c r="K166" s="20">
        <f>VLOOKUP(B166,DFF!A:F,6,false)</f>
        <v>21</v>
      </c>
      <c r="L166" s="19">
        <f>VLOOKUP(B166,DFF!A:F,4,false)</f>
        <v>17.5</v>
      </c>
      <c r="M166" s="19">
        <f t="shared" ref="M166:N166" si="169">(G166+I166)/2</f>
        <v>4.75</v>
      </c>
      <c r="N166" s="21">
        <f t="shared" si="169"/>
        <v>1.319444444</v>
      </c>
      <c r="O166" s="18">
        <f t="shared" si="5"/>
        <v>18</v>
      </c>
    </row>
    <row r="167" hidden="1">
      <c r="A167" s="12" t="s">
        <v>19</v>
      </c>
      <c r="B167" s="13" t="s">
        <v>203</v>
      </c>
      <c r="C167" s="14">
        <v>14.8666661580403</v>
      </c>
      <c r="D167" s="15">
        <v>3600.0</v>
      </c>
      <c r="E167" s="12" t="s">
        <v>17</v>
      </c>
      <c r="F167" s="16" t="s">
        <v>18</v>
      </c>
      <c r="G167" s="17">
        <f>VLOOKUP(B167,numfire!A:C,3,false)</f>
        <v>0</v>
      </c>
      <c r="H167" s="18">
        <f t="shared" si="82"/>
        <v>0</v>
      </c>
      <c r="I167" s="19">
        <f>VLOOKUP(B167,DFF!A:C,3,false)</f>
        <v>15.7</v>
      </c>
      <c r="J167" s="18">
        <f t="shared" si="3"/>
        <v>4.361111111</v>
      </c>
      <c r="K167" s="26">
        <f>VLOOKUP(B167,DFF!A:F,6,false)</f>
        <v>13</v>
      </c>
      <c r="L167" s="19">
        <f>VLOOKUP(B167,DFF!A:F,4,false)</f>
        <v>11.9</v>
      </c>
      <c r="M167" s="19">
        <f t="shared" ref="M167:N167" si="170">(G167+I167)/2</f>
        <v>7.85</v>
      </c>
      <c r="N167" s="21">
        <f t="shared" si="170"/>
        <v>2.180555556</v>
      </c>
      <c r="O167" s="18">
        <f t="shared" si="5"/>
        <v>18</v>
      </c>
    </row>
    <row r="168" hidden="1">
      <c r="A168" s="12" t="s">
        <v>25</v>
      </c>
      <c r="B168" s="27" t="s">
        <v>204</v>
      </c>
      <c r="C168" s="14">
        <v>7.30000019073486</v>
      </c>
      <c r="D168" s="15">
        <v>3600.0</v>
      </c>
      <c r="E168" s="12" t="s">
        <v>40</v>
      </c>
      <c r="F168" s="16" t="s">
        <v>39</v>
      </c>
      <c r="G168" s="17">
        <f>VLOOKUP(B168,numfire!A:C,3,false)</f>
        <v>0</v>
      </c>
      <c r="H168" s="18">
        <f t="shared" si="82"/>
        <v>0</v>
      </c>
      <c r="I168" s="19">
        <f>VLOOKUP(B168,DFF!A:C,3,false)</f>
        <v>5.2</v>
      </c>
      <c r="J168" s="18">
        <f t="shared" si="3"/>
        <v>1.444444444</v>
      </c>
      <c r="K168" s="20">
        <f>VLOOKUP(B168,DFF!A:F,6,false)</f>
        <v>27</v>
      </c>
      <c r="L168" s="19">
        <f>VLOOKUP(B168,DFF!A:F,4,false)</f>
        <v>16.8</v>
      </c>
      <c r="M168" s="19">
        <f t="shared" ref="M168:N168" si="171">(G168+I168)/2</f>
        <v>2.6</v>
      </c>
      <c r="N168" s="21">
        <f t="shared" si="171"/>
        <v>0.7222222222</v>
      </c>
      <c r="O168" s="18">
        <f t="shared" si="5"/>
        <v>18</v>
      </c>
    </row>
    <row r="169">
      <c r="A169" s="12" t="s">
        <v>19</v>
      </c>
      <c r="B169" s="25" t="s">
        <v>205</v>
      </c>
      <c r="C169" s="14">
        <v>12.8666661580403</v>
      </c>
      <c r="D169" s="15">
        <v>3600.0</v>
      </c>
      <c r="E169" s="12" t="s">
        <v>18</v>
      </c>
      <c r="F169" s="16" t="s">
        <v>17</v>
      </c>
      <c r="G169" s="17">
        <f>VLOOKUP(B169,numfire!A:C,3,false)</f>
        <v>10.9</v>
      </c>
      <c r="H169" s="18">
        <f t="shared" si="82"/>
        <v>3.027777778</v>
      </c>
      <c r="I169" s="19">
        <f>VLOOKUP(B169,DFF!A:C,3,false)</f>
        <v>9.1</v>
      </c>
      <c r="J169" s="18">
        <f t="shared" si="3"/>
        <v>2.527777778</v>
      </c>
      <c r="K169" s="20">
        <f>VLOOKUP(B169,DFF!A:F,6,false)</f>
        <v>19</v>
      </c>
      <c r="L169" s="19">
        <f>VLOOKUP(B169,DFF!A:F,4,false)</f>
        <v>20.5</v>
      </c>
      <c r="M169" s="19">
        <f t="shared" ref="M169:N169" si="172">(G169+I169)/2</f>
        <v>10</v>
      </c>
      <c r="N169" s="21">
        <f t="shared" si="172"/>
        <v>2.777777778</v>
      </c>
      <c r="O169" s="18">
        <f t="shared" si="5"/>
        <v>18</v>
      </c>
    </row>
    <row r="170">
      <c r="A170" s="12" t="s">
        <v>23</v>
      </c>
      <c r="B170" s="16" t="s">
        <v>206</v>
      </c>
      <c r="C170" s="14">
        <v>14.9800003051757</v>
      </c>
      <c r="D170" s="15">
        <v>3600.0</v>
      </c>
      <c r="E170" s="12" t="s">
        <v>30</v>
      </c>
      <c r="F170" s="16" t="s">
        <v>31</v>
      </c>
      <c r="G170" s="17">
        <f>VLOOKUP(B170,numfire!A:C,3,false)</f>
        <v>11.6</v>
      </c>
      <c r="H170" s="18">
        <f t="shared" si="82"/>
        <v>3.222222222</v>
      </c>
      <c r="I170" s="19">
        <f>VLOOKUP(B170,DFF!A:C,3,false)</f>
        <v>13.3</v>
      </c>
      <c r="J170" s="18">
        <f t="shared" si="3"/>
        <v>3.694444444</v>
      </c>
      <c r="K170" s="26">
        <f>VLOOKUP(B170,DFF!A:F,6,false)</f>
        <v>19</v>
      </c>
      <c r="L170" s="19">
        <f>VLOOKUP(B170,DFF!A:F,4,false)</f>
        <v>12.2</v>
      </c>
      <c r="M170" s="19">
        <f t="shared" ref="M170:N170" si="173">(G170+I170)/2</f>
        <v>12.45</v>
      </c>
      <c r="N170" s="21">
        <f t="shared" si="173"/>
        <v>3.458333333</v>
      </c>
      <c r="O170" s="18">
        <f t="shared" si="5"/>
        <v>18</v>
      </c>
    </row>
    <row r="171">
      <c r="A171" s="12" t="s">
        <v>50</v>
      </c>
      <c r="B171" s="13" t="s">
        <v>207</v>
      </c>
      <c r="C171" s="14">
        <v>1.7</v>
      </c>
      <c r="D171" s="15">
        <v>3600.0</v>
      </c>
      <c r="E171" s="12" t="s">
        <v>47</v>
      </c>
      <c r="F171" s="16" t="s">
        <v>48</v>
      </c>
      <c r="G171" s="17">
        <f>VLOOKUP(B171,numfire!A:C,3,false)</f>
        <v>9.6</v>
      </c>
      <c r="H171" s="18">
        <f t="shared" si="82"/>
        <v>2.666666667</v>
      </c>
      <c r="I171" s="19">
        <f>VLOOKUP(B171,DFF!A:C,3,false)</f>
        <v>6</v>
      </c>
      <c r="J171" s="18">
        <f t="shared" si="3"/>
        <v>1.666666667</v>
      </c>
      <c r="K171" s="20">
        <f>VLOOKUP(B171,DFF!A:F,6,false)</f>
        <v>29</v>
      </c>
      <c r="L171" s="19">
        <f>VLOOKUP(B171,DFF!A:F,4,false)</f>
        <v>8</v>
      </c>
      <c r="M171" s="19">
        <f t="shared" ref="M171:N171" si="174">(G171+I171)/2</f>
        <v>7.8</v>
      </c>
      <c r="N171" s="21">
        <f t="shared" si="174"/>
        <v>2.166666667</v>
      </c>
      <c r="O171" s="18">
        <f t="shared" si="5"/>
        <v>18</v>
      </c>
    </row>
    <row r="172" hidden="1">
      <c r="A172" s="12" t="s">
        <v>19</v>
      </c>
      <c r="B172" s="16" t="s">
        <v>208</v>
      </c>
      <c r="C172" s="14">
        <v>4.90000009536743</v>
      </c>
      <c r="D172" s="15">
        <v>3600.0</v>
      </c>
      <c r="E172" s="12" t="s">
        <v>17</v>
      </c>
      <c r="F172" s="16" t="s">
        <v>18</v>
      </c>
      <c r="G172" s="17">
        <f>VLOOKUP(B172,numfire!A:C,3,false)</f>
        <v>0</v>
      </c>
      <c r="H172" s="18">
        <f t="shared" si="82"/>
        <v>0</v>
      </c>
      <c r="I172" s="19" t="str">
        <f>VLOOKUP(B172,DFF!A:C,3,false)</f>
        <v>#N/A</v>
      </c>
      <c r="J172" s="18" t="str">
        <f t="shared" si="3"/>
        <v>#N/A</v>
      </c>
      <c r="K172" s="20" t="str">
        <f>VLOOKUP(B172,DFF!A:F,6,false)</f>
        <v>#N/A</v>
      </c>
      <c r="L172" s="19" t="str">
        <f>VLOOKUP(B172,DFF!A:F,4,false)</f>
        <v>#N/A</v>
      </c>
      <c r="M172" s="19" t="str">
        <f t="shared" ref="M172:N172" si="175">(G172+I172)/2</f>
        <v>#N/A</v>
      </c>
      <c r="N172" s="21" t="str">
        <f t="shared" si="175"/>
        <v>#N/A</v>
      </c>
      <c r="O172" s="18">
        <f t="shared" si="5"/>
        <v>18</v>
      </c>
    </row>
    <row r="173">
      <c r="A173" s="12" t="s">
        <v>19</v>
      </c>
      <c r="B173" s="16" t="s">
        <v>209</v>
      </c>
      <c r="C173" s="14">
        <v>15.8225355551276</v>
      </c>
      <c r="D173" s="15">
        <v>3600.0</v>
      </c>
      <c r="E173" s="12" t="s">
        <v>21</v>
      </c>
      <c r="F173" s="16" t="s">
        <v>22</v>
      </c>
      <c r="G173" s="17">
        <f>VLOOKUP(B173,numfire!A:C,3,false)</f>
        <v>12.5</v>
      </c>
      <c r="H173" s="18">
        <f t="shared" si="82"/>
        <v>3.472222222</v>
      </c>
      <c r="I173" s="19">
        <f>VLOOKUP(B173,DFF!A:C,3,false)</f>
        <v>12.2</v>
      </c>
      <c r="J173" s="18">
        <f t="shared" si="3"/>
        <v>3.388888889</v>
      </c>
      <c r="K173" s="20">
        <f>VLOOKUP(B173,DFF!A:F,6,false)</f>
        <v>12</v>
      </c>
      <c r="L173" s="19">
        <f>VLOOKUP(B173,DFF!A:F,4,false)</f>
        <v>0</v>
      </c>
      <c r="M173" s="19">
        <f t="shared" ref="M173:N173" si="176">(G173+I173)/2</f>
        <v>12.35</v>
      </c>
      <c r="N173" s="21">
        <f t="shared" si="176"/>
        <v>3.430555556</v>
      </c>
      <c r="O173" s="18">
        <f t="shared" si="5"/>
        <v>18</v>
      </c>
    </row>
    <row r="174" hidden="1">
      <c r="A174" s="12" t="s">
        <v>23</v>
      </c>
      <c r="B174" s="16" t="s">
        <v>210</v>
      </c>
      <c r="C174" s="14">
        <v>8.57499980926513</v>
      </c>
      <c r="D174" s="15">
        <v>3600.0</v>
      </c>
      <c r="E174" s="12" t="s">
        <v>37</v>
      </c>
      <c r="F174" s="16" t="s">
        <v>36</v>
      </c>
      <c r="G174" s="17">
        <f>VLOOKUP(B174,numfire!A:C,3,false)</f>
        <v>0</v>
      </c>
      <c r="H174" s="18">
        <f t="shared" si="82"/>
        <v>0</v>
      </c>
      <c r="I174" s="19">
        <f>VLOOKUP(B174,DFF!A:C,3,false)</f>
        <v>7.2</v>
      </c>
      <c r="J174" s="18">
        <f t="shared" si="3"/>
        <v>2</v>
      </c>
      <c r="K174" s="20">
        <f>VLOOKUP(B174,DFF!A:F,6,false)</f>
        <v>5</v>
      </c>
      <c r="L174" s="19">
        <f>VLOOKUP(B174,DFF!A:F,4,false)</f>
        <v>17.8</v>
      </c>
      <c r="M174" s="19">
        <f t="shared" ref="M174:N174" si="177">(G174+I174)/2</f>
        <v>3.6</v>
      </c>
      <c r="N174" s="21">
        <f t="shared" si="177"/>
        <v>1</v>
      </c>
      <c r="O174" s="18">
        <f t="shared" si="5"/>
        <v>18</v>
      </c>
    </row>
    <row r="175">
      <c r="A175" s="12" t="s">
        <v>25</v>
      </c>
      <c r="B175" s="16" t="s">
        <v>211</v>
      </c>
      <c r="C175" s="14">
        <v>12.8499997456868</v>
      </c>
      <c r="D175" s="15">
        <v>3600.0</v>
      </c>
      <c r="E175" s="12" t="s">
        <v>27</v>
      </c>
      <c r="F175" s="16" t="s">
        <v>28</v>
      </c>
      <c r="G175" s="17">
        <f>VLOOKUP(B175,numfire!A:C,3,false)</f>
        <v>20.7</v>
      </c>
      <c r="H175" s="18">
        <f t="shared" si="82"/>
        <v>5.75</v>
      </c>
      <c r="I175" s="19">
        <f>VLOOKUP(B175,DFF!A:C,3,false)</f>
        <v>18.7</v>
      </c>
      <c r="J175" s="18">
        <f t="shared" si="3"/>
        <v>5.194444444</v>
      </c>
      <c r="K175" s="20">
        <f>VLOOKUP(B175,DFF!A:F,6,false)</f>
        <v>25</v>
      </c>
      <c r="L175" s="19">
        <f>VLOOKUP(B175,DFF!A:F,4,false)</f>
        <v>18.8</v>
      </c>
      <c r="M175" s="19">
        <f t="shared" ref="M175:N175" si="178">(G175+I175)/2</f>
        <v>19.7</v>
      </c>
      <c r="N175" s="21">
        <f t="shared" si="178"/>
        <v>5.472222222</v>
      </c>
      <c r="O175" s="18">
        <f t="shared" si="5"/>
        <v>18</v>
      </c>
    </row>
    <row r="176">
      <c r="A176" s="12" t="s">
        <v>50</v>
      </c>
      <c r="B176" s="16" t="s">
        <v>212</v>
      </c>
      <c r="C176" s="14">
        <v>12.3500003814697</v>
      </c>
      <c r="D176" s="15">
        <v>3600.0</v>
      </c>
      <c r="E176" s="12" t="s">
        <v>30</v>
      </c>
      <c r="F176" s="16" t="s">
        <v>31</v>
      </c>
      <c r="G176" s="17">
        <f>VLOOKUP(B176,numfire!A:C,3,false)</f>
        <v>15.4</v>
      </c>
      <c r="H176" s="18">
        <f t="shared" si="82"/>
        <v>4.277777778</v>
      </c>
      <c r="I176" s="19">
        <f>VLOOKUP(B176,DFF!A:C,3,false)</f>
        <v>17.9</v>
      </c>
      <c r="J176" s="18">
        <f t="shared" si="3"/>
        <v>4.972222222</v>
      </c>
      <c r="K176" s="20">
        <f>VLOOKUP(B176,DFF!A:F,6,false)</f>
        <v>20</v>
      </c>
      <c r="L176" s="19">
        <f>VLOOKUP(B176,DFF!A:F,4,false)</f>
        <v>7.9</v>
      </c>
      <c r="M176" s="19">
        <f t="shared" ref="M176:N176" si="179">(G176+I176)/2</f>
        <v>16.65</v>
      </c>
      <c r="N176" s="21">
        <f t="shared" si="179"/>
        <v>4.625</v>
      </c>
      <c r="O176" s="18">
        <f t="shared" si="5"/>
        <v>18</v>
      </c>
    </row>
    <row r="177">
      <c r="A177" s="12" t="s">
        <v>23</v>
      </c>
      <c r="B177" s="16" t="s">
        <v>213</v>
      </c>
      <c r="C177" s="14">
        <v>10.125</v>
      </c>
      <c r="D177" s="15">
        <v>3600.0</v>
      </c>
      <c r="E177" s="12" t="s">
        <v>47</v>
      </c>
      <c r="F177" s="16" t="s">
        <v>48</v>
      </c>
      <c r="G177" s="17">
        <f>VLOOKUP(B177,numfire!A:C,3,false)</f>
        <v>7.7</v>
      </c>
      <c r="H177" s="18">
        <f t="shared" si="82"/>
        <v>2.138888889</v>
      </c>
      <c r="I177" s="19">
        <f>VLOOKUP(B177,DFF!A:C,3,false)</f>
        <v>6.1</v>
      </c>
      <c r="J177" s="18">
        <f t="shared" si="3"/>
        <v>1.694444444</v>
      </c>
      <c r="K177" s="26">
        <f>VLOOKUP(B177,DFF!A:F,6,false)</f>
        <v>2</v>
      </c>
      <c r="L177" s="19">
        <f>VLOOKUP(B177,DFF!A:F,4,false)</f>
        <v>21.8</v>
      </c>
      <c r="M177" s="19">
        <f t="shared" ref="M177:N177" si="180">(G177+I177)/2</f>
        <v>6.9</v>
      </c>
      <c r="N177" s="21">
        <f t="shared" si="180"/>
        <v>1.916666667</v>
      </c>
      <c r="O177" s="18">
        <f t="shared" si="5"/>
        <v>18</v>
      </c>
    </row>
    <row r="178">
      <c r="A178" s="12" t="s">
        <v>23</v>
      </c>
      <c r="B178" s="25" t="s">
        <v>214</v>
      </c>
      <c r="C178" s="14">
        <v>15.033332824707</v>
      </c>
      <c r="D178" s="15">
        <v>3600.0</v>
      </c>
      <c r="E178" s="12" t="s">
        <v>39</v>
      </c>
      <c r="F178" s="16" t="s">
        <v>40</v>
      </c>
      <c r="G178" s="17">
        <f>VLOOKUP(B178,numfire!A:C,3,false)</f>
        <v>19.5</v>
      </c>
      <c r="H178" s="18">
        <f t="shared" si="82"/>
        <v>5.416666667</v>
      </c>
      <c r="I178" s="19">
        <f>VLOOKUP(B178,DFF!A:C,3,false)</f>
        <v>17.2</v>
      </c>
      <c r="J178" s="18">
        <f t="shared" si="3"/>
        <v>4.777777778</v>
      </c>
      <c r="K178" s="20">
        <f>VLOOKUP(B178,DFF!A:F,6,false)</f>
        <v>23</v>
      </c>
      <c r="L178" s="19">
        <f>VLOOKUP(B178,DFF!A:F,4,false)</f>
        <v>13</v>
      </c>
      <c r="M178" s="19">
        <f t="shared" ref="M178:N178" si="181">(G178+I178)/2</f>
        <v>18.35</v>
      </c>
      <c r="N178" s="21">
        <f t="shared" si="181"/>
        <v>5.097222222</v>
      </c>
      <c r="O178" s="18">
        <f t="shared" si="5"/>
        <v>18</v>
      </c>
    </row>
    <row r="179" hidden="1">
      <c r="A179" s="12" t="s">
        <v>23</v>
      </c>
      <c r="B179" s="16" t="s">
        <v>215</v>
      </c>
      <c r="C179" s="14">
        <v>12.3999996185302</v>
      </c>
      <c r="D179" s="15">
        <v>3500.0</v>
      </c>
      <c r="E179" s="12" t="s">
        <v>47</v>
      </c>
      <c r="F179" s="16" t="s">
        <v>48</v>
      </c>
      <c r="G179" s="24" t="str">
        <f>VLOOKUP(B179,numfire!A:C,3,false)</f>
        <v>#N/A</v>
      </c>
      <c r="H179" s="18" t="str">
        <f t="shared" si="82"/>
        <v>#N/A</v>
      </c>
      <c r="I179" s="19" t="str">
        <f>VLOOKUP(B179,DFF!A:C,3,false)</f>
        <v>#N/A</v>
      </c>
      <c r="J179" s="18" t="str">
        <f t="shared" si="3"/>
        <v>#N/A</v>
      </c>
      <c r="K179" s="26" t="str">
        <f>VLOOKUP(B179,DFF!A:F,6,false)</f>
        <v>#N/A</v>
      </c>
      <c r="L179" s="19" t="str">
        <f>VLOOKUP(B179,DFF!A:F,4,false)</f>
        <v>#N/A</v>
      </c>
      <c r="M179" s="19" t="str">
        <f t="shared" ref="M179:N179" si="182">(G179+I179)/2</f>
        <v>#N/A</v>
      </c>
      <c r="N179" s="21" t="str">
        <f t="shared" si="182"/>
        <v>#N/A</v>
      </c>
      <c r="O179" s="18">
        <f t="shared" si="5"/>
        <v>17.5</v>
      </c>
    </row>
    <row r="180">
      <c r="A180" s="12" t="s">
        <v>19</v>
      </c>
      <c r="B180" s="16" t="s">
        <v>216</v>
      </c>
      <c r="C180" s="14">
        <v>14.2333335876464</v>
      </c>
      <c r="D180" s="15">
        <v>3500.0</v>
      </c>
      <c r="E180" s="12" t="s">
        <v>31</v>
      </c>
      <c r="F180" s="16" t="s">
        <v>30</v>
      </c>
      <c r="G180" s="17">
        <f>VLOOKUP(B180,numfire!A:C,3,false)</f>
        <v>13.1</v>
      </c>
      <c r="H180" s="18">
        <f t="shared" si="82"/>
        <v>3.742857143</v>
      </c>
      <c r="I180" s="19">
        <f>VLOOKUP(B180,DFF!A:C,3,false)</f>
        <v>13.5</v>
      </c>
      <c r="J180" s="18">
        <f t="shared" si="3"/>
        <v>3.857142857</v>
      </c>
      <c r="K180" s="20">
        <f>VLOOKUP(B180,DFF!A:F,6,false)</f>
        <v>26</v>
      </c>
      <c r="L180" s="19">
        <f>VLOOKUP(B180,DFF!A:F,4,false)</f>
        <v>14.4</v>
      </c>
      <c r="M180" s="19">
        <f t="shared" ref="M180:N180" si="183">(G180+I180)/2</f>
        <v>13.3</v>
      </c>
      <c r="N180" s="21">
        <f t="shared" si="183"/>
        <v>3.8</v>
      </c>
      <c r="O180" s="18">
        <f t="shared" si="5"/>
        <v>17.5</v>
      </c>
    </row>
    <row r="181" hidden="1">
      <c r="A181" s="12" t="s">
        <v>19</v>
      </c>
      <c r="B181" s="16" t="s">
        <v>217</v>
      </c>
      <c r="C181" s="14">
        <v>0.300000011920928</v>
      </c>
      <c r="D181" s="15">
        <v>3500.0</v>
      </c>
      <c r="E181" s="12" t="s">
        <v>37</v>
      </c>
      <c r="F181" s="16" t="s">
        <v>36</v>
      </c>
      <c r="G181" s="24" t="str">
        <f>VLOOKUP(B181,numfire!A:C,3,false)</f>
        <v>#N/A</v>
      </c>
      <c r="H181" s="18" t="str">
        <f t="shared" si="82"/>
        <v>#N/A</v>
      </c>
      <c r="I181" s="19" t="str">
        <f>VLOOKUP(B181,DFF!A:C,3,false)</f>
        <v>#N/A</v>
      </c>
      <c r="J181" s="18" t="str">
        <f t="shared" si="3"/>
        <v>#N/A</v>
      </c>
      <c r="K181" s="20" t="str">
        <f>VLOOKUP(B181,DFF!A:F,6,false)</f>
        <v>#N/A</v>
      </c>
      <c r="L181" s="19" t="str">
        <f>VLOOKUP(B181,DFF!A:F,4,false)</f>
        <v>#N/A</v>
      </c>
      <c r="M181" s="19" t="str">
        <f t="shared" ref="M181:N181" si="184">(G181+I181)/2</f>
        <v>#N/A</v>
      </c>
      <c r="N181" s="21" t="str">
        <f t="shared" si="184"/>
        <v>#N/A</v>
      </c>
      <c r="O181" s="18">
        <f t="shared" si="5"/>
        <v>17.5</v>
      </c>
    </row>
    <row r="182" hidden="1">
      <c r="A182" s="12" t="s">
        <v>19</v>
      </c>
      <c r="B182" s="16" t="s">
        <v>218</v>
      </c>
      <c r="C182" s="14">
        <v>1.20000004768371</v>
      </c>
      <c r="D182" s="15">
        <v>3500.0</v>
      </c>
      <c r="E182" s="12" t="s">
        <v>44</v>
      </c>
      <c r="F182" s="16" t="s">
        <v>43</v>
      </c>
      <c r="G182" s="17">
        <f>VLOOKUP(B182,numfire!A:C,3,false)</f>
        <v>0</v>
      </c>
      <c r="H182" s="18">
        <f t="shared" si="82"/>
        <v>0</v>
      </c>
      <c r="I182" s="19" t="str">
        <f>VLOOKUP(B182,DFF!A:C,3,false)</f>
        <v>#N/A</v>
      </c>
      <c r="J182" s="18" t="str">
        <f t="shared" si="3"/>
        <v>#N/A</v>
      </c>
      <c r="K182" s="20" t="str">
        <f>VLOOKUP(B182,DFF!A:F,6,false)</f>
        <v>#N/A</v>
      </c>
      <c r="L182" s="19" t="str">
        <f>VLOOKUP(B182,DFF!A:F,4,false)</f>
        <v>#N/A</v>
      </c>
      <c r="M182" s="19" t="str">
        <f t="shared" ref="M182:N182" si="185">(G182+I182)/2</f>
        <v>#N/A</v>
      </c>
      <c r="N182" s="21" t="str">
        <f t="shared" si="185"/>
        <v>#N/A</v>
      </c>
      <c r="O182" s="18">
        <f t="shared" si="5"/>
        <v>17.5</v>
      </c>
    </row>
    <row r="183">
      <c r="A183" s="12" t="s">
        <v>50</v>
      </c>
      <c r="B183" s="13" t="s">
        <v>219</v>
      </c>
      <c r="C183" s="14">
        <v>12.0833333333333</v>
      </c>
      <c r="D183" s="15">
        <v>3500.0</v>
      </c>
      <c r="E183" s="12" t="s">
        <v>33</v>
      </c>
      <c r="F183" s="16" t="s">
        <v>34</v>
      </c>
      <c r="G183" s="17">
        <f>VLOOKUP(B183,numfire!A:C,3,false)</f>
        <v>13</v>
      </c>
      <c r="H183" s="18">
        <f t="shared" si="82"/>
        <v>3.714285714</v>
      </c>
      <c r="I183" s="19">
        <f>VLOOKUP(B183,DFF!A:C,3,false)</f>
        <v>12.9</v>
      </c>
      <c r="J183" s="18">
        <f t="shared" si="3"/>
        <v>3.685714286</v>
      </c>
      <c r="K183" s="26">
        <f>VLOOKUP(B183,DFF!A:F,6,false)</f>
        <v>24</v>
      </c>
      <c r="L183" s="19">
        <f>VLOOKUP(B183,DFF!A:F,4,false)</f>
        <v>7.3</v>
      </c>
      <c r="M183" s="19">
        <f t="shared" ref="M183:N183" si="186">(G183+I183)/2</f>
        <v>12.95</v>
      </c>
      <c r="N183" s="21">
        <f t="shared" si="186"/>
        <v>3.7</v>
      </c>
      <c r="O183" s="18">
        <f t="shared" si="5"/>
        <v>17.5</v>
      </c>
    </row>
    <row r="184" hidden="1">
      <c r="A184" s="12" t="s">
        <v>50</v>
      </c>
      <c r="B184" s="16" t="s">
        <v>220</v>
      </c>
      <c r="C184" s="14">
        <v>5.75</v>
      </c>
      <c r="D184" s="15">
        <v>3500.0</v>
      </c>
      <c r="E184" s="12" t="s">
        <v>33</v>
      </c>
      <c r="F184" s="16" t="s">
        <v>34</v>
      </c>
      <c r="G184" s="17">
        <f>VLOOKUP(B184,numfire!A:C,3,false)</f>
        <v>4</v>
      </c>
      <c r="H184" s="18">
        <f t="shared" si="82"/>
        <v>1.142857143</v>
      </c>
      <c r="I184" s="19" t="str">
        <f>VLOOKUP(B184,DFF!A:C,3,false)</f>
        <v>#N/A</v>
      </c>
      <c r="J184" s="18" t="str">
        <f t="shared" si="3"/>
        <v>#N/A</v>
      </c>
      <c r="K184" s="20" t="str">
        <f>VLOOKUP(B184,DFF!A:F,6,false)</f>
        <v>#N/A</v>
      </c>
      <c r="L184" s="19" t="str">
        <f>VLOOKUP(B184,DFF!A:F,4,false)</f>
        <v>#N/A</v>
      </c>
      <c r="M184" s="19" t="str">
        <f t="shared" ref="M184:N184" si="187">(G184+I184)/2</f>
        <v>#N/A</v>
      </c>
      <c r="N184" s="21" t="str">
        <f t="shared" si="187"/>
        <v>#N/A</v>
      </c>
      <c r="O184" s="18">
        <f t="shared" si="5"/>
        <v>17.5</v>
      </c>
    </row>
    <row r="185" hidden="1">
      <c r="A185" s="12" t="s">
        <v>15</v>
      </c>
      <c r="B185" s="16" t="s">
        <v>221</v>
      </c>
      <c r="C185" s="14">
        <v>2.0</v>
      </c>
      <c r="D185" s="15">
        <v>3500.0</v>
      </c>
      <c r="E185" s="12" t="s">
        <v>47</v>
      </c>
      <c r="F185" s="16" t="s">
        <v>48</v>
      </c>
      <c r="G185" s="17">
        <f>VLOOKUP(B185,numfire!A:C,3,false)</f>
        <v>2.3</v>
      </c>
      <c r="H185" s="18">
        <f t="shared" si="82"/>
        <v>0.6571428571</v>
      </c>
      <c r="I185" s="19" t="str">
        <f>VLOOKUP(B185,DFF!A:C,3,false)</f>
        <v>#N/A</v>
      </c>
      <c r="J185" s="18" t="str">
        <f t="shared" si="3"/>
        <v>#N/A</v>
      </c>
      <c r="K185" s="26" t="str">
        <f>VLOOKUP(B185,DFF!A:F,6,false)</f>
        <v>#N/A</v>
      </c>
      <c r="L185" s="19" t="str">
        <f>VLOOKUP(B185,DFF!A:F,4,false)</f>
        <v>#N/A</v>
      </c>
      <c r="M185" s="19" t="str">
        <f t="shared" ref="M185:N185" si="188">(G185+I185)/2</f>
        <v>#N/A</v>
      </c>
      <c r="N185" s="21" t="str">
        <f t="shared" si="188"/>
        <v>#N/A</v>
      </c>
      <c r="O185" s="18">
        <f t="shared" si="5"/>
        <v>17.5</v>
      </c>
    </row>
    <row r="186" hidden="1">
      <c r="A186" s="12" t="s">
        <v>25</v>
      </c>
      <c r="B186" s="16" t="s">
        <v>222</v>
      </c>
      <c r="C186" s="14">
        <v>5.40000009536743</v>
      </c>
      <c r="D186" s="15">
        <v>3500.0</v>
      </c>
      <c r="E186" s="12" t="s">
        <v>48</v>
      </c>
      <c r="F186" s="16" t="s">
        <v>47</v>
      </c>
      <c r="G186" s="24" t="str">
        <f>VLOOKUP(B186,numfire!A:C,3,false)</f>
        <v>#N/A</v>
      </c>
      <c r="H186" s="18" t="str">
        <f t="shared" si="82"/>
        <v>#N/A</v>
      </c>
      <c r="I186" s="19" t="str">
        <f>VLOOKUP(B186,DFF!A:C,3,false)</f>
        <v>#N/A</v>
      </c>
      <c r="J186" s="18" t="str">
        <f t="shared" si="3"/>
        <v>#N/A</v>
      </c>
      <c r="K186" s="20" t="str">
        <f>VLOOKUP(B186,DFF!A:F,6,false)</f>
        <v>#N/A</v>
      </c>
      <c r="L186" s="19" t="str">
        <f>VLOOKUP(B186,DFF!A:F,4,false)</f>
        <v>#N/A</v>
      </c>
      <c r="M186" s="19" t="str">
        <f t="shared" ref="M186:N186" si="189">(G186+I186)/2</f>
        <v>#N/A</v>
      </c>
      <c r="N186" s="21" t="str">
        <f t="shared" si="189"/>
        <v>#N/A</v>
      </c>
      <c r="O186" s="18">
        <f t="shared" si="5"/>
        <v>17.5</v>
      </c>
    </row>
    <row r="187">
      <c r="A187" s="12" t="s">
        <v>15</v>
      </c>
      <c r="B187" s="13" t="s">
        <v>223</v>
      </c>
      <c r="C187" s="14">
        <v>10.0499998728434</v>
      </c>
      <c r="D187" s="15">
        <v>3500.0</v>
      </c>
      <c r="E187" s="12" t="s">
        <v>18</v>
      </c>
      <c r="F187" s="16" t="s">
        <v>17</v>
      </c>
      <c r="G187" s="17">
        <f>VLOOKUP(B187,numfire!A:C,3,false)</f>
        <v>2.4</v>
      </c>
      <c r="H187" s="18">
        <f t="shared" si="82"/>
        <v>0.6857142857</v>
      </c>
      <c r="I187" s="19">
        <f>VLOOKUP(B187,DFF!A:C,3,false)</f>
        <v>8.8</v>
      </c>
      <c r="J187" s="18">
        <f t="shared" si="3"/>
        <v>2.514285714</v>
      </c>
      <c r="K187" s="20">
        <f>VLOOKUP(B187,DFF!A:F,6,false)</f>
        <v>1</v>
      </c>
      <c r="L187" s="19">
        <f>VLOOKUP(B187,DFF!A:F,4,false)</f>
        <v>18.1</v>
      </c>
      <c r="M187" s="19">
        <f t="shared" ref="M187:N187" si="190">(G187+I187)/2</f>
        <v>5.6</v>
      </c>
      <c r="N187" s="21">
        <f t="shared" si="190"/>
        <v>1.6</v>
      </c>
      <c r="O187" s="18">
        <f t="shared" si="5"/>
        <v>17.5</v>
      </c>
    </row>
    <row r="188" hidden="1">
      <c r="A188" s="12" t="s">
        <v>19</v>
      </c>
      <c r="B188" s="16" t="s">
        <v>224</v>
      </c>
      <c r="C188" s="14">
        <v>0.0</v>
      </c>
      <c r="D188" s="15">
        <v>3500.0</v>
      </c>
      <c r="E188" s="12" t="s">
        <v>18</v>
      </c>
      <c r="F188" s="16" t="s">
        <v>17</v>
      </c>
      <c r="G188" s="24" t="str">
        <f>VLOOKUP(B188,numfire!A:C,3,false)</f>
        <v>#N/A</v>
      </c>
      <c r="H188" s="18" t="str">
        <f t="shared" si="82"/>
        <v>#N/A</v>
      </c>
      <c r="I188" s="19" t="str">
        <f>VLOOKUP(B188,DFF!A:C,3,false)</f>
        <v>#N/A</v>
      </c>
      <c r="J188" s="18" t="str">
        <f t="shared" si="3"/>
        <v>#N/A</v>
      </c>
      <c r="K188" s="26" t="str">
        <f>VLOOKUP(B188,DFF!A:F,6,false)</f>
        <v>#N/A</v>
      </c>
      <c r="L188" s="19" t="str">
        <f>VLOOKUP(B188,DFF!A:F,4,false)</f>
        <v>#N/A</v>
      </c>
      <c r="M188" s="19" t="str">
        <f t="shared" ref="M188:N188" si="191">(G188+I188)/2</f>
        <v>#N/A</v>
      </c>
      <c r="N188" s="21" t="str">
        <f t="shared" si="191"/>
        <v>#N/A</v>
      </c>
      <c r="O188" s="18">
        <f t="shared" si="5"/>
        <v>17.5</v>
      </c>
    </row>
    <row r="189" hidden="1">
      <c r="A189" s="12" t="s">
        <v>15</v>
      </c>
      <c r="B189" s="16" t="s">
        <v>225</v>
      </c>
      <c r="C189" s="14">
        <v>2.06666660308837</v>
      </c>
      <c r="D189" s="15">
        <v>3500.0</v>
      </c>
      <c r="E189" s="12" t="s">
        <v>30</v>
      </c>
      <c r="F189" s="16" t="s">
        <v>31</v>
      </c>
      <c r="G189" s="24" t="str">
        <f>VLOOKUP(B189,numfire!A:C,3,false)</f>
        <v>#N/A</v>
      </c>
      <c r="H189" s="18" t="str">
        <f t="shared" si="82"/>
        <v>#N/A</v>
      </c>
      <c r="I189" s="19" t="str">
        <f>VLOOKUP(B189,DFF!A:C,3,false)</f>
        <v>#N/A</v>
      </c>
      <c r="J189" s="18" t="str">
        <f t="shared" si="3"/>
        <v>#N/A</v>
      </c>
      <c r="K189" s="26" t="str">
        <f>VLOOKUP(B189,DFF!A:F,6,false)</f>
        <v>#N/A</v>
      </c>
      <c r="L189" s="19" t="str">
        <f>VLOOKUP(B189,DFF!A:F,4,false)</f>
        <v>#N/A</v>
      </c>
      <c r="M189" s="19" t="str">
        <f t="shared" ref="M189:N189" si="192">(G189+I189)/2</f>
        <v>#N/A</v>
      </c>
      <c r="N189" s="21" t="str">
        <f t="shared" si="192"/>
        <v>#N/A</v>
      </c>
      <c r="O189" s="18">
        <f t="shared" si="5"/>
        <v>17.5</v>
      </c>
    </row>
    <row r="190" hidden="1">
      <c r="A190" s="12" t="s">
        <v>19</v>
      </c>
      <c r="B190" s="16" t="s">
        <v>226</v>
      </c>
      <c r="C190" s="14">
        <v>6.69999980926513</v>
      </c>
      <c r="D190" s="15">
        <v>3500.0</v>
      </c>
      <c r="E190" s="12" t="s">
        <v>27</v>
      </c>
      <c r="F190" s="16" t="s">
        <v>28</v>
      </c>
      <c r="G190" s="24" t="str">
        <f>VLOOKUP(B190,numfire!A:C,3,false)</f>
        <v>#N/A</v>
      </c>
      <c r="H190" s="18" t="str">
        <f t="shared" si="82"/>
        <v>#N/A</v>
      </c>
      <c r="I190" s="19" t="str">
        <f>VLOOKUP(B190,DFF!A:C,3,false)</f>
        <v>#N/A</v>
      </c>
      <c r="J190" s="18" t="str">
        <f t="shared" si="3"/>
        <v>#N/A</v>
      </c>
      <c r="K190" s="26" t="str">
        <f>VLOOKUP(B190,DFF!A:F,6,false)</f>
        <v>#N/A</v>
      </c>
      <c r="L190" s="19" t="str">
        <f>VLOOKUP(B190,DFF!A:F,4,false)</f>
        <v>#N/A</v>
      </c>
      <c r="M190" s="19" t="str">
        <f t="shared" ref="M190:N190" si="193">(G190+I190)/2</f>
        <v>#N/A</v>
      </c>
      <c r="N190" s="21" t="str">
        <f t="shared" si="193"/>
        <v>#N/A</v>
      </c>
      <c r="O190" s="18">
        <f t="shared" si="5"/>
        <v>17.5</v>
      </c>
    </row>
    <row r="191" hidden="1">
      <c r="A191" s="12" t="s">
        <v>15</v>
      </c>
      <c r="B191" s="16" t="s">
        <v>227</v>
      </c>
      <c r="C191" s="14">
        <v>15.272221883138</v>
      </c>
      <c r="D191" s="15">
        <v>3500.0</v>
      </c>
      <c r="E191" s="12" t="s">
        <v>31</v>
      </c>
      <c r="F191" s="16" t="s">
        <v>30</v>
      </c>
      <c r="G191" s="24" t="str">
        <f>VLOOKUP(B191,numfire!A:C,3,false)</f>
        <v>#N/A</v>
      </c>
      <c r="H191" s="18" t="str">
        <f t="shared" si="82"/>
        <v>#N/A</v>
      </c>
      <c r="I191" s="19" t="str">
        <f>VLOOKUP(B191,DFF!A:C,3,false)</f>
        <v>#N/A</v>
      </c>
      <c r="J191" s="18" t="str">
        <f t="shared" si="3"/>
        <v>#N/A</v>
      </c>
      <c r="K191" s="20" t="str">
        <f>VLOOKUP(B191,DFF!A:F,6,false)</f>
        <v>#N/A</v>
      </c>
      <c r="L191" s="19" t="str">
        <f>VLOOKUP(B191,DFF!A:F,4,false)</f>
        <v>#N/A</v>
      </c>
      <c r="M191" s="19" t="str">
        <f t="shared" ref="M191:N191" si="194">(G191+I191)/2</f>
        <v>#N/A</v>
      </c>
      <c r="N191" s="21" t="str">
        <f t="shared" si="194"/>
        <v>#N/A</v>
      </c>
      <c r="O191" s="18">
        <f t="shared" si="5"/>
        <v>17.5</v>
      </c>
    </row>
    <row r="192" hidden="1">
      <c r="A192" s="12" t="s">
        <v>50</v>
      </c>
      <c r="B192" s="16" t="s">
        <v>228</v>
      </c>
      <c r="C192" s="14">
        <v>10.21666653951</v>
      </c>
      <c r="D192" s="15">
        <v>3500.0</v>
      </c>
      <c r="E192" s="12" t="s">
        <v>36</v>
      </c>
      <c r="F192" s="16" t="s">
        <v>37</v>
      </c>
      <c r="G192" s="17">
        <f>VLOOKUP(B192,numfire!A:C,3,false)</f>
        <v>13.3</v>
      </c>
      <c r="H192" s="18">
        <f t="shared" si="82"/>
        <v>3.8</v>
      </c>
      <c r="I192" s="19" t="str">
        <f>VLOOKUP(B192,DFF!A:C,3,false)</f>
        <v>#N/A</v>
      </c>
      <c r="J192" s="18" t="str">
        <f t="shared" si="3"/>
        <v>#N/A</v>
      </c>
      <c r="K192" s="20" t="str">
        <f>VLOOKUP(B192,DFF!A:F,6,false)</f>
        <v>#N/A</v>
      </c>
      <c r="L192" s="19" t="str">
        <f>VLOOKUP(B192,DFF!A:F,4,false)</f>
        <v>#N/A</v>
      </c>
      <c r="M192" s="19" t="str">
        <f t="shared" ref="M192:N192" si="195">(G192+I192)/2</f>
        <v>#N/A</v>
      </c>
      <c r="N192" s="21" t="str">
        <f t="shared" si="195"/>
        <v>#N/A</v>
      </c>
      <c r="O192" s="18">
        <f t="shared" si="5"/>
        <v>17.5</v>
      </c>
    </row>
    <row r="193" hidden="1">
      <c r="A193" s="12" t="s">
        <v>23</v>
      </c>
      <c r="B193" s="16" t="s">
        <v>229</v>
      </c>
      <c r="C193" s="14">
        <v>0.0</v>
      </c>
      <c r="D193" s="15">
        <v>3500.0</v>
      </c>
      <c r="E193" s="12" t="s">
        <v>37</v>
      </c>
      <c r="F193" s="16" t="s">
        <v>36</v>
      </c>
      <c r="G193" s="24" t="str">
        <f>VLOOKUP(B193,numfire!A:C,3,false)</f>
        <v>#N/A</v>
      </c>
      <c r="H193" s="18" t="str">
        <f t="shared" si="82"/>
        <v>#N/A</v>
      </c>
      <c r="I193" s="19" t="str">
        <f>VLOOKUP(B193,DFF!A:C,3,false)</f>
        <v>#N/A</v>
      </c>
      <c r="J193" s="18" t="str">
        <f t="shared" si="3"/>
        <v>#N/A</v>
      </c>
      <c r="K193" s="20" t="str">
        <f>VLOOKUP(B193,DFF!A:F,6,false)</f>
        <v>#N/A</v>
      </c>
      <c r="L193" s="19" t="str">
        <f>VLOOKUP(B193,DFF!A:F,4,false)</f>
        <v>#N/A</v>
      </c>
      <c r="M193" s="19" t="str">
        <f t="shared" ref="M193:N193" si="196">(G193+I193)/2</f>
        <v>#N/A</v>
      </c>
      <c r="N193" s="21" t="str">
        <f t="shared" si="196"/>
        <v>#N/A</v>
      </c>
      <c r="O193" s="18">
        <f t="shared" si="5"/>
        <v>17.5</v>
      </c>
    </row>
    <row r="194" hidden="1">
      <c r="A194" s="12" t="s">
        <v>19</v>
      </c>
      <c r="B194" s="16" t="s">
        <v>230</v>
      </c>
      <c r="C194" s="14">
        <v>7.75</v>
      </c>
      <c r="D194" s="15">
        <v>3500.0</v>
      </c>
      <c r="E194" s="12" t="s">
        <v>43</v>
      </c>
      <c r="F194" s="16" t="s">
        <v>44</v>
      </c>
      <c r="G194" s="17">
        <f>VLOOKUP(B194,numfire!A:C,3,false)</f>
        <v>0</v>
      </c>
      <c r="H194" s="18">
        <f t="shared" si="82"/>
        <v>0</v>
      </c>
      <c r="I194" s="19" t="str">
        <f>VLOOKUP(B194,DFF!A:C,3,false)</f>
        <v>#N/A</v>
      </c>
      <c r="J194" s="18" t="str">
        <f t="shared" si="3"/>
        <v>#N/A</v>
      </c>
      <c r="K194" s="26" t="str">
        <f>VLOOKUP(B194,DFF!A:F,6,false)</f>
        <v>#N/A</v>
      </c>
      <c r="L194" s="19" t="str">
        <f>VLOOKUP(B194,DFF!A:F,4,false)</f>
        <v>#N/A</v>
      </c>
      <c r="M194" s="19" t="str">
        <f t="shared" ref="M194:N194" si="197">(G194+I194)/2</f>
        <v>#N/A</v>
      </c>
      <c r="N194" s="21" t="str">
        <f t="shared" si="197"/>
        <v>#N/A</v>
      </c>
      <c r="O194" s="18">
        <f t="shared" si="5"/>
        <v>17.5</v>
      </c>
    </row>
    <row r="195" hidden="1">
      <c r="A195" s="12" t="s">
        <v>50</v>
      </c>
      <c r="B195" s="16" t="s">
        <v>231</v>
      </c>
      <c r="C195" s="14">
        <v>8.5</v>
      </c>
      <c r="D195" s="15">
        <v>3500.0</v>
      </c>
      <c r="E195" s="12" t="s">
        <v>47</v>
      </c>
      <c r="F195" s="16" t="s">
        <v>48</v>
      </c>
      <c r="G195" s="24" t="str">
        <f>VLOOKUP(B195,numfire!A:C,3,false)</f>
        <v>#N/A</v>
      </c>
      <c r="H195" s="18" t="str">
        <f t="shared" si="82"/>
        <v>#N/A</v>
      </c>
      <c r="I195" s="19" t="str">
        <f>VLOOKUP(B195,DFF!A:C,3,false)</f>
        <v>#N/A</v>
      </c>
      <c r="J195" s="18" t="str">
        <f t="shared" si="3"/>
        <v>#N/A</v>
      </c>
      <c r="K195" s="26" t="str">
        <f>VLOOKUP(B195,DFF!A:F,6,false)</f>
        <v>#N/A</v>
      </c>
      <c r="L195" s="19" t="str">
        <f>VLOOKUP(B195,DFF!A:F,4,false)</f>
        <v>#N/A</v>
      </c>
      <c r="M195" s="19" t="str">
        <f t="shared" ref="M195:N195" si="198">(G195+I195)/2</f>
        <v>#N/A</v>
      </c>
      <c r="N195" s="21" t="str">
        <f t="shared" si="198"/>
        <v>#N/A</v>
      </c>
      <c r="O195" s="18">
        <f t="shared" si="5"/>
        <v>17.5</v>
      </c>
    </row>
    <row r="196" hidden="1">
      <c r="A196" s="12" t="s">
        <v>25</v>
      </c>
      <c r="B196" s="16" t="s">
        <v>232</v>
      </c>
      <c r="C196" s="14">
        <v>9.19999980926513</v>
      </c>
      <c r="D196" s="15">
        <v>3500.0</v>
      </c>
      <c r="E196" s="12" t="s">
        <v>43</v>
      </c>
      <c r="F196" s="16" t="s">
        <v>44</v>
      </c>
      <c r="G196" s="24" t="str">
        <f>VLOOKUP(B196,numfire!A:C,3,false)</f>
        <v>#N/A</v>
      </c>
      <c r="H196" s="18" t="str">
        <f t="shared" si="82"/>
        <v>#N/A</v>
      </c>
      <c r="I196" s="19" t="str">
        <f>VLOOKUP(B196,DFF!A:C,3,false)</f>
        <v>#N/A</v>
      </c>
      <c r="J196" s="18" t="str">
        <f t="shared" si="3"/>
        <v>#N/A</v>
      </c>
      <c r="K196" s="26" t="str">
        <f>VLOOKUP(B196,DFF!A:F,6,false)</f>
        <v>#N/A</v>
      </c>
      <c r="L196" s="19" t="str">
        <f>VLOOKUP(B196,DFF!A:F,4,false)</f>
        <v>#N/A</v>
      </c>
      <c r="M196" s="19" t="str">
        <f t="shared" ref="M196:N196" si="199">(G196+I196)/2</f>
        <v>#N/A</v>
      </c>
      <c r="N196" s="21" t="str">
        <f t="shared" si="199"/>
        <v>#N/A</v>
      </c>
      <c r="O196" s="18">
        <f t="shared" si="5"/>
        <v>17.5</v>
      </c>
    </row>
    <row r="197">
      <c r="A197" s="12" t="s">
        <v>15</v>
      </c>
      <c r="B197" s="16" t="s">
        <v>233</v>
      </c>
      <c r="C197" s="14">
        <v>6.06666692097981</v>
      </c>
      <c r="D197" s="15">
        <v>3500.0</v>
      </c>
      <c r="E197" s="12" t="s">
        <v>36</v>
      </c>
      <c r="F197" s="16" t="s">
        <v>37</v>
      </c>
      <c r="G197" s="17">
        <f>VLOOKUP(B197,numfire!A:C,3,false)</f>
        <v>0.1</v>
      </c>
      <c r="H197" s="18">
        <f t="shared" si="82"/>
        <v>0.02857142857</v>
      </c>
      <c r="I197" s="19">
        <f>VLOOKUP(B197,DFF!A:C,3,false)</f>
        <v>0.5</v>
      </c>
      <c r="J197" s="18">
        <f t="shared" si="3"/>
        <v>0.1428571429</v>
      </c>
      <c r="K197" s="20">
        <f>VLOOKUP(B197,DFF!A:F,6,false)</f>
        <v>21</v>
      </c>
      <c r="L197" s="19">
        <f>VLOOKUP(B197,DFF!A:F,4,false)</f>
        <v>33.6</v>
      </c>
      <c r="M197" s="19">
        <f t="shared" ref="M197:N197" si="200">(G197+I197)/2</f>
        <v>0.3</v>
      </c>
      <c r="N197" s="21">
        <f t="shared" si="200"/>
        <v>0.08571428571</v>
      </c>
      <c r="O197" s="18">
        <f t="shared" si="5"/>
        <v>17.5</v>
      </c>
    </row>
    <row r="198">
      <c r="A198" s="12" t="s">
        <v>15</v>
      </c>
      <c r="B198" s="16" t="s">
        <v>234</v>
      </c>
      <c r="C198" s="14">
        <v>7.51999969482421</v>
      </c>
      <c r="D198" s="15">
        <v>3500.0</v>
      </c>
      <c r="E198" s="12" t="s">
        <v>40</v>
      </c>
      <c r="F198" s="16" t="s">
        <v>39</v>
      </c>
      <c r="G198" s="17">
        <f>VLOOKUP(B198,numfire!A:C,3,false)</f>
        <v>5.8</v>
      </c>
      <c r="H198" s="18">
        <f t="shared" si="82"/>
        <v>1.657142857</v>
      </c>
      <c r="I198" s="19">
        <f>VLOOKUP(B198,DFF!A:C,3,false)</f>
        <v>5.3</v>
      </c>
      <c r="J198" s="18">
        <f t="shared" si="3"/>
        <v>1.514285714</v>
      </c>
      <c r="K198" s="26">
        <f>VLOOKUP(B198,DFF!A:F,6,false)</f>
        <v>3</v>
      </c>
      <c r="L198" s="19">
        <f>VLOOKUP(B198,DFF!A:F,4,false)</f>
        <v>13.6</v>
      </c>
      <c r="M198" s="19">
        <f t="shared" ref="M198:N198" si="201">(G198+I198)/2</f>
        <v>5.55</v>
      </c>
      <c r="N198" s="21">
        <f t="shared" si="201"/>
        <v>1.585714286</v>
      </c>
      <c r="O198" s="18">
        <f t="shared" si="5"/>
        <v>17.5</v>
      </c>
    </row>
    <row r="199" hidden="1">
      <c r="A199" s="12" t="s">
        <v>19</v>
      </c>
      <c r="B199" s="13" t="s">
        <v>235</v>
      </c>
      <c r="C199" s="14">
        <v>6.09999990463256</v>
      </c>
      <c r="D199" s="15">
        <v>3500.0</v>
      </c>
      <c r="E199" s="12" t="s">
        <v>40</v>
      </c>
      <c r="F199" s="16" t="s">
        <v>39</v>
      </c>
      <c r="G199" s="17">
        <f>VLOOKUP(B199,numfire!A:C,3,false)</f>
        <v>0</v>
      </c>
      <c r="H199" s="18">
        <f t="shared" si="82"/>
        <v>0</v>
      </c>
      <c r="I199" s="19" t="str">
        <f>VLOOKUP(B199,DFF!A:C,3,false)</f>
        <v>#N/A</v>
      </c>
      <c r="J199" s="18" t="str">
        <f t="shared" si="3"/>
        <v>#N/A</v>
      </c>
      <c r="K199" s="26" t="str">
        <f>VLOOKUP(B199,DFF!A:F,6,false)</f>
        <v>#N/A</v>
      </c>
      <c r="L199" s="19" t="str">
        <f>VLOOKUP(B199,DFF!A:F,4,false)</f>
        <v>#N/A</v>
      </c>
      <c r="M199" s="19" t="str">
        <f t="shared" ref="M199:N199" si="202">(G199+I199)/2</f>
        <v>#N/A</v>
      </c>
      <c r="N199" s="21" t="str">
        <f t="shared" si="202"/>
        <v>#N/A</v>
      </c>
      <c r="O199" s="18">
        <f t="shared" si="5"/>
        <v>17.5</v>
      </c>
    </row>
    <row r="200">
      <c r="A200" s="12" t="s">
        <v>19</v>
      </c>
      <c r="B200" s="16" t="s">
        <v>236</v>
      </c>
      <c r="C200" s="14">
        <v>5.5</v>
      </c>
      <c r="D200" s="15">
        <v>3500.0</v>
      </c>
      <c r="E200" s="12" t="s">
        <v>44</v>
      </c>
      <c r="F200" s="16" t="s">
        <v>43</v>
      </c>
      <c r="G200" s="17">
        <f>VLOOKUP(B200,numfire!A:C,3,false)</f>
        <v>0.1</v>
      </c>
      <c r="H200" s="18">
        <f t="shared" si="82"/>
        <v>0.02857142857</v>
      </c>
      <c r="I200" s="19">
        <f>VLOOKUP(B200,DFF!A:C,3,false)</f>
        <v>3.3</v>
      </c>
      <c r="J200" s="18">
        <f t="shared" si="3"/>
        <v>0.9428571429</v>
      </c>
      <c r="K200" s="20">
        <f>VLOOKUP(B200,DFF!A:F,6,false)</f>
        <v>11</v>
      </c>
      <c r="L200" s="19">
        <f>VLOOKUP(B200,DFF!A:F,4,false)</f>
        <v>19.4</v>
      </c>
      <c r="M200" s="19">
        <f t="shared" ref="M200:N200" si="203">(G200+I200)/2</f>
        <v>1.7</v>
      </c>
      <c r="N200" s="21">
        <f t="shared" si="203"/>
        <v>0.4857142857</v>
      </c>
      <c r="O200" s="18">
        <f t="shared" si="5"/>
        <v>17.5</v>
      </c>
    </row>
    <row r="201" hidden="1">
      <c r="A201" s="12" t="s">
        <v>19</v>
      </c>
      <c r="B201" s="13" t="s">
        <v>237</v>
      </c>
      <c r="C201" s="14">
        <v>7.04000015258789</v>
      </c>
      <c r="D201" s="15">
        <v>3500.0</v>
      </c>
      <c r="E201" s="12" t="s">
        <v>30</v>
      </c>
      <c r="F201" s="16" t="s">
        <v>31</v>
      </c>
      <c r="G201" s="17">
        <f>VLOOKUP(B201,numfire!A:C,3,false)</f>
        <v>9.9</v>
      </c>
      <c r="H201" s="18">
        <f t="shared" si="82"/>
        <v>2.828571429</v>
      </c>
      <c r="I201" s="19" t="str">
        <f>VLOOKUP(B201,DFF!A:C,3,false)</f>
        <v>#N/A</v>
      </c>
      <c r="J201" s="18" t="str">
        <f t="shared" si="3"/>
        <v>#N/A</v>
      </c>
      <c r="K201" s="26" t="str">
        <f>VLOOKUP(B201,DFF!A:F,6,false)</f>
        <v>#N/A</v>
      </c>
      <c r="L201" s="19" t="str">
        <f>VLOOKUP(B201,DFF!A:F,4,false)</f>
        <v>#N/A</v>
      </c>
      <c r="M201" s="19" t="str">
        <f t="shared" ref="M201:N201" si="204">(G201+I201)/2</f>
        <v>#N/A</v>
      </c>
      <c r="N201" s="21" t="str">
        <f t="shared" si="204"/>
        <v>#N/A</v>
      </c>
      <c r="O201" s="18">
        <f t="shared" si="5"/>
        <v>17.5</v>
      </c>
    </row>
    <row r="202" hidden="1">
      <c r="A202" s="12" t="s">
        <v>50</v>
      </c>
      <c r="B202" s="16" t="s">
        <v>238</v>
      </c>
      <c r="C202" s="14">
        <v>0.0</v>
      </c>
      <c r="D202" s="15">
        <v>3500.0</v>
      </c>
      <c r="E202" s="12" t="s">
        <v>21</v>
      </c>
      <c r="F202" s="16" t="s">
        <v>22</v>
      </c>
      <c r="G202" s="17">
        <f>VLOOKUP(B202,numfire!A:C,3,false)</f>
        <v>0.5</v>
      </c>
      <c r="H202" s="18">
        <f t="shared" si="82"/>
        <v>0.1428571429</v>
      </c>
      <c r="I202" s="19" t="str">
        <f>VLOOKUP(B202,DFF!A:C,3,false)</f>
        <v>#N/A</v>
      </c>
      <c r="J202" s="18" t="str">
        <f t="shared" si="3"/>
        <v>#N/A</v>
      </c>
      <c r="K202" s="26" t="str">
        <f>VLOOKUP(B202,DFF!A:F,6,false)</f>
        <v>#N/A</v>
      </c>
      <c r="L202" s="19" t="str">
        <f>VLOOKUP(B202,DFF!A:F,4,false)</f>
        <v>#N/A</v>
      </c>
      <c r="M202" s="19" t="str">
        <f t="shared" ref="M202:N202" si="205">(G202+I202)/2</f>
        <v>#N/A</v>
      </c>
      <c r="N202" s="21" t="str">
        <f t="shared" si="205"/>
        <v>#N/A</v>
      </c>
      <c r="O202" s="18">
        <f t="shared" si="5"/>
        <v>17.5</v>
      </c>
    </row>
    <row r="203" hidden="1">
      <c r="A203" s="12" t="s">
        <v>15</v>
      </c>
      <c r="B203" s="13" t="s">
        <v>239</v>
      </c>
      <c r="C203" s="14">
        <v>11.6599998474121</v>
      </c>
      <c r="D203" s="15">
        <v>3500.0</v>
      </c>
      <c r="E203" s="12" t="s">
        <v>48</v>
      </c>
      <c r="F203" s="16" t="s">
        <v>47</v>
      </c>
      <c r="G203" s="17">
        <f>VLOOKUP(B203,numfire!A:C,3,false)</f>
        <v>0</v>
      </c>
      <c r="H203" s="18">
        <f t="shared" si="82"/>
        <v>0</v>
      </c>
      <c r="I203" s="19">
        <f>VLOOKUP(B203,DFF!A:C,3,false)</f>
        <v>8.1</v>
      </c>
      <c r="J203" s="18">
        <f t="shared" si="3"/>
        <v>2.314285714</v>
      </c>
      <c r="K203" s="20">
        <f>VLOOKUP(B203,DFF!A:F,6,false)</f>
        <v>23</v>
      </c>
      <c r="L203" s="19">
        <f>VLOOKUP(B203,DFF!A:F,4,false)</f>
        <v>16.8</v>
      </c>
      <c r="M203" s="19">
        <f t="shared" ref="M203:N203" si="206">(G203+I203)/2</f>
        <v>4.05</v>
      </c>
      <c r="N203" s="21">
        <f t="shared" si="206"/>
        <v>1.157142857</v>
      </c>
      <c r="O203" s="18">
        <f t="shared" si="5"/>
        <v>17.5</v>
      </c>
    </row>
    <row r="204" hidden="1">
      <c r="A204" s="12" t="s">
        <v>25</v>
      </c>
      <c r="B204" s="16" t="s">
        <v>240</v>
      </c>
      <c r="C204" s="14">
        <v>5.36666679382324</v>
      </c>
      <c r="D204" s="15">
        <v>3500.0</v>
      </c>
      <c r="E204" s="12" t="s">
        <v>30</v>
      </c>
      <c r="F204" s="16" t="s">
        <v>31</v>
      </c>
      <c r="G204" s="24" t="str">
        <f>VLOOKUP(B204,numfire!A:C,3,false)</f>
        <v>#N/A</v>
      </c>
      <c r="H204" s="18" t="str">
        <f t="shared" si="82"/>
        <v>#N/A</v>
      </c>
      <c r="I204" s="19" t="str">
        <f>VLOOKUP(B204,DFF!A:C,3,false)</f>
        <v>#N/A</v>
      </c>
      <c r="J204" s="18" t="str">
        <f t="shared" si="3"/>
        <v>#N/A</v>
      </c>
      <c r="K204" s="26" t="str">
        <f>VLOOKUP(B204,DFF!A:F,6,false)</f>
        <v>#N/A</v>
      </c>
      <c r="L204" s="19" t="str">
        <f>VLOOKUP(B204,DFF!A:F,4,false)</f>
        <v>#N/A</v>
      </c>
      <c r="M204" s="19" t="str">
        <f t="shared" ref="M204:N204" si="207">(G204+I204)/2</f>
        <v>#N/A</v>
      </c>
      <c r="N204" s="21" t="str">
        <f t="shared" si="207"/>
        <v>#N/A</v>
      </c>
      <c r="O204" s="18">
        <f t="shared" si="5"/>
        <v>17.5</v>
      </c>
    </row>
    <row r="205" hidden="1">
      <c r="A205" s="12" t="s">
        <v>19</v>
      </c>
      <c r="B205" s="16" t="s">
        <v>241</v>
      </c>
      <c r="C205" s="14">
        <v>11.9000002543131</v>
      </c>
      <c r="D205" s="15">
        <v>3500.0</v>
      </c>
      <c r="E205" s="12" t="s">
        <v>27</v>
      </c>
      <c r="F205" s="16" t="s">
        <v>28</v>
      </c>
      <c r="G205" s="17">
        <f>VLOOKUP(B205,numfire!A:C,3,false)</f>
        <v>0</v>
      </c>
      <c r="H205" s="18">
        <f t="shared" si="82"/>
        <v>0</v>
      </c>
      <c r="I205" s="19" t="str">
        <f>VLOOKUP(B205,DFF!A:C,3,false)</f>
        <v>#N/A</v>
      </c>
      <c r="J205" s="18" t="str">
        <f t="shared" si="3"/>
        <v>#N/A</v>
      </c>
      <c r="K205" s="26" t="str">
        <f>VLOOKUP(B205,DFF!A:F,6,false)</f>
        <v>#N/A</v>
      </c>
      <c r="L205" s="19" t="str">
        <f>VLOOKUP(B205,DFF!A:F,4,false)</f>
        <v>#N/A</v>
      </c>
      <c r="M205" s="19" t="str">
        <f t="shared" ref="M205:N205" si="208">(G205+I205)/2</f>
        <v>#N/A</v>
      </c>
      <c r="N205" s="21" t="str">
        <f t="shared" si="208"/>
        <v>#N/A</v>
      </c>
      <c r="O205" s="18">
        <f t="shared" si="5"/>
        <v>17.5</v>
      </c>
    </row>
    <row r="206" hidden="1">
      <c r="A206" s="12" t="s">
        <v>19</v>
      </c>
      <c r="B206" s="16" t="s">
        <v>242</v>
      </c>
      <c r="C206" s="14">
        <v>0.0</v>
      </c>
      <c r="D206" s="15">
        <v>3500.0</v>
      </c>
      <c r="E206" s="12" t="s">
        <v>33</v>
      </c>
      <c r="F206" s="16" t="s">
        <v>34</v>
      </c>
      <c r="G206" s="24" t="str">
        <f>VLOOKUP(B206,numfire!A:C,3,false)</f>
        <v>#N/A</v>
      </c>
      <c r="H206" s="18" t="str">
        <f t="shared" si="82"/>
        <v>#N/A</v>
      </c>
      <c r="I206" s="19" t="str">
        <f>VLOOKUP(B206,DFF!A:C,3,false)</f>
        <v>#N/A</v>
      </c>
      <c r="J206" s="18" t="str">
        <f t="shared" si="3"/>
        <v>#N/A</v>
      </c>
      <c r="K206" s="20" t="str">
        <f>VLOOKUP(B206,DFF!A:F,6,false)</f>
        <v>#N/A</v>
      </c>
      <c r="L206" s="19" t="str">
        <f>VLOOKUP(B206,DFF!A:F,4,false)</f>
        <v>#N/A</v>
      </c>
      <c r="M206" s="19" t="str">
        <f t="shared" ref="M206:N206" si="209">(G206+I206)/2</f>
        <v>#N/A</v>
      </c>
      <c r="N206" s="21" t="str">
        <f t="shared" si="209"/>
        <v>#N/A</v>
      </c>
      <c r="O206" s="18">
        <f t="shared" si="5"/>
        <v>17.5</v>
      </c>
    </row>
    <row r="207" hidden="1">
      <c r="A207" s="12" t="s">
        <v>19</v>
      </c>
      <c r="B207" s="27" t="s">
        <v>243</v>
      </c>
      <c r="C207" s="14">
        <v>2.36666663487752</v>
      </c>
      <c r="D207" s="15">
        <v>3500.0</v>
      </c>
      <c r="E207" s="12" t="s">
        <v>44</v>
      </c>
      <c r="F207" s="16" t="s">
        <v>43</v>
      </c>
      <c r="G207" s="17">
        <f>VLOOKUP(B207,numfire!A:C,3,false)</f>
        <v>0</v>
      </c>
      <c r="H207" s="18">
        <f t="shared" si="82"/>
        <v>0</v>
      </c>
      <c r="I207" s="19">
        <f>VLOOKUP(B207,DFF!A:C,3,false)</f>
        <v>10.9</v>
      </c>
      <c r="J207" s="18">
        <f t="shared" si="3"/>
        <v>3.114285714</v>
      </c>
      <c r="K207" s="26">
        <f>VLOOKUP(B207,DFF!A:F,6,false)</f>
        <v>11</v>
      </c>
      <c r="L207" s="19">
        <f>VLOOKUP(B207,DFF!A:F,4,false)</f>
        <v>15.1</v>
      </c>
      <c r="M207" s="19">
        <f t="shared" ref="M207:N207" si="210">(G207+I207)/2</f>
        <v>5.45</v>
      </c>
      <c r="N207" s="21">
        <f t="shared" si="210"/>
        <v>1.557142857</v>
      </c>
      <c r="O207" s="18">
        <f t="shared" si="5"/>
        <v>17.5</v>
      </c>
    </row>
    <row r="208" hidden="1">
      <c r="A208" s="12" t="s">
        <v>25</v>
      </c>
      <c r="B208" s="16" t="s">
        <v>244</v>
      </c>
      <c r="C208" s="14">
        <v>16.8129036195816</v>
      </c>
      <c r="D208" s="15">
        <v>3500.0</v>
      </c>
      <c r="E208" s="12" t="s">
        <v>31</v>
      </c>
      <c r="F208" s="16" t="s">
        <v>30</v>
      </c>
      <c r="G208" s="24" t="str">
        <f>VLOOKUP(B208,numfire!A:C,3,false)</f>
        <v>#N/A</v>
      </c>
      <c r="H208" s="18" t="str">
        <f t="shared" si="82"/>
        <v>#N/A</v>
      </c>
      <c r="I208" s="19" t="str">
        <f>VLOOKUP(B208,DFF!A:C,3,false)</f>
        <v>#N/A</v>
      </c>
      <c r="J208" s="18" t="str">
        <f t="shared" si="3"/>
        <v>#N/A</v>
      </c>
      <c r="K208" s="26" t="str">
        <f>VLOOKUP(B208,DFF!A:F,6,false)</f>
        <v>#N/A</v>
      </c>
      <c r="L208" s="19" t="str">
        <f>VLOOKUP(B208,DFF!A:F,4,false)</f>
        <v>#N/A</v>
      </c>
      <c r="M208" s="19" t="str">
        <f t="shared" ref="M208:N208" si="211">(G208+I208)/2</f>
        <v>#N/A</v>
      </c>
      <c r="N208" s="21" t="str">
        <f t="shared" si="211"/>
        <v>#N/A</v>
      </c>
      <c r="O208" s="18">
        <f t="shared" si="5"/>
        <v>17.5</v>
      </c>
    </row>
    <row r="209">
      <c r="A209" s="12" t="s">
        <v>50</v>
      </c>
      <c r="B209" s="16" t="s">
        <v>245</v>
      </c>
      <c r="C209" s="14">
        <v>14.25</v>
      </c>
      <c r="D209" s="15">
        <v>3500.0</v>
      </c>
      <c r="E209" s="12" t="s">
        <v>37</v>
      </c>
      <c r="F209" s="16" t="s">
        <v>36</v>
      </c>
      <c r="G209" s="17">
        <f>VLOOKUP(B209,numfire!A:C,3,false)</f>
        <v>11</v>
      </c>
      <c r="H209" s="18">
        <f t="shared" si="82"/>
        <v>3.142857143</v>
      </c>
      <c r="I209" s="19">
        <f>VLOOKUP(B209,DFF!A:C,3,false)</f>
        <v>12.3</v>
      </c>
      <c r="J209" s="18">
        <f t="shared" si="3"/>
        <v>3.514285714</v>
      </c>
      <c r="K209" s="26">
        <f>VLOOKUP(B209,DFF!A:F,6,false)</f>
        <v>30</v>
      </c>
      <c r="L209" s="19">
        <f>VLOOKUP(B209,DFF!A:F,4,false)</f>
        <v>15.8</v>
      </c>
      <c r="M209" s="19">
        <f t="shared" ref="M209:N209" si="212">(G209+I209)/2</f>
        <v>11.65</v>
      </c>
      <c r="N209" s="21">
        <f t="shared" si="212"/>
        <v>3.328571429</v>
      </c>
      <c r="O209" s="18">
        <f t="shared" si="5"/>
        <v>17.5</v>
      </c>
    </row>
    <row r="210" hidden="1">
      <c r="A210" s="12" t="s">
        <v>15</v>
      </c>
      <c r="B210" s="16" t="s">
        <v>246</v>
      </c>
      <c r="C210" s="14">
        <v>0.0</v>
      </c>
      <c r="D210" s="15">
        <v>3500.0</v>
      </c>
      <c r="E210" s="12" t="s">
        <v>17</v>
      </c>
      <c r="F210" s="16" t="s">
        <v>18</v>
      </c>
      <c r="G210" s="24" t="str">
        <f>VLOOKUP(B210,numfire!A:C,3,false)</f>
        <v>#N/A</v>
      </c>
      <c r="H210" s="18" t="str">
        <f t="shared" si="82"/>
        <v>#N/A</v>
      </c>
      <c r="I210" s="19" t="str">
        <f>VLOOKUP(B210,DFF!A:C,3,false)</f>
        <v>#N/A</v>
      </c>
      <c r="J210" s="18" t="str">
        <f t="shared" si="3"/>
        <v>#N/A</v>
      </c>
      <c r="K210" s="20" t="str">
        <f>VLOOKUP(B210,DFF!A:F,6,false)</f>
        <v>#N/A</v>
      </c>
      <c r="L210" s="19" t="str">
        <f>VLOOKUP(B210,DFF!A:F,4,false)</f>
        <v>#N/A</v>
      </c>
      <c r="M210" s="19" t="str">
        <f t="shared" ref="M210:N210" si="213">(G210+I210)/2</f>
        <v>#N/A</v>
      </c>
      <c r="N210" s="21" t="str">
        <f t="shared" si="213"/>
        <v>#N/A</v>
      </c>
      <c r="O210" s="18">
        <f t="shared" si="5"/>
        <v>17.5</v>
      </c>
    </row>
    <row r="211" hidden="1">
      <c r="A211" s="12" t="s">
        <v>25</v>
      </c>
      <c r="B211" s="16" t="s">
        <v>247</v>
      </c>
      <c r="C211" s="14">
        <v>7.2000003390842</v>
      </c>
      <c r="D211" s="15">
        <v>3500.0</v>
      </c>
      <c r="E211" s="12" t="s">
        <v>34</v>
      </c>
      <c r="F211" s="16" t="s">
        <v>33</v>
      </c>
      <c r="G211" s="24" t="str">
        <f>VLOOKUP(B211,numfire!A:C,3,false)</f>
        <v>#N/A</v>
      </c>
      <c r="H211" s="18" t="str">
        <f t="shared" si="82"/>
        <v>#N/A</v>
      </c>
      <c r="I211" s="19" t="str">
        <f>VLOOKUP(B211,DFF!A:C,3,false)</f>
        <v>#N/A</v>
      </c>
      <c r="J211" s="18" t="str">
        <f t="shared" si="3"/>
        <v>#N/A</v>
      </c>
      <c r="K211" s="26" t="str">
        <f>VLOOKUP(B211,DFF!A:F,6,false)</f>
        <v>#N/A</v>
      </c>
      <c r="L211" s="19" t="str">
        <f>VLOOKUP(B211,DFF!A:F,4,false)</f>
        <v>#N/A</v>
      </c>
      <c r="M211" s="19" t="str">
        <f t="shared" ref="M211:N211" si="214">(G211+I211)/2</f>
        <v>#N/A</v>
      </c>
      <c r="N211" s="21" t="str">
        <f t="shared" si="214"/>
        <v>#N/A</v>
      </c>
      <c r="O211" s="18">
        <f t="shared" si="5"/>
        <v>17.5</v>
      </c>
    </row>
    <row r="212">
      <c r="A212" s="12" t="s">
        <v>15</v>
      </c>
      <c r="B212" s="16" t="s">
        <v>248</v>
      </c>
      <c r="C212" s="14">
        <v>16.7408160774075</v>
      </c>
      <c r="D212" s="15">
        <v>3500.0</v>
      </c>
      <c r="E212" s="12" t="s">
        <v>37</v>
      </c>
      <c r="F212" s="16" t="s">
        <v>36</v>
      </c>
      <c r="G212" s="17">
        <f>VLOOKUP(B212,numfire!A:C,3,false)</f>
        <v>0.3</v>
      </c>
      <c r="H212" s="18">
        <f t="shared" si="82"/>
        <v>0.08571428571</v>
      </c>
      <c r="I212" s="19">
        <f>VLOOKUP(B212,DFF!A:C,3,false)</f>
        <v>2.2</v>
      </c>
      <c r="J212" s="18">
        <f t="shared" si="3"/>
        <v>0.6285714286</v>
      </c>
      <c r="K212" s="26">
        <f>VLOOKUP(B212,DFF!A:F,6,false)</f>
        <v>16</v>
      </c>
      <c r="L212" s="19">
        <f>VLOOKUP(B212,DFF!A:F,4,false)</f>
        <v>0</v>
      </c>
      <c r="M212" s="19">
        <f t="shared" ref="M212:N212" si="215">(G212+I212)/2</f>
        <v>1.25</v>
      </c>
      <c r="N212" s="21">
        <f t="shared" si="215"/>
        <v>0.3571428571</v>
      </c>
      <c r="O212" s="18">
        <f t="shared" si="5"/>
        <v>17.5</v>
      </c>
    </row>
    <row r="213">
      <c r="A213" s="12" t="s">
        <v>25</v>
      </c>
      <c r="B213" s="16" t="s">
        <v>249</v>
      </c>
      <c r="C213" s="14">
        <v>13.1999994913736</v>
      </c>
      <c r="D213" s="15">
        <v>3500.0</v>
      </c>
      <c r="E213" s="12" t="s">
        <v>18</v>
      </c>
      <c r="F213" s="16" t="s">
        <v>17</v>
      </c>
      <c r="G213" s="17">
        <f>VLOOKUP(B213,numfire!A:C,3,false)</f>
        <v>2.1</v>
      </c>
      <c r="H213" s="18">
        <f t="shared" si="82"/>
        <v>0.6</v>
      </c>
      <c r="I213" s="19">
        <f>VLOOKUP(B213,DFF!A:C,3,false)</f>
        <v>5.7</v>
      </c>
      <c r="J213" s="18">
        <f t="shared" si="3"/>
        <v>1.628571429</v>
      </c>
      <c r="K213" s="20">
        <f>VLOOKUP(B213,DFF!A:F,6,false)</f>
        <v>28</v>
      </c>
      <c r="L213" s="19">
        <f>VLOOKUP(B213,DFF!A:F,4,false)</f>
        <v>16.1</v>
      </c>
      <c r="M213" s="19">
        <f t="shared" ref="M213:N213" si="216">(G213+I213)/2</f>
        <v>3.9</v>
      </c>
      <c r="N213" s="21">
        <f t="shared" si="216"/>
        <v>1.114285714</v>
      </c>
      <c r="O213" s="18">
        <f t="shared" si="5"/>
        <v>17.5</v>
      </c>
    </row>
    <row r="214" hidden="1">
      <c r="A214" s="12" t="s">
        <v>19</v>
      </c>
      <c r="B214" s="16" t="s">
        <v>250</v>
      </c>
      <c r="C214" s="14">
        <v>11.1999998092651</v>
      </c>
      <c r="D214" s="15">
        <v>3500.0</v>
      </c>
      <c r="E214" s="12" t="s">
        <v>18</v>
      </c>
      <c r="F214" s="16" t="s">
        <v>17</v>
      </c>
      <c r="G214" s="17">
        <f>VLOOKUP(B214,numfire!A:C,3,false)</f>
        <v>0.1</v>
      </c>
      <c r="H214" s="18">
        <f t="shared" si="82"/>
        <v>0.02857142857</v>
      </c>
      <c r="I214" s="19" t="str">
        <f>VLOOKUP(B214,DFF!A:C,3,false)</f>
        <v>#N/A</v>
      </c>
      <c r="J214" s="18" t="str">
        <f t="shared" si="3"/>
        <v>#N/A</v>
      </c>
      <c r="K214" s="26" t="str">
        <f>VLOOKUP(B214,DFF!A:F,6,false)</f>
        <v>#N/A</v>
      </c>
      <c r="L214" s="19" t="str">
        <f>VLOOKUP(B214,DFF!A:F,4,false)</f>
        <v>#N/A</v>
      </c>
      <c r="M214" s="19" t="str">
        <f t="shared" ref="M214:N214" si="217">(G214+I214)/2</f>
        <v>#N/A</v>
      </c>
      <c r="N214" s="21" t="str">
        <f t="shared" si="217"/>
        <v>#N/A</v>
      </c>
      <c r="O214" s="18">
        <f t="shared" si="5"/>
        <v>17.5</v>
      </c>
    </row>
    <row r="215" hidden="1">
      <c r="A215" s="12" t="s">
        <v>50</v>
      </c>
      <c r="B215" s="16" t="s">
        <v>251</v>
      </c>
      <c r="C215" s="14">
        <v>5.40000009536743</v>
      </c>
      <c r="D215" s="15">
        <v>3500.0</v>
      </c>
      <c r="E215" s="12" t="s">
        <v>47</v>
      </c>
      <c r="F215" s="16" t="s">
        <v>48</v>
      </c>
      <c r="G215" s="17">
        <f>VLOOKUP(B215,numfire!A:C,3,false)</f>
        <v>0.1</v>
      </c>
      <c r="H215" s="18">
        <f t="shared" si="82"/>
        <v>0.02857142857</v>
      </c>
      <c r="I215" s="19" t="str">
        <f>VLOOKUP(B215,DFF!A:C,3,false)</f>
        <v>#N/A</v>
      </c>
      <c r="J215" s="18" t="str">
        <f t="shared" si="3"/>
        <v>#N/A</v>
      </c>
      <c r="K215" s="20" t="str">
        <f>VLOOKUP(B215,DFF!A:F,6,false)</f>
        <v>#N/A</v>
      </c>
      <c r="L215" s="19" t="str">
        <f>VLOOKUP(B215,DFF!A:F,4,false)</f>
        <v>#N/A</v>
      </c>
      <c r="M215" s="19" t="str">
        <f t="shared" ref="M215:N215" si="218">(G215+I215)/2</f>
        <v>#N/A</v>
      </c>
      <c r="N215" s="21" t="str">
        <f t="shared" si="218"/>
        <v>#N/A</v>
      </c>
      <c r="O215" s="18">
        <f t="shared" si="5"/>
        <v>17.5</v>
      </c>
    </row>
    <row r="216" hidden="1">
      <c r="A216" s="12" t="s">
        <v>23</v>
      </c>
      <c r="B216" s="16" t="s">
        <v>252</v>
      </c>
      <c r="C216" s="14">
        <v>7.90000009536743</v>
      </c>
      <c r="D216" s="15">
        <v>3500.0</v>
      </c>
      <c r="E216" s="12" t="s">
        <v>31</v>
      </c>
      <c r="F216" s="16" t="s">
        <v>30</v>
      </c>
      <c r="G216" s="24" t="str">
        <f>VLOOKUP(B216,numfire!A:C,3,false)</f>
        <v>#N/A</v>
      </c>
      <c r="H216" s="18" t="str">
        <f t="shared" si="82"/>
        <v>#N/A</v>
      </c>
      <c r="I216" s="19" t="str">
        <f>VLOOKUP(B216,DFF!A:C,3,false)</f>
        <v>#N/A</v>
      </c>
      <c r="J216" s="18" t="str">
        <f t="shared" si="3"/>
        <v>#N/A</v>
      </c>
      <c r="K216" s="20" t="str">
        <f>VLOOKUP(B216,DFF!A:F,6,false)</f>
        <v>#N/A</v>
      </c>
      <c r="L216" s="19" t="str">
        <f>VLOOKUP(B216,DFF!A:F,4,false)</f>
        <v>#N/A</v>
      </c>
      <c r="M216" s="19" t="str">
        <f t="shared" ref="M216:N216" si="219">(G216+I216)/2</f>
        <v>#N/A</v>
      </c>
      <c r="N216" s="21" t="str">
        <f t="shared" si="219"/>
        <v>#N/A</v>
      </c>
      <c r="O216" s="18">
        <f t="shared" si="5"/>
        <v>17.5</v>
      </c>
    </row>
    <row r="217" hidden="1">
      <c r="A217" s="12" t="s">
        <v>19</v>
      </c>
      <c r="B217" s="16" t="s">
        <v>253</v>
      </c>
      <c r="C217" s="14">
        <v>0.0</v>
      </c>
      <c r="D217" s="15">
        <v>3500.0</v>
      </c>
      <c r="E217" s="12" t="s">
        <v>21</v>
      </c>
      <c r="F217" s="16" t="s">
        <v>22</v>
      </c>
      <c r="G217" s="24" t="str">
        <f>VLOOKUP(B217,numfire!A:C,3,false)</f>
        <v>#N/A</v>
      </c>
      <c r="H217" s="18" t="str">
        <f t="shared" si="82"/>
        <v>#N/A</v>
      </c>
      <c r="I217" s="19" t="str">
        <f>VLOOKUP(B217,DFF!A:C,3,false)</f>
        <v>#N/A</v>
      </c>
      <c r="J217" s="18" t="str">
        <f t="shared" si="3"/>
        <v>#N/A</v>
      </c>
      <c r="K217" s="26" t="str">
        <f>VLOOKUP(B217,DFF!A:F,6,false)</f>
        <v>#N/A</v>
      </c>
      <c r="L217" s="19" t="str">
        <f>VLOOKUP(B217,DFF!A:F,4,false)</f>
        <v>#N/A</v>
      </c>
      <c r="M217" s="19" t="str">
        <f t="shared" ref="M217:N217" si="220">(G217+I217)/2</f>
        <v>#N/A</v>
      </c>
      <c r="N217" s="21" t="str">
        <f t="shared" si="220"/>
        <v>#N/A</v>
      </c>
      <c r="O217" s="18">
        <f t="shared" si="5"/>
        <v>17.5</v>
      </c>
    </row>
    <row r="218">
      <c r="A218" s="12" t="s">
        <v>19</v>
      </c>
      <c r="B218" s="16" t="s">
        <v>254</v>
      </c>
      <c r="C218" s="14">
        <v>9.61666679382324</v>
      </c>
      <c r="D218" s="15">
        <v>3500.0</v>
      </c>
      <c r="E218" s="12" t="s">
        <v>17</v>
      </c>
      <c r="F218" s="16" t="s">
        <v>18</v>
      </c>
      <c r="G218" s="17">
        <f>VLOOKUP(B218,numfire!A:C,3,false)</f>
        <v>16.5</v>
      </c>
      <c r="H218" s="18">
        <f t="shared" si="82"/>
        <v>4.714285714</v>
      </c>
      <c r="I218" s="19">
        <f>VLOOKUP(B218,DFF!A:C,3,false)</f>
        <v>16.4</v>
      </c>
      <c r="J218" s="18">
        <f t="shared" si="3"/>
        <v>4.685714286</v>
      </c>
      <c r="K218" s="20">
        <f>VLOOKUP(B218,DFF!A:F,6,false)</f>
        <v>13</v>
      </c>
      <c r="L218" s="19">
        <f>VLOOKUP(B218,DFF!A:F,4,false)</f>
        <v>18.1</v>
      </c>
      <c r="M218" s="19">
        <f t="shared" ref="M218:N218" si="221">(G218+I218)/2</f>
        <v>16.45</v>
      </c>
      <c r="N218" s="21">
        <f t="shared" si="221"/>
        <v>4.7</v>
      </c>
      <c r="O218" s="18">
        <f t="shared" si="5"/>
        <v>17.5</v>
      </c>
    </row>
    <row r="219" hidden="1">
      <c r="A219" s="12" t="s">
        <v>19</v>
      </c>
      <c r="B219" s="16" t="s">
        <v>255</v>
      </c>
      <c r="C219" s="14">
        <v>2.73333326975504</v>
      </c>
      <c r="D219" s="15">
        <v>3500.0</v>
      </c>
      <c r="E219" s="12" t="s">
        <v>39</v>
      </c>
      <c r="F219" s="16" t="s">
        <v>40</v>
      </c>
      <c r="G219" s="24" t="str">
        <f>VLOOKUP(B219,numfire!A:C,3,false)</f>
        <v>#N/A</v>
      </c>
      <c r="H219" s="18" t="str">
        <f t="shared" si="82"/>
        <v>#N/A</v>
      </c>
      <c r="I219" s="19" t="str">
        <f>VLOOKUP(B219,DFF!A:C,3,false)</f>
        <v>#N/A</v>
      </c>
      <c r="J219" s="18" t="str">
        <f t="shared" si="3"/>
        <v>#N/A</v>
      </c>
      <c r="K219" s="20" t="str">
        <f>VLOOKUP(B219,DFF!A:F,6,false)</f>
        <v>#N/A</v>
      </c>
      <c r="L219" s="19" t="str">
        <f>VLOOKUP(B219,DFF!A:F,4,false)</f>
        <v>#N/A</v>
      </c>
      <c r="M219" s="19" t="str">
        <f t="shared" ref="M219:N219" si="222">(G219+I219)/2</f>
        <v>#N/A</v>
      </c>
      <c r="N219" s="21" t="str">
        <f t="shared" si="222"/>
        <v>#N/A</v>
      </c>
      <c r="O219" s="18">
        <f t="shared" si="5"/>
        <v>17.5</v>
      </c>
    </row>
    <row r="220">
      <c r="A220" s="12" t="s">
        <v>15</v>
      </c>
      <c r="B220" s="16" t="s">
        <v>256</v>
      </c>
      <c r="C220" s="14">
        <v>17.1999994913737</v>
      </c>
      <c r="D220" s="15">
        <v>3500.0</v>
      </c>
      <c r="E220" s="12" t="s">
        <v>22</v>
      </c>
      <c r="F220" s="16" t="s">
        <v>21</v>
      </c>
      <c r="G220" s="17">
        <f>VLOOKUP(B220,numfire!A:C,3,false)</f>
        <v>18.6</v>
      </c>
      <c r="H220" s="18">
        <f t="shared" si="82"/>
        <v>5.314285714</v>
      </c>
      <c r="I220" s="19">
        <f>VLOOKUP(B220,DFF!A:C,3,false)</f>
        <v>15.8</v>
      </c>
      <c r="J220" s="18">
        <f t="shared" si="3"/>
        <v>4.514285714</v>
      </c>
      <c r="K220" s="20">
        <f>VLOOKUP(B220,DFF!A:F,6,false)</f>
        <v>27</v>
      </c>
      <c r="L220" s="19">
        <f>VLOOKUP(B220,DFF!A:F,4,false)</f>
        <v>16.8</v>
      </c>
      <c r="M220" s="19">
        <f t="shared" ref="M220:N220" si="223">(G220+I220)/2</f>
        <v>17.2</v>
      </c>
      <c r="N220" s="21">
        <f t="shared" si="223"/>
        <v>4.914285714</v>
      </c>
      <c r="O220" s="18">
        <f t="shared" si="5"/>
        <v>17.5</v>
      </c>
    </row>
    <row r="221">
      <c r="A221" s="12" t="s">
        <v>23</v>
      </c>
      <c r="B221" s="16" t="s">
        <v>257</v>
      </c>
      <c r="C221" s="14">
        <v>14.3666661580403</v>
      </c>
      <c r="D221" s="15">
        <v>3500.0</v>
      </c>
      <c r="E221" s="12" t="s">
        <v>39</v>
      </c>
      <c r="F221" s="16" t="s">
        <v>40</v>
      </c>
      <c r="G221" s="17">
        <f>VLOOKUP(B221,numfire!A:C,3,false)</f>
        <v>16.8</v>
      </c>
      <c r="H221" s="18">
        <f t="shared" si="82"/>
        <v>4.8</v>
      </c>
      <c r="I221" s="19">
        <f>VLOOKUP(B221,DFF!A:C,3,false)</f>
        <v>14.6</v>
      </c>
      <c r="J221" s="18">
        <f t="shared" si="3"/>
        <v>4.171428571</v>
      </c>
      <c r="K221" s="26">
        <f>VLOOKUP(B221,DFF!A:F,6,false)</f>
        <v>23</v>
      </c>
      <c r="L221" s="19">
        <f>VLOOKUP(B221,DFF!A:F,4,false)</f>
        <v>15.8</v>
      </c>
      <c r="M221" s="19">
        <f t="shared" ref="M221:N221" si="224">(G221+I221)/2</f>
        <v>15.7</v>
      </c>
      <c r="N221" s="21">
        <f t="shared" si="224"/>
        <v>4.485714286</v>
      </c>
      <c r="O221" s="18">
        <f t="shared" si="5"/>
        <v>17.5</v>
      </c>
    </row>
    <row r="222" hidden="1">
      <c r="A222" s="12" t="s">
        <v>23</v>
      </c>
      <c r="B222" s="16" t="s">
        <v>258</v>
      </c>
      <c r="C222" s="14">
        <v>5.75</v>
      </c>
      <c r="D222" s="15">
        <v>3500.0</v>
      </c>
      <c r="E222" s="12" t="s">
        <v>43</v>
      </c>
      <c r="F222" s="16" t="s">
        <v>44</v>
      </c>
      <c r="G222" s="24" t="str">
        <f>VLOOKUP(B222,numfire!A:C,3,false)</f>
        <v>#N/A</v>
      </c>
      <c r="H222" s="18" t="str">
        <f t="shared" si="82"/>
        <v>#N/A</v>
      </c>
      <c r="I222" s="19" t="str">
        <f>VLOOKUP(B222,DFF!A:C,3,false)</f>
        <v>#N/A</v>
      </c>
      <c r="J222" s="18" t="str">
        <f t="shared" si="3"/>
        <v>#N/A</v>
      </c>
      <c r="K222" s="26" t="str">
        <f>VLOOKUP(B222,DFF!A:F,6,false)</f>
        <v>#N/A</v>
      </c>
      <c r="L222" s="19" t="str">
        <f>VLOOKUP(B222,DFF!A:F,4,false)</f>
        <v>#N/A</v>
      </c>
      <c r="M222" s="19" t="str">
        <f t="shared" ref="M222:N222" si="225">(G222+I222)/2</f>
        <v>#N/A</v>
      </c>
      <c r="N222" s="21" t="str">
        <f t="shared" si="225"/>
        <v>#N/A</v>
      </c>
      <c r="O222" s="18">
        <f t="shared" si="5"/>
        <v>17.5</v>
      </c>
    </row>
    <row r="223">
      <c r="A223" s="12" t="s">
        <v>15</v>
      </c>
      <c r="B223" s="16" t="s">
        <v>259</v>
      </c>
      <c r="C223" s="14">
        <v>10.6833330790201</v>
      </c>
      <c r="D223" s="15">
        <v>3500.0</v>
      </c>
      <c r="E223" s="12" t="s">
        <v>43</v>
      </c>
      <c r="F223" s="16" t="s">
        <v>44</v>
      </c>
      <c r="G223" s="17">
        <f>VLOOKUP(B223,numfire!A:C,3,false)</f>
        <v>7.8</v>
      </c>
      <c r="H223" s="18">
        <f t="shared" si="82"/>
        <v>2.228571429</v>
      </c>
      <c r="I223" s="19">
        <f>VLOOKUP(B223,DFF!A:C,3,false)</f>
        <v>8.8</v>
      </c>
      <c r="J223" s="18">
        <f t="shared" si="3"/>
        <v>2.514285714</v>
      </c>
      <c r="K223" s="26">
        <f>VLOOKUP(B223,DFF!A:F,6,false)</f>
        <v>8</v>
      </c>
      <c r="L223" s="19">
        <f>VLOOKUP(B223,DFF!A:F,4,false)</f>
        <v>12.6</v>
      </c>
      <c r="M223" s="19">
        <f t="shared" ref="M223:N223" si="226">(G223+I223)/2</f>
        <v>8.3</v>
      </c>
      <c r="N223" s="21">
        <f t="shared" si="226"/>
        <v>2.371428571</v>
      </c>
      <c r="O223" s="18">
        <f t="shared" si="5"/>
        <v>17.5</v>
      </c>
    </row>
    <row r="224" hidden="1">
      <c r="A224" s="12" t="s">
        <v>19</v>
      </c>
      <c r="B224" s="16" t="s">
        <v>260</v>
      </c>
      <c r="C224" s="14">
        <v>5.77187490463256</v>
      </c>
      <c r="D224" s="15">
        <v>3500.0</v>
      </c>
      <c r="E224" s="12" t="s">
        <v>43</v>
      </c>
      <c r="F224" s="16" t="s">
        <v>44</v>
      </c>
      <c r="G224" s="24" t="str">
        <f>VLOOKUP(B224,numfire!A:C,3,false)</f>
        <v>#N/A</v>
      </c>
      <c r="H224" s="18" t="str">
        <f t="shared" si="82"/>
        <v>#N/A</v>
      </c>
      <c r="I224" s="19" t="str">
        <f>VLOOKUP(B224,DFF!A:C,3,false)</f>
        <v>#N/A</v>
      </c>
      <c r="J224" s="18" t="str">
        <f t="shared" si="3"/>
        <v>#N/A</v>
      </c>
      <c r="K224" s="26" t="str">
        <f>VLOOKUP(B224,DFF!A:F,6,false)</f>
        <v>#N/A</v>
      </c>
      <c r="L224" s="19" t="str">
        <f>VLOOKUP(B224,DFF!A:F,4,false)</f>
        <v>#N/A</v>
      </c>
      <c r="M224" s="19" t="str">
        <f t="shared" ref="M224:N224" si="227">(G224+I224)/2</f>
        <v>#N/A</v>
      </c>
      <c r="N224" s="21" t="str">
        <f t="shared" si="227"/>
        <v>#N/A</v>
      </c>
      <c r="O224" s="18">
        <f t="shared" si="5"/>
        <v>17.5</v>
      </c>
    </row>
    <row r="225">
      <c r="A225" s="12" t="s">
        <v>50</v>
      </c>
      <c r="B225" s="16" t="s">
        <v>261</v>
      </c>
      <c r="C225" s="14">
        <v>6.11666679382324</v>
      </c>
      <c r="D225" s="15">
        <v>3500.0</v>
      </c>
      <c r="E225" s="12" t="s">
        <v>27</v>
      </c>
      <c r="F225" s="16" t="s">
        <v>28</v>
      </c>
      <c r="G225" s="17">
        <f>VLOOKUP(B225,numfire!A:C,3,false)</f>
        <v>14.1</v>
      </c>
      <c r="H225" s="18">
        <f t="shared" si="82"/>
        <v>4.028571429</v>
      </c>
      <c r="I225" s="19">
        <f>VLOOKUP(B225,DFF!A:C,3,false)</f>
        <v>9.1</v>
      </c>
      <c r="J225" s="18">
        <f t="shared" si="3"/>
        <v>2.6</v>
      </c>
      <c r="K225" s="26">
        <f>VLOOKUP(B225,DFF!A:F,6,false)</f>
        <v>23</v>
      </c>
      <c r="L225" s="19">
        <f>VLOOKUP(B225,DFF!A:F,4,false)</f>
        <v>10</v>
      </c>
      <c r="M225" s="19">
        <f t="shared" ref="M225:N225" si="228">(G225+I225)/2</f>
        <v>11.6</v>
      </c>
      <c r="N225" s="21">
        <f t="shared" si="228"/>
        <v>3.314285714</v>
      </c>
      <c r="O225" s="18">
        <f t="shared" si="5"/>
        <v>17.5</v>
      </c>
    </row>
    <row r="226" hidden="1">
      <c r="A226" s="12" t="s">
        <v>19</v>
      </c>
      <c r="B226" s="16" t="s">
        <v>262</v>
      </c>
      <c r="C226" s="14">
        <v>12.3000001907348</v>
      </c>
      <c r="D226" s="15">
        <v>3500.0</v>
      </c>
      <c r="E226" s="12" t="s">
        <v>44</v>
      </c>
      <c r="F226" s="16" t="s">
        <v>43</v>
      </c>
      <c r="G226" s="24" t="str">
        <f>VLOOKUP(B226,numfire!A:C,3,false)</f>
        <v>#N/A</v>
      </c>
      <c r="H226" s="18" t="str">
        <f t="shared" si="82"/>
        <v>#N/A</v>
      </c>
      <c r="I226" s="19" t="str">
        <f>VLOOKUP(B226,DFF!A:C,3,false)</f>
        <v>#N/A</v>
      </c>
      <c r="J226" s="18" t="str">
        <f t="shared" si="3"/>
        <v>#N/A</v>
      </c>
      <c r="K226" s="26" t="str">
        <f>VLOOKUP(B226,DFF!A:F,6,false)</f>
        <v>#N/A</v>
      </c>
      <c r="L226" s="19" t="str">
        <f>VLOOKUP(B226,DFF!A:F,4,false)</f>
        <v>#N/A</v>
      </c>
      <c r="M226" s="19" t="str">
        <f t="shared" ref="M226:N226" si="229">(G226+I226)/2</f>
        <v>#N/A</v>
      </c>
      <c r="N226" s="21" t="str">
        <f t="shared" si="229"/>
        <v>#N/A</v>
      </c>
      <c r="O226" s="18">
        <f t="shared" si="5"/>
        <v>17.5</v>
      </c>
    </row>
    <row r="227" hidden="1">
      <c r="A227" s="12" t="s">
        <v>50</v>
      </c>
      <c r="B227" s="16" t="s">
        <v>263</v>
      </c>
      <c r="C227" s="14">
        <v>9.29999987284342</v>
      </c>
      <c r="D227" s="15">
        <v>3500.0</v>
      </c>
      <c r="E227" s="12" t="s">
        <v>34</v>
      </c>
      <c r="F227" s="16" t="s">
        <v>33</v>
      </c>
      <c r="G227" s="17">
        <f>VLOOKUP(B227,numfire!A:C,3,false)</f>
        <v>11</v>
      </c>
      <c r="H227" s="18">
        <f t="shared" si="82"/>
        <v>3.142857143</v>
      </c>
      <c r="I227" s="19" t="str">
        <f>VLOOKUP(B227,DFF!A:C,3,false)</f>
        <v>#N/A</v>
      </c>
      <c r="J227" s="18" t="str">
        <f t="shared" si="3"/>
        <v>#N/A</v>
      </c>
      <c r="K227" s="20" t="str">
        <f>VLOOKUP(B227,DFF!A:F,6,false)</f>
        <v>#N/A</v>
      </c>
      <c r="L227" s="19" t="str">
        <f>VLOOKUP(B227,DFF!A:F,4,false)</f>
        <v>#N/A</v>
      </c>
      <c r="M227" s="19" t="str">
        <f t="shared" ref="M227:N227" si="230">(G227+I227)/2</f>
        <v>#N/A</v>
      </c>
      <c r="N227" s="21" t="str">
        <f t="shared" si="230"/>
        <v>#N/A</v>
      </c>
      <c r="O227" s="18">
        <f t="shared" si="5"/>
        <v>17.5</v>
      </c>
    </row>
    <row r="228">
      <c r="A228" s="12" t="s">
        <v>15</v>
      </c>
      <c r="B228" s="16" t="s">
        <v>264</v>
      </c>
      <c r="C228" s="14">
        <v>9.20000012715657</v>
      </c>
      <c r="D228" s="15">
        <v>3500.0</v>
      </c>
      <c r="E228" s="12" t="s">
        <v>36</v>
      </c>
      <c r="F228" s="16" t="s">
        <v>37</v>
      </c>
      <c r="G228" s="17">
        <f>VLOOKUP(B228,numfire!A:C,3,false)</f>
        <v>7.8</v>
      </c>
      <c r="H228" s="18">
        <f t="shared" si="82"/>
        <v>2.228571429</v>
      </c>
      <c r="I228" s="19">
        <f>VLOOKUP(B228,DFF!A:C,3,false)</f>
        <v>10.2</v>
      </c>
      <c r="J228" s="18">
        <f t="shared" si="3"/>
        <v>2.914285714</v>
      </c>
      <c r="K228" s="20">
        <f>VLOOKUP(B228,DFF!A:F,6,false)</f>
        <v>21</v>
      </c>
      <c r="L228" s="19">
        <f>VLOOKUP(B228,DFF!A:F,4,false)</f>
        <v>11</v>
      </c>
      <c r="M228" s="19">
        <f t="shared" ref="M228:N228" si="231">(G228+I228)/2</f>
        <v>9</v>
      </c>
      <c r="N228" s="21">
        <f t="shared" si="231"/>
        <v>2.571428571</v>
      </c>
      <c r="O228" s="18">
        <f t="shared" si="5"/>
        <v>17.5</v>
      </c>
    </row>
    <row r="229" hidden="1">
      <c r="A229" s="12" t="s">
        <v>19</v>
      </c>
      <c r="B229" s="16" t="s">
        <v>265</v>
      </c>
      <c r="C229" s="14">
        <v>8.36129071635584</v>
      </c>
      <c r="D229" s="15">
        <v>3500.0</v>
      </c>
      <c r="E229" s="12" t="s">
        <v>48</v>
      </c>
      <c r="F229" s="16" t="s">
        <v>47</v>
      </c>
      <c r="G229" s="17">
        <f>VLOOKUP(B229,numfire!A:C,3,false)</f>
        <v>0</v>
      </c>
      <c r="H229" s="18">
        <f t="shared" si="82"/>
        <v>0</v>
      </c>
      <c r="I229" s="19">
        <f>VLOOKUP(B229,DFF!A:C,3,false)</f>
        <v>5.5</v>
      </c>
      <c r="J229" s="18">
        <f t="shared" si="3"/>
        <v>1.571428571</v>
      </c>
      <c r="K229" s="26">
        <f>VLOOKUP(B229,DFF!A:F,6,false)</f>
        <v>8</v>
      </c>
      <c r="L229" s="19">
        <f>VLOOKUP(B229,DFF!A:F,4,false)</f>
        <v>0</v>
      </c>
      <c r="M229" s="19">
        <f t="shared" ref="M229:N229" si="232">(G229+I229)/2</f>
        <v>2.75</v>
      </c>
      <c r="N229" s="21">
        <f t="shared" si="232"/>
        <v>0.7857142857</v>
      </c>
      <c r="O229" s="18">
        <f t="shared" si="5"/>
        <v>17.5</v>
      </c>
    </row>
    <row r="230">
      <c r="A230" s="12" t="s">
        <v>23</v>
      </c>
      <c r="B230" s="16" t="s">
        <v>266</v>
      </c>
      <c r="C230" s="14">
        <v>5.86666679382324</v>
      </c>
      <c r="D230" s="15">
        <v>3500.0</v>
      </c>
      <c r="E230" s="12" t="s">
        <v>43</v>
      </c>
      <c r="F230" s="16" t="s">
        <v>44</v>
      </c>
      <c r="G230" s="17">
        <f>VLOOKUP(B230,numfire!A:C,3,false)</f>
        <v>0.1</v>
      </c>
      <c r="H230" s="18">
        <f t="shared" si="82"/>
        <v>0.02857142857</v>
      </c>
      <c r="I230" s="19">
        <f>VLOOKUP(B230,DFF!A:C,3,false)</f>
        <v>0.6</v>
      </c>
      <c r="J230" s="18">
        <f t="shared" si="3"/>
        <v>0.1714285714</v>
      </c>
      <c r="K230" s="26">
        <f>VLOOKUP(B230,DFF!A:F,6,false)</f>
        <v>16</v>
      </c>
      <c r="L230" s="19">
        <f>VLOOKUP(B230,DFF!A:F,4,false)</f>
        <v>27</v>
      </c>
      <c r="M230" s="19">
        <f t="shared" ref="M230:N230" si="233">(G230+I230)/2</f>
        <v>0.35</v>
      </c>
      <c r="N230" s="21">
        <f t="shared" si="233"/>
        <v>0.1</v>
      </c>
      <c r="O230" s="18">
        <f t="shared" si="5"/>
        <v>17.5</v>
      </c>
    </row>
    <row r="231" hidden="1">
      <c r="A231" s="12" t="s">
        <v>50</v>
      </c>
      <c r="B231" s="16" t="s">
        <v>267</v>
      </c>
      <c r="C231" s="14">
        <v>2.20000004768371</v>
      </c>
      <c r="D231" s="15">
        <v>3500.0</v>
      </c>
      <c r="E231" s="12" t="s">
        <v>37</v>
      </c>
      <c r="F231" s="16" t="s">
        <v>36</v>
      </c>
      <c r="G231" s="17">
        <f>VLOOKUP(B231,numfire!A:C,3,false)</f>
        <v>1.4</v>
      </c>
      <c r="H231" s="18">
        <f t="shared" si="82"/>
        <v>0.4</v>
      </c>
      <c r="I231" s="19" t="str">
        <f>VLOOKUP(B231,DFF!A:C,3,false)</f>
        <v>#N/A</v>
      </c>
      <c r="J231" s="18" t="str">
        <f t="shared" si="3"/>
        <v>#N/A</v>
      </c>
      <c r="K231" s="20" t="str">
        <f>VLOOKUP(B231,DFF!A:F,6,false)</f>
        <v>#N/A</v>
      </c>
      <c r="L231" s="19" t="str">
        <f>VLOOKUP(B231,DFF!A:F,4,false)</f>
        <v>#N/A</v>
      </c>
      <c r="M231" s="19" t="str">
        <f t="shared" ref="M231:N231" si="234">(G231+I231)/2</f>
        <v>#N/A</v>
      </c>
      <c r="N231" s="21" t="str">
        <f t="shared" si="234"/>
        <v>#N/A</v>
      </c>
      <c r="O231" s="18">
        <f t="shared" si="5"/>
        <v>17.5</v>
      </c>
    </row>
    <row r="232" hidden="1">
      <c r="A232" s="12" t="s">
        <v>19</v>
      </c>
      <c r="B232" s="16" t="s">
        <v>268</v>
      </c>
      <c r="C232" s="14">
        <v>1.5</v>
      </c>
      <c r="D232" s="15">
        <v>3500.0</v>
      </c>
      <c r="E232" s="12" t="s">
        <v>34</v>
      </c>
      <c r="F232" s="16" t="s">
        <v>33</v>
      </c>
      <c r="G232" s="17">
        <f>VLOOKUP(B232,numfire!A:C,3,false)</f>
        <v>0</v>
      </c>
      <c r="H232" s="18">
        <f t="shared" si="82"/>
        <v>0</v>
      </c>
      <c r="I232" s="19" t="str">
        <f>VLOOKUP(B232,DFF!A:C,3,false)</f>
        <v>#N/A</v>
      </c>
      <c r="J232" s="18" t="str">
        <f t="shared" si="3"/>
        <v>#N/A</v>
      </c>
      <c r="K232" s="26" t="str">
        <f>VLOOKUP(B232,DFF!A:F,6,false)</f>
        <v>#N/A</v>
      </c>
      <c r="L232" s="19" t="str">
        <f>VLOOKUP(B232,DFF!A:F,4,false)</f>
        <v>#N/A</v>
      </c>
      <c r="M232" s="19" t="str">
        <f t="shared" ref="M232:N232" si="235">(G232+I232)/2</f>
        <v>#N/A</v>
      </c>
      <c r="N232" s="21" t="str">
        <f t="shared" si="235"/>
        <v>#N/A</v>
      </c>
      <c r="O232" s="18">
        <f t="shared" si="5"/>
        <v>17.5</v>
      </c>
    </row>
    <row r="233" hidden="1">
      <c r="A233" s="12" t="s">
        <v>15</v>
      </c>
      <c r="B233" s="16" t="s">
        <v>269</v>
      </c>
      <c r="C233" s="14">
        <v>10.3199996948242</v>
      </c>
      <c r="D233" s="15">
        <v>3500.0</v>
      </c>
      <c r="E233" s="12" t="s">
        <v>31</v>
      </c>
      <c r="F233" s="16" t="s">
        <v>30</v>
      </c>
      <c r="G233" s="17">
        <f>VLOOKUP(B233,numfire!A:C,3,false)</f>
        <v>0</v>
      </c>
      <c r="H233" s="18">
        <f t="shared" si="82"/>
        <v>0</v>
      </c>
      <c r="I233" s="19" t="str">
        <f>VLOOKUP(B233,DFF!A:C,3,false)</f>
        <v>#N/A</v>
      </c>
      <c r="J233" s="18" t="str">
        <f t="shared" si="3"/>
        <v>#N/A</v>
      </c>
      <c r="K233" s="20" t="str">
        <f>VLOOKUP(B233,DFF!A:F,6,false)</f>
        <v>#N/A</v>
      </c>
      <c r="L233" s="19" t="str">
        <f>VLOOKUP(B233,DFF!A:F,4,false)</f>
        <v>#N/A</v>
      </c>
      <c r="M233" s="19" t="str">
        <f t="shared" ref="M233:N233" si="236">(G233+I233)/2</f>
        <v>#N/A</v>
      </c>
      <c r="N233" s="21" t="str">
        <f t="shared" si="236"/>
        <v>#N/A</v>
      </c>
      <c r="O233" s="18">
        <f t="shared" si="5"/>
        <v>17.5</v>
      </c>
    </row>
    <row r="234" hidden="1">
      <c r="A234" s="12" t="s">
        <v>19</v>
      </c>
      <c r="B234" s="16" t="s">
        <v>270</v>
      </c>
      <c r="C234" s="14">
        <v>8.0</v>
      </c>
      <c r="D234" s="15">
        <v>3500.0</v>
      </c>
      <c r="E234" s="12" t="s">
        <v>30</v>
      </c>
      <c r="F234" s="16" t="s">
        <v>31</v>
      </c>
      <c r="G234" s="17">
        <f>VLOOKUP(B234,numfire!A:C,3,false)</f>
        <v>0.1</v>
      </c>
      <c r="H234" s="18">
        <f t="shared" si="82"/>
        <v>0.02857142857</v>
      </c>
      <c r="I234" s="19" t="str">
        <f>VLOOKUP(B234,DFF!A:C,3,false)</f>
        <v>#N/A</v>
      </c>
      <c r="J234" s="18" t="str">
        <f t="shared" si="3"/>
        <v>#N/A</v>
      </c>
      <c r="K234" s="26" t="str">
        <f>VLOOKUP(B234,DFF!A:F,6,false)</f>
        <v>#N/A</v>
      </c>
      <c r="L234" s="19" t="str">
        <f>VLOOKUP(B234,DFF!A:F,4,false)</f>
        <v>#N/A</v>
      </c>
      <c r="M234" s="19" t="str">
        <f t="shared" ref="M234:N234" si="237">(G234+I234)/2</f>
        <v>#N/A</v>
      </c>
      <c r="N234" s="21" t="str">
        <f t="shared" si="237"/>
        <v>#N/A</v>
      </c>
      <c r="O234" s="18">
        <f t="shared" si="5"/>
        <v>17.5</v>
      </c>
    </row>
    <row r="235">
      <c r="A235" s="12" t="s">
        <v>25</v>
      </c>
      <c r="B235" s="16" t="s">
        <v>271</v>
      </c>
      <c r="C235" s="14">
        <v>10.1666666666666</v>
      </c>
      <c r="D235" s="15">
        <v>3500.0</v>
      </c>
      <c r="E235" s="12" t="s">
        <v>40</v>
      </c>
      <c r="F235" s="16" t="s">
        <v>39</v>
      </c>
      <c r="G235" s="17">
        <f>VLOOKUP(B235,numfire!A:C,3,false)</f>
        <v>18.6</v>
      </c>
      <c r="H235" s="18">
        <f t="shared" si="82"/>
        <v>5.314285714</v>
      </c>
      <c r="I235" s="19">
        <f>VLOOKUP(B235,DFF!A:C,3,false)</f>
        <v>14.5</v>
      </c>
      <c r="J235" s="18">
        <f t="shared" si="3"/>
        <v>4.142857143</v>
      </c>
      <c r="K235" s="26">
        <f>VLOOKUP(B235,DFF!A:F,6,false)</f>
        <v>27</v>
      </c>
      <c r="L235" s="19">
        <f>VLOOKUP(B235,DFF!A:F,4,false)</f>
        <v>10.8</v>
      </c>
      <c r="M235" s="19">
        <f t="shared" ref="M235:N235" si="238">(G235+I235)/2</f>
        <v>16.55</v>
      </c>
      <c r="N235" s="21">
        <f t="shared" si="238"/>
        <v>4.728571429</v>
      </c>
      <c r="O235" s="18">
        <f t="shared" si="5"/>
        <v>17.5</v>
      </c>
    </row>
    <row r="236" hidden="1">
      <c r="A236" s="12" t="s">
        <v>50</v>
      </c>
      <c r="B236" s="13" t="s">
        <v>272</v>
      </c>
      <c r="C236" s="14">
        <v>7.3</v>
      </c>
      <c r="D236" s="15">
        <v>3500.0</v>
      </c>
      <c r="E236" s="12" t="s">
        <v>17</v>
      </c>
      <c r="F236" s="16" t="s">
        <v>18</v>
      </c>
      <c r="G236" s="17">
        <f>VLOOKUP(B236,numfire!A:C,3,false)</f>
        <v>0</v>
      </c>
      <c r="H236" s="18">
        <f t="shared" si="82"/>
        <v>0</v>
      </c>
      <c r="I236" s="19">
        <f>VLOOKUP(B236,DFF!A:C,3,false)</f>
        <v>10.8</v>
      </c>
      <c r="J236" s="18">
        <f t="shared" si="3"/>
        <v>3.085714286</v>
      </c>
      <c r="K236" s="20">
        <f>VLOOKUP(B236,DFF!A:F,6,false)</f>
        <v>27</v>
      </c>
      <c r="L236" s="19">
        <f>VLOOKUP(B236,DFF!A:F,4,false)</f>
        <v>12.7</v>
      </c>
      <c r="M236" s="19">
        <f t="shared" ref="M236:N236" si="239">(G236+I236)/2</f>
        <v>5.4</v>
      </c>
      <c r="N236" s="21">
        <f t="shared" si="239"/>
        <v>1.542857143</v>
      </c>
      <c r="O236" s="18">
        <f t="shared" si="5"/>
        <v>17.5</v>
      </c>
    </row>
    <row r="237">
      <c r="A237" s="12" t="s">
        <v>19</v>
      </c>
      <c r="B237" s="16" t="s">
        <v>273</v>
      </c>
      <c r="C237" s="14">
        <v>10.8</v>
      </c>
      <c r="D237" s="15">
        <v>3500.0</v>
      </c>
      <c r="E237" s="12" t="s">
        <v>28</v>
      </c>
      <c r="F237" s="16" t="s">
        <v>27</v>
      </c>
      <c r="G237" s="17">
        <f>VLOOKUP(B237,numfire!A:C,3,false)</f>
        <v>13.6</v>
      </c>
      <c r="H237" s="18">
        <f t="shared" si="82"/>
        <v>3.885714286</v>
      </c>
      <c r="I237" s="19">
        <f>VLOOKUP(B237,DFF!A:C,3,false)</f>
        <v>12.1</v>
      </c>
      <c r="J237" s="18">
        <f t="shared" si="3"/>
        <v>3.457142857</v>
      </c>
      <c r="K237" s="26">
        <f>VLOOKUP(B237,DFF!A:F,6,false)</f>
        <v>18</v>
      </c>
      <c r="L237" s="19">
        <f>VLOOKUP(B237,DFF!A:F,4,false)</f>
        <v>9.5</v>
      </c>
      <c r="M237" s="19">
        <f t="shared" ref="M237:N237" si="240">(G237+I237)/2</f>
        <v>12.85</v>
      </c>
      <c r="N237" s="21">
        <f t="shared" si="240"/>
        <v>3.671428571</v>
      </c>
      <c r="O237" s="18">
        <f t="shared" si="5"/>
        <v>17.5</v>
      </c>
    </row>
    <row r="238">
      <c r="A238" s="12" t="s">
        <v>15</v>
      </c>
      <c r="B238" s="16" t="s">
        <v>274</v>
      </c>
      <c r="C238" s="14">
        <v>7.58333333333333</v>
      </c>
      <c r="D238" s="15">
        <v>3500.0</v>
      </c>
      <c r="E238" s="12" t="s">
        <v>28</v>
      </c>
      <c r="F238" s="16" t="s">
        <v>27</v>
      </c>
      <c r="G238" s="17">
        <f>VLOOKUP(B238,numfire!A:C,3,false)</f>
        <v>11.3</v>
      </c>
      <c r="H238" s="18">
        <f t="shared" si="82"/>
        <v>3.228571429</v>
      </c>
      <c r="I238" s="19">
        <f>VLOOKUP(B238,DFF!A:C,3,false)</f>
        <v>5.6</v>
      </c>
      <c r="J238" s="18">
        <f t="shared" si="3"/>
        <v>1.6</v>
      </c>
      <c r="K238" s="26">
        <f>VLOOKUP(B238,DFF!A:F,6,false)</f>
        <v>7</v>
      </c>
      <c r="L238" s="19">
        <f>VLOOKUP(B238,DFF!A:F,4,false)</f>
        <v>19.3</v>
      </c>
      <c r="M238" s="19">
        <f t="shared" ref="M238:N238" si="241">(G238+I238)/2</f>
        <v>8.45</v>
      </c>
      <c r="N238" s="21">
        <f t="shared" si="241"/>
        <v>2.414285714</v>
      </c>
      <c r="O238" s="18">
        <f t="shared" si="5"/>
        <v>17.5</v>
      </c>
    </row>
    <row r="239">
      <c r="A239" s="12" t="s">
        <v>15</v>
      </c>
      <c r="B239" s="16" t="s">
        <v>275</v>
      </c>
      <c r="C239" s="14">
        <v>14.5</v>
      </c>
      <c r="D239" s="15">
        <v>3500.0</v>
      </c>
      <c r="E239" s="12" t="s">
        <v>37</v>
      </c>
      <c r="F239" s="16" t="s">
        <v>36</v>
      </c>
      <c r="G239" s="17">
        <f>VLOOKUP(B239,numfire!A:C,3,false)</f>
        <v>19.5</v>
      </c>
      <c r="H239" s="18">
        <f t="shared" si="82"/>
        <v>5.571428571</v>
      </c>
      <c r="I239" s="19">
        <f>VLOOKUP(B239,DFF!A:C,3,false)</f>
        <v>19.6</v>
      </c>
      <c r="J239" s="18">
        <f t="shared" si="3"/>
        <v>5.6</v>
      </c>
      <c r="K239" s="26">
        <f>VLOOKUP(B239,DFF!A:F,6,false)</f>
        <v>16</v>
      </c>
      <c r="L239" s="19">
        <f>VLOOKUP(B239,DFF!A:F,4,false)</f>
        <v>13.9</v>
      </c>
      <c r="M239" s="19">
        <f t="shared" ref="M239:N239" si="242">(G239+I239)/2</f>
        <v>19.55</v>
      </c>
      <c r="N239" s="21">
        <f t="shared" si="242"/>
        <v>5.585714286</v>
      </c>
      <c r="O239" s="18">
        <f t="shared" si="5"/>
        <v>17.5</v>
      </c>
    </row>
    <row r="240" hidden="1">
      <c r="A240" s="12" t="s">
        <v>15</v>
      </c>
      <c r="B240" s="16" t="s">
        <v>276</v>
      </c>
      <c r="C240" s="14">
        <v>6.69999980926513</v>
      </c>
      <c r="D240" s="15">
        <v>3500.0</v>
      </c>
      <c r="E240" s="12" t="s">
        <v>21</v>
      </c>
      <c r="F240" s="16" t="s">
        <v>22</v>
      </c>
      <c r="G240" s="17">
        <f>VLOOKUP(B240,numfire!A:C,3,false)</f>
        <v>4.2</v>
      </c>
      <c r="H240" s="18">
        <f t="shared" si="82"/>
        <v>1.2</v>
      </c>
      <c r="I240" s="19" t="str">
        <f>VLOOKUP(B240,DFF!A:C,3,false)</f>
        <v>#N/A</v>
      </c>
      <c r="J240" s="18" t="str">
        <f t="shared" si="3"/>
        <v>#N/A</v>
      </c>
      <c r="K240" s="20" t="str">
        <f>VLOOKUP(B240,DFF!A:F,6,false)</f>
        <v>#N/A</v>
      </c>
      <c r="L240" s="19" t="str">
        <f>VLOOKUP(B240,DFF!A:F,4,false)</f>
        <v>#N/A</v>
      </c>
      <c r="M240" s="19" t="str">
        <f t="shared" ref="M240:N240" si="243">(G240+I240)/2</f>
        <v>#N/A</v>
      </c>
      <c r="N240" s="21" t="str">
        <f t="shared" si="243"/>
        <v>#N/A</v>
      </c>
      <c r="O240" s="18">
        <f t="shared" si="5"/>
        <v>17.5</v>
      </c>
    </row>
    <row r="241" hidden="1">
      <c r="A241" s="12" t="s">
        <v>25</v>
      </c>
      <c r="B241" s="16" t="s">
        <v>277</v>
      </c>
      <c r="C241" s="14">
        <v>8.27222244827835</v>
      </c>
      <c r="D241" s="15">
        <v>3500.0</v>
      </c>
      <c r="E241" s="12" t="s">
        <v>39</v>
      </c>
      <c r="F241" s="16" t="s">
        <v>40</v>
      </c>
      <c r="G241" s="17">
        <f>VLOOKUP(B241,numfire!A:C,3,false)</f>
        <v>0.7</v>
      </c>
      <c r="H241" s="18">
        <f t="shared" si="82"/>
        <v>0.2</v>
      </c>
      <c r="I241" s="19" t="str">
        <f>VLOOKUP(B241,DFF!A:C,3,false)</f>
        <v>#N/A</v>
      </c>
      <c r="J241" s="18" t="str">
        <f t="shared" si="3"/>
        <v>#N/A</v>
      </c>
      <c r="K241" s="26" t="str">
        <f>VLOOKUP(B241,DFF!A:F,6,false)</f>
        <v>#N/A</v>
      </c>
      <c r="L241" s="19" t="str">
        <f>VLOOKUP(B241,DFF!A:F,4,false)</f>
        <v>#N/A</v>
      </c>
      <c r="M241" s="19" t="str">
        <f t="shared" ref="M241:N241" si="244">(G241+I241)/2</f>
        <v>#N/A</v>
      </c>
      <c r="N241" s="21" t="str">
        <f t="shared" si="244"/>
        <v>#N/A</v>
      </c>
      <c r="O241" s="18">
        <f t="shared" si="5"/>
        <v>17.5</v>
      </c>
    </row>
    <row r="242" hidden="1">
      <c r="A242" s="12" t="s">
        <v>19</v>
      </c>
      <c r="B242" s="16" t="s">
        <v>278</v>
      </c>
      <c r="C242" s="14">
        <v>4.44999980926513</v>
      </c>
      <c r="D242" s="15">
        <v>3500.0</v>
      </c>
      <c r="E242" s="12" t="s">
        <v>34</v>
      </c>
      <c r="F242" s="16" t="s">
        <v>33</v>
      </c>
      <c r="G242" s="24" t="str">
        <f>VLOOKUP(B242,numfire!A:C,3,false)</f>
        <v>#N/A</v>
      </c>
      <c r="H242" s="18" t="str">
        <f t="shared" si="82"/>
        <v>#N/A</v>
      </c>
      <c r="I242" s="19" t="str">
        <f>VLOOKUP(B242,DFF!A:C,3,false)</f>
        <v>#N/A</v>
      </c>
      <c r="J242" s="18" t="str">
        <f t="shared" si="3"/>
        <v>#N/A</v>
      </c>
      <c r="K242" s="26" t="str">
        <f>VLOOKUP(B242,DFF!A:F,6,false)</f>
        <v>#N/A</v>
      </c>
      <c r="L242" s="19" t="str">
        <f>VLOOKUP(B242,DFF!A:F,4,false)</f>
        <v>#N/A</v>
      </c>
      <c r="M242" s="19" t="str">
        <f t="shared" ref="M242:N242" si="245">(G242+I242)/2</f>
        <v>#N/A</v>
      </c>
      <c r="N242" s="21" t="str">
        <f t="shared" si="245"/>
        <v>#N/A</v>
      </c>
      <c r="O242" s="18">
        <f t="shared" si="5"/>
        <v>17.5</v>
      </c>
    </row>
    <row r="243" hidden="1">
      <c r="A243" s="12" t="s">
        <v>15</v>
      </c>
      <c r="B243" s="16" t="s">
        <v>279</v>
      </c>
      <c r="C243" s="14">
        <v>8.63571439470563</v>
      </c>
      <c r="D243" s="15">
        <v>3500.0</v>
      </c>
      <c r="E243" s="12" t="s">
        <v>33</v>
      </c>
      <c r="F243" s="16" t="s">
        <v>34</v>
      </c>
      <c r="G243" s="17">
        <f>VLOOKUP(B243,numfire!A:C,3,false)</f>
        <v>0.1</v>
      </c>
      <c r="H243" s="18">
        <f t="shared" si="82"/>
        <v>0.02857142857</v>
      </c>
      <c r="I243" s="19" t="str">
        <f>VLOOKUP(B243,DFF!A:C,3,false)</f>
        <v>#N/A</v>
      </c>
      <c r="J243" s="18" t="str">
        <f t="shared" si="3"/>
        <v>#N/A</v>
      </c>
      <c r="K243" s="26" t="str">
        <f>VLOOKUP(B243,DFF!A:F,6,false)</f>
        <v>#N/A</v>
      </c>
      <c r="L243" s="19" t="str">
        <f>VLOOKUP(B243,DFF!A:F,4,false)</f>
        <v>#N/A</v>
      </c>
      <c r="M243" s="19" t="str">
        <f t="shared" ref="M243:N243" si="246">(G243+I243)/2</f>
        <v>#N/A</v>
      </c>
      <c r="N243" s="21" t="str">
        <f t="shared" si="246"/>
        <v>#N/A</v>
      </c>
      <c r="O243" s="18">
        <f t="shared" si="5"/>
        <v>17.5</v>
      </c>
    </row>
    <row r="244" hidden="1">
      <c r="A244" s="12" t="s">
        <v>25</v>
      </c>
      <c r="B244" s="16" t="s">
        <v>280</v>
      </c>
      <c r="C244" s="14">
        <v>6.40000009536743</v>
      </c>
      <c r="D244" s="15">
        <v>3500.0</v>
      </c>
      <c r="E244" s="12" t="s">
        <v>27</v>
      </c>
      <c r="F244" s="16" t="s">
        <v>28</v>
      </c>
      <c r="G244" s="17">
        <f>VLOOKUP(B244,numfire!A:C,3,false)</f>
        <v>1.4</v>
      </c>
      <c r="H244" s="18">
        <f t="shared" si="82"/>
        <v>0.4</v>
      </c>
      <c r="I244" s="19" t="str">
        <f>VLOOKUP(B244,DFF!A:C,3,false)</f>
        <v>#N/A</v>
      </c>
      <c r="J244" s="18" t="str">
        <f t="shared" si="3"/>
        <v>#N/A</v>
      </c>
      <c r="K244" s="26" t="str">
        <f>VLOOKUP(B244,DFF!A:F,6,false)</f>
        <v>#N/A</v>
      </c>
      <c r="L244" s="19" t="str">
        <f>VLOOKUP(B244,DFF!A:F,4,false)</f>
        <v>#N/A</v>
      </c>
      <c r="M244" s="19" t="str">
        <f t="shared" ref="M244:N244" si="247">(G244+I244)/2</f>
        <v>#N/A</v>
      </c>
      <c r="N244" s="21" t="str">
        <f t="shared" si="247"/>
        <v>#N/A</v>
      </c>
      <c r="O244" s="18">
        <f t="shared" si="5"/>
        <v>17.5</v>
      </c>
    </row>
    <row r="245" hidden="1">
      <c r="A245" s="12" t="s">
        <v>19</v>
      </c>
      <c r="B245" s="16" t="s">
        <v>281</v>
      </c>
      <c r="C245" s="14">
        <v>13.2891895191089</v>
      </c>
      <c r="D245" s="15">
        <v>3500.0</v>
      </c>
      <c r="E245" s="12" t="s">
        <v>44</v>
      </c>
      <c r="F245" s="16" t="s">
        <v>43</v>
      </c>
      <c r="G245" s="17">
        <f>VLOOKUP(B245,numfire!A:C,3,false)</f>
        <v>0</v>
      </c>
      <c r="H245" s="18">
        <f t="shared" si="82"/>
        <v>0</v>
      </c>
      <c r="I245" s="19" t="str">
        <f>VLOOKUP(B245,DFF!A:C,3,false)</f>
        <v>#N/A</v>
      </c>
      <c r="J245" s="18" t="str">
        <f t="shared" si="3"/>
        <v>#N/A</v>
      </c>
      <c r="K245" s="26" t="str">
        <f>VLOOKUP(B245,DFF!A:F,6,false)</f>
        <v>#N/A</v>
      </c>
      <c r="L245" s="19" t="str">
        <f>VLOOKUP(B245,DFF!A:F,4,false)</f>
        <v>#N/A</v>
      </c>
      <c r="M245" s="19" t="str">
        <f t="shared" ref="M245:N245" si="248">(G245+I245)/2</f>
        <v>#N/A</v>
      </c>
      <c r="N245" s="21" t="str">
        <f t="shared" si="248"/>
        <v>#N/A</v>
      </c>
      <c r="O245" s="18">
        <f t="shared" si="5"/>
        <v>17.5</v>
      </c>
    </row>
    <row r="246" hidden="1">
      <c r="A246" s="12" t="s">
        <v>15</v>
      </c>
      <c r="B246" s="16" t="s">
        <v>282</v>
      </c>
      <c r="C246" s="14">
        <v>6.3</v>
      </c>
      <c r="D246" s="15">
        <v>3500.0</v>
      </c>
      <c r="E246" s="12" t="s">
        <v>30</v>
      </c>
      <c r="F246" s="16" t="s">
        <v>31</v>
      </c>
      <c r="G246" s="17">
        <f>VLOOKUP(B246,numfire!A:C,3,false)</f>
        <v>0</v>
      </c>
      <c r="H246" s="18">
        <f t="shared" si="82"/>
        <v>0</v>
      </c>
      <c r="I246" s="19">
        <f>VLOOKUP(B246,DFF!A:C,3,false)</f>
        <v>12</v>
      </c>
      <c r="J246" s="18">
        <f t="shared" si="3"/>
        <v>3.428571429</v>
      </c>
      <c r="K246" s="26">
        <f>VLOOKUP(B246,DFF!A:F,6,false)</f>
        <v>13</v>
      </c>
      <c r="L246" s="19">
        <f>VLOOKUP(B246,DFF!A:F,4,false)</f>
        <v>12.5</v>
      </c>
      <c r="M246" s="19">
        <f t="shared" ref="M246:N246" si="249">(G246+I246)/2</f>
        <v>6</v>
      </c>
      <c r="N246" s="21">
        <f t="shared" si="249"/>
        <v>1.714285714</v>
      </c>
      <c r="O246" s="18">
        <f t="shared" si="5"/>
        <v>17.5</v>
      </c>
    </row>
    <row r="247" hidden="1">
      <c r="A247" s="12" t="s">
        <v>23</v>
      </c>
      <c r="B247" s="16" t="s">
        <v>283</v>
      </c>
      <c r="C247" s="14">
        <v>4.80000019073486</v>
      </c>
      <c r="D247" s="15">
        <v>3500.0</v>
      </c>
      <c r="E247" s="12" t="s">
        <v>31</v>
      </c>
      <c r="F247" s="16" t="s">
        <v>30</v>
      </c>
      <c r="G247" s="24" t="str">
        <f>VLOOKUP(B247,numfire!A:C,3,false)</f>
        <v>#N/A</v>
      </c>
      <c r="H247" s="18" t="str">
        <f t="shared" si="82"/>
        <v>#N/A</v>
      </c>
      <c r="I247" s="19" t="str">
        <f>VLOOKUP(B247,DFF!A:C,3,false)</f>
        <v>#N/A</v>
      </c>
      <c r="J247" s="18" t="str">
        <f t="shared" si="3"/>
        <v>#N/A</v>
      </c>
      <c r="K247" s="20" t="str">
        <f>VLOOKUP(B247,DFF!A:F,6,false)</f>
        <v>#N/A</v>
      </c>
      <c r="L247" s="19" t="str">
        <f>VLOOKUP(B247,DFF!A:F,4,false)</f>
        <v>#N/A</v>
      </c>
      <c r="M247" s="19" t="str">
        <f t="shared" ref="M247:N247" si="250">(G247+I247)/2</f>
        <v>#N/A</v>
      </c>
      <c r="N247" s="21" t="str">
        <f t="shared" si="250"/>
        <v>#N/A</v>
      </c>
      <c r="O247" s="18">
        <f t="shared" si="5"/>
        <v>17.5</v>
      </c>
    </row>
    <row r="248" hidden="1">
      <c r="A248" s="12" t="s">
        <v>19</v>
      </c>
      <c r="B248" s="16" t="s">
        <v>284</v>
      </c>
      <c r="C248" s="14">
        <v>6.06666692097981</v>
      </c>
      <c r="D248" s="15">
        <v>3500.0</v>
      </c>
      <c r="E248" s="12" t="s">
        <v>22</v>
      </c>
      <c r="F248" s="16" t="s">
        <v>21</v>
      </c>
      <c r="G248" s="24" t="str">
        <f>VLOOKUP(B248,numfire!A:C,3,false)</f>
        <v>#N/A</v>
      </c>
      <c r="H248" s="18" t="str">
        <f t="shared" si="82"/>
        <v>#N/A</v>
      </c>
      <c r="I248" s="19" t="str">
        <f>VLOOKUP(B248,DFF!A:C,3,false)</f>
        <v>#N/A</v>
      </c>
      <c r="J248" s="18" t="str">
        <f t="shared" si="3"/>
        <v>#N/A</v>
      </c>
      <c r="K248" s="26" t="str">
        <f>VLOOKUP(B248,DFF!A:F,6,false)</f>
        <v>#N/A</v>
      </c>
      <c r="L248" s="19" t="str">
        <f>VLOOKUP(B248,DFF!A:F,4,false)</f>
        <v>#N/A</v>
      </c>
      <c r="M248" s="19" t="str">
        <f t="shared" ref="M248:N248" si="251">(G248+I248)/2</f>
        <v>#N/A</v>
      </c>
      <c r="N248" s="21" t="str">
        <f t="shared" si="251"/>
        <v>#N/A</v>
      </c>
      <c r="O248" s="18">
        <f t="shared" si="5"/>
        <v>17.5</v>
      </c>
    </row>
    <row r="249">
      <c r="A249" s="12" t="s">
        <v>25</v>
      </c>
      <c r="B249" s="16" t="s">
        <v>285</v>
      </c>
      <c r="C249" s="14">
        <v>6.55000019073486</v>
      </c>
      <c r="D249" s="15">
        <v>3500.0</v>
      </c>
      <c r="E249" s="12" t="s">
        <v>47</v>
      </c>
      <c r="F249" s="16" t="s">
        <v>48</v>
      </c>
      <c r="G249" s="17">
        <f>VLOOKUP(B249,numfire!A:C,3,false)</f>
        <v>14.6</v>
      </c>
      <c r="H249" s="18">
        <f t="shared" si="82"/>
        <v>4.171428571</v>
      </c>
      <c r="I249" s="19">
        <f>VLOOKUP(B249,DFF!A:C,3,false)</f>
        <v>13.1</v>
      </c>
      <c r="J249" s="18">
        <f t="shared" si="3"/>
        <v>3.742857143</v>
      </c>
      <c r="K249" s="20">
        <f>VLOOKUP(B249,DFF!A:F,6,false)</f>
        <v>17</v>
      </c>
      <c r="L249" s="19">
        <f>VLOOKUP(B249,DFF!A:F,4,false)</f>
        <v>14</v>
      </c>
      <c r="M249" s="19">
        <f t="shared" ref="M249:N249" si="252">(G249+I249)/2</f>
        <v>13.85</v>
      </c>
      <c r="N249" s="21">
        <f t="shared" si="252"/>
        <v>3.957142857</v>
      </c>
      <c r="O249" s="18">
        <f t="shared" si="5"/>
        <v>17.5</v>
      </c>
    </row>
    <row r="250" hidden="1">
      <c r="A250" s="12" t="s">
        <v>15</v>
      </c>
      <c r="B250" s="16" t="s">
        <v>286</v>
      </c>
      <c r="C250" s="14">
        <v>1.20000004768371</v>
      </c>
      <c r="D250" s="15">
        <v>3500.0</v>
      </c>
      <c r="E250" s="12" t="s">
        <v>39</v>
      </c>
      <c r="F250" s="16" t="s">
        <v>40</v>
      </c>
      <c r="G250" s="17">
        <f>VLOOKUP(B250,numfire!A:C,3,false)</f>
        <v>1.9</v>
      </c>
      <c r="H250" s="18">
        <f t="shared" si="82"/>
        <v>0.5428571429</v>
      </c>
      <c r="I250" s="19" t="str">
        <f>VLOOKUP(B250,DFF!A:C,3,false)</f>
        <v>#N/A</v>
      </c>
      <c r="J250" s="18" t="str">
        <f t="shared" si="3"/>
        <v>#N/A</v>
      </c>
      <c r="K250" s="26" t="str">
        <f>VLOOKUP(B250,DFF!A:F,6,false)</f>
        <v>#N/A</v>
      </c>
      <c r="L250" s="19" t="str">
        <f>VLOOKUP(B250,DFF!A:F,4,false)</f>
        <v>#N/A</v>
      </c>
      <c r="M250" s="19" t="str">
        <f t="shared" ref="M250:N250" si="253">(G250+I250)/2</f>
        <v>#N/A</v>
      </c>
      <c r="N250" s="21" t="str">
        <f t="shared" si="253"/>
        <v>#N/A</v>
      </c>
      <c r="O250" s="18">
        <f t="shared" si="5"/>
        <v>17.5</v>
      </c>
    </row>
    <row r="251" hidden="1">
      <c r="A251" s="12" t="s">
        <v>50</v>
      </c>
      <c r="B251" s="16" t="s">
        <v>287</v>
      </c>
      <c r="C251" s="14">
        <v>6.54000015258789</v>
      </c>
      <c r="D251" s="15">
        <v>3500.0</v>
      </c>
      <c r="E251" s="12" t="s">
        <v>48</v>
      </c>
      <c r="F251" s="16" t="s">
        <v>47</v>
      </c>
      <c r="G251" s="17">
        <f>VLOOKUP(B251,numfire!A:C,3,false)</f>
        <v>11.4</v>
      </c>
      <c r="H251" s="18">
        <f t="shared" si="82"/>
        <v>3.257142857</v>
      </c>
      <c r="I251" s="19" t="str">
        <f>VLOOKUP(B251,DFF!A:C,3,false)</f>
        <v>#N/A</v>
      </c>
      <c r="J251" s="18" t="str">
        <f t="shared" si="3"/>
        <v>#N/A</v>
      </c>
      <c r="K251" s="26" t="str">
        <f>VLOOKUP(B251,DFF!A:F,6,false)</f>
        <v>#N/A</v>
      </c>
      <c r="L251" s="19" t="str">
        <f>VLOOKUP(B251,DFF!A:F,4,false)</f>
        <v>#N/A</v>
      </c>
      <c r="M251" s="19" t="str">
        <f t="shared" ref="M251:N251" si="254">(G251+I251)/2</f>
        <v>#N/A</v>
      </c>
      <c r="N251" s="21" t="str">
        <f t="shared" si="254"/>
        <v>#N/A</v>
      </c>
      <c r="O251" s="18">
        <f t="shared" si="5"/>
        <v>17.5</v>
      </c>
    </row>
    <row r="252" hidden="1">
      <c r="A252" s="12" t="s">
        <v>23</v>
      </c>
      <c r="B252" s="16" t="s">
        <v>288</v>
      </c>
      <c r="C252" s="14">
        <v>7.98484848484848</v>
      </c>
      <c r="D252" s="15">
        <v>3500.0</v>
      </c>
      <c r="E252" s="12" t="s">
        <v>21</v>
      </c>
      <c r="F252" s="16" t="s">
        <v>22</v>
      </c>
      <c r="G252" s="24" t="str">
        <f>VLOOKUP(B252,numfire!A:C,3,false)</f>
        <v>#N/A</v>
      </c>
      <c r="H252" s="18" t="str">
        <f t="shared" si="82"/>
        <v>#N/A</v>
      </c>
      <c r="I252" s="19" t="str">
        <f>VLOOKUP(B252,DFF!A:C,3,false)</f>
        <v>#N/A</v>
      </c>
      <c r="J252" s="18" t="str">
        <f t="shared" si="3"/>
        <v>#N/A</v>
      </c>
      <c r="K252" s="26" t="str">
        <f>VLOOKUP(B252,DFF!A:F,6,false)</f>
        <v>#N/A</v>
      </c>
      <c r="L252" s="19" t="str">
        <f>VLOOKUP(B252,DFF!A:F,4,false)</f>
        <v>#N/A</v>
      </c>
      <c r="M252" s="19" t="str">
        <f t="shared" ref="M252:N252" si="255">(G252+I252)/2</f>
        <v>#N/A</v>
      </c>
      <c r="N252" s="21" t="str">
        <f t="shared" si="255"/>
        <v>#N/A</v>
      </c>
      <c r="O252" s="18">
        <f t="shared" si="5"/>
        <v>17.5</v>
      </c>
    </row>
    <row r="253" hidden="1">
      <c r="A253" s="12" t="s">
        <v>19</v>
      </c>
      <c r="B253" s="16" t="s">
        <v>289</v>
      </c>
      <c r="C253" s="14">
        <v>0.0</v>
      </c>
      <c r="D253" s="15">
        <v>3500.0</v>
      </c>
      <c r="E253" s="12" t="s">
        <v>28</v>
      </c>
      <c r="F253" s="16" t="s">
        <v>27</v>
      </c>
      <c r="G253" s="24" t="str">
        <f>VLOOKUP(B253,numfire!A:C,3,false)</f>
        <v>#N/A</v>
      </c>
      <c r="H253" s="18" t="str">
        <f t="shared" si="82"/>
        <v>#N/A</v>
      </c>
      <c r="I253" s="19" t="str">
        <f>VLOOKUP(B253,DFF!A:C,3,false)</f>
        <v>#N/A</v>
      </c>
      <c r="J253" s="18" t="str">
        <f t="shared" si="3"/>
        <v>#N/A</v>
      </c>
      <c r="K253" s="26" t="str">
        <f>VLOOKUP(B253,DFF!A:F,6,false)</f>
        <v>#N/A</v>
      </c>
      <c r="L253" s="19" t="str">
        <f>VLOOKUP(B253,DFF!A:F,4,false)</f>
        <v>#N/A</v>
      </c>
      <c r="M253" s="19" t="str">
        <f t="shared" ref="M253:N253" si="256">(G253+I253)/2</f>
        <v>#N/A</v>
      </c>
      <c r="N253" s="21" t="str">
        <f t="shared" si="256"/>
        <v>#N/A</v>
      </c>
      <c r="O253" s="18">
        <f t="shared" si="5"/>
        <v>17.5</v>
      </c>
    </row>
    <row r="254">
      <c r="A254" s="12" t="s">
        <v>50</v>
      </c>
      <c r="B254" s="16" t="s">
        <v>290</v>
      </c>
      <c r="C254" s="14">
        <v>9.60000038146972</v>
      </c>
      <c r="D254" s="15">
        <v>3500.0</v>
      </c>
      <c r="E254" s="12" t="s">
        <v>33</v>
      </c>
      <c r="F254" s="16" t="s">
        <v>34</v>
      </c>
      <c r="G254" s="17">
        <f>VLOOKUP(B254,numfire!A:C,3,false)</f>
        <v>7.8</v>
      </c>
      <c r="H254" s="18">
        <f t="shared" si="82"/>
        <v>2.228571429</v>
      </c>
      <c r="I254" s="19">
        <f>VLOOKUP(B254,DFF!A:C,3,false)</f>
        <v>12.8</v>
      </c>
      <c r="J254" s="18">
        <f t="shared" si="3"/>
        <v>3.657142857</v>
      </c>
      <c r="K254" s="20">
        <f>VLOOKUP(B254,DFF!A:F,6,false)</f>
        <v>24</v>
      </c>
      <c r="L254" s="19">
        <f>VLOOKUP(B254,DFF!A:F,4,false)</f>
        <v>13.6</v>
      </c>
      <c r="M254" s="19">
        <f t="shared" ref="M254:N254" si="257">(G254+I254)/2</f>
        <v>10.3</v>
      </c>
      <c r="N254" s="21">
        <f t="shared" si="257"/>
        <v>2.942857143</v>
      </c>
      <c r="O254" s="18">
        <f t="shared" si="5"/>
        <v>17.5</v>
      </c>
    </row>
    <row r="255" hidden="1">
      <c r="A255" s="12" t="s">
        <v>19</v>
      </c>
      <c r="B255" s="16" t="s">
        <v>291</v>
      </c>
      <c r="C255" s="14">
        <v>0.0</v>
      </c>
      <c r="D255" s="15">
        <v>3500.0</v>
      </c>
      <c r="E255" s="12" t="s">
        <v>22</v>
      </c>
      <c r="F255" s="16" t="s">
        <v>21</v>
      </c>
      <c r="G255" s="24" t="str">
        <f>VLOOKUP(B255,numfire!A:C,3,false)</f>
        <v>#N/A</v>
      </c>
      <c r="H255" s="18" t="str">
        <f t="shared" si="82"/>
        <v>#N/A</v>
      </c>
      <c r="I255" s="19" t="str">
        <f>VLOOKUP(B255,DFF!A:C,3,false)</f>
        <v>#N/A</v>
      </c>
      <c r="J255" s="18" t="str">
        <f t="shared" si="3"/>
        <v>#N/A</v>
      </c>
      <c r="K255" s="20" t="str">
        <f>VLOOKUP(B255,DFF!A:F,6,false)</f>
        <v>#N/A</v>
      </c>
      <c r="L255" s="19" t="str">
        <f>VLOOKUP(B255,DFF!A:F,4,false)</f>
        <v>#N/A</v>
      </c>
      <c r="M255" s="19" t="str">
        <f t="shared" ref="M255:N255" si="258">(G255+I255)/2</f>
        <v>#N/A</v>
      </c>
      <c r="N255" s="21" t="str">
        <f t="shared" si="258"/>
        <v>#N/A</v>
      </c>
      <c r="O255" s="18">
        <f t="shared" si="5"/>
        <v>17.5</v>
      </c>
    </row>
    <row r="256" hidden="1">
      <c r="A256" s="12" t="s">
        <v>23</v>
      </c>
      <c r="B256" s="16" t="s">
        <v>292</v>
      </c>
      <c r="C256" s="14">
        <v>0.0</v>
      </c>
      <c r="D256" s="15">
        <v>3500.0</v>
      </c>
      <c r="E256" s="12" t="s">
        <v>17</v>
      </c>
      <c r="F256" s="16" t="s">
        <v>18</v>
      </c>
      <c r="G256" s="24" t="str">
        <f>VLOOKUP(B256,numfire!A:C,3,false)</f>
        <v>#N/A</v>
      </c>
      <c r="H256" s="18" t="str">
        <f t="shared" si="82"/>
        <v>#N/A</v>
      </c>
      <c r="I256" s="19" t="str">
        <f>VLOOKUP(B256,DFF!A:C,3,false)</f>
        <v>#N/A</v>
      </c>
      <c r="J256" s="18" t="str">
        <f t="shared" si="3"/>
        <v>#N/A</v>
      </c>
      <c r="K256" s="26" t="str">
        <f>VLOOKUP(B256,DFF!A:F,6,false)</f>
        <v>#N/A</v>
      </c>
      <c r="L256" s="19" t="str">
        <f>VLOOKUP(B256,DFF!A:F,4,false)</f>
        <v>#N/A</v>
      </c>
      <c r="M256" s="19" t="str">
        <f t="shared" ref="M256:N256" si="259">(G256+I256)/2</f>
        <v>#N/A</v>
      </c>
      <c r="N256" s="21" t="str">
        <f t="shared" si="259"/>
        <v>#N/A</v>
      </c>
      <c r="O256" s="18">
        <f t="shared" si="5"/>
        <v>17.5</v>
      </c>
    </row>
    <row r="257" hidden="1">
      <c r="A257" s="12" t="s">
        <v>19</v>
      </c>
      <c r="B257" s="16" t="s">
        <v>293</v>
      </c>
      <c r="C257" s="14">
        <v>5.80000019073486</v>
      </c>
      <c r="D257" s="15">
        <v>3500.0</v>
      </c>
      <c r="E257" s="12" t="s">
        <v>21</v>
      </c>
      <c r="F257" s="16" t="s">
        <v>22</v>
      </c>
      <c r="G257" s="24" t="str">
        <f>VLOOKUP(B257,numfire!A:C,3,false)</f>
        <v>#N/A</v>
      </c>
      <c r="H257" s="18" t="str">
        <f t="shared" si="82"/>
        <v>#N/A</v>
      </c>
      <c r="I257" s="19" t="str">
        <f>VLOOKUP(B257,DFF!A:C,3,false)</f>
        <v>#N/A</v>
      </c>
      <c r="J257" s="18" t="str">
        <f t="shared" si="3"/>
        <v>#N/A</v>
      </c>
      <c r="K257" s="20" t="str">
        <f>VLOOKUP(B257,DFF!A:F,6,false)</f>
        <v>#N/A</v>
      </c>
      <c r="L257" s="19" t="str">
        <f>VLOOKUP(B257,DFF!A:F,4,false)</f>
        <v>#N/A</v>
      </c>
      <c r="M257" s="19" t="str">
        <f t="shared" ref="M257:N257" si="260">(G257+I257)/2</f>
        <v>#N/A</v>
      </c>
      <c r="N257" s="21" t="str">
        <f t="shared" si="260"/>
        <v>#N/A</v>
      </c>
      <c r="O257" s="18">
        <f t="shared" si="5"/>
        <v>17.5</v>
      </c>
    </row>
    <row r="258">
      <c r="A258" s="12" t="s">
        <v>25</v>
      </c>
      <c r="B258" s="13" t="s">
        <v>294</v>
      </c>
      <c r="C258" s="14">
        <v>8.14999961853027</v>
      </c>
      <c r="D258" s="15">
        <v>3500.0</v>
      </c>
      <c r="E258" s="12" t="s">
        <v>22</v>
      </c>
      <c r="F258" s="16" t="s">
        <v>21</v>
      </c>
      <c r="G258" s="17">
        <f>VLOOKUP(B258,numfire!A:C,3,false)</f>
        <v>3</v>
      </c>
      <c r="H258" s="18">
        <f t="shared" si="82"/>
        <v>0.8571428571</v>
      </c>
      <c r="I258" s="19">
        <f>VLOOKUP(B258,DFF!A:C,3,false)</f>
        <v>6</v>
      </c>
      <c r="J258" s="18">
        <f t="shared" si="3"/>
        <v>1.714285714</v>
      </c>
      <c r="K258" s="26">
        <f>VLOOKUP(B258,DFF!A:F,6,false)</f>
        <v>26</v>
      </c>
      <c r="L258" s="19">
        <f>VLOOKUP(B258,DFF!A:F,4,false)</f>
        <v>25</v>
      </c>
      <c r="M258" s="19">
        <f t="shared" ref="M258:N258" si="261">(G258+I258)/2</f>
        <v>4.5</v>
      </c>
      <c r="N258" s="21">
        <f t="shared" si="261"/>
        <v>1.285714286</v>
      </c>
      <c r="O258" s="18">
        <f t="shared" si="5"/>
        <v>17.5</v>
      </c>
    </row>
    <row r="259" hidden="1">
      <c r="A259" s="12" t="s">
        <v>25</v>
      </c>
      <c r="B259" s="16" t="s">
        <v>295</v>
      </c>
      <c r="C259" s="14">
        <v>0.0</v>
      </c>
      <c r="D259" s="15">
        <v>3500.0</v>
      </c>
      <c r="E259" s="12" t="s">
        <v>40</v>
      </c>
      <c r="F259" s="16" t="s">
        <v>39</v>
      </c>
      <c r="G259" s="24" t="str">
        <f>VLOOKUP(B259,numfire!A:C,3,false)</f>
        <v>#N/A</v>
      </c>
      <c r="H259" s="18" t="str">
        <f t="shared" si="82"/>
        <v>#N/A</v>
      </c>
      <c r="I259" s="19" t="str">
        <f>VLOOKUP(B259,DFF!A:C,3,false)</f>
        <v>#N/A</v>
      </c>
      <c r="J259" s="18" t="str">
        <f t="shared" si="3"/>
        <v>#N/A</v>
      </c>
      <c r="K259" s="20" t="str">
        <f>VLOOKUP(B259,DFF!A:F,6,false)</f>
        <v>#N/A</v>
      </c>
      <c r="L259" s="19" t="str">
        <f>VLOOKUP(B259,DFF!A:F,4,false)</f>
        <v>#N/A</v>
      </c>
      <c r="M259" s="19" t="str">
        <f t="shared" ref="M259:N259" si="262">(G259+I259)/2</f>
        <v>#N/A</v>
      </c>
      <c r="N259" s="21" t="str">
        <f t="shared" si="262"/>
        <v>#N/A</v>
      </c>
      <c r="O259" s="18">
        <f t="shared" si="5"/>
        <v>17.5</v>
      </c>
    </row>
    <row r="260" hidden="1">
      <c r="A260" s="12" t="s">
        <v>15</v>
      </c>
      <c r="B260" s="16" t="s">
        <v>296</v>
      </c>
      <c r="C260" s="14">
        <v>7.92500019073486</v>
      </c>
      <c r="D260" s="15">
        <v>3500.0</v>
      </c>
      <c r="E260" s="12" t="s">
        <v>47</v>
      </c>
      <c r="F260" s="16" t="s">
        <v>48</v>
      </c>
      <c r="G260" s="17">
        <f>VLOOKUP(B260,numfire!A:C,3,false)</f>
        <v>0</v>
      </c>
      <c r="H260" s="18">
        <f t="shared" si="82"/>
        <v>0</v>
      </c>
      <c r="I260" s="19" t="str">
        <f>VLOOKUP(B260,DFF!A:C,3,false)</f>
        <v>#N/A</v>
      </c>
      <c r="J260" s="18" t="str">
        <f t="shared" si="3"/>
        <v>#N/A</v>
      </c>
      <c r="K260" s="26" t="str">
        <f>VLOOKUP(B260,DFF!A:F,6,false)</f>
        <v>#N/A</v>
      </c>
      <c r="L260" s="19" t="str">
        <f>VLOOKUP(B260,DFF!A:F,4,false)</f>
        <v>#N/A</v>
      </c>
      <c r="M260" s="19" t="str">
        <f t="shared" ref="M260:N260" si="263">(G260+I260)/2</f>
        <v>#N/A</v>
      </c>
      <c r="N260" s="21" t="str">
        <f t="shared" si="263"/>
        <v>#N/A</v>
      </c>
      <c r="O260" s="18">
        <f t="shared" si="5"/>
        <v>17.5</v>
      </c>
    </row>
    <row r="261" hidden="1">
      <c r="A261" s="12" t="s">
        <v>19</v>
      </c>
      <c r="B261" s="13" t="s">
        <v>297</v>
      </c>
      <c r="C261" s="14">
        <v>8.93214307512555</v>
      </c>
      <c r="D261" s="15">
        <v>3500.0</v>
      </c>
      <c r="E261" s="12" t="s">
        <v>18</v>
      </c>
      <c r="F261" s="16" t="s">
        <v>17</v>
      </c>
      <c r="G261" s="17">
        <f>VLOOKUP(B261,numfire!A:C,3,false)</f>
        <v>0.3</v>
      </c>
      <c r="H261" s="18">
        <f t="shared" si="82"/>
        <v>0.08571428571</v>
      </c>
      <c r="I261" s="19" t="str">
        <f>VLOOKUP(B261,DFF!A:C,3,false)</f>
        <v>#N/A</v>
      </c>
      <c r="J261" s="18" t="str">
        <f t="shared" si="3"/>
        <v>#N/A</v>
      </c>
      <c r="K261" s="26" t="str">
        <f>VLOOKUP(B261,DFF!A:F,6,false)</f>
        <v>#N/A</v>
      </c>
      <c r="L261" s="19" t="str">
        <f>VLOOKUP(B261,DFF!A:F,4,false)</f>
        <v>#N/A</v>
      </c>
      <c r="M261" s="19" t="str">
        <f t="shared" ref="M261:N261" si="264">(G261+I261)/2</f>
        <v>#N/A</v>
      </c>
      <c r="N261" s="21" t="str">
        <f t="shared" si="264"/>
        <v>#N/A</v>
      </c>
      <c r="O261" s="18">
        <f t="shared" si="5"/>
        <v>17.5</v>
      </c>
    </row>
    <row r="262">
      <c r="A262" s="12" t="s">
        <v>50</v>
      </c>
      <c r="B262" s="16" t="s">
        <v>298</v>
      </c>
      <c r="C262" s="14">
        <v>0.0</v>
      </c>
      <c r="D262" s="15">
        <v>3500.0</v>
      </c>
      <c r="E262" s="12" t="s">
        <v>48</v>
      </c>
      <c r="F262" s="16" t="s">
        <v>47</v>
      </c>
      <c r="G262" s="17">
        <f>VLOOKUP(B262,numfire!A:C,3,false)</f>
        <v>0.5</v>
      </c>
      <c r="H262" s="18">
        <f t="shared" si="82"/>
        <v>0.1428571429</v>
      </c>
      <c r="I262" s="19">
        <f>VLOOKUP(B262,DFF!A:C,3,false)</f>
        <v>3.2</v>
      </c>
      <c r="J262" s="18">
        <f t="shared" si="3"/>
        <v>0.9142857143</v>
      </c>
      <c r="K262" s="20">
        <f>VLOOKUP(B262,DFF!A:F,6,false)</f>
        <v>7</v>
      </c>
      <c r="L262" s="19">
        <f>VLOOKUP(B262,DFF!A:F,4,false)</f>
        <v>0</v>
      </c>
      <c r="M262" s="19">
        <f t="shared" ref="M262:N262" si="265">(G262+I262)/2</f>
        <v>1.85</v>
      </c>
      <c r="N262" s="21">
        <f t="shared" si="265"/>
        <v>0.5285714286</v>
      </c>
      <c r="O262" s="18">
        <f t="shared" si="5"/>
        <v>17.5</v>
      </c>
    </row>
    <row r="263" hidden="1">
      <c r="A263" s="12" t="s">
        <v>19</v>
      </c>
      <c r="B263" s="16" t="s">
        <v>299</v>
      </c>
      <c r="C263" s="14">
        <v>0.0</v>
      </c>
      <c r="D263" s="15">
        <v>3500.0</v>
      </c>
      <c r="E263" s="12" t="s">
        <v>36</v>
      </c>
      <c r="F263" s="16" t="s">
        <v>37</v>
      </c>
      <c r="G263" s="24" t="str">
        <f>VLOOKUP(B263,numfire!A:C,3,false)</f>
        <v>#N/A</v>
      </c>
      <c r="H263" s="18" t="str">
        <f t="shared" si="82"/>
        <v>#N/A</v>
      </c>
      <c r="I263" s="19" t="str">
        <f>VLOOKUP(B263,DFF!A:C,3,false)</f>
        <v>#N/A</v>
      </c>
      <c r="J263" s="18" t="str">
        <f t="shared" si="3"/>
        <v>#N/A</v>
      </c>
      <c r="K263" s="26" t="str">
        <f>VLOOKUP(B263,DFF!A:F,6,false)</f>
        <v>#N/A</v>
      </c>
      <c r="L263" s="19" t="str">
        <f>VLOOKUP(B263,DFF!A:F,4,false)</f>
        <v>#N/A</v>
      </c>
      <c r="M263" s="19" t="str">
        <f t="shared" ref="M263:N263" si="266">(G263+I263)/2</f>
        <v>#N/A</v>
      </c>
      <c r="N263" s="21" t="str">
        <f t="shared" si="266"/>
        <v>#N/A</v>
      </c>
      <c r="O263" s="18">
        <f t="shared" si="5"/>
        <v>17.5</v>
      </c>
    </row>
    <row r="264">
      <c r="A264" s="12" t="s">
        <v>15</v>
      </c>
      <c r="B264" s="16" t="s">
        <v>300</v>
      </c>
      <c r="C264" s="14">
        <v>15.0249996185302</v>
      </c>
      <c r="D264" s="15">
        <v>3500.0</v>
      </c>
      <c r="E264" s="12" t="s">
        <v>18</v>
      </c>
      <c r="F264" s="16" t="s">
        <v>17</v>
      </c>
      <c r="G264" s="17">
        <f>VLOOKUP(B264,numfire!A:C,3,false)</f>
        <v>11.4</v>
      </c>
      <c r="H264" s="18">
        <f t="shared" si="82"/>
        <v>3.257142857</v>
      </c>
      <c r="I264" s="19">
        <f>VLOOKUP(B264,DFF!A:C,3,false)</f>
        <v>10.5</v>
      </c>
      <c r="J264" s="18">
        <f t="shared" si="3"/>
        <v>3</v>
      </c>
      <c r="K264" s="20">
        <f>VLOOKUP(B264,DFF!A:F,6,false)</f>
        <v>1</v>
      </c>
      <c r="L264" s="19">
        <f>VLOOKUP(B264,DFF!A:F,4,false)</f>
        <v>12.1</v>
      </c>
      <c r="M264" s="19">
        <f t="shared" ref="M264:N264" si="267">(G264+I264)/2</f>
        <v>10.95</v>
      </c>
      <c r="N264" s="21">
        <f t="shared" si="267"/>
        <v>3.128571429</v>
      </c>
      <c r="O264" s="18">
        <f t="shared" si="5"/>
        <v>17.5</v>
      </c>
    </row>
    <row r="265" hidden="1">
      <c r="A265" s="12" t="s">
        <v>50</v>
      </c>
      <c r="B265" s="16" t="s">
        <v>301</v>
      </c>
      <c r="C265" s="14">
        <v>0.0</v>
      </c>
      <c r="D265" s="15">
        <v>3500.0</v>
      </c>
      <c r="E265" s="12" t="s">
        <v>40</v>
      </c>
      <c r="F265" s="16" t="s">
        <v>39</v>
      </c>
      <c r="G265" s="24" t="str">
        <f>VLOOKUP(B265,numfire!A:C,3,false)</f>
        <v>#N/A</v>
      </c>
      <c r="H265" s="18" t="str">
        <f t="shared" si="82"/>
        <v>#N/A</v>
      </c>
      <c r="I265" s="19" t="str">
        <f>VLOOKUP(B265,DFF!A:C,3,false)</f>
        <v>#N/A</v>
      </c>
      <c r="J265" s="18" t="str">
        <f t="shared" si="3"/>
        <v>#N/A</v>
      </c>
      <c r="K265" s="20" t="str">
        <f>VLOOKUP(B265,DFF!A:F,6,false)</f>
        <v>#N/A</v>
      </c>
      <c r="L265" s="19" t="str">
        <f>VLOOKUP(B265,DFF!A:F,4,false)</f>
        <v>#N/A</v>
      </c>
      <c r="M265" s="19" t="str">
        <f t="shared" ref="M265:N265" si="268">(G265+I265)/2</f>
        <v>#N/A</v>
      </c>
      <c r="N265" s="21" t="str">
        <f t="shared" si="268"/>
        <v>#N/A</v>
      </c>
      <c r="O265" s="18">
        <f t="shared" si="5"/>
        <v>17.5</v>
      </c>
    </row>
    <row r="266">
      <c r="A266" s="12" t="s">
        <v>25</v>
      </c>
      <c r="B266" s="13" t="s">
        <v>302</v>
      </c>
      <c r="C266" s="14">
        <v>0.0</v>
      </c>
      <c r="D266" s="15">
        <v>3500.0</v>
      </c>
      <c r="E266" s="12" t="s">
        <v>36</v>
      </c>
      <c r="F266" s="16" t="s">
        <v>37</v>
      </c>
      <c r="G266" s="17">
        <f>VLOOKUP(B266,numfire!A:C,3,false)</f>
        <v>0.1</v>
      </c>
      <c r="H266" s="18">
        <f t="shared" si="82"/>
        <v>0.02857142857</v>
      </c>
      <c r="I266" s="19">
        <f>VLOOKUP(B266,DFF!A:C,3,false)</f>
        <v>3.9</v>
      </c>
      <c r="J266" s="18">
        <f t="shared" si="3"/>
        <v>1.114285714</v>
      </c>
      <c r="K266" s="20">
        <f>VLOOKUP(B266,DFF!A:F,6,false)</f>
        <v>16</v>
      </c>
      <c r="L266" s="19">
        <f>VLOOKUP(B266,DFF!A:F,4,false)</f>
        <v>0</v>
      </c>
      <c r="M266" s="19">
        <f t="shared" ref="M266:N266" si="269">(G266+I266)/2</f>
        <v>2</v>
      </c>
      <c r="N266" s="21">
        <f t="shared" si="269"/>
        <v>0.5714285714</v>
      </c>
      <c r="O266" s="18">
        <f t="shared" si="5"/>
        <v>17.5</v>
      </c>
    </row>
    <row r="267" hidden="1">
      <c r="A267" s="12" t="s">
        <v>23</v>
      </c>
      <c r="B267" s="16" t="s">
        <v>303</v>
      </c>
      <c r="C267" s="14">
        <v>0.0</v>
      </c>
      <c r="D267" s="15">
        <v>3500.0</v>
      </c>
      <c r="E267" s="12" t="s">
        <v>18</v>
      </c>
      <c r="F267" s="16" t="s">
        <v>17</v>
      </c>
      <c r="G267" s="17">
        <f>VLOOKUP(B267,numfire!A:C,3,false)</f>
        <v>0.7</v>
      </c>
      <c r="H267" s="18">
        <f t="shared" si="82"/>
        <v>0.2</v>
      </c>
      <c r="I267" s="19" t="str">
        <f>VLOOKUP(B267,DFF!A:C,3,false)</f>
        <v>#N/A</v>
      </c>
      <c r="J267" s="18" t="str">
        <f t="shared" si="3"/>
        <v>#N/A</v>
      </c>
      <c r="K267" s="26" t="str">
        <f>VLOOKUP(B267,DFF!A:F,6,false)</f>
        <v>#N/A</v>
      </c>
      <c r="L267" s="19" t="str">
        <f>VLOOKUP(B267,DFF!A:F,4,false)</f>
        <v>#N/A</v>
      </c>
      <c r="M267" s="19" t="str">
        <f t="shared" ref="M267:N267" si="270">(G267+I267)/2</f>
        <v>#N/A</v>
      </c>
      <c r="N267" s="21" t="str">
        <f t="shared" si="270"/>
        <v>#N/A</v>
      </c>
      <c r="O267" s="18">
        <f t="shared" si="5"/>
        <v>17.5</v>
      </c>
    </row>
    <row r="268" hidden="1">
      <c r="A268" s="12" t="s">
        <v>50</v>
      </c>
      <c r="B268" s="16" t="s">
        <v>304</v>
      </c>
      <c r="C268" s="14">
        <v>3.20000012715657</v>
      </c>
      <c r="D268" s="15">
        <v>3500.0</v>
      </c>
      <c r="E268" s="12" t="s">
        <v>39</v>
      </c>
      <c r="F268" s="16" t="s">
        <v>40</v>
      </c>
      <c r="G268" s="17">
        <f>VLOOKUP(B268,numfire!A:C,3,false)</f>
        <v>0</v>
      </c>
      <c r="H268" s="18">
        <f t="shared" si="82"/>
        <v>0</v>
      </c>
      <c r="I268" s="19" t="str">
        <f>VLOOKUP(B268,DFF!A:C,3,false)</f>
        <v>#N/A</v>
      </c>
      <c r="J268" s="18" t="str">
        <f t="shared" si="3"/>
        <v>#N/A</v>
      </c>
      <c r="K268" s="26" t="str">
        <f>VLOOKUP(B268,DFF!A:F,6,false)</f>
        <v>#N/A</v>
      </c>
      <c r="L268" s="19" t="str">
        <f>VLOOKUP(B268,DFF!A:F,4,false)</f>
        <v>#N/A</v>
      </c>
      <c r="M268" s="19" t="str">
        <f t="shared" ref="M268:N268" si="271">(G268+I268)/2</f>
        <v>#N/A</v>
      </c>
      <c r="N268" s="21" t="str">
        <f t="shared" si="271"/>
        <v>#N/A</v>
      </c>
      <c r="O268" s="18">
        <f t="shared" si="5"/>
        <v>17.5</v>
      </c>
    </row>
    <row r="269" hidden="1">
      <c r="A269" s="12" t="s">
        <v>19</v>
      </c>
      <c r="B269" s="16" t="s">
        <v>305</v>
      </c>
      <c r="C269" s="14">
        <v>0.0</v>
      </c>
      <c r="D269" s="15">
        <v>3500.0</v>
      </c>
      <c r="E269" s="12" t="s">
        <v>28</v>
      </c>
      <c r="F269" s="16" t="s">
        <v>27</v>
      </c>
      <c r="G269" s="24" t="str">
        <f>VLOOKUP(B269,numfire!A:C,3,false)</f>
        <v>#N/A</v>
      </c>
      <c r="H269" s="18" t="str">
        <f t="shared" si="82"/>
        <v>#N/A</v>
      </c>
      <c r="I269" s="19" t="str">
        <f>VLOOKUP(B269,DFF!A:C,3,false)</f>
        <v>#N/A</v>
      </c>
      <c r="J269" s="18" t="str">
        <f t="shared" si="3"/>
        <v>#N/A</v>
      </c>
      <c r="K269" s="20" t="str">
        <f>VLOOKUP(B269,DFF!A:F,6,false)</f>
        <v>#N/A</v>
      </c>
      <c r="L269" s="19" t="str">
        <f>VLOOKUP(B269,DFF!A:F,4,false)</f>
        <v>#N/A</v>
      </c>
      <c r="M269" s="19" t="str">
        <f t="shared" ref="M269:N269" si="272">(G269+I269)/2</f>
        <v>#N/A</v>
      </c>
      <c r="N269" s="21" t="str">
        <f t="shared" si="272"/>
        <v>#N/A</v>
      </c>
      <c r="O269" s="18">
        <f t="shared" si="5"/>
        <v>17.5</v>
      </c>
    </row>
    <row r="270" hidden="1">
      <c r="A270" s="12" t="s">
        <v>23</v>
      </c>
      <c r="B270" s="16" t="s">
        <v>306</v>
      </c>
      <c r="C270" s="14">
        <v>0.0</v>
      </c>
      <c r="D270" s="15">
        <v>3500.0</v>
      </c>
      <c r="E270" s="12" t="s">
        <v>39</v>
      </c>
      <c r="F270" s="16" t="s">
        <v>40</v>
      </c>
      <c r="G270" s="17">
        <f>VLOOKUP(B270,numfire!A:C,3,false)</f>
        <v>2.2</v>
      </c>
      <c r="H270" s="18">
        <f t="shared" si="82"/>
        <v>0.6285714286</v>
      </c>
      <c r="I270" s="19" t="str">
        <f>VLOOKUP(B270,DFF!A:C,3,false)</f>
        <v>#N/A</v>
      </c>
      <c r="J270" s="18" t="str">
        <f t="shared" si="3"/>
        <v>#N/A</v>
      </c>
      <c r="K270" s="26" t="str">
        <f>VLOOKUP(B270,DFF!A:F,6,false)</f>
        <v>#N/A</v>
      </c>
      <c r="L270" s="19" t="str">
        <f>VLOOKUP(B270,DFF!A:F,4,false)</f>
        <v>#N/A</v>
      </c>
      <c r="M270" s="19" t="str">
        <f t="shared" ref="M270:N270" si="273">(G270+I270)/2</f>
        <v>#N/A</v>
      </c>
      <c r="N270" s="21" t="str">
        <f t="shared" si="273"/>
        <v>#N/A</v>
      </c>
      <c r="O270" s="18">
        <f t="shared" si="5"/>
        <v>17.5</v>
      </c>
    </row>
    <row r="271" hidden="1">
      <c r="A271" s="12" t="s">
        <v>50</v>
      </c>
      <c r="B271" s="16" t="s">
        <v>307</v>
      </c>
      <c r="C271" s="14">
        <v>2.09999990463256</v>
      </c>
      <c r="D271" s="15">
        <v>3500.0</v>
      </c>
      <c r="E271" s="12" t="s">
        <v>48</v>
      </c>
      <c r="F271" s="16" t="s">
        <v>47</v>
      </c>
      <c r="G271" s="24" t="str">
        <f>VLOOKUP(B271,numfire!A:C,3,false)</f>
        <v>#N/A</v>
      </c>
      <c r="H271" s="18" t="str">
        <f t="shared" si="82"/>
        <v>#N/A</v>
      </c>
      <c r="I271" s="19" t="str">
        <f>VLOOKUP(B271,DFF!A:C,3,false)</f>
        <v>#N/A</v>
      </c>
      <c r="J271" s="18" t="str">
        <f t="shared" si="3"/>
        <v>#N/A</v>
      </c>
      <c r="K271" s="20" t="str">
        <f>VLOOKUP(B271,DFF!A:F,6,false)</f>
        <v>#N/A</v>
      </c>
      <c r="L271" s="19" t="str">
        <f>VLOOKUP(B271,DFF!A:F,4,false)</f>
        <v>#N/A</v>
      </c>
      <c r="M271" s="19" t="str">
        <f t="shared" ref="M271:N271" si="274">(G271+I271)/2</f>
        <v>#N/A</v>
      </c>
      <c r="N271" s="21" t="str">
        <f t="shared" si="274"/>
        <v>#N/A</v>
      </c>
      <c r="O271" s="18">
        <f t="shared" si="5"/>
        <v>17.5</v>
      </c>
    </row>
    <row r="272">
      <c r="A272" s="12" t="s">
        <v>50</v>
      </c>
      <c r="B272" s="13" t="s">
        <v>308</v>
      </c>
      <c r="C272" s="14">
        <v>14.1399993896484</v>
      </c>
      <c r="D272" s="15">
        <v>3500.0</v>
      </c>
      <c r="E272" s="12" t="s">
        <v>47</v>
      </c>
      <c r="F272" s="16" t="s">
        <v>48</v>
      </c>
      <c r="G272" s="17">
        <f>VLOOKUP(B272,numfire!A:C,3,false)</f>
        <v>5.3</v>
      </c>
      <c r="H272" s="18">
        <f t="shared" si="82"/>
        <v>1.514285714</v>
      </c>
      <c r="I272" s="19">
        <f>VLOOKUP(B272,DFF!A:C,3,false)</f>
        <v>12.6</v>
      </c>
      <c r="J272" s="18">
        <f t="shared" si="3"/>
        <v>3.6</v>
      </c>
      <c r="K272" s="20">
        <f>VLOOKUP(B272,DFF!A:F,6,false)</f>
        <v>29</v>
      </c>
      <c r="L272" s="19">
        <f>VLOOKUP(B272,DFF!A:F,4,false)</f>
        <v>22.4</v>
      </c>
      <c r="M272" s="19">
        <f t="shared" ref="M272:N272" si="275">(G272+I272)/2</f>
        <v>8.95</v>
      </c>
      <c r="N272" s="21">
        <f t="shared" si="275"/>
        <v>2.557142857</v>
      </c>
      <c r="O272" s="18">
        <f t="shared" si="5"/>
        <v>17.5</v>
      </c>
    </row>
    <row r="273">
      <c r="A273" s="12" t="s">
        <v>15</v>
      </c>
      <c r="B273" s="16" t="s">
        <v>309</v>
      </c>
      <c r="C273" s="14">
        <v>5.69999980926513</v>
      </c>
      <c r="D273" s="15">
        <v>3500.0</v>
      </c>
      <c r="E273" s="12" t="s">
        <v>28</v>
      </c>
      <c r="F273" s="16" t="s">
        <v>27</v>
      </c>
      <c r="G273" s="17">
        <f>VLOOKUP(B273,numfire!A:C,3,false)</f>
        <v>0.1</v>
      </c>
      <c r="H273" s="18">
        <f t="shared" si="82"/>
        <v>0.02857142857</v>
      </c>
      <c r="I273" s="19">
        <f>VLOOKUP(B273,DFF!A:C,3,false)</f>
        <v>2.9</v>
      </c>
      <c r="J273" s="18">
        <f t="shared" si="3"/>
        <v>0.8285714286</v>
      </c>
      <c r="K273" s="26">
        <f>VLOOKUP(B273,DFF!A:F,6,false)</f>
        <v>7</v>
      </c>
      <c r="L273" s="19">
        <f>VLOOKUP(B273,DFF!A:F,4,false)</f>
        <v>20.7</v>
      </c>
      <c r="M273" s="19">
        <f t="shared" ref="M273:N273" si="276">(G273+I273)/2</f>
        <v>1.5</v>
      </c>
      <c r="N273" s="21">
        <f t="shared" si="276"/>
        <v>0.4285714286</v>
      </c>
      <c r="O273" s="18">
        <f t="shared" si="5"/>
        <v>17.5</v>
      </c>
    </row>
    <row r="274" hidden="1">
      <c r="A274" s="12" t="s">
        <v>15</v>
      </c>
      <c r="B274" s="16" t="s">
        <v>310</v>
      </c>
      <c r="C274" s="14">
        <v>11.3999996185302</v>
      </c>
      <c r="D274" s="15">
        <v>3500.0</v>
      </c>
      <c r="E274" s="12" t="s">
        <v>17</v>
      </c>
      <c r="F274" s="16" t="s">
        <v>18</v>
      </c>
      <c r="G274" s="17">
        <f>VLOOKUP(B274,numfire!A:C,3,false)</f>
        <v>12</v>
      </c>
      <c r="H274" s="18">
        <f t="shared" si="82"/>
        <v>3.428571429</v>
      </c>
      <c r="I274" s="19" t="str">
        <f>VLOOKUP(B274,DFF!A:C,3,false)</f>
        <v>#N/A</v>
      </c>
      <c r="J274" s="18" t="str">
        <f t="shared" si="3"/>
        <v>#N/A</v>
      </c>
      <c r="K274" s="26" t="str">
        <f>VLOOKUP(B274,DFF!A:F,6,false)</f>
        <v>#N/A</v>
      </c>
      <c r="L274" s="19" t="str">
        <f>VLOOKUP(B274,DFF!A:F,4,false)</f>
        <v>#N/A</v>
      </c>
      <c r="M274" s="19" t="str">
        <f t="shared" ref="M274:N274" si="277">(G274+I274)/2</f>
        <v>#N/A</v>
      </c>
      <c r="N274" s="21" t="str">
        <f t="shared" si="277"/>
        <v>#N/A</v>
      </c>
      <c r="O274" s="18">
        <f t="shared" si="5"/>
        <v>17.5</v>
      </c>
    </row>
    <row r="275" hidden="1">
      <c r="A275" s="12" t="s">
        <v>25</v>
      </c>
      <c r="B275" s="16" t="s">
        <v>311</v>
      </c>
      <c r="C275" s="14">
        <v>1.60000002384185</v>
      </c>
      <c r="D275" s="15">
        <v>3500.0</v>
      </c>
      <c r="E275" s="12" t="s">
        <v>28</v>
      </c>
      <c r="F275" s="16" t="s">
        <v>27</v>
      </c>
      <c r="G275" s="17">
        <f>VLOOKUP(B275,numfire!A:C,3,false)</f>
        <v>0.5</v>
      </c>
      <c r="H275" s="18">
        <f t="shared" si="82"/>
        <v>0.1428571429</v>
      </c>
      <c r="I275" s="19" t="str">
        <f>VLOOKUP(B275,DFF!A:C,3,false)</f>
        <v>#N/A</v>
      </c>
      <c r="J275" s="18" t="str">
        <f t="shared" si="3"/>
        <v>#N/A</v>
      </c>
      <c r="K275" s="26" t="str">
        <f>VLOOKUP(B275,DFF!A:F,6,false)</f>
        <v>#N/A</v>
      </c>
      <c r="L275" s="19" t="str">
        <f>VLOOKUP(B275,DFF!A:F,4,false)</f>
        <v>#N/A</v>
      </c>
      <c r="M275" s="19" t="str">
        <f t="shared" ref="M275:N275" si="278">(G275+I275)/2</f>
        <v>#N/A</v>
      </c>
      <c r="N275" s="21" t="str">
        <f t="shared" si="278"/>
        <v>#N/A</v>
      </c>
      <c r="O275" s="18">
        <f t="shared" si="5"/>
        <v>17.5</v>
      </c>
    </row>
    <row r="276" hidden="1">
      <c r="A276" s="12" t="s">
        <v>23</v>
      </c>
      <c r="B276" s="16" t="s">
        <v>312</v>
      </c>
      <c r="C276" s="14">
        <v>4.25</v>
      </c>
      <c r="D276" s="15">
        <v>3500.0</v>
      </c>
      <c r="E276" s="12" t="s">
        <v>40</v>
      </c>
      <c r="F276" s="16" t="s">
        <v>39</v>
      </c>
      <c r="G276" s="17">
        <f>VLOOKUP(B276,numfire!A:C,3,false)</f>
        <v>0.1</v>
      </c>
      <c r="H276" s="18">
        <f t="shared" si="82"/>
        <v>0.02857142857</v>
      </c>
      <c r="I276" s="19" t="str">
        <f>VLOOKUP(B276,DFF!A:C,3,false)</f>
        <v>#N/A</v>
      </c>
      <c r="J276" s="18" t="str">
        <f t="shared" si="3"/>
        <v>#N/A</v>
      </c>
      <c r="K276" s="26" t="str">
        <f>VLOOKUP(B276,DFF!A:F,6,false)</f>
        <v>#N/A</v>
      </c>
      <c r="L276" s="19" t="str">
        <f>VLOOKUP(B276,DFF!A:F,4,false)</f>
        <v>#N/A</v>
      </c>
      <c r="M276" s="19" t="str">
        <f t="shared" ref="M276:N276" si="279">(G276+I276)/2</f>
        <v>#N/A</v>
      </c>
      <c r="N276" s="21" t="str">
        <f t="shared" si="279"/>
        <v>#N/A</v>
      </c>
      <c r="O276" s="18">
        <f t="shared" si="5"/>
        <v>17.5</v>
      </c>
    </row>
    <row r="277" hidden="1">
      <c r="A277" s="12" t="s">
        <v>23</v>
      </c>
      <c r="B277" s="16" t="s">
        <v>313</v>
      </c>
      <c r="C277" s="14">
        <v>6.6599998474121</v>
      </c>
      <c r="D277" s="15">
        <v>3500.0</v>
      </c>
      <c r="E277" s="12" t="s">
        <v>17</v>
      </c>
      <c r="F277" s="16" t="s">
        <v>18</v>
      </c>
      <c r="G277" s="17">
        <f>VLOOKUP(B277,numfire!A:C,3,false)</f>
        <v>0</v>
      </c>
      <c r="H277" s="18">
        <f t="shared" si="82"/>
        <v>0</v>
      </c>
      <c r="I277" s="19" t="str">
        <f>VLOOKUP(B277,DFF!A:C,3,false)</f>
        <v>#N/A</v>
      </c>
      <c r="J277" s="18" t="str">
        <f t="shared" si="3"/>
        <v>#N/A</v>
      </c>
      <c r="K277" s="26" t="str">
        <f>VLOOKUP(B277,DFF!A:F,6,false)</f>
        <v>#N/A</v>
      </c>
      <c r="L277" s="19" t="str">
        <f>VLOOKUP(B277,DFF!A:F,4,false)</f>
        <v>#N/A</v>
      </c>
      <c r="M277" s="19" t="str">
        <f t="shared" ref="M277:N277" si="280">(G277+I277)/2</f>
        <v>#N/A</v>
      </c>
      <c r="N277" s="21" t="str">
        <f t="shared" si="280"/>
        <v>#N/A</v>
      </c>
      <c r="O277" s="18">
        <f t="shared" si="5"/>
        <v>17.5</v>
      </c>
    </row>
    <row r="278" hidden="1">
      <c r="A278" s="12" t="s">
        <v>50</v>
      </c>
      <c r="B278" s="16" t="s">
        <v>314</v>
      </c>
      <c r="C278" s="14">
        <v>32.2705867991728</v>
      </c>
      <c r="D278" s="15">
        <v>3500.0</v>
      </c>
      <c r="E278" s="12" t="s">
        <v>31</v>
      </c>
      <c r="F278" s="16" t="s">
        <v>30</v>
      </c>
      <c r="G278" s="24" t="str">
        <f>VLOOKUP(B278,numfire!A:C,3,false)</f>
        <v>#N/A</v>
      </c>
      <c r="H278" s="18" t="str">
        <f t="shared" si="82"/>
        <v>#N/A</v>
      </c>
      <c r="I278" s="19" t="str">
        <f>VLOOKUP(B278,DFF!A:C,3,false)</f>
        <v>#N/A</v>
      </c>
      <c r="J278" s="18" t="str">
        <f t="shared" si="3"/>
        <v>#N/A</v>
      </c>
      <c r="K278" s="26" t="str">
        <f>VLOOKUP(B278,DFF!A:F,6,false)</f>
        <v>#N/A</v>
      </c>
      <c r="L278" s="19" t="str">
        <f>VLOOKUP(B278,DFF!A:F,4,false)</f>
        <v>#N/A</v>
      </c>
      <c r="M278" s="19" t="str">
        <f t="shared" ref="M278:N278" si="281">(G278+I278)/2</f>
        <v>#N/A</v>
      </c>
      <c r="N278" s="21" t="str">
        <f t="shared" si="281"/>
        <v>#N/A</v>
      </c>
      <c r="O278" s="18">
        <f t="shared" si="5"/>
        <v>17.5</v>
      </c>
    </row>
    <row r="279" hidden="1">
      <c r="A279" s="12" t="s">
        <v>23</v>
      </c>
      <c r="B279" s="16" t="s">
        <v>315</v>
      </c>
      <c r="C279" s="14">
        <v>2.29999995231628</v>
      </c>
      <c r="D279" s="15">
        <v>3500.0</v>
      </c>
      <c r="E279" s="12" t="s">
        <v>22</v>
      </c>
      <c r="F279" s="16" t="s">
        <v>21</v>
      </c>
      <c r="G279" s="17">
        <f>VLOOKUP(B279,numfire!A:C,3,false)</f>
        <v>0</v>
      </c>
      <c r="H279" s="18">
        <f t="shared" si="82"/>
        <v>0</v>
      </c>
      <c r="I279" s="19">
        <f>VLOOKUP(B279,DFF!A:C,3,false)</f>
        <v>4.2</v>
      </c>
      <c r="J279" s="18">
        <f t="shared" si="3"/>
        <v>1.2</v>
      </c>
      <c r="K279" s="20">
        <f>VLOOKUP(B279,DFF!A:F,6,false)</f>
        <v>7</v>
      </c>
      <c r="L279" s="19">
        <f>VLOOKUP(B279,DFF!A:F,4,false)</f>
        <v>17.1</v>
      </c>
      <c r="M279" s="19">
        <f t="shared" ref="M279:N279" si="282">(G279+I279)/2</f>
        <v>2.1</v>
      </c>
      <c r="N279" s="21">
        <f t="shared" si="282"/>
        <v>0.6</v>
      </c>
      <c r="O279" s="18">
        <f t="shared" si="5"/>
        <v>17.5</v>
      </c>
    </row>
    <row r="280" hidden="1">
      <c r="A280" s="12" t="s">
        <v>23</v>
      </c>
      <c r="B280" s="16" t="s">
        <v>316</v>
      </c>
      <c r="C280" s="14">
        <v>11.3999996185302</v>
      </c>
      <c r="D280" s="15">
        <v>3500.0</v>
      </c>
      <c r="E280" s="12" t="s">
        <v>37</v>
      </c>
      <c r="F280" s="16" t="s">
        <v>36</v>
      </c>
      <c r="G280" s="17">
        <f>VLOOKUP(B280,numfire!A:C,3,false)</f>
        <v>0</v>
      </c>
      <c r="H280" s="18">
        <f t="shared" si="82"/>
        <v>0</v>
      </c>
      <c r="I280" s="19">
        <f>VLOOKUP(B280,DFF!A:C,3,false)</f>
        <v>5.1</v>
      </c>
      <c r="J280" s="18">
        <f t="shared" si="3"/>
        <v>1.457142857</v>
      </c>
      <c r="K280" s="26">
        <f>VLOOKUP(B280,DFF!A:F,6,false)</f>
        <v>5</v>
      </c>
      <c r="L280" s="19">
        <f>VLOOKUP(B280,DFF!A:F,4,false)</f>
        <v>16.5</v>
      </c>
      <c r="M280" s="19">
        <f t="shared" ref="M280:N280" si="283">(G280+I280)/2</f>
        <v>2.55</v>
      </c>
      <c r="N280" s="21">
        <f t="shared" si="283"/>
        <v>0.7285714286</v>
      </c>
      <c r="O280" s="18">
        <f t="shared" si="5"/>
        <v>17.5</v>
      </c>
    </row>
    <row r="281">
      <c r="A281" s="12" t="s">
        <v>19</v>
      </c>
      <c r="B281" s="16" t="s">
        <v>317</v>
      </c>
      <c r="C281" s="14">
        <v>2.6</v>
      </c>
      <c r="D281" s="15">
        <v>3500.0</v>
      </c>
      <c r="E281" s="12" t="s">
        <v>22</v>
      </c>
      <c r="F281" s="16" t="s">
        <v>21</v>
      </c>
      <c r="G281" s="17">
        <f>VLOOKUP(B281,numfire!A:C,3,false)</f>
        <v>1.8</v>
      </c>
      <c r="H281" s="18">
        <f t="shared" si="82"/>
        <v>0.5142857143</v>
      </c>
      <c r="I281" s="19">
        <f>VLOOKUP(B281,DFF!A:C,3,false)</f>
        <v>2.1</v>
      </c>
      <c r="J281" s="18">
        <f t="shared" si="3"/>
        <v>0.6</v>
      </c>
      <c r="K281" s="20">
        <f>VLOOKUP(B281,DFF!A:F,6,false)</f>
        <v>1</v>
      </c>
      <c r="L281" s="19">
        <f>VLOOKUP(B281,DFF!A:F,4,false)</f>
        <v>10.1</v>
      </c>
      <c r="M281" s="19">
        <f t="shared" ref="M281:N281" si="284">(G281+I281)/2</f>
        <v>1.95</v>
      </c>
      <c r="N281" s="21">
        <f t="shared" si="284"/>
        <v>0.5571428571</v>
      </c>
      <c r="O281" s="18">
        <f t="shared" si="5"/>
        <v>17.5</v>
      </c>
    </row>
    <row r="282" hidden="1">
      <c r="A282" s="12" t="s">
        <v>23</v>
      </c>
      <c r="B282" s="16" t="s">
        <v>318</v>
      </c>
      <c r="C282" s="14">
        <v>4.55000019073486</v>
      </c>
      <c r="D282" s="15">
        <v>3500.0</v>
      </c>
      <c r="E282" s="12" t="s">
        <v>27</v>
      </c>
      <c r="F282" s="16" t="s">
        <v>28</v>
      </c>
      <c r="G282" s="17">
        <f>VLOOKUP(B282,numfire!A:C,3,false)</f>
        <v>0</v>
      </c>
      <c r="H282" s="18">
        <f t="shared" si="82"/>
        <v>0</v>
      </c>
      <c r="I282" s="19" t="str">
        <f>VLOOKUP(B282,DFF!A:C,3,false)</f>
        <v>#N/A</v>
      </c>
      <c r="J282" s="18" t="str">
        <f t="shared" si="3"/>
        <v>#N/A</v>
      </c>
      <c r="K282" s="20" t="str">
        <f>VLOOKUP(B282,DFF!A:F,6,false)</f>
        <v>#N/A</v>
      </c>
      <c r="L282" s="19" t="str">
        <f>VLOOKUP(B282,DFF!A:F,4,false)</f>
        <v>#N/A</v>
      </c>
      <c r="M282" s="19" t="str">
        <f t="shared" ref="M282:N282" si="285">(G282+I282)/2</f>
        <v>#N/A</v>
      </c>
      <c r="N282" s="21" t="str">
        <f t="shared" si="285"/>
        <v>#N/A</v>
      </c>
      <c r="O282" s="18">
        <f t="shared" si="5"/>
        <v>17.5</v>
      </c>
    </row>
    <row r="283">
      <c r="A283" s="12" t="s">
        <v>19</v>
      </c>
      <c r="B283" s="16" t="s">
        <v>319</v>
      </c>
      <c r="C283" s="14">
        <v>10.0166664123535</v>
      </c>
      <c r="D283" s="15">
        <v>3500.0</v>
      </c>
      <c r="E283" s="12" t="s">
        <v>27</v>
      </c>
      <c r="F283" s="16" t="s">
        <v>28</v>
      </c>
      <c r="G283" s="17">
        <f>VLOOKUP(B283,numfire!A:C,3,false)</f>
        <v>13.6</v>
      </c>
      <c r="H283" s="18">
        <f t="shared" si="82"/>
        <v>3.885714286</v>
      </c>
      <c r="I283" s="19">
        <f>VLOOKUP(B283,DFF!A:C,3,false)</f>
        <v>9.6</v>
      </c>
      <c r="J283" s="18">
        <f t="shared" si="3"/>
        <v>2.742857143</v>
      </c>
      <c r="K283" s="26">
        <f>VLOOKUP(B283,DFF!A:F,6,false)</f>
        <v>7</v>
      </c>
      <c r="L283" s="19">
        <f>VLOOKUP(B283,DFF!A:F,4,false)</f>
        <v>20.7</v>
      </c>
      <c r="M283" s="19">
        <f t="shared" ref="M283:N283" si="286">(G283+I283)/2</f>
        <v>11.6</v>
      </c>
      <c r="N283" s="21">
        <f t="shared" si="286"/>
        <v>3.314285714</v>
      </c>
      <c r="O283" s="18">
        <f t="shared" si="5"/>
        <v>17.5</v>
      </c>
    </row>
    <row r="284" hidden="1">
      <c r="A284" s="12" t="s">
        <v>50</v>
      </c>
      <c r="B284" s="16" t="s">
        <v>320</v>
      </c>
      <c r="C284" s="14">
        <v>0.0</v>
      </c>
      <c r="D284" s="15">
        <v>3500.0</v>
      </c>
      <c r="E284" s="12" t="s">
        <v>27</v>
      </c>
      <c r="F284" s="16" t="s">
        <v>28</v>
      </c>
      <c r="G284" s="24" t="str">
        <f>VLOOKUP(B284,numfire!A:C,3,false)</f>
        <v>#N/A</v>
      </c>
      <c r="H284" s="18" t="str">
        <f t="shared" si="82"/>
        <v>#N/A</v>
      </c>
      <c r="I284" s="19" t="str">
        <f>VLOOKUP(B284,DFF!A:C,3,false)</f>
        <v>#N/A</v>
      </c>
      <c r="J284" s="18" t="str">
        <f t="shared" si="3"/>
        <v>#N/A</v>
      </c>
      <c r="K284" s="26" t="str">
        <f>VLOOKUP(B284,DFF!A:F,6,false)</f>
        <v>#N/A</v>
      </c>
      <c r="L284" s="19" t="str">
        <f>VLOOKUP(B284,DFF!A:F,4,false)</f>
        <v>#N/A</v>
      </c>
      <c r="M284" s="19" t="str">
        <f t="shared" ref="M284:N284" si="287">(G284+I284)/2</f>
        <v>#N/A</v>
      </c>
      <c r="N284" s="21" t="str">
        <f t="shared" si="287"/>
        <v>#N/A</v>
      </c>
      <c r="O284" s="18">
        <f t="shared" si="5"/>
        <v>17.5</v>
      </c>
    </row>
    <row r="285" hidden="1">
      <c r="A285" s="12" t="s">
        <v>19</v>
      </c>
      <c r="B285" s="13" t="s">
        <v>321</v>
      </c>
      <c r="C285" s="14">
        <v>1.35000002384185</v>
      </c>
      <c r="D285" s="15">
        <v>3500.0</v>
      </c>
      <c r="E285" s="12" t="s">
        <v>27</v>
      </c>
      <c r="F285" s="16" t="s">
        <v>28</v>
      </c>
      <c r="G285" s="17">
        <f>VLOOKUP(B285,numfire!A:C,3,false)</f>
        <v>1</v>
      </c>
      <c r="H285" s="18">
        <f t="shared" si="82"/>
        <v>0.2857142857</v>
      </c>
      <c r="I285" s="19" t="str">
        <f>VLOOKUP(B285,DFF!A:C,3,false)</f>
        <v>#N/A</v>
      </c>
      <c r="J285" s="18" t="str">
        <f t="shared" si="3"/>
        <v>#N/A</v>
      </c>
      <c r="K285" s="20" t="str">
        <f>VLOOKUP(B285,DFF!A:F,6,false)</f>
        <v>#N/A</v>
      </c>
      <c r="L285" s="19" t="str">
        <f>VLOOKUP(B285,DFF!A:F,4,false)</f>
        <v>#N/A</v>
      </c>
      <c r="M285" s="19" t="str">
        <f t="shared" ref="M285:N285" si="288">(G285+I285)/2</f>
        <v>#N/A</v>
      </c>
      <c r="N285" s="21" t="str">
        <f t="shared" si="288"/>
        <v>#N/A</v>
      </c>
      <c r="O285" s="18">
        <f t="shared" si="5"/>
        <v>17.5</v>
      </c>
    </row>
    <row r="286" hidden="1">
      <c r="A286" s="12" t="s">
        <v>50</v>
      </c>
      <c r="B286" s="16" t="s">
        <v>322</v>
      </c>
      <c r="C286" s="14">
        <v>0.0</v>
      </c>
      <c r="D286" s="15">
        <v>3500.0</v>
      </c>
      <c r="E286" s="12" t="s">
        <v>22</v>
      </c>
      <c r="F286" s="16" t="s">
        <v>21</v>
      </c>
      <c r="G286" s="24" t="str">
        <f>VLOOKUP(B286,numfire!A:C,3,false)</f>
        <v>#N/A</v>
      </c>
      <c r="H286" s="18" t="str">
        <f t="shared" si="82"/>
        <v>#N/A</v>
      </c>
      <c r="I286" s="19" t="str">
        <f>VLOOKUP(B286,DFF!A:C,3,false)</f>
        <v>#N/A</v>
      </c>
      <c r="J286" s="18" t="str">
        <f t="shared" si="3"/>
        <v>#N/A</v>
      </c>
      <c r="K286" s="20" t="str">
        <f>VLOOKUP(B286,DFF!A:F,6,false)</f>
        <v>#N/A</v>
      </c>
      <c r="L286" s="19" t="str">
        <f>VLOOKUP(B286,DFF!A:F,4,false)</f>
        <v>#N/A</v>
      </c>
      <c r="M286" s="19" t="str">
        <f t="shared" ref="M286:N286" si="289">(G286+I286)/2</f>
        <v>#N/A</v>
      </c>
      <c r="N286" s="21" t="str">
        <f t="shared" si="289"/>
        <v>#N/A</v>
      </c>
      <c r="O286" s="18">
        <f t="shared" si="5"/>
        <v>17.5</v>
      </c>
    </row>
    <row r="287">
      <c r="A287" s="12" t="s">
        <v>15</v>
      </c>
      <c r="B287" s="25" t="s">
        <v>323</v>
      </c>
      <c r="C287" s="14">
        <v>8.6</v>
      </c>
      <c r="D287" s="15">
        <v>3500.0</v>
      </c>
      <c r="E287" s="12" t="s">
        <v>17</v>
      </c>
      <c r="F287" s="16" t="s">
        <v>18</v>
      </c>
      <c r="G287" s="17">
        <f>VLOOKUP(B287,numfire!A:C,3,false)</f>
        <v>1.2</v>
      </c>
      <c r="H287" s="18">
        <f t="shared" si="82"/>
        <v>0.3428571429</v>
      </c>
      <c r="I287" s="19">
        <f>VLOOKUP(B287,DFF!A:C,3,false)</f>
        <v>2.7</v>
      </c>
      <c r="J287" s="18">
        <f t="shared" si="3"/>
        <v>0.7714285714</v>
      </c>
      <c r="K287" s="26">
        <f>VLOOKUP(B287,DFF!A:F,6,false)</f>
        <v>28</v>
      </c>
      <c r="L287" s="19">
        <f>VLOOKUP(B287,DFF!A:F,4,false)</f>
        <v>14.6</v>
      </c>
      <c r="M287" s="19">
        <f t="shared" ref="M287:N287" si="290">(G287+I287)/2</f>
        <v>1.95</v>
      </c>
      <c r="N287" s="21">
        <f t="shared" si="290"/>
        <v>0.5571428571</v>
      </c>
      <c r="O287" s="18">
        <f t="shared" si="5"/>
        <v>17.5</v>
      </c>
    </row>
    <row r="288" hidden="1">
      <c r="A288" s="12" t="s">
        <v>19</v>
      </c>
      <c r="B288" s="16" t="s">
        <v>324</v>
      </c>
      <c r="C288" s="14">
        <v>7.05000019073486</v>
      </c>
      <c r="D288" s="15">
        <v>3500.0</v>
      </c>
      <c r="E288" s="12" t="s">
        <v>43</v>
      </c>
      <c r="F288" s="16" t="s">
        <v>44</v>
      </c>
      <c r="G288" s="17">
        <f>VLOOKUP(B288,numfire!A:C,3,false)</f>
        <v>0</v>
      </c>
      <c r="H288" s="18">
        <f t="shared" si="82"/>
        <v>0</v>
      </c>
      <c r="I288" s="19">
        <f>VLOOKUP(B288,DFF!A:C,3,false)</f>
        <v>5.4</v>
      </c>
      <c r="J288" s="18">
        <f t="shared" si="3"/>
        <v>1.542857143</v>
      </c>
      <c r="K288" s="26">
        <f>VLOOKUP(B288,DFF!A:F,6,false)</f>
        <v>3</v>
      </c>
      <c r="L288" s="19">
        <f>VLOOKUP(B288,DFF!A:F,4,false)</f>
        <v>16.2</v>
      </c>
      <c r="M288" s="19">
        <f t="shared" ref="M288:N288" si="291">(G288+I288)/2</f>
        <v>2.7</v>
      </c>
      <c r="N288" s="21">
        <f t="shared" si="291"/>
        <v>0.7714285714</v>
      </c>
      <c r="O288" s="18">
        <f t="shared" si="5"/>
        <v>17.5</v>
      </c>
    </row>
    <row r="289" hidden="1">
      <c r="A289" s="12" t="s">
        <v>23</v>
      </c>
      <c r="B289" s="27" t="s">
        <v>325</v>
      </c>
      <c r="C289" s="14">
        <v>3.20000004768371</v>
      </c>
      <c r="D289" s="15">
        <v>3500.0</v>
      </c>
      <c r="E289" s="12" t="s">
        <v>34</v>
      </c>
      <c r="F289" s="16" t="s">
        <v>33</v>
      </c>
      <c r="G289" s="17">
        <f>VLOOKUP(B289,numfire!A:C,3,false)</f>
        <v>0.3</v>
      </c>
      <c r="H289" s="18">
        <f t="shared" si="82"/>
        <v>0.08571428571</v>
      </c>
      <c r="I289" s="19" t="str">
        <f>VLOOKUP(B289,DFF!A:C,3,false)</f>
        <v>#N/A</v>
      </c>
      <c r="J289" s="18" t="str">
        <f t="shared" si="3"/>
        <v>#N/A</v>
      </c>
      <c r="K289" s="26" t="str">
        <f>VLOOKUP(B289,DFF!A:F,6,false)</f>
        <v>#N/A</v>
      </c>
      <c r="L289" s="19" t="str">
        <f>VLOOKUP(B289,DFF!A:F,4,false)</f>
        <v>#N/A</v>
      </c>
      <c r="M289" s="19" t="str">
        <f t="shared" ref="M289:N289" si="292">(G289+I289)/2</f>
        <v>#N/A</v>
      </c>
      <c r="N289" s="21" t="str">
        <f t="shared" si="292"/>
        <v>#N/A</v>
      </c>
      <c r="O289" s="18">
        <f t="shared" si="5"/>
        <v>17.5</v>
      </c>
    </row>
    <row r="290" hidden="1">
      <c r="A290" s="12" t="s">
        <v>19</v>
      </c>
      <c r="B290" s="16" t="s">
        <v>326</v>
      </c>
      <c r="C290" s="14">
        <v>2.59999990463256</v>
      </c>
      <c r="D290" s="15">
        <v>3500.0</v>
      </c>
      <c r="E290" s="12" t="s">
        <v>39</v>
      </c>
      <c r="F290" s="16" t="s">
        <v>40</v>
      </c>
      <c r="G290" s="17">
        <f>VLOOKUP(B290,numfire!A:C,3,false)</f>
        <v>0</v>
      </c>
      <c r="H290" s="18">
        <f t="shared" si="82"/>
        <v>0</v>
      </c>
      <c r="I290" s="19" t="str">
        <f>VLOOKUP(B290,DFF!A:C,3,false)</f>
        <v>#N/A</v>
      </c>
      <c r="J290" s="18" t="str">
        <f t="shared" si="3"/>
        <v>#N/A</v>
      </c>
      <c r="K290" s="26" t="str">
        <f>VLOOKUP(B290,DFF!A:F,6,false)</f>
        <v>#N/A</v>
      </c>
      <c r="L290" s="19" t="str">
        <f>VLOOKUP(B290,DFF!A:F,4,false)</f>
        <v>#N/A</v>
      </c>
      <c r="M290" s="19" t="str">
        <f t="shared" ref="M290:N290" si="293">(G290+I290)/2</f>
        <v>#N/A</v>
      </c>
      <c r="N290" s="21" t="str">
        <f t="shared" si="293"/>
        <v>#N/A</v>
      </c>
      <c r="O290" s="18">
        <f t="shared" si="5"/>
        <v>17.5</v>
      </c>
    </row>
    <row r="291" hidden="1">
      <c r="A291" s="12" t="s">
        <v>23</v>
      </c>
      <c r="B291" s="16" t="s">
        <v>327</v>
      </c>
      <c r="C291" s="14">
        <v>0.0</v>
      </c>
      <c r="D291" s="15">
        <v>3500.0</v>
      </c>
      <c r="E291" s="12" t="s">
        <v>44</v>
      </c>
      <c r="F291" s="16" t="s">
        <v>43</v>
      </c>
      <c r="G291" s="24" t="str">
        <f>VLOOKUP(B291,numfire!A:C,3,false)</f>
        <v>#N/A</v>
      </c>
      <c r="H291" s="18" t="str">
        <f t="shared" si="82"/>
        <v>#N/A</v>
      </c>
      <c r="I291" s="19" t="str">
        <f>VLOOKUP(B291,DFF!A:C,3,false)</f>
        <v>#N/A</v>
      </c>
      <c r="J291" s="18" t="str">
        <f t="shared" si="3"/>
        <v>#N/A</v>
      </c>
      <c r="K291" s="26" t="str">
        <f>VLOOKUP(B291,DFF!A:F,6,false)</f>
        <v>#N/A</v>
      </c>
      <c r="L291" s="19" t="str">
        <f>VLOOKUP(B291,DFF!A:F,4,false)</f>
        <v>#N/A</v>
      </c>
      <c r="M291" s="19" t="str">
        <f t="shared" ref="M291:N291" si="294">(G291+I291)/2</f>
        <v>#N/A</v>
      </c>
      <c r="N291" s="21" t="str">
        <f t="shared" si="294"/>
        <v>#N/A</v>
      </c>
      <c r="O291" s="18">
        <f t="shared" si="5"/>
        <v>17.5</v>
      </c>
    </row>
    <row r="292" hidden="1">
      <c r="A292" s="12" t="s">
        <v>23</v>
      </c>
      <c r="B292" s="16" t="s">
        <v>328</v>
      </c>
      <c r="C292" s="14">
        <v>0.0</v>
      </c>
      <c r="D292" s="15">
        <v>3500.0</v>
      </c>
      <c r="E292" s="12" t="s">
        <v>44</v>
      </c>
      <c r="F292" s="16" t="s">
        <v>43</v>
      </c>
      <c r="G292" s="24" t="str">
        <f>VLOOKUP(B292,numfire!A:C,3,false)</f>
        <v>#N/A</v>
      </c>
      <c r="H292" s="18" t="str">
        <f t="shared" si="82"/>
        <v>#N/A</v>
      </c>
      <c r="I292" s="19" t="str">
        <f>VLOOKUP(B292,DFF!A:C,3,false)</f>
        <v>#N/A</v>
      </c>
      <c r="J292" s="18" t="str">
        <f t="shared" si="3"/>
        <v>#N/A</v>
      </c>
      <c r="K292" s="20" t="str">
        <f>VLOOKUP(B292,DFF!A:F,6,false)</f>
        <v>#N/A</v>
      </c>
      <c r="L292" s="19" t="str">
        <f>VLOOKUP(B292,DFF!A:F,4,false)</f>
        <v>#N/A</v>
      </c>
      <c r="M292" s="19" t="str">
        <f t="shared" ref="M292:N292" si="295">(G292+I292)/2</f>
        <v>#N/A</v>
      </c>
      <c r="N292" s="21" t="str">
        <f t="shared" si="295"/>
        <v>#N/A</v>
      </c>
      <c r="O292" s="18">
        <f t="shared" si="5"/>
        <v>17.5</v>
      </c>
    </row>
    <row r="293" hidden="1">
      <c r="A293" s="12" t="s">
        <v>23</v>
      </c>
      <c r="B293" s="16" t="s">
        <v>329</v>
      </c>
      <c r="C293" s="14">
        <v>0.0</v>
      </c>
      <c r="D293" s="15">
        <v>3500.0</v>
      </c>
      <c r="E293" s="12" t="s">
        <v>33</v>
      </c>
      <c r="F293" s="16" t="s">
        <v>34</v>
      </c>
      <c r="G293" s="24" t="str">
        <f>VLOOKUP(B293,numfire!A:C,3,false)</f>
        <v>#N/A</v>
      </c>
      <c r="H293" s="18" t="str">
        <f t="shared" si="82"/>
        <v>#N/A</v>
      </c>
      <c r="I293" s="19" t="str">
        <f>VLOOKUP(B293,DFF!A:C,3,false)</f>
        <v>#N/A</v>
      </c>
      <c r="J293" s="18" t="str">
        <f t="shared" si="3"/>
        <v>#N/A</v>
      </c>
      <c r="K293" s="26" t="str">
        <f>VLOOKUP(B293,DFF!A:F,6,false)</f>
        <v>#N/A</v>
      </c>
      <c r="L293" s="19" t="str">
        <f>VLOOKUP(B293,DFF!A:F,4,false)</f>
        <v>#N/A</v>
      </c>
      <c r="M293" s="19" t="str">
        <f t="shared" ref="M293:N293" si="296">(G293+I293)/2</f>
        <v>#N/A</v>
      </c>
      <c r="N293" s="21" t="str">
        <f t="shared" si="296"/>
        <v>#N/A</v>
      </c>
      <c r="O293" s="18">
        <f t="shared" si="5"/>
        <v>17.5</v>
      </c>
    </row>
    <row r="294" hidden="1">
      <c r="A294" s="12" t="s">
        <v>15</v>
      </c>
      <c r="B294" s="16" t="s">
        <v>330</v>
      </c>
      <c r="C294" s="14">
        <v>2.20000004768371</v>
      </c>
      <c r="D294" s="15">
        <v>3500.0</v>
      </c>
      <c r="E294" s="12" t="s">
        <v>34</v>
      </c>
      <c r="F294" s="16" t="s">
        <v>33</v>
      </c>
      <c r="G294" s="17">
        <f>VLOOKUP(B294,numfire!A:C,3,false)</f>
        <v>0.3</v>
      </c>
      <c r="H294" s="18">
        <f t="shared" si="82"/>
        <v>0.08571428571</v>
      </c>
      <c r="I294" s="19" t="str">
        <f>VLOOKUP(B294,DFF!A:C,3,false)</f>
        <v>#N/A</v>
      </c>
      <c r="J294" s="18" t="str">
        <f t="shared" si="3"/>
        <v>#N/A</v>
      </c>
      <c r="K294" s="26" t="str">
        <f>VLOOKUP(B294,DFF!A:F,6,false)</f>
        <v>#N/A</v>
      </c>
      <c r="L294" s="19" t="str">
        <f>VLOOKUP(B294,DFF!A:F,4,false)</f>
        <v>#N/A</v>
      </c>
      <c r="M294" s="19" t="str">
        <f t="shared" ref="M294:N294" si="297">(G294+I294)/2</f>
        <v>#N/A</v>
      </c>
      <c r="N294" s="21" t="str">
        <f t="shared" si="297"/>
        <v>#N/A</v>
      </c>
      <c r="O294" s="18">
        <f t="shared" si="5"/>
        <v>17.5</v>
      </c>
    </row>
    <row r="295" hidden="1">
      <c r="A295" s="12" t="s">
        <v>25</v>
      </c>
      <c r="B295" s="16" t="s">
        <v>331</v>
      </c>
      <c r="C295" s="14">
        <v>11.533332824707</v>
      </c>
      <c r="D295" s="15">
        <v>3500.0</v>
      </c>
      <c r="E295" s="12" t="s">
        <v>44</v>
      </c>
      <c r="F295" s="16" t="s">
        <v>43</v>
      </c>
      <c r="G295" s="17">
        <f>VLOOKUP(B295,numfire!A:C,3,false)</f>
        <v>12.5</v>
      </c>
      <c r="H295" s="18">
        <f t="shared" si="82"/>
        <v>3.571428571</v>
      </c>
      <c r="I295" s="19" t="str">
        <f>VLOOKUP(B295,DFF!A:C,3,false)</f>
        <v>#N/A</v>
      </c>
      <c r="J295" s="18" t="str">
        <f t="shared" si="3"/>
        <v>#N/A</v>
      </c>
      <c r="K295" s="26" t="str">
        <f>VLOOKUP(B295,DFF!A:F,6,false)</f>
        <v>#N/A</v>
      </c>
      <c r="L295" s="19" t="str">
        <f>VLOOKUP(B295,DFF!A:F,4,false)</f>
        <v>#N/A</v>
      </c>
      <c r="M295" s="19" t="str">
        <f t="shared" ref="M295:N295" si="298">(G295+I295)/2</f>
        <v>#N/A</v>
      </c>
      <c r="N295" s="21" t="str">
        <f t="shared" si="298"/>
        <v>#N/A</v>
      </c>
      <c r="O295" s="18">
        <f t="shared" si="5"/>
        <v>17.5</v>
      </c>
    </row>
    <row r="296" hidden="1">
      <c r="A296" s="12" t="s">
        <v>23</v>
      </c>
      <c r="B296" s="13" t="s">
        <v>332</v>
      </c>
      <c r="C296" s="14">
        <v>10.4499998092651</v>
      </c>
      <c r="D296" s="15">
        <v>3500.0</v>
      </c>
      <c r="E296" s="12" t="s">
        <v>37</v>
      </c>
      <c r="F296" s="16" t="s">
        <v>36</v>
      </c>
      <c r="G296" s="17">
        <f>VLOOKUP(B296,numfire!A:C,3,false)</f>
        <v>0</v>
      </c>
      <c r="H296" s="18">
        <f t="shared" si="82"/>
        <v>0</v>
      </c>
      <c r="I296" s="19">
        <f>VLOOKUP(B296,DFF!A:C,3,false)</f>
        <v>5.2</v>
      </c>
      <c r="J296" s="18">
        <f t="shared" si="3"/>
        <v>1.485714286</v>
      </c>
      <c r="K296" s="26">
        <f>VLOOKUP(B296,DFF!A:F,6,false)</f>
        <v>5</v>
      </c>
      <c r="L296" s="19">
        <f>VLOOKUP(B296,DFF!A:F,4,false)</f>
        <v>19.5</v>
      </c>
      <c r="M296" s="19">
        <f t="shared" ref="M296:N296" si="299">(G296+I296)/2</f>
        <v>2.6</v>
      </c>
      <c r="N296" s="21">
        <f t="shared" si="299"/>
        <v>0.7428571429</v>
      </c>
      <c r="O296" s="18">
        <f t="shared" si="5"/>
        <v>17.5</v>
      </c>
    </row>
    <row r="297" hidden="1">
      <c r="A297" s="12" t="s">
        <v>15</v>
      </c>
      <c r="B297" s="16" t="s">
        <v>333</v>
      </c>
      <c r="C297" s="14">
        <v>2.20000004768371</v>
      </c>
      <c r="D297" s="15">
        <v>3500.0</v>
      </c>
      <c r="E297" s="12" t="s">
        <v>30</v>
      </c>
      <c r="F297" s="16" t="s">
        <v>31</v>
      </c>
      <c r="G297" s="24" t="str">
        <f>VLOOKUP(B297,numfire!A:C,3,false)</f>
        <v>#N/A</v>
      </c>
      <c r="H297" s="18" t="str">
        <f t="shared" si="82"/>
        <v>#N/A</v>
      </c>
      <c r="I297" s="19" t="str">
        <f>VLOOKUP(B297,DFF!A:C,3,false)</f>
        <v>#N/A</v>
      </c>
      <c r="J297" s="18" t="str">
        <f t="shared" si="3"/>
        <v>#N/A</v>
      </c>
      <c r="K297" s="20" t="str">
        <f>VLOOKUP(B297,DFF!A:F,6,false)</f>
        <v>#N/A</v>
      </c>
      <c r="L297" s="19" t="str">
        <f>VLOOKUP(B297,DFF!A:F,4,false)</f>
        <v>#N/A</v>
      </c>
      <c r="M297" s="19" t="str">
        <f t="shared" ref="M297:N297" si="300">(G297+I297)/2</f>
        <v>#N/A</v>
      </c>
      <c r="N297" s="21" t="str">
        <f t="shared" si="300"/>
        <v>#N/A</v>
      </c>
      <c r="O297" s="18">
        <f t="shared" si="5"/>
        <v>17.5</v>
      </c>
    </row>
    <row r="298">
      <c r="A298" s="12" t="s">
        <v>50</v>
      </c>
      <c r="B298" s="16" t="s">
        <v>334</v>
      </c>
      <c r="C298" s="14">
        <v>7.48333358764648</v>
      </c>
      <c r="D298" s="15">
        <v>3500.0</v>
      </c>
      <c r="E298" s="12" t="s">
        <v>43</v>
      </c>
      <c r="F298" s="16" t="s">
        <v>44</v>
      </c>
      <c r="G298" s="17">
        <f>VLOOKUP(B298,numfire!A:C,3,false)</f>
        <v>8.4</v>
      </c>
      <c r="H298" s="18">
        <f t="shared" si="82"/>
        <v>2.4</v>
      </c>
      <c r="I298" s="19">
        <f>VLOOKUP(B298,DFF!A:C,3,false)</f>
        <v>6.6</v>
      </c>
      <c r="J298" s="18">
        <f t="shared" si="3"/>
        <v>1.885714286</v>
      </c>
      <c r="K298" s="20">
        <f>VLOOKUP(B298,DFF!A:F,6,false)</f>
        <v>15</v>
      </c>
      <c r="L298" s="19">
        <f>VLOOKUP(B298,DFF!A:F,4,false)</f>
        <v>14</v>
      </c>
      <c r="M298" s="19">
        <f t="shared" ref="M298:N298" si="301">(G298+I298)/2</f>
        <v>7.5</v>
      </c>
      <c r="N298" s="21">
        <f t="shared" si="301"/>
        <v>2.142857143</v>
      </c>
      <c r="O298" s="18">
        <f t="shared" si="5"/>
        <v>17.5</v>
      </c>
    </row>
    <row r="299" hidden="1">
      <c r="A299" s="12" t="s">
        <v>15</v>
      </c>
      <c r="B299" s="16" t="s">
        <v>335</v>
      </c>
      <c r="C299" s="14">
        <v>5.84666646321614</v>
      </c>
      <c r="D299" s="15">
        <v>3500.0</v>
      </c>
      <c r="E299" s="12" t="s">
        <v>40</v>
      </c>
      <c r="F299" s="16" t="s">
        <v>39</v>
      </c>
      <c r="G299" s="17">
        <f>VLOOKUP(B299,numfire!A:C,3,false)</f>
        <v>0</v>
      </c>
      <c r="H299" s="18">
        <f t="shared" si="82"/>
        <v>0</v>
      </c>
      <c r="I299" s="19" t="str">
        <f>VLOOKUP(B299,DFF!A:C,3,false)</f>
        <v>#N/A</v>
      </c>
      <c r="J299" s="18" t="str">
        <f t="shared" si="3"/>
        <v>#N/A</v>
      </c>
      <c r="K299" s="26" t="str">
        <f>VLOOKUP(B299,DFF!A:F,6,false)</f>
        <v>#N/A</v>
      </c>
      <c r="L299" s="19" t="str">
        <f>VLOOKUP(B299,DFF!A:F,4,false)</f>
        <v>#N/A</v>
      </c>
      <c r="M299" s="19" t="str">
        <f t="shared" ref="M299:N299" si="302">(G299+I299)/2</f>
        <v>#N/A</v>
      </c>
      <c r="N299" s="21" t="str">
        <f t="shared" si="302"/>
        <v>#N/A</v>
      </c>
      <c r="O299" s="18">
        <f t="shared" si="5"/>
        <v>17.5</v>
      </c>
    </row>
    <row r="300" hidden="1">
      <c r="A300" s="12" t="s">
        <v>23</v>
      </c>
      <c r="B300" s="16" t="s">
        <v>336</v>
      </c>
      <c r="C300" s="14">
        <v>4.05000019073486</v>
      </c>
      <c r="D300" s="15">
        <v>3500.0</v>
      </c>
      <c r="E300" s="12" t="s">
        <v>39</v>
      </c>
      <c r="F300" s="16" t="s">
        <v>40</v>
      </c>
      <c r="G300" s="17">
        <f>VLOOKUP(B300,numfire!A:C,3,false)</f>
        <v>0</v>
      </c>
      <c r="H300" s="18">
        <f t="shared" si="82"/>
        <v>0</v>
      </c>
      <c r="I300" s="19" t="str">
        <f>VLOOKUP(B300,DFF!A:C,3,false)</f>
        <v>#N/A</v>
      </c>
      <c r="J300" s="18" t="str">
        <f t="shared" si="3"/>
        <v>#N/A</v>
      </c>
      <c r="K300" s="26" t="str">
        <f>VLOOKUP(B300,DFF!A:F,6,false)</f>
        <v>#N/A</v>
      </c>
      <c r="L300" s="19" t="str">
        <f>VLOOKUP(B300,DFF!A:F,4,false)</f>
        <v>#N/A</v>
      </c>
      <c r="M300" s="19" t="str">
        <f t="shared" ref="M300:N300" si="303">(G300+I300)/2</f>
        <v>#N/A</v>
      </c>
      <c r="N300" s="21" t="str">
        <f t="shared" si="303"/>
        <v>#N/A</v>
      </c>
      <c r="O300" s="18">
        <f t="shared" si="5"/>
        <v>17.5</v>
      </c>
    </row>
    <row r="301" hidden="1">
      <c r="A301" s="12" t="s">
        <v>50</v>
      </c>
      <c r="B301" s="16" t="s">
        <v>337</v>
      </c>
      <c r="C301" s="14">
        <v>9.52499961853027</v>
      </c>
      <c r="D301" s="15">
        <v>3500.0</v>
      </c>
      <c r="E301" s="12" t="s">
        <v>44</v>
      </c>
      <c r="F301" s="16" t="s">
        <v>43</v>
      </c>
      <c r="G301" s="17">
        <f>VLOOKUP(B301,numfire!A:C,3,false)</f>
        <v>6.1</v>
      </c>
      <c r="H301" s="18">
        <f t="shared" si="82"/>
        <v>1.742857143</v>
      </c>
      <c r="I301" s="19" t="str">
        <f>VLOOKUP(B301,DFF!A:C,3,false)</f>
        <v>#N/A</v>
      </c>
      <c r="J301" s="18" t="str">
        <f t="shared" si="3"/>
        <v>#N/A</v>
      </c>
      <c r="K301" s="26" t="str">
        <f>VLOOKUP(B301,DFF!A:F,6,false)</f>
        <v>#N/A</v>
      </c>
      <c r="L301" s="19" t="str">
        <f>VLOOKUP(B301,DFF!A:F,4,false)</f>
        <v>#N/A</v>
      </c>
      <c r="M301" s="19" t="str">
        <f t="shared" ref="M301:N301" si="304">(G301+I301)/2</f>
        <v>#N/A</v>
      </c>
      <c r="N301" s="21" t="str">
        <f t="shared" si="304"/>
        <v>#N/A</v>
      </c>
      <c r="O301" s="18">
        <f t="shared" si="5"/>
        <v>17.5</v>
      </c>
    </row>
    <row r="302" hidden="1">
      <c r="A302" s="12" t="s">
        <v>15</v>
      </c>
      <c r="B302" s="16" t="s">
        <v>338</v>
      </c>
      <c r="C302" s="14">
        <v>8.51999969482421</v>
      </c>
      <c r="D302" s="15">
        <v>3500.0</v>
      </c>
      <c r="E302" s="12" t="s">
        <v>27</v>
      </c>
      <c r="F302" s="16" t="s">
        <v>28</v>
      </c>
      <c r="G302" s="17">
        <f>VLOOKUP(B302,numfire!A:C,3,false)</f>
        <v>0</v>
      </c>
      <c r="H302" s="18">
        <f t="shared" si="82"/>
        <v>0</v>
      </c>
      <c r="I302" s="19">
        <f>VLOOKUP(B302,DFF!A:C,3,false)</f>
        <v>9.1</v>
      </c>
      <c r="J302" s="18">
        <f t="shared" si="3"/>
        <v>2.6</v>
      </c>
      <c r="K302" s="26">
        <f>VLOOKUP(B302,DFF!A:F,6,false)</f>
        <v>30</v>
      </c>
      <c r="L302" s="19">
        <f>VLOOKUP(B302,DFF!A:F,4,false)</f>
        <v>13.4</v>
      </c>
      <c r="M302" s="19">
        <f t="shared" ref="M302:N302" si="305">(G302+I302)/2</f>
        <v>4.55</v>
      </c>
      <c r="N302" s="21">
        <f t="shared" si="305"/>
        <v>1.3</v>
      </c>
      <c r="O302" s="18">
        <f t="shared" si="5"/>
        <v>17.5</v>
      </c>
    </row>
    <row r="303" hidden="1">
      <c r="A303" s="12" t="s">
        <v>23</v>
      </c>
      <c r="B303" s="13" t="s">
        <v>339</v>
      </c>
      <c r="C303" s="14">
        <v>9.25</v>
      </c>
      <c r="D303" s="15">
        <v>3500.0</v>
      </c>
      <c r="E303" s="12" t="s">
        <v>36</v>
      </c>
      <c r="F303" s="16" t="s">
        <v>37</v>
      </c>
      <c r="G303" s="17">
        <f>VLOOKUP(B303,numfire!A:C,3,false)</f>
        <v>4.7</v>
      </c>
      <c r="H303" s="18">
        <f t="shared" si="82"/>
        <v>1.342857143</v>
      </c>
      <c r="I303" s="19" t="str">
        <f>VLOOKUP(B303,DFF!A:C,3,false)</f>
        <v>#N/A</v>
      </c>
      <c r="J303" s="18" t="str">
        <f t="shared" si="3"/>
        <v>#N/A</v>
      </c>
      <c r="K303" s="26" t="str">
        <f>VLOOKUP(B303,DFF!A:F,6,false)</f>
        <v>#N/A</v>
      </c>
      <c r="L303" s="19" t="str">
        <f>VLOOKUP(B303,DFF!A:F,4,false)</f>
        <v>#N/A</v>
      </c>
      <c r="M303" s="19" t="str">
        <f t="shared" ref="M303:N303" si="306">(G303+I303)/2</f>
        <v>#N/A</v>
      </c>
      <c r="N303" s="21" t="str">
        <f t="shared" si="306"/>
        <v>#N/A</v>
      </c>
      <c r="O303" s="18">
        <f t="shared" si="5"/>
        <v>17.5</v>
      </c>
    </row>
    <row r="304" hidden="1">
      <c r="A304" s="28"/>
      <c r="B304" s="28"/>
      <c r="C304" s="29"/>
      <c r="D304" s="28"/>
      <c r="E304" s="12"/>
      <c r="F304" s="16"/>
      <c r="G304" s="24" t="str">
        <f>VLOOKUP(B304,numfire!A:C,3,false)</f>
        <v>#N/A</v>
      </c>
      <c r="H304" s="18" t="str">
        <f t="shared" si="82"/>
        <v>#N/A</v>
      </c>
      <c r="I304" s="19" t="str">
        <f>VLOOKUP(B304,DFF!A:C,3,false)</f>
        <v>#N/A</v>
      </c>
      <c r="J304" s="18" t="str">
        <f t="shared" si="3"/>
        <v>#N/A</v>
      </c>
      <c r="K304" s="20" t="str">
        <f>VLOOKUP(B304,DFF!A:F,6,false)</f>
        <v>#N/A</v>
      </c>
      <c r="L304" s="19" t="str">
        <f>VLOOKUP(B304,DFF!A:F,4,false)</f>
        <v>#N/A</v>
      </c>
      <c r="M304" s="19" t="str">
        <f t="shared" ref="M304:N304" si="307">(G304+I304)/2</f>
        <v>#N/A</v>
      </c>
      <c r="N304" s="21" t="str">
        <f t="shared" si="307"/>
        <v>#N/A</v>
      </c>
      <c r="O304" s="18">
        <f t="shared" si="5"/>
        <v>0</v>
      </c>
    </row>
    <row r="305" hidden="1">
      <c r="A305" s="28"/>
      <c r="B305" s="28"/>
      <c r="C305" s="29"/>
      <c r="D305" s="28"/>
      <c r="E305" s="12"/>
      <c r="F305" s="16"/>
      <c r="G305" s="24" t="str">
        <f>VLOOKUP(B305,numfire!A:C,3,false)</f>
        <v>#N/A</v>
      </c>
      <c r="H305" s="18" t="str">
        <f t="shared" si="82"/>
        <v>#N/A</v>
      </c>
      <c r="I305" s="19" t="str">
        <f>VLOOKUP(B305,DFF!A:C,3,false)</f>
        <v>#N/A</v>
      </c>
      <c r="J305" s="18" t="str">
        <f t="shared" si="3"/>
        <v>#N/A</v>
      </c>
      <c r="K305" s="20" t="str">
        <f>VLOOKUP(B305,DFF!A:F,6,false)</f>
        <v>#N/A</v>
      </c>
      <c r="L305" s="19" t="str">
        <f>VLOOKUP(B305,DFF!A:F,4,false)</f>
        <v>#N/A</v>
      </c>
      <c r="M305" s="19" t="str">
        <f t="shared" ref="M305:N305" si="308">(G305+I305)/2</f>
        <v>#N/A</v>
      </c>
      <c r="N305" s="21" t="str">
        <f t="shared" si="308"/>
        <v>#N/A</v>
      </c>
      <c r="O305" s="18">
        <f t="shared" si="5"/>
        <v>0</v>
      </c>
    </row>
    <row r="306" hidden="1">
      <c r="A306" s="28"/>
      <c r="B306" s="28"/>
      <c r="C306" s="29"/>
      <c r="D306" s="28"/>
      <c r="E306" s="12"/>
      <c r="F306" s="16"/>
      <c r="G306" s="24" t="str">
        <f>VLOOKUP(B306,numfire!A:C,3,false)</f>
        <v>#N/A</v>
      </c>
      <c r="H306" s="18" t="str">
        <f t="shared" si="82"/>
        <v>#N/A</v>
      </c>
      <c r="I306" s="19" t="str">
        <f>VLOOKUP(B306,DFF!A:C,3,false)</f>
        <v>#N/A</v>
      </c>
      <c r="J306" s="18" t="str">
        <f t="shared" si="3"/>
        <v>#N/A</v>
      </c>
      <c r="K306" s="26" t="str">
        <f>VLOOKUP(B306,DFF!A:F,6,false)</f>
        <v>#N/A</v>
      </c>
      <c r="L306" s="19" t="str">
        <f>VLOOKUP(B306,DFF!A:F,4,false)</f>
        <v>#N/A</v>
      </c>
      <c r="M306" s="19" t="str">
        <f t="shared" ref="M306:N306" si="309">(G306+I306)/2</f>
        <v>#N/A</v>
      </c>
      <c r="N306" s="21" t="str">
        <f t="shared" si="309"/>
        <v>#N/A</v>
      </c>
      <c r="O306" s="18">
        <f t="shared" si="5"/>
        <v>0</v>
      </c>
    </row>
    <row r="307" hidden="1">
      <c r="A307" s="28"/>
      <c r="B307" s="28"/>
      <c r="C307" s="29"/>
      <c r="D307" s="28"/>
      <c r="E307" s="12"/>
      <c r="F307" s="16"/>
      <c r="G307" s="24" t="str">
        <f>VLOOKUP(B307,numfire!A:C,3,false)</f>
        <v>#N/A</v>
      </c>
      <c r="H307" s="18" t="str">
        <f t="shared" si="82"/>
        <v>#N/A</v>
      </c>
      <c r="I307" s="19" t="str">
        <f>VLOOKUP(B307,DFF!A:C,3,false)</f>
        <v>#N/A</v>
      </c>
      <c r="J307" s="18" t="str">
        <f t="shared" si="3"/>
        <v>#N/A</v>
      </c>
      <c r="K307" s="26" t="str">
        <f>VLOOKUP(B307,DFF!A:F,6,false)</f>
        <v>#N/A</v>
      </c>
      <c r="L307" s="19" t="str">
        <f>VLOOKUP(B307,DFF!A:F,4,false)</f>
        <v>#N/A</v>
      </c>
      <c r="M307" s="19" t="str">
        <f t="shared" ref="M307:N307" si="310">(G307+I307)/2</f>
        <v>#N/A</v>
      </c>
      <c r="N307" s="21" t="str">
        <f t="shared" si="310"/>
        <v>#N/A</v>
      </c>
      <c r="O307" s="18">
        <f t="shared" si="5"/>
        <v>0</v>
      </c>
    </row>
    <row r="308" hidden="1">
      <c r="A308" s="28"/>
      <c r="B308" s="28"/>
      <c r="C308" s="29"/>
      <c r="D308" s="28"/>
      <c r="E308" s="12"/>
      <c r="F308" s="16"/>
      <c r="G308" s="24" t="str">
        <f>VLOOKUP(B308,numfire!A:C,3,false)</f>
        <v>#N/A</v>
      </c>
      <c r="H308" s="18" t="str">
        <f t="shared" si="82"/>
        <v>#N/A</v>
      </c>
      <c r="I308" s="19" t="str">
        <f>VLOOKUP(B308,DFF!A:C,3,false)</f>
        <v>#N/A</v>
      </c>
      <c r="J308" s="18" t="str">
        <f t="shared" si="3"/>
        <v>#N/A</v>
      </c>
      <c r="K308" s="20" t="str">
        <f>VLOOKUP(B308,DFF!A:F,6,false)</f>
        <v>#N/A</v>
      </c>
      <c r="L308" s="19" t="str">
        <f>VLOOKUP(B308,DFF!A:F,4,false)</f>
        <v>#N/A</v>
      </c>
      <c r="M308" s="19" t="str">
        <f t="shared" ref="M308:N308" si="311">(G308+I308)/2</f>
        <v>#N/A</v>
      </c>
      <c r="N308" s="21" t="str">
        <f t="shared" si="311"/>
        <v>#N/A</v>
      </c>
      <c r="O308" s="18">
        <f t="shared" si="5"/>
        <v>0</v>
      </c>
    </row>
    <row r="309" hidden="1">
      <c r="A309" s="28"/>
      <c r="B309" s="28"/>
      <c r="C309" s="29"/>
      <c r="D309" s="28"/>
      <c r="E309" s="12"/>
      <c r="F309" s="16"/>
      <c r="G309" s="24" t="str">
        <f>VLOOKUP(B309,numfire!A:C,3,false)</f>
        <v>#N/A</v>
      </c>
      <c r="H309" s="18" t="str">
        <f t="shared" si="82"/>
        <v>#N/A</v>
      </c>
      <c r="I309" s="19" t="str">
        <f>VLOOKUP(B309,DFF!A:C,3,false)</f>
        <v>#N/A</v>
      </c>
      <c r="J309" s="18" t="str">
        <f t="shared" si="3"/>
        <v>#N/A</v>
      </c>
      <c r="K309" s="20" t="str">
        <f>VLOOKUP(B309,DFF!A:F,6,false)</f>
        <v>#N/A</v>
      </c>
      <c r="L309" s="19" t="str">
        <f>VLOOKUP(B309,DFF!A:F,4,false)</f>
        <v>#N/A</v>
      </c>
      <c r="M309" s="19" t="str">
        <f t="shared" ref="M309:N309" si="312">(G309+I309)/2</f>
        <v>#N/A</v>
      </c>
      <c r="N309" s="21" t="str">
        <f t="shared" si="312"/>
        <v>#N/A</v>
      </c>
      <c r="O309" s="18">
        <f t="shared" si="5"/>
        <v>0</v>
      </c>
    </row>
    <row r="310" hidden="1">
      <c r="A310" s="28"/>
      <c r="B310" s="28"/>
      <c r="C310" s="29"/>
      <c r="D310" s="28"/>
      <c r="E310" s="12"/>
      <c r="F310" s="16"/>
      <c r="G310" s="24" t="str">
        <f>VLOOKUP(B310,numfire!A:C,3,false)</f>
        <v>#N/A</v>
      </c>
      <c r="H310" s="18" t="str">
        <f t="shared" si="82"/>
        <v>#N/A</v>
      </c>
      <c r="I310" s="19" t="str">
        <f>VLOOKUP(B310,DFF!A:C,3,false)</f>
        <v>#N/A</v>
      </c>
      <c r="J310" s="18" t="str">
        <f t="shared" si="3"/>
        <v>#N/A</v>
      </c>
      <c r="K310" s="20" t="str">
        <f>VLOOKUP(B310,DFF!A:F,6,false)</f>
        <v>#N/A</v>
      </c>
      <c r="L310" s="19" t="str">
        <f>VLOOKUP(B310,DFF!A:F,4,false)</f>
        <v>#N/A</v>
      </c>
      <c r="M310" s="19" t="str">
        <f t="shared" ref="M310:N310" si="313">(G310+I310)/2</f>
        <v>#N/A</v>
      </c>
      <c r="N310" s="21" t="str">
        <f t="shared" si="313"/>
        <v>#N/A</v>
      </c>
      <c r="O310" s="18">
        <f t="shared" si="5"/>
        <v>0</v>
      </c>
    </row>
    <row r="311" hidden="1">
      <c r="A311" s="28"/>
      <c r="B311" s="28"/>
      <c r="C311" s="29"/>
      <c r="D311" s="28"/>
      <c r="E311" s="12"/>
      <c r="F311" s="16"/>
      <c r="G311" s="24" t="str">
        <f>VLOOKUP(B311,numfire!A:C,3,false)</f>
        <v>#N/A</v>
      </c>
      <c r="H311" s="18" t="str">
        <f t="shared" si="82"/>
        <v>#N/A</v>
      </c>
      <c r="I311" s="19" t="str">
        <f>VLOOKUP(B311,DFF!A:C,3,false)</f>
        <v>#N/A</v>
      </c>
      <c r="J311" s="18" t="str">
        <f t="shared" si="3"/>
        <v>#N/A</v>
      </c>
      <c r="K311" s="20" t="str">
        <f>VLOOKUP(B311,DFF!A:F,6,false)</f>
        <v>#N/A</v>
      </c>
      <c r="L311" s="19" t="str">
        <f>VLOOKUP(B311,DFF!A:F,4,false)</f>
        <v>#N/A</v>
      </c>
      <c r="M311" s="19" t="str">
        <f t="shared" ref="M311:N311" si="314">(G311+I311)/2</f>
        <v>#N/A</v>
      </c>
      <c r="N311" s="21" t="str">
        <f t="shared" si="314"/>
        <v>#N/A</v>
      </c>
      <c r="O311" s="18">
        <f t="shared" si="5"/>
        <v>0</v>
      </c>
    </row>
    <row r="312" hidden="1">
      <c r="A312" s="28"/>
      <c r="B312" s="28"/>
      <c r="C312" s="29"/>
      <c r="D312" s="28"/>
      <c r="E312" s="12"/>
      <c r="F312" s="16"/>
      <c r="G312" s="24" t="str">
        <f>VLOOKUP(B312,numfire!A:C,3,false)</f>
        <v>#N/A</v>
      </c>
      <c r="H312" s="18" t="str">
        <f t="shared" si="82"/>
        <v>#N/A</v>
      </c>
      <c r="I312" s="19" t="str">
        <f>VLOOKUP(B312,DFF!A:C,3,false)</f>
        <v>#N/A</v>
      </c>
      <c r="J312" s="18" t="str">
        <f t="shared" si="3"/>
        <v>#N/A</v>
      </c>
      <c r="K312" s="20" t="str">
        <f>VLOOKUP(B312,DFF!A:F,6,false)</f>
        <v>#N/A</v>
      </c>
      <c r="L312" s="19" t="str">
        <f>VLOOKUP(B312,DFF!A:F,4,false)</f>
        <v>#N/A</v>
      </c>
      <c r="M312" s="19" t="str">
        <f t="shared" ref="M312:N312" si="315">(G312+I312)/2</f>
        <v>#N/A</v>
      </c>
      <c r="N312" s="21" t="str">
        <f t="shared" si="315"/>
        <v>#N/A</v>
      </c>
      <c r="O312" s="18">
        <f t="shared" si="5"/>
        <v>0</v>
      </c>
    </row>
    <row r="313" hidden="1">
      <c r="A313" s="28"/>
      <c r="B313" s="28"/>
      <c r="C313" s="29"/>
      <c r="D313" s="28"/>
      <c r="E313" s="12"/>
      <c r="F313" s="16"/>
      <c r="G313" s="24" t="str">
        <f>VLOOKUP(B313,numfire!A:C,3,false)</f>
        <v>#N/A</v>
      </c>
      <c r="H313" s="18" t="str">
        <f t="shared" si="82"/>
        <v>#N/A</v>
      </c>
      <c r="I313" s="19" t="str">
        <f>VLOOKUP(B313,DFF!A:C,3,false)</f>
        <v>#N/A</v>
      </c>
      <c r="J313" s="18" t="str">
        <f t="shared" si="3"/>
        <v>#N/A</v>
      </c>
      <c r="K313" s="20" t="str">
        <f>VLOOKUP(B313,DFF!A:F,6,false)</f>
        <v>#N/A</v>
      </c>
      <c r="L313" s="19" t="str">
        <f>VLOOKUP(B313,DFF!A:F,4,false)</f>
        <v>#N/A</v>
      </c>
      <c r="M313" s="19" t="str">
        <f t="shared" ref="M313:N313" si="316">(G313+I313)/2</f>
        <v>#N/A</v>
      </c>
      <c r="N313" s="21" t="str">
        <f t="shared" si="316"/>
        <v>#N/A</v>
      </c>
      <c r="O313" s="18">
        <f t="shared" si="5"/>
        <v>0</v>
      </c>
    </row>
    <row r="314" hidden="1">
      <c r="A314" s="28"/>
      <c r="B314" s="28"/>
      <c r="C314" s="29"/>
      <c r="D314" s="28"/>
      <c r="E314" s="12"/>
      <c r="F314" s="16"/>
      <c r="G314" s="24" t="str">
        <f>VLOOKUP(B314,numfire!A:C,3,false)</f>
        <v>#N/A</v>
      </c>
      <c r="H314" s="18" t="str">
        <f t="shared" si="82"/>
        <v>#N/A</v>
      </c>
      <c r="I314" s="19" t="str">
        <f>VLOOKUP(B314,DFF!A:C,3,false)</f>
        <v>#N/A</v>
      </c>
      <c r="J314" s="18" t="str">
        <f t="shared" si="3"/>
        <v>#N/A</v>
      </c>
      <c r="K314" s="26" t="str">
        <f>VLOOKUP(B314,DFF!A:F,6,false)</f>
        <v>#N/A</v>
      </c>
      <c r="L314" s="19" t="str">
        <f>VLOOKUP(B314,DFF!A:F,4,false)</f>
        <v>#N/A</v>
      </c>
      <c r="M314" s="19" t="str">
        <f t="shared" ref="M314:N314" si="317">(G314+I314)/2</f>
        <v>#N/A</v>
      </c>
      <c r="N314" s="21" t="str">
        <f t="shared" si="317"/>
        <v>#N/A</v>
      </c>
      <c r="O314" s="18">
        <f t="shared" si="5"/>
        <v>0</v>
      </c>
    </row>
    <row r="315" hidden="1">
      <c r="A315" s="28"/>
      <c r="B315" s="28"/>
      <c r="C315" s="29"/>
      <c r="D315" s="28"/>
      <c r="E315" s="12"/>
      <c r="F315" s="16"/>
      <c r="G315" s="24" t="str">
        <f>VLOOKUP(B315,numfire!A:C,3,false)</f>
        <v>#N/A</v>
      </c>
      <c r="H315" s="18" t="str">
        <f t="shared" si="82"/>
        <v>#N/A</v>
      </c>
      <c r="I315" s="19" t="str">
        <f>VLOOKUP(B315,DFF!A:C,3,false)</f>
        <v>#N/A</v>
      </c>
      <c r="J315" s="18" t="str">
        <f t="shared" si="3"/>
        <v>#N/A</v>
      </c>
      <c r="K315" s="26" t="str">
        <f>VLOOKUP(B315,DFF!A:F,6,false)</f>
        <v>#N/A</v>
      </c>
      <c r="L315" s="19" t="str">
        <f>VLOOKUP(B315,DFF!A:F,4,false)</f>
        <v>#N/A</v>
      </c>
      <c r="M315" s="19" t="str">
        <f t="shared" ref="M315:N315" si="318">(G315+I315)/2</f>
        <v>#N/A</v>
      </c>
      <c r="N315" s="21" t="str">
        <f t="shared" si="318"/>
        <v>#N/A</v>
      </c>
      <c r="O315" s="18">
        <f t="shared" si="5"/>
        <v>0</v>
      </c>
    </row>
    <row r="316" hidden="1">
      <c r="A316" s="28"/>
      <c r="B316" s="28"/>
      <c r="C316" s="29"/>
      <c r="D316" s="28"/>
      <c r="E316" s="12"/>
      <c r="F316" s="16"/>
      <c r="G316" s="24" t="str">
        <f>VLOOKUP(B316,numfire!A:C,3,false)</f>
        <v>#N/A</v>
      </c>
      <c r="H316" s="18" t="str">
        <f t="shared" si="82"/>
        <v>#N/A</v>
      </c>
      <c r="I316" s="19" t="str">
        <f>VLOOKUP(B316,DFF!A:C,3,false)</f>
        <v>#N/A</v>
      </c>
      <c r="J316" s="18" t="str">
        <f t="shared" si="3"/>
        <v>#N/A</v>
      </c>
      <c r="K316" s="20" t="str">
        <f>VLOOKUP(B316,DFF!A:F,6,false)</f>
        <v>#N/A</v>
      </c>
      <c r="L316" s="19" t="str">
        <f>VLOOKUP(B316,DFF!A:F,4,false)</f>
        <v>#N/A</v>
      </c>
      <c r="M316" s="19" t="str">
        <f t="shared" ref="M316:N316" si="319">(G316+I316)/2</f>
        <v>#N/A</v>
      </c>
      <c r="N316" s="21" t="str">
        <f t="shared" si="319"/>
        <v>#N/A</v>
      </c>
      <c r="O316" s="18">
        <f t="shared" si="5"/>
        <v>0</v>
      </c>
    </row>
    <row r="317" hidden="1">
      <c r="A317" s="28"/>
      <c r="B317" s="28"/>
      <c r="C317" s="29"/>
      <c r="D317" s="28"/>
      <c r="E317" s="12"/>
      <c r="F317" s="16"/>
      <c r="G317" s="24" t="str">
        <f>VLOOKUP(B317,numfire!A:C,3,false)</f>
        <v>#N/A</v>
      </c>
      <c r="H317" s="18" t="str">
        <f t="shared" si="82"/>
        <v>#N/A</v>
      </c>
      <c r="I317" s="19" t="str">
        <f>VLOOKUP(B317,DFF!A:C,3,false)</f>
        <v>#N/A</v>
      </c>
      <c r="J317" s="18" t="str">
        <f t="shared" si="3"/>
        <v>#N/A</v>
      </c>
      <c r="K317" s="26" t="str">
        <f>VLOOKUP(B317,DFF!A:F,6,false)</f>
        <v>#N/A</v>
      </c>
      <c r="L317" s="19" t="str">
        <f>VLOOKUP(B317,DFF!A:F,4,false)</f>
        <v>#N/A</v>
      </c>
      <c r="M317" s="19" t="str">
        <f t="shared" ref="M317:N317" si="320">(G317+I317)/2</f>
        <v>#N/A</v>
      </c>
      <c r="N317" s="21" t="str">
        <f t="shared" si="320"/>
        <v>#N/A</v>
      </c>
      <c r="O317" s="18">
        <f t="shared" si="5"/>
        <v>0</v>
      </c>
    </row>
    <row r="318" hidden="1">
      <c r="A318" s="28"/>
      <c r="B318" s="28"/>
      <c r="C318" s="29"/>
      <c r="D318" s="28"/>
      <c r="E318" s="12"/>
      <c r="F318" s="16"/>
      <c r="G318" s="24" t="str">
        <f>VLOOKUP(B318,numfire!A:C,3,false)</f>
        <v>#N/A</v>
      </c>
      <c r="H318" s="18" t="str">
        <f t="shared" si="82"/>
        <v>#N/A</v>
      </c>
      <c r="I318" s="19" t="str">
        <f>VLOOKUP(B318,DFF!A:C,3,false)</f>
        <v>#N/A</v>
      </c>
      <c r="J318" s="18" t="str">
        <f t="shared" si="3"/>
        <v>#N/A</v>
      </c>
      <c r="K318" s="26" t="str">
        <f>VLOOKUP(B318,DFF!A:F,6,false)</f>
        <v>#N/A</v>
      </c>
      <c r="L318" s="19" t="str">
        <f>VLOOKUP(B318,DFF!A:F,4,false)</f>
        <v>#N/A</v>
      </c>
      <c r="M318" s="19" t="str">
        <f t="shared" ref="M318:N318" si="321">(G318+I318)/2</f>
        <v>#N/A</v>
      </c>
      <c r="N318" s="21" t="str">
        <f t="shared" si="321"/>
        <v>#N/A</v>
      </c>
      <c r="O318" s="18">
        <f t="shared" si="5"/>
        <v>0</v>
      </c>
    </row>
    <row r="319" hidden="1">
      <c r="A319" s="28"/>
      <c r="B319" s="28"/>
      <c r="C319" s="29"/>
      <c r="D319" s="28"/>
      <c r="E319" s="12"/>
      <c r="F319" s="16"/>
      <c r="G319" s="24" t="str">
        <f>VLOOKUP(B319,numfire!A:C,3,false)</f>
        <v>#N/A</v>
      </c>
      <c r="H319" s="18" t="str">
        <f t="shared" si="82"/>
        <v>#N/A</v>
      </c>
      <c r="I319" s="19" t="str">
        <f>VLOOKUP(B319,DFF!A:C,3,false)</f>
        <v>#N/A</v>
      </c>
      <c r="J319" s="18" t="str">
        <f t="shared" si="3"/>
        <v>#N/A</v>
      </c>
      <c r="K319" s="26" t="str">
        <f>VLOOKUP(B319,DFF!A:F,6,false)</f>
        <v>#N/A</v>
      </c>
      <c r="L319" s="19" t="str">
        <f>VLOOKUP(B319,DFF!A:F,4,false)</f>
        <v>#N/A</v>
      </c>
      <c r="M319" s="19" t="str">
        <f t="shared" ref="M319:N319" si="322">(G319+I319)/2</f>
        <v>#N/A</v>
      </c>
      <c r="N319" s="21" t="str">
        <f t="shared" si="322"/>
        <v>#N/A</v>
      </c>
      <c r="O319" s="18">
        <f t="shared" si="5"/>
        <v>0</v>
      </c>
    </row>
    <row r="320" hidden="1">
      <c r="A320" s="28"/>
      <c r="B320" s="28"/>
      <c r="C320" s="29"/>
      <c r="D320" s="28"/>
      <c r="E320" s="12"/>
      <c r="F320" s="16"/>
      <c r="G320" s="24" t="str">
        <f>VLOOKUP(B320,numfire!A:C,3,false)</f>
        <v>#N/A</v>
      </c>
      <c r="H320" s="18" t="str">
        <f t="shared" si="82"/>
        <v>#N/A</v>
      </c>
      <c r="I320" s="19" t="str">
        <f>VLOOKUP(B320,DFF!A:C,3,false)</f>
        <v>#N/A</v>
      </c>
      <c r="J320" s="18" t="str">
        <f t="shared" si="3"/>
        <v>#N/A</v>
      </c>
      <c r="K320" s="26" t="str">
        <f>VLOOKUP(B320,DFF!A:F,6,false)</f>
        <v>#N/A</v>
      </c>
      <c r="L320" s="19" t="str">
        <f>VLOOKUP(B320,DFF!A:F,4,false)</f>
        <v>#N/A</v>
      </c>
      <c r="M320" s="19" t="str">
        <f t="shared" ref="M320:N320" si="323">(G320+I320)/2</f>
        <v>#N/A</v>
      </c>
      <c r="N320" s="21" t="str">
        <f t="shared" si="323"/>
        <v>#N/A</v>
      </c>
      <c r="O320" s="18">
        <f t="shared" si="5"/>
        <v>0</v>
      </c>
    </row>
    <row r="321" hidden="1">
      <c r="A321" s="28"/>
      <c r="B321" s="28"/>
      <c r="C321" s="29"/>
      <c r="D321" s="28"/>
      <c r="E321" s="12"/>
      <c r="F321" s="16"/>
      <c r="G321" s="24" t="str">
        <f>VLOOKUP(B321,numfire!A:C,3,false)</f>
        <v>#N/A</v>
      </c>
      <c r="H321" s="18" t="str">
        <f t="shared" si="82"/>
        <v>#N/A</v>
      </c>
      <c r="I321" s="19" t="str">
        <f>VLOOKUP(B321,DFF!A:C,3,false)</f>
        <v>#N/A</v>
      </c>
      <c r="J321" s="18" t="str">
        <f t="shared" si="3"/>
        <v>#N/A</v>
      </c>
      <c r="K321" s="26" t="str">
        <f>VLOOKUP(B321,DFF!A:F,6,false)</f>
        <v>#N/A</v>
      </c>
      <c r="L321" s="19" t="str">
        <f>VLOOKUP(B321,DFF!A:F,4,false)</f>
        <v>#N/A</v>
      </c>
      <c r="M321" s="19" t="str">
        <f t="shared" ref="M321:N321" si="324">(G321+I321)/2</f>
        <v>#N/A</v>
      </c>
      <c r="N321" s="21" t="str">
        <f t="shared" si="324"/>
        <v>#N/A</v>
      </c>
      <c r="O321" s="18">
        <f t="shared" si="5"/>
        <v>0</v>
      </c>
    </row>
    <row r="322" hidden="1">
      <c r="A322" s="28"/>
      <c r="B322" s="28"/>
      <c r="C322" s="29"/>
      <c r="D322" s="28"/>
      <c r="E322" s="12"/>
      <c r="F322" s="16"/>
      <c r="G322" s="24" t="str">
        <f>VLOOKUP(B322,numfire!A:C,3,false)</f>
        <v>#N/A</v>
      </c>
      <c r="H322" s="18" t="str">
        <f t="shared" si="82"/>
        <v>#N/A</v>
      </c>
      <c r="I322" s="19" t="str">
        <f>VLOOKUP(B322,DFF!A:C,3,false)</f>
        <v>#N/A</v>
      </c>
      <c r="J322" s="18" t="str">
        <f t="shared" si="3"/>
        <v>#N/A</v>
      </c>
      <c r="K322" s="26" t="str">
        <f>VLOOKUP(B322,DFF!A:F,6,false)</f>
        <v>#N/A</v>
      </c>
      <c r="L322" s="19" t="str">
        <f>VLOOKUP(B322,DFF!A:F,4,false)</f>
        <v>#N/A</v>
      </c>
      <c r="M322" s="19" t="str">
        <f t="shared" ref="M322:N322" si="325">(G322+I322)/2</f>
        <v>#N/A</v>
      </c>
      <c r="N322" s="21" t="str">
        <f t="shared" si="325"/>
        <v>#N/A</v>
      </c>
      <c r="O322" s="18">
        <f t="shared" si="5"/>
        <v>0</v>
      </c>
    </row>
    <row r="323" hidden="1">
      <c r="A323" s="28"/>
      <c r="B323" s="28"/>
      <c r="C323" s="29"/>
      <c r="D323" s="28"/>
      <c r="E323" s="12"/>
      <c r="F323" s="16"/>
      <c r="G323" s="24" t="str">
        <f>VLOOKUP(B323,numfire!A:C,3,false)</f>
        <v>#N/A</v>
      </c>
      <c r="H323" s="18" t="str">
        <f t="shared" si="82"/>
        <v>#N/A</v>
      </c>
      <c r="I323" s="19" t="str">
        <f>VLOOKUP(B323,DFF!A:C,3,false)</f>
        <v>#N/A</v>
      </c>
      <c r="J323" s="18" t="str">
        <f t="shared" si="3"/>
        <v>#N/A</v>
      </c>
      <c r="K323" s="26" t="str">
        <f>VLOOKUP(B323,DFF!A:F,6,false)</f>
        <v>#N/A</v>
      </c>
      <c r="L323" s="19" t="str">
        <f>VLOOKUP(B323,DFF!A:F,4,false)</f>
        <v>#N/A</v>
      </c>
      <c r="M323" s="19" t="str">
        <f t="shared" ref="M323:N323" si="326">(G323+I323)/2</f>
        <v>#N/A</v>
      </c>
      <c r="N323" s="21" t="str">
        <f t="shared" si="326"/>
        <v>#N/A</v>
      </c>
      <c r="O323" s="18">
        <f t="shared" si="5"/>
        <v>0</v>
      </c>
    </row>
    <row r="324" hidden="1">
      <c r="A324" s="28"/>
      <c r="B324" s="28"/>
      <c r="C324" s="29"/>
      <c r="D324" s="28"/>
      <c r="E324" s="12"/>
      <c r="F324" s="16"/>
      <c r="G324" s="24" t="str">
        <f>VLOOKUP(B324,numfire!A:C,3,false)</f>
        <v>#N/A</v>
      </c>
      <c r="H324" s="18" t="str">
        <f t="shared" si="82"/>
        <v>#N/A</v>
      </c>
      <c r="I324" s="19" t="str">
        <f>VLOOKUP(B324,DFF!A:C,3,false)</f>
        <v>#N/A</v>
      </c>
      <c r="J324" s="18" t="str">
        <f t="shared" si="3"/>
        <v>#N/A</v>
      </c>
      <c r="K324" s="26" t="str">
        <f>VLOOKUP(B324,DFF!A:F,6,false)</f>
        <v>#N/A</v>
      </c>
      <c r="L324" s="19" t="str">
        <f>VLOOKUP(B324,DFF!A:F,4,false)</f>
        <v>#N/A</v>
      </c>
      <c r="M324" s="19" t="str">
        <f t="shared" ref="M324:N324" si="327">(G324+I324)/2</f>
        <v>#N/A</v>
      </c>
      <c r="N324" s="21" t="str">
        <f t="shared" si="327"/>
        <v>#N/A</v>
      </c>
      <c r="O324" s="18">
        <f t="shared" si="5"/>
        <v>0</v>
      </c>
    </row>
    <row r="325" hidden="1">
      <c r="A325" s="28"/>
      <c r="B325" s="28"/>
      <c r="C325" s="29"/>
      <c r="D325" s="28"/>
      <c r="E325" s="12"/>
      <c r="F325" s="16"/>
      <c r="G325" s="24" t="str">
        <f>VLOOKUP(B325,numfire!A:C,3,false)</f>
        <v>#N/A</v>
      </c>
      <c r="H325" s="18" t="str">
        <f t="shared" si="82"/>
        <v>#N/A</v>
      </c>
      <c r="I325" s="19" t="str">
        <f>VLOOKUP(B325,DFF!A:C,3,false)</f>
        <v>#N/A</v>
      </c>
      <c r="J325" s="18" t="str">
        <f t="shared" si="3"/>
        <v>#N/A</v>
      </c>
      <c r="K325" s="26" t="str">
        <f>VLOOKUP(B325,DFF!A:F,6,false)</f>
        <v>#N/A</v>
      </c>
      <c r="L325" s="19" t="str">
        <f>VLOOKUP(B325,DFF!A:F,4,false)</f>
        <v>#N/A</v>
      </c>
      <c r="M325" s="19" t="str">
        <f t="shared" ref="M325:N325" si="328">(G325+I325)/2</f>
        <v>#N/A</v>
      </c>
      <c r="N325" s="21" t="str">
        <f t="shared" si="328"/>
        <v>#N/A</v>
      </c>
      <c r="O325" s="18">
        <f t="shared" si="5"/>
        <v>0</v>
      </c>
    </row>
    <row r="326" hidden="1">
      <c r="A326" s="28"/>
      <c r="B326" s="28"/>
      <c r="C326" s="29"/>
      <c r="D326" s="28"/>
      <c r="E326" s="12"/>
      <c r="F326" s="16"/>
      <c r="G326" s="24" t="str">
        <f>VLOOKUP(B326,numfire!A:C,3,false)</f>
        <v>#N/A</v>
      </c>
      <c r="H326" s="18" t="str">
        <f t="shared" si="82"/>
        <v>#N/A</v>
      </c>
      <c r="I326" s="19" t="str">
        <f>VLOOKUP(B326,DFF!A:C,3,false)</f>
        <v>#N/A</v>
      </c>
      <c r="J326" s="18" t="str">
        <f t="shared" si="3"/>
        <v>#N/A</v>
      </c>
      <c r="K326" s="26" t="str">
        <f>VLOOKUP(B326,DFF!A:F,6,false)</f>
        <v>#N/A</v>
      </c>
      <c r="L326" s="19" t="str">
        <f>VLOOKUP(B326,DFF!A:F,4,false)</f>
        <v>#N/A</v>
      </c>
      <c r="M326" s="19" t="str">
        <f t="shared" ref="M326:N326" si="329">(G326+I326)/2</f>
        <v>#N/A</v>
      </c>
      <c r="N326" s="21" t="str">
        <f t="shared" si="329"/>
        <v>#N/A</v>
      </c>
      <c r="O326" s="18">
        <f t="shared" si="5"/>
        <v>0</v>
      </c>
    </row>
    <row r="327" hidden="1">
      <c r="A327" s="28"/>
      <c r="B327" s="28"/>
      <c r="C327" s="29"/>
      <c r="D327" s="28"/>
      <c r="E327" s="12"/>
      <c r="F327" s="16"/>
      <c r="G327" s="24" t="str">
        <f>VLOOKUP(B327,numfire!A:C,3,false)</f>
        <v>#N/A</v>
      </c>
      <c r="H327" s="18" t="str">
        <f t="shared" si="82"/>
        <v>#N/A</v>
      </c>
      <c r="I327" s="19" t="str">
        <f>VLOOKUP(B327,DFF!A:C,3,false)</f>
        <v>#N/A</v>
      </c>
      <c r="J327" s="18" t="str">
        <f t="shared" si="3"/>
        <v>#N/A</v>
      </c>
      <c r="K327" s="20" t="str">
        <f>VLOOKUP(B327,DFF!A:F,6,false)</f>
        <v>#N/A</v>
      </c>
      <c r="L327" s="19" t="str">
        <f>VLOOKUP(B327,DFF!A:F,4,false)</f>
        <v>#N/A</v>
      </c>
      <c r="M327" s="19" t="str">
        <f t="shared" ref="M327:N327" si="330">(G327+I327)/2</f>
        <v>#N/A</v>
      </c>
      <c r="N327" s="21" t="str">
        <f t="shared" si="330"/>
        <v>#N/A</v>
      </c>
      <c r="O327" s="18">
        <f t="shared" si="5"/>
        <v>0</v>
      </c>
    </row>
    <row r="328" hidden="1">
      <c r="A328" s="28"/>
      <c r="B328" s="28"/>
      <c r="C328" s="29"/>
      <c r="D328" s="28"/>
      <c r="E328" s="12"/>
      <c r="F328" s="16"/>
      <c r="G328" s="24" t="str">
        <f>VLOOKUP(B328,numfire!A:C,3,false)</f>
        <v>#N/A</v>
      </c>
      <c r="H328" s="18" t="str">
        <f t="shared" si="82"/>
        <v>#N/A</v>
      </c>
      <c r="I328" s="19" t="str">
        <f>VLOOKUP(B328,DFF!A:C,3,false)</f>
        <v>#N/A</v>
      </c>
      <c r="J328" s="18" t="str">
        <f t="shared" si="3"/>
        <v>#N/A</v>
      </c>
      <c r="K328" s="26" t="str">
        <f>VLOOKUP(B328,DFF!A:F,6,false)</f>
        <v>#N/A</v>
      </c>
      <c r="L328" s="19" t="str">
        <f>VLOOKUP(B328,DFF!A:F,4,false)</f>
        <v>#N/A</v>
      </c>
      <c r="M328" s="19" t="str">
        <f t="shared" ref="M328:N328" si="331">(G328+I328)/2</f>
        <v>#N/A</v>
      </c>
      <c r="N328" s="21" t="str">
        <f t="shared" si="331"/>
        <v>#N/A</v>
      </c>
      <c r="O328" s="18">
        <f t="shared" si="5"/>
        <v>0</v>
      </c>
    </row>
    <row r="329" hidden="1">
      <c r="A329" s="28"/>
      <c r="B329" s="28"/>
      <c r="C329" s="29"/>
      <c r="D329" s="28"/>
      <c r="E329" s="12"/>
      <c r="F329" s="16"/>
      <c r="G329" s="24" t="str">
        <f>VLOOKUP(B329,numfire!A:C,3,false)</f>
        <v>#N/A</v>
      </c>
      <c r="H329" s="18" t="str">
        <f t="shared" si="82"/>
        <v>#N/A</v>
      </c>
      <c r="I329" s="19" t="str">
        <f>VLOOKUP(B329,DFF!A:C,3,false)</f>
        <v>#N/A</v>
      </c>
      <c r="J329" s="18" t="str">
        <f t="shared" si="3"/>
        <v>#N/A</v>
      </c>
      <c r="K329" s="26" t="str">
        <f>VLOOKUP(B329,DFF!A:F,6,false)</f>
        <v>#N/A</v>
      </c>
      <c r="L329" s="19" t="str">
        <f>VLOOKUP(B329,DFF!A:F,4,false)</f>
        <v>#N/A</v>
      </c>
      <c r="M329" s="19" t="str">
        <f t="shared" ref="M329:N329" si="332">(G329+I329)/2</f>
        <v>#N/A</v>
      </c>
      <c r="N329" s="21" t="str">
        <f t="shared" si="332"/>
        <v>#N/A</v>
      </c>
      <c r="O329" s="18">
        <f t="shared" si="5"/>
        <v>0</v>
      </c>
    </row>
    <row r="330" hidden="1">
      <c r="A330" s="28"/>
      <c r="B330" s="28"/>
      <c r="C330" s="29"/>
      <c r="D330" s="28"/>
      <c r="E330" s="12"/>
      <c r="F330" s="16"/>
      <c r="G330" s="24" t="str">
        <f>VLOOKUP(B330,numfire!A:C,3,false)</f>
        <v>#N/A</v>
      </c>
      <c r="H330" s="18" t="str">
        <f t="shared" si="82"/>
        <v>#N/A</v>
      </c>
      <c r="I330" s="19" t="str">
        <f>VLOOKUP(B330,DFF!A:C,3,false)</f>
        <v>#N/A</v>
      </c>
      <c r="J330" s="18" t="str">
        <f t="shared" si="3"/>
        <v>#N/A</v>
      </c>
      <c r="K330" s="26" t="str">
        <f>VLOOKUP(B330,DFF!A:F,6,false)</f>
        <v>#N/A</v>
      </c>
      <c r="L330" s="19" t="str">
        <f>VLOOKUP(B330,DFF!A:F,4,false)</f>
        <v>#N/A</v>
      </c>
      <c r="M330" s="19" t="str">
        <f t="shared" ref="M330:N330" si="333">(G330+I330)/2</f>
        <v>#N/A</v>
      </c>
      <c r="N330" s="21" t="str">
        <f t="shared" si="333"/>
        <v>#N/A</v>
      </c>
      <c r="O330" s="18">
        <f t="shared" si="5"/>
        <v>0</v>
      </c>
    </row>
    <row r="331" hidden="1">
      <c r="A331" s="28"/>
      <c r="B331" s="28"/>
      <c r="C331" s="29"/>
      <c r="D331" s="28"/>
      <c r="E331" s="12"/>
      <c r="F331" s="12"/>
      <c r="G331" s="24"/>
      <c r="H331" s="18"/>
      <c r="I331" s="19" t="str">
        <f>VLOOKUP(B331,DFF!A:C,3,false)</f>
        <v>#N/A</v>
      </c>
      <c r="J331" s="18"/>
      <c r="L331" s="19" t="str">
        <f>VLOOKUP(B331,DFF!A:F,4,false)</f>
        <v>#N/A</v>
      </c>
      <c r="M331" s="19" t="str">
        <f t="shared" ref="M331:N331" si="334">(G331+I331)/2</f>
        <v>#N/A</v>
      </c>
      <c r="N331" s="21">
        <f t="shared" si="334"/>
        <v>0</v>
      </c>
      <c r="O331" s="18">
        <f t="shared" si="5"/>
        <v>0</v>
      </c>
    </row>
    <row r="332" hidden="1">
      <c r="A332" s="28"/>
      <c r="B332" s="28"/>
      <c r="C332" s="29"/>
      <c r="D332" s="28"/>
      <c r="E332" s="12"/>
      <c r="F332" s="12"/>
      <c r="G332" s="24"/>
      <c r="H332" s="18"/>
      <c r="I332" s="19" t="str">
        <f>VLOOKUP(B332,DFF!A:C,3,false)</f>
        <v>#N/A</v>
      </c>
      <c r="J332" s="18"/>
      <c r="O332" s="18"/>
    </row>
    <row r="333">
      <c r="A333" s="28"/>
      <c r="B333" s="28"/>
      <c r="C333" s="29"/>
      <c r="D333" s="28"/>
      <c r="E333" s="12"/>
      <c r="F333" s="12"/>
      <c r="G333" s="24"/>
      <c r="H333" s="18"/>
      <c r="J333" s="18"/>
      <c r="K333" s="30"/>
      <c r="O333" s="18"/>
    </row>
    <row r="334">
      <c r="A334" s="28"/>
      <c r="B334" s="28"/>
      <c r="C334" s="29"/>
      <c r="D334" s="28"/>
      <c r="E334" s="12"/>
      <c r="F334" s="12"/>
      <c r="G334" s="24"/>
      <c r="H334" s="18"/>
      <c r="J334" s="18"/>
      <c r="K334" s="30"/>
      <c r="O334" s="18"/>
    </row>
    <row r="335">
      <c r="A335" s="28"/>
      <c r="B335" s="28"/>
      <c r="C335" s="29"/>
      <c r="D335" s="28"/>
      <c r="E335" s="12"/>
      <c r="F335" s="12"/>
      <c r="G335" s="24"/>
      <c r="H335" s="18"/>
      <c r="J335" s="18"/>
      <c r="K335" s="30"/>
      <c r="O335" s="18"/>
    </row>
    <row r="336">
      <c r="A336" s="28"/>
      <c r="B336" s="28"/>
      <c r="C336" s="29"/>
      <c r="D336" s="28"/>
      <c r="E336" s="12"/>
      <c r="F336" s="12"/>
      <c r="G336" s="24"/>
      <c r="H336" s="18"/>
      <c r="J336" s="18"/>
      <c r="K336" s="30"/>
      <c r="O336" s="18"/>
    </row>
    <row r="337">
      <c r="A337" s="28"/>
      <c r="B337" s="28"/>
      <c r="C337" s="29"/>
      <c r="D337" s="28"/>
      <c r="E337" s="12"/>
      <c r="F337" s="12"/>
      <c r="G337" s="24"/>
      <c r="H337" s="18"/>
      <c r="J337" s="18"/>
      <c r="K337" s="30"/>
      <c r="O337" s="18"/>
    </row>
    <row r="338">
      <c r="A338" s="28"/>
      <c r="B338" s="28"/>
      <c r="C338" s="29"/>
      <c r="D338" s="28"/>
      <c r="E338" s="12"/>
      <c r="F338" s="12"/>
      <c r="G338" s="24"/>
      <c r="H338" s="18"/>
      <c r="J338" s="18"/>
      <c r="K338" s="30"/>
      <c r="O338" s="18"/>
    </row>
    <row r="339">
      <c r="A339" s="28"/>
      <c r="B339" s="28"/>
      <c r="C339" s="29"/>
      <c r="D339" s="28"/>
      <c r="E339" s="12"/>
      <c r="F339" s="12"/>
      <c r="G339" s="24"/>
      <c r="H339" s="18"/>
      <c r="J339" s="18"/>
      <c r="K339" s="30"/>
      <c r="O339" s="18"/>
    </row>
    <row r="340">
      <c r="A340" s="28"/>
      <c r="B340" s="28"/>
      <c r="C340" s="29"/>
      <c r="D340" s="28"/>
      <c r="E340" s="12"/>
      <c r="F340" s="12"/>
      <c r="G340" s="24"/>
      <c r="H340" s="18"/>
      <c r="J340" s="18"/>
      <c r="K340" s="30"/>
      <c r="O340" s="18"/>
    </row>
    <row r="341">
      <c r="A341" s="28"/>
      <c r="B341" s="28"/>
      <c r="C341" s="29"/>
      <c r="D341" s="28"/>
      <c r="E341" s="12"/>
      <c r="F341" s="12"/>
      <c r="G341" s="24"/>
      <c r="H341" s="18"/>
      <c r="J341" s="18"/>
      <c r="K341" s="30"/>
      <c r="O341" s="18"/>
    </row>
    <row r="342">
      <c r="A342" s="28"/>
      <c r="B342" s="28"/>
      <c r="C342" s="29"/>
      <c r="D342" s="28"/>
      <c r="E342" s="12"/>
      <c r="F342" s="12"/>
      <c r="G342" s="24"/>
      <c r="H342" s="18"/>
      <c r="J342" s="18"/>
      <c r="K342" s="30"/>
      <c r="O342" s="18"/>
    </row>
    <row r="343">
      <c r="A343" s="28"/>
      <c r="B343" s="28"/>
      <c r="C343" s="29"/>
      <c r="D343" s="28"/>
      <c r="E343" s="12"/>
      <c r="F343" s="12"/>
      <c r="G343" s="24"/>
      <c r="H343" s="18"/>
      <c r="J343" s="18"/>
      <c r="K343" s="30"/>
      <c r="O343" s="18"/>
    </row>
    <row r="344">
      <c r="A344" s="28"/>
      <c r="B344" s="28"/>
      <c r="C344" s="29"/>
      <c r="D344" s="28"/>
      <c r="E344" s="12"/>
      <c r="F344" s="12"/>
      <c r="G344" s="24"/>
      <c r="H344" s="18"/>
      <c r="J344" s="18"/>
      <c r="K344" s="30"/>
      <c r="O344" s="18"/>
    </row>
    <row r="345">
      <c r="A345" s="28"/>
      <c r="B345" s="28"/>
      <c r="C345" s="29"/>
      <c r="D345" s="28"/>
      <c r="E345" s="12"/>
      <c r="F345" s="12"/>
      <c r="G345" s="24"/>
      <c r="H345" s="18"/>
      <c r="J345" s="18"/>
      <c r="K345" s="30"/>
      <c r="O345" s="18"/>
    </row>
    <row r="346">
      <c r="A346" s="28"/>
      <c r="B346" s="28"/>
      <c r="C346" s="29"/>
      <c r="D346" s="28"/>
      <c r="E346" s="12"/>
      <c r="F346" s="12"/>
      <c r="G346" s="24"/>
      <c r="H346" s="18"/>
      <c r="J346" s="18"/>
      <c r="K346" s="30"/>
      <c r="O346" s="18"/>
    </row>
    <row r="347">
      <c r="A347" s="28"/>
      <c r="B347" s="28"/>
      <c r="C347" s="29"/>
      <c r="D347" s="28"/>
      <c r="E347" s="12"/>
      <c r="F347" s="12"/>
      <c r="G347" s="24"/>
      <c r="H347" s="18"/>
      <c r="J347" s="18"/>
      <c r="K347" s="30"/>
      <c r="O347" s="18"/>
    </row>
    <row r="348">
      <c r="A348" s="28"/>
      <c r="B348" s="28"/>
      <c r="C348" s="29"/>
      <c r="D348" s="28"/>
      <c r="E348" s="12"/>
      <c r="F348" s="12"/>
      <c r="G348" s="24"/>
      <c r="H348" s="18"/>
      <c r="J348" s="18"/>
      <c r="K348" s="30"/>
      <c r="O348" s="18"/>
    </row>
    <row r="349">
      <c r="A349" s="28"/>
      <c r="B349" s="28"/>
      <c r="C349" s="29"/>
      <c r="D349" s="28"/>
      <c r="E349" s="12"/>
      <c r="F349" s="12"/>
      <c r="G349" s="24"/>
      <c r="H349" s="18"/>
      <c r="J349" s="18"/>
      <c r="K349" s="30"/>
      <c r="O349" s="18"/>
    </row>
    <row r="350">
      <c r="A350" s="28"/>
      <c r="B350" s="28"/>
      <c r="C350" s="29"/>
      <c r="D350" s="28"/>
      <c r="E350" s="12"/>
      <c r="F350" s="12"/>
      <c r="G350" s="24"/>
      <c r="H350" s="18"/>
      <c r="J350" s="18"/>
      <c r="K350" s="30"/>
      <c r="O350" s="18"/>
    </row>
    <row r="351">
      <c r="A351" s="28"/>
      <c r="B351" s="28"/>
      <c r="C351" s="29"/>
      <c r="D351" s="28"/>
      <c r="E351" s="12"/>
      <c r="F351" s="12"/>
      <c r="G351" s="24"/>
      <c r="H351" s="18"/>
      <c r="J351" s="18"/>
      <c r="K351" s="30"/>
      <c r="O351" s="18"/>
    </row>
    <row r="352">
      <c r="A352" s="28"/>
      <c r="B352" s="28"/>
      <c r="C352" s="29"/>
      <c r="D352" s="28"/>
      <c r="E352" s="12"/>
      <c r="F352" s="12"/>
      <c r="G352" s="24"/>
      <c r="H352" s="18"/>
      <c r="J352" s="18"/>
      <c r="K352" s="30"/>
      <c r="O352" s="18"/>
    </row>
    <row r="353">
      <c r="A353" s="28"/>
      <c r="B353" s="28"/>
      <c r="C353" s="29"/>
      <c r="D353" s="28"/>
      <c r="E353" s="12"/>
      <c r="F353" s="12"/>
      <c r="G353" s="24"/>
      <c r="H353" s="18"/>
      <c r="J353" s="18"/>
      <c r="K353" s="30"/>
      <c r="O353" s="18"/>
    </row>
    <row r="354">
      <c r="A354" s="28"/>
      <c r="B354" s="28"/>
      <c r="C354" s="29"/>
      <c r="D354" s="28"/>
      <c r="E354" s="12"/>
      <c r="F354" s="12"/>
      <c r="G354" s="24"/>
      <c r="H354" s="18"/>
      <c r="J354" s="18"/>
      <c r="K354" s="30"/>
      <c r="O354" s="18"/>
    </row>
    <row r="355">
      <c r="A355" s="28"/>
      <c r="B355" s="28"/>
      <c r="C355" s="29"/>
      <c r="D355" s="28"/>
      <c r="E355" s="12"/>
      <c r="F355" s="12"/>
      <c r="G355" s="24"/>
      <c r="H355" s="18"/>
      <c r="J355" s="18"/>
      <c r="K355" s="30"/>
      <c r="O355" s="18"/>
    </row>
    <row r="356">
      <c r="A356" s="28"/>
      <c r="B356" s="28"/>
      <c r="C356" s="29"/>
      <c r="D356" s="28"/>
      <c r="E356" s="12"/>
      <c r="F356" s="12"/>
      <c r="G356" s="24"/>
      <c r="H356" s="18"/>
      <c r="J356" s="18"/>
      <c r="K356" s="30"/>
      <c r="O356" s="18"/>
    </row>
    <row r="357">
      <c r="A357" s="28"/>
      <c r="B357" s="28"/>
      <c r="C357" s="29"/>
      <c r="D357" s="28"/>
      <c r="E357" s="12"/>
      <c r="F357" s="12"/>
      <c r="G357" s="24"/>
      <c r="H357" s="18"/>
      <c r="J357" s="18"/>
      <c r="K357" s="30"/>
      <c r="O357" s="18"/>
    </row>
    <row r="358">
      <c r="A358" s="28"/>
      <c r="B358" s="28"/>
      <c r="C358" s="29"/>
      <c r="D358" s="28"/>
      <c r="E358" s="12"/>
      <c r="F358" s="12"/>
      <c r="G358" s="24"/>
      <c r="H358" s="18"/>
      <c r="J358" s="18"/>
      <c r="K358" s="30"/>
      <c r="O358" s="18"/>
    </row>
    <row r="359">
      <c r="A359" s="28"/>
      <c r="B359" s="28"/>
      <c r="C359" s="29"/>
      <c r="D359" s="28"/>
      <c r="E359" s="12"/>
      <c r="F359" s="12"/>
      <c r="G359" s="24"/>
      <c r="H359" s="18"/>
      <c r="J359" s="18"/>
      <c r="K359" s="30"/>
      <c r="O359" s="18"/>
    </row>
    <row r="360">
      <c r="A360" s="28"/>
      <c r="B360" s="28"/>
      <c r="C360" s="29"/>
      <c r="D360" s="28"/>
      <c r="E360" s="12"/>
      <c r="F360" s="12"/>
      <c r="G360" s="24"/>
      <c r="H360" s="18"/>
      <c r="J360" s="18"/>
      <c r="K360" s="30"/>
      <c r="O360" s="18"/>
    </row>
    <row r="361">
      <c r="A361" s="28"/>
      <c r="B361" s="28"/>
      <c r="C361" s="29"/>
      <c r="D361" s="28"/>
      <c r="E361" s="12"/>
      <c r="F361" s="12"/>
      <c r="G361" s="24"/>
      <c r="H361" s="18"/>
      <c r="J361" s="18"/>
      <c r="K361" s="30"/>
      <c r="O361" s="18"/>
    </row>
    <row r="362">
      <c r="A362" s="28"/>
      <c r="B362" s="28"/>
      <c r="C362" s="29"/>
      <c r="D362" s="28"/>
      <c r="E362" s="12"/>
      <c r="F362" s="12"/>
      <c r="G362" s="24"/>
      <c r="H362" s="18"/>
      <c r="J362" s="18"/>
      <c r="K362" s="30"/>
      <c r="O362" s="18"/>
    </row>
    <row r="363">
      <c r="A363" s="28"/>
      <c r="B363" s="28"/>
      <c r="C363" s="29"/>
      <c r="D363" s="28"/>
      <c r="E363" s="12"/>
      <c r="F363" s="12"/>
      <c r="G363" s="24"/>
      <c r="H363" s="18"/>
      <c r="J363" s="18"/>
      <c r="K363" s="30"/>
      <c r="O363" s="18"/>
    </row>
    <row r="364">
      <c r="A364" s="28"/>
      <c r="B364" s="28"/>
      <c r="C364" s="29"/>
      <c r="D364" s="28"/>
      <c r="E364" s="12"/>
      <c r="F364" s="12"/>
      <c r="G364" s="24"/>
      <c r="H364" s="18"/>
      <c r="J364" s="18"/>
      <c r="K364" s="30"/>
      <c r="O364" s="18"/>
    </row>
    <row r="365">
      <c r="A365" s="28"/>
      <c r="B365" s="28"/>
      <c r="C365" s="29"/>
      <c r="D365" s="28"/>
      <c r="E365" s="12"/>
      <c r="F365" s="12"/>
      <c r="G365" s="24"/>
      <c r="H365" s="18"/>
      <c r="J365" s="18"/>
      <c r="K365" s="30"/>
      <c r="O365" s="18"/>
    </row>
    <row r="366">
      <c r="A366" s="28"/>
      <c r="B366" s="28"/>
      <c r="C366" s="29"/>
      <c r="D366" s="28"/>
      <c r="E366" s="12"/>
      <c r="F366" s="12"/>
      <c r="G366" s="24"/>
      <c r="H366" s="18"/>
      <c r="J366" s="18"/>
      <c r="K366" s="30"/>
      <c r="O366" s="18"/>
    </row>
    <row r="367">
      <c r="A367" s="28"/>
      <c r="B367" s="28"/>
      <c r="C367" s="29"/>
      <c r="D367" s="28"/>
      <c r="E367" s="12"/>
      <c r="F367" s="12"/>
      <c r="G367" s="24"/>
      <c r="H367" s="18"/>
      <c r="J367" s="18"/>
      <c r="K367" s="30"/>
      <c r="O367" s="18"/>
    </row>
    <row r="368">
      <c r="A368" s="28"/>
      <c r="B368" s="28"/>
      <c r="C368" s="29"/>
      <c r="D368" s="28"/>
      <c r="E368" s="12"/>
      <c r="F368" s="12"/>
      <c r="G368" s="24"/>
      <c r="H368" s="18"/>
      <c r="J368" s="18"/>
      <c r="K368" s="30"/>
      <c r="O368" s="18"/>
    </row>
    <row r="369">
      <c r="A369" s="28"/>
      <c r="B369" s="28"/>
      <c r="C369" s="29"/>
      <c r="D369" s="28"/>
      <c r="E369" s="12"/>
      <c r="F369" s="12"/>
      <c r="G369" s="24"/>
      <c r="H369" s="18"/>
      <c r="J369" s="18"/>
      <c r="K369" s="30"/>
      <c r="O369" s="18"/>
    </row>
    <row r="370">
      <c r="A370" s="28"/>
      <c r="B370" s="28"/>
      <c r="C370" s="29"/>
      <c r="D370" s="28"/>
      <c r="E370" s="12"/>
      <c r="F370" s="12"/>
      <c r="G370" s="24"/>
      <c r="H370" s="18"/>
      <c r="J370" s="18"/>
      <c r="K370" s="30"/>
      <c r="O370" s="18"/>
    </row>
    <row r="371">
      <c r="A371" s="28"/>
      <c r="B371" s="28"/>
      <c r="C371" s="29"/>
      <c r="D371" s="28"/>
      <c r="E371" s="12"/>
      <c r="F371" s="12"/>
      <c r="G371" s="24"/>
      <c r="H371" s="18"/>
      <c r="J371" s="18"/>
      <c r="K371" s="30"/>
      <c r="O371" s="18"/>
    </row>
    <row r="372">
      <c r="A372" s="28"/>
      <c r="B372" s="28"/>
      <c r="C372" s="29"/>
      <c r="D372" s="28"/>
      <c r="E372" s="12"/>
      <c r="F372" s="12"/>
      <c r="G372" s="24"/>
      <c r="H372" s="18"/>
      <c r="J372" s="18"/>
      <c r="K372" s="30"/>
      <c r="O372" s="18"/>
    </row>
    <row r="373">
      <c r="A373" s="28"/>
      <c r="B373" s="28"/>
      <c r="C373" s="29"/>
      <c r="D373" s="28"/>
      <c r="E373" s="12"/>
      <c r="F373" s="12"/>
      <c r="G373" s="24"/>
      <c r="H373" s="18"/>
      <c r="J373" s="18"/>
      <c r="K373" s="30"/>
      <c r="O373" s="18"/>
    </row>
    <row r="374">
      <c r="A374" s="28"/>
      <c r="B374" s="28"/>
      <c r="C374" s="29"/>
      <c r="D374" s="28"/>
      <c r="E374" s="12"/>
      <c r="F374" s="12"/>
      <c r="G374" s="24"/>
      <c r="H374" s="18"/>
      <c r="J374" s="18"/>
      <c r="K374" s="30"/>
      <c r="O374" s="18"/>
    </row>
    <row r="375">
      <c r="A375" s="28"/>
      <c r="B375" s="28"/>
      <c r="C375" s="29"/>
      <c r="D375" s="28"/>
      <c r="E375" s="12"/>
      <c r="F375" s="12"/>
      <c r="G375" s="24"/>
      <c r="H375" s="18"/>
      <c r="J375" s="18"/>
      <c r="K375" s="30"/>
      <c r="O375" s="18"/>
    </row>
    <row r="376">
      <c r="A376" s="28"/>
      <c r="B376" s="28"/>
      <c r="C376" s="29"/>
      <c r="D376" s="28"/>
      <c r="E376" s="12"/>
      <c r="F376" s="12"/>
      <c r="G376" s="24"/>
      <c r="H376" s="18"/>
      <c r="J376" s="18"/>
      <c r="K376" s="30"/>
      <c r="O376" s="18"/>
    </row>
    <row r="377">
      <c r="A377" s="28"/>
      <c r="B377" s="28"/>
      <c r="C377" s="29"/>
      <c r="D377" s="28"/>
      <c r="E377" s="12"/>
      <c r="F377" s="12"/>
      <c r="G377" s="24"/>
      <c r="H377" s="18"/>
      <c r="J377" s="18"/>
      <c r="K377" s="30"/>
      <c r="O377" s="18"/>
    </row>
    <row r="378">
      <c r="A378" s="28"/>
      <c r="B378" s="28"/>
      <c r="C378" s="29"/>
      <c r="D378" s="28"/>
      <c r="E378" s="12"/>
      <c r="F378" s="12"/>
      <c r="G378" s="24"/>
      <c r="H378" s="18"/>
      <c r="J378" s="18"/>
      <c r="K378" s="30"/>
      <c r="O378" s="18"/>
    </row>
    <row r="379">
      <c r="A379" s="28"/>
      <c r="B379" s="28"/>
      <c r="C379" s="29"/>
      <c r="D379" s="28"/>
      <c r="E379" s="12"/>
      <c r="F379" s="12"/>
      <c r="G379" s="24"/>
      <c r="H379" s="18"/>
      <c r="J379" s="18"/>
      <c r="K379" s="30"/>
      <c r="O379" s="18"/>
    </row>
    <row r="380">
      <c r="A380" s="28"/>
      <c r="B380" s="28"/>
      <c r="C380" s="29"/>
      <c r="D380" s="28"/>
      <c r="E380" s="12"/>
      <c r="F380" s="12"/>
      <c r="G380" s="24"/>
      <c r="H380" s="18"/>
      <c r="J380" s="18"/>
      <c r="K380" s="30"/>
      <c r="O380" s="18"/>
    </row>
    <row r="381">
      <c r="A381" s="28"/>
      <c r="B381" s="28"/>
      <c r="C381" s="29"/>
      <c r="D381" s="28"/>
      <c r="E381" s="12"/>
      <c r="F381" s="12"/>
      <c r="G381" s="24"/>
      <c r="H381" s="18"/>
      <c r="J381" s="18"/>
      <c r="K381" s="30"/>
      <c r="O381" s="18"/>
    </row>
    <row r="382">
      <c r="A382" s="28"/>
      <c r="B382" s="28"/>
      <c r="C382" s="29"/>
      <c r="D382" s="28"/>
      <c r="E382" s="12"/>
      <c r="F382" s="12"/>
      <c r="G382" s="24"/>
      <c r="H382" s="18"/>
      <c r="J382" s="18"/>
      <c r="K382" s="30"/>
      <c r="O382" s="18"/>
    </row>
    <row r="383">
      <c r="A383" s="28"/>
      <c r="B383" s="28"/>
      <c r="C383" s="29"/>
      <c r="D383" s="28"/>
      <c r="E383" s="12"/>
      <c r="F383" s="12"/>
      <c r="G383" s="24"/>
      <c r="H383" s="18"/>
      <c r="J383" s="18"/>
      <c r="K383" s="30"/>
      <c r="O383" s="18"/>
    </row>
    <row r="384">
      <c r="A384" s="28"/>
      <c r="B384" s="28"/>
      <c r="C384" s="29"/>
      <c r="D384" s="28"/>
      <c r="E384" s="12"/>
      <c r="F384" s="12"/>
      <c r="G384" s="24"/>
      <c r="H384" s="18"/>
      <c r="J384" s="18"/>
      <c r="K384" s="30"/>
      <c r="O384" s="18"/>
    </row>
    <row r="385">
      <c r="A385" s="28"/>
      <c r="B385" s="28"/>
      <c r="C385" s="29"/>
      <c r="D385" s="28"/>
      <c r="E385" s="12"/>
      <c r="F385" s="12"/>
      <c r="G385" s="24"/>
      <c r="H385" s="18"/>
      <c r="J385" s="18"/>
      <c r="K385" s="30"/>
      <c r="O385" s="18"/>
    </row>
    <row r="386">
      <c r="A386" s="28"/>
      <c r="B386" s="28"/>
      <c r="C386" s="29"/>
      <c r="D386" s="28"/>
      <c r="E386" s="12"/>
      <c r="F386" s="12"/>
      <c r="G386" s="24"/>
      <c r="H386" s="18"/>
      <c r="J386" s="18"/>
      <c r="K386" s="30"/>
      <c r="O386" s="18"/>
    </row>
    <row r="387">
      <c r="A387" s="28"/>
      <c r="B387" s="28"/>
      <c r="C387" s="29"/>
      <c r="D387" s="28"/>
      <c r="E387" s="12"/>
      <c r="F387" s="12"/>
      <c r="G387" s="24"/>
      <c r="H387" s="18"/>
      <c r="J387" s="18"/>
      <c r="K387" s="30"/>
      <c r="O387" s="18"/>
    </row>
    <row r="388">
      <c r="A388" s="28"/>
      <c r="B388" s="28"/>
      <c r="C388" s="29"/>
      <c r="D388" s="28"/>
      <c r="E388" s="12"/>
      <c r="F388" s="12"/>
      <c r="G388" s="24"/>
      <c r="H388" s="18"/>
      <c r="J388" s="18"/>
      <c r="K388" s="30"/>
      <c r="O388" s="18"/>
    </row>
    <row r="389">
      <c r="A389" s="28"/>
      <c r="B389" s="28"/>
      <c r="C389" s="29"/>
      <c r="D389" s="28"/>
      <c r="E389" s="12"/>
      <c r="F389" s="12"/>
      <c r="G389" s="24"/>
      <c r="H389" s="18"/>
      <c r="J389" s="18"/>
      <c r="K389" s="30"/>
      <c r="O389" s="18"/>
    </row>
    <row r="390">
      <c r="A390" s="28"/>
      <c r="B390" s="28"/>
      <c r="C390" s="29"/>
      <c r="D390" s="28"/>
      <c r="E390" s="12"/>
      <c r="F390" s="12"/>
      <c r="G390" s="24"/>
      <c r="H390" s="18"/>
      <c r="J390" s="18"/>
      <c r="K390" s="30"/>
      <c r="O390" s="18"/>
    </row>
    <row r="391">
      <c r="A391" s="28"/>
      <c r="B391" s="28"/>
      <c r="C391" s="29"/>
      <c r="D391" s="28"/>
      <c r="E391" s="12"/>
      <c r="F391" s="12"/>
      <c r="G391" s="24"/>
      <c r="H391" s="18"/>
      <c r="J391" s="18"/>
      <c r="K391" s="30"/>
      <c r="O391" s="18"/>
    </row>
    <row r="392">
      <c r="A392" s="28"/>
      <c r="B392" s="28"/>
      <c r="C392" s="29"/>
      <c r="D392" s="28"/>
      <c r="E392" s="12"/>
      <c r="F392" s="12"/>
      <c r="G392" s="24"/>
      <c r="H392" s="18"/>
      <c r="J392" s="18"/>
      <c r="K392" s="30"/>
      <c r="O392" s="18"/>
    </row>
    <row r="393">
      <c r="A393" s="28"/>
      <c r="B393" s="28"/>
      <c r="C393" s="29"/>
      <c r="D393" s="28"/>
      <c r="E393" s="12"/>
      <c r="F393" s="12"/>
      <c r="G393" s="24"/>
      <c r="H393" s="18"/>
      <c r="J393" s="18"/>
      <c r="K393" s="30"/>
      <c r="O393" s="18"/>
    </row>
    <row r="394">
      <c r="A394" s="28"/>
      <c r="B394" s="28"/>
      <c r="C394" s="29"/>
      <c r="D394" s="28"/>
      <c r="E394" s="12"/>
      <c r="F394" s="12"/>
      <c r="G394" s="24"/>
      <c r="H394" s="18"/>
      <c r="J394" s="18"/>
      <c r="K394" s="30"/>
      <c r="O394" s="18"/>
    </row>
    <row r="395">
      <c r="A395" s="28"/>
      <c r="B395" s="28"/>
      <c r="C395" s="29"/>
      <c r="D395" s="28"/>
      <c r="E395" s="12"/>
      <c r="F395" s="12"/>
      <c r="G395" s="24"/>
      <c r="H395" s="18"/>
      <c r="J395" s="18"/>
      <c r="K395" s="30"/>
      <c r="O395" s="18"/>
    </row>
    <row r="396">
      <c r="A396" s="28"/>
      <c r="B396" s="28"/>
      <c r="C396" s="29"/>
      <c r="D396" s="28"/>
      <c r="E396" s="12"/>
      <c r="F396" s="12"/>
      <c r="G396" s="24"/>
      <c r="H396" s="18"/>
      <c r="J396" s="18"/>
      <c r="K396" s="30"/>
      <c r="O396" s="18"/>
    </row>
    <row r="397">
      <c r="A397" s="28"/>
      <c r="B397" s="28"/>
      <c r="C397" s="29"/>
      <c r="D397" s="28"/>
      <c r="E397" s="12"/>
      <c r="F397" s="12"/>
      <c r="G397" s="24"/>
      <c r="H397" s="18"/>
      <c r="J397" s="18"/>
      <c r="K397" s="30"/>
      <c r="O397" s="18"/>
    </row>
    <row r="398">
      <c r="A398" s="28"/>
      <c r="B398" s="28"/>
      <c r="C398" s="29"/>
      <c r="D398" s="28"/>
      <c r="E398" s="12"/>
      <c r="F398" s="12"/>
      <c r="G398" s="24"/>
      <c r="H398" s="18"/>
      <c r="J398" s="18"/>
      <c r="K398" s="30"/>
      <c r="O398" s="18"/>
    </row>
    <row r="399">
      <c r="A399" s="28"/>
      <c r="B399" s="28"/>
      <c r="C399" s="29"/>
      <c r="D399" s="28"/>
      <c r="E399" s="12"/>
      <c r="F399" s="12"/>
      <c r="G399" s="24"/>
      <c r="H399" s="18"/>
      <c r="J399" s="18"/>
      <c r="K399" s="30"/>
      <c r="O399" s="18"/>
    </row>
    <row r="400">
      <c r="A400" s="28"/>
      <c r="B400" s="28"/>
      <c r="C400" s="29"/>
      <c r="D400" s="28"/>
      <c r="E400" s="12"/>
      <c r="F400" s="12"/>
      <c r="G400" s="24"/>
      <c r="H400" s="18"/>
      <c r="J400" s="18"/>
      <c r="K400" s="30"/>
      <c r="O400" s="18"/>
    </row>
    <row r="401">
      <c r="A401" s="28"/>
      <c r="B401" s="28"/>
      <c r="C401" s="29"/>
      <c r="D401" s="28"/>
      <c r="E401" s="12"/>
      <c r="F401" s="12"/>
      <c r="G401" s="24"/>
      <c r="H401" s="18"/>
      <c r="J401" s="18"/>
      <c r="K401" s="30"/>
      <c r="O401" s="18"/>
    </row>
    <row r="402">
      <c r="A402" s="28"/>
      <c r="B402" s="28"/>
      <c r="C402" s="29"/>
      <c r="D402" s="28"/>
      <c r="E402" s="12"/>
      <c r="F402" s="12"/>
      <c r="G402" s="24"/>
      <c r="H402" s="18"/>
      <c r="J402" s="18"/>
      <c r="K402" s="30"/>
      <c r="O402" s="18"/>
    </row>
    <row r="403">
      <c r="A403" s="28"/>
      <c r="B403" s="28"/>
      <c r="C403" s="29"/>
      <c r="D403" s="28"/>
      <c r="E403" s="12"/>
      <c r="F403" s="12"/>
      <c r="G403" s="24"/>
      <c r="H403" s="18"/>
      <c r="J403" s="18"/>
      <c r="K403" s="30"/>
      <c r="O403" s="18"/>
    </row>
    <row r="404">
      <c r="A404" s="28"/>
      <c r="B404" s="28"/>
      <c r="C404" s="29"/>
      <c r="D404" s="28"/>
      <c r="E404" s="12"/>
      <c r="F404" s="12"/>
      <c r="G404" s="24"/>
      <c r="H404" s="18"/>
      <c r="J404" s="18"/>
      <c r="K404" s="30"/>
      <c r="O404" s="18"/>
    </row>
    <row r="405">
      <c r="A405" s="28"/>
      <c r="B405" s="28"/>
      <c r="C405" s="29"/>
      <c r="D405" s="28"/>
      <c r="E405" s="12"/>
      <c r="F405" s="12"/>
      <c r="G405" s="24"/>
      <c r="H405" s="18"/>
      <c r="J405" s="18"/>
      <c r="K405" s="30"/>
      <c r="O405" s="18"/>
    </row>
    <row r="406">
      <c r="A406" s="28"/>
      <c r="B406" s="28"/>
      <c r="C406" s="29"/>
      <c r="D406" s="28"/>
      <c r="E406" s="12"/>
      <c r="F406" s="12"/>
      <c r="G406" s="24"/>
      <c r="H406" s="18"/>
      <c r="J406" s="18"/>
      <c r="K406" s="30"/>
      <c r="O406" s="18"/>
    </row>
    <row r="407">
      <c r="A407" s="28"/>
      <c r="B407" s="28"/>
      <c r="C407" s="29"/>
      <c r="D407" s="28"/>
      <c r="E407" s="12"/>
      <c r="F407" s="12"/>
      <c r="G407" s="24"/>
      <c r="H407" s="18"/>
      <c r="J407" s="18"/>
      <c r="K407" s="30"/>
      <c r="O407" s="18"/>
    </row>
    <row r="408">
      <c r="A408" s="28"/>
      <c r="B408" s="28"/>
      <c r="C408" s="29"/>
      <c r="D408" s="28"/>
      <c r="E408" s="12"/>
      <c r="F408" s="12"/>
      <c r="G408" s="24"/>
      <c r="H408" s="18"/>
      <c r="J408" s="18"/>
      <c r="K408" s="30"/>
      <c r="O408" s="18"/>
    </row>
    <row r="409">
      <c r="A409" s="28"/>
      <c r="B409" s="28"/>
      <c r="C409" s="29"/>
      <c r="D409" s="28"/>
      <c r="E409" s="12"/>
      <c r="F409" s="12"/>
      <c r="G409" s="24"/>
      <c r="H409" s="18"/>
      <c r="J409" s="18"/>
      <c r="K409" s="30"/>
      <c r="O409" s="18"/>
    </row>
    <row r="410">
      <c r="A410" s="28"/>
      <c r="B410" s="28"/>
      <c r="C410" s="29"/>
      <c r="D410" s="28"/>
      <c r="E410" s="12"/>
      <c r="F410" s="12"/>
      <c r="G410" s="24"/>
      <c r="H410" s="18"/>
      <c r="J410" s="18"/>
      <c r="K410" s="30"/>
      <c r="O410" s="18"/>
    </row>
    <row r="411">
      <c r="A411" s="28"/>
      <c r="B411" s="28"/>
      <c r="C411" s="29"/>
      <c r="D411" s="28"/>
      <c r="E411" s="12"/>
      <c r="F411" s="12"/>
      <c r="G411" s="24"/>
      <c r="H411" s="18"/>
      <c r="J411" s="18"/>
      <c r="K411" s="30"/>
      <c r="O411" s="18"/>
    </row>
    <row r="412">
      <c r="A412" s="28"/>
      <c r="B412" s="28"/>
      <c r="C412" s="29"/>
      <c r="D412" s="28"/>
      <c r="E412" s="12"/>
      <c r="F412" s="12"/>
      <c r="G412" s="24"/>
      <c r="H412" s="18"/>
      <c r="J412" s="18"/>
      <c r="K412" s="30"/>
      <c r="O412" s="18"/>
    </row>
    <row r="413">
      <c r="A413" s="28"/>
      <c r="B413" s="28"/>
      <c r="C413" s="29"/>
      <c r="D413" s="28"/>
      <c r="E413" s="12"/>
      <c r="F413" s="12"/>
      <c r="G413" s="24"/>
      <c r="H413" s="18"/>
      <c r="J413" s="18"/>
      <c r="K413" s="30"/>
      <c r="O413" s="18"/>
    </row>
    <row r="414">
      <c r="A414" s="28"/>
      <c r="B414" s="28"/>
      <c r="C414" s="29"/>
      <c r="D414" s="28"/>
      <c r="E414" s="12"/>
      <c r="F414" s="12"/>
      <c r="G414" s="24"/>
      <c r="H414" s="18"/>
      <c r="J414" s="18"/>
      <c r="K414" s="30"/>
      <c r="O414" s="18"/>
    </row>
    <row r="415">
      <c r="A415" s="28"/>
      <c r="B415" s="28"/>
      <c r="C415" s="29"/>
      <c r="D415" s="28"/>
      <c r="E415" s="12"/>
      <c r="F415" s="12"/>
      <c r="G415" s="24"/>
      <c r="H415" s="18"/>
      <c r="J415" s="18"/>
      <c r="K415" s="30"/>
      <c r="O415" s="18"/>
    </row>
    <row r="416">
      <c r="A416" s="28"/>
      <c r="B416" s="28"/>
      <c r="C416" s="29"/>
      <c r="D416" s="28"/>
      <c r="E416" s="12"/>
      <c r="F416" s="12"/>
      <c r="G416" s="24"/>
      <c r="H416" s="18"/>
      <c r="J416" s="18"/>
      <c r="K416" s="30"/>
      <c r="O416" s="18"/>
    </row>
    <row r="417">
      <c r="A417" s="28"/>
      <c r="B417" s="28"/>
      <c r="C417" s="29"/>
      <c r="D417" s="28"/>
      <c r="E417" s="12"/>
      <c r="F417" s="12"/>
      <c r="G417" s="24"/>
      <c r="H417" s="18"/>
      <c r="J417" s="18"/>
      <c r="K417" s="30"/>
      <c r="O417" s="18"/>
    </row>
    <row r="418">
      <c r="A418" s="28"/>
      <c r="B418" s="28"/>
      <c r="C418" s="29"/>
      <c r="D418" s="28"/>
      <c r="E418" s="12"/>
      <c r="F418" s="12"/>
      <c r="G418" s="24"/>
      <c r="H418" s="18"/>
      <c r="J418" s="18"/>
      <c r="K418" s="30"/>
      <c r="O418" s="18"/>
    </row>
    <row r="419">
      <c r="A419" s="28"/>
      <c r="B419" s="28"/>
      <c r="C419" s="29"/>
      <c r="D419" s="28"/>
      <c r="E419" s="12"/>
      <c r="F419" s="12"/>
      <c r="G419" s="24"/>
      <c r="H419" s="18"/>
      <c r="J419" s="18"/>
      <c r="K419" s="30"/>
      <c r="O419" s="18"/>
    </row>
    <row r="420">
      <c r="A420" s="28"/>
      <c r="B420" s="28"/>
      <c r="C420" s="29"/>
      <c r="D420" s="28"/>
      <c r="E420" s="12"/>
      <c r="F420" s="12"/>
      <c r="G420" s="24"/>
      <c r="H420" s="18"/>
      <c r="J420" s="18"/>
      <c r="K420" s="30"/>
      <c r="O420" s="18"/>
    </row>
    <row r="421">
      <c r="A421" s="28"/>
      <c r="B421" s="28"/>
      <c r="C421" s="29"/>
      <c r="D421" s="28"/>
      <c r="E421" s="12"/>
      <c r="F421" s="12"/>
      <c r="G421" s="24"/>
      <c r="H421" s="18"/>
      <c r="J421" s="18"/>
      <c r="K421" s="30"/>
      <c r="O421" s="18"/>
    </row>
    <row r="422">
      <c r="A422" s="28"/>
      <c r="B422" s="28"/>
      <c r="C422" s="29"/>
      <c r="D422" s="28"/>
      <c r="E422" s="12"/>
      <c r="F422" s="12"/>
      <c r="G422" s="24"/>
      <c r="H422" s="18"/>
      <c r="J422" s="18"/>
      <c r="K422" s="30"/>
      <c r="O422" s="18"/>
    </row>
    <row r="423">
      <c r="A423" s="28"/>
      <c r="B423" s="28"/>
      <c r="C423" s="29"/>
      <c r="D423" s="28"/>
      <c r="E423" s="12"/>
      <c r="F423" s="12"/>
      <c r="G423" s="24"/>
      <c r="H423" s="18"/>
      <c r="J423" s="18"/>
      <c r="K423" s="30"/>
      <c r="O423" s="18"/>
    </row>
    <row r="424">
      <c r="A424" s="28"/>
      <c r="B424" s="28"/>
      <c r="C424" s="29"/>
      <c r="D424" s="28"/>
      <c r="E424" s="12"/>
      <c r="F424" s="12"/>
      <c r="G424" s="24"/>
      <c r="H424" s="18"/>
      <c r="J424" s="18"/>
      <c r="K424" s="30"/>
      <c r="O424" s="18"/>
    </row>
    <row r="425">
      <c r="A425" s="28"/>
      <c r="B425" s="28"/>
      <c r="C425" s="29"/>
      <c r="D425" s="28"/>
      <c r="E425" s="12"/>
      <c r="F425" s="12"/>
      <c r="G425" s="24"/>
      <c r="H425" s="18"/>
      <c r="J425" s="18"/>
      <c r="K425" s="30"/>
      <c r="O425" s="18"/>
    </row>
    <row r="426">
      <c r="A426" s="28"/>
      <c r="B426" s="28"/>
      <c r="C426" s="29"/>
      <c r="D426" s="28"/>
      <c r="E426" s="12"/>
      <c r="F426" s="12"/>
      <c r="G426" s="24"/>
      <c r="H426" s="18"/>
      <c r="J426" s="18"/>
      <c r="K426" s="30"/>
      <c r="O426" s="18"/>
    </row>
    <row r="427">
      <c r="A427" s="28"/>
      <c r="B427" s="28"/>
      <c r="C427" s="29"/>
      <c r="D427" s="28"/>
      <c r="E427" s="12"/>
      <c r="F427" s="12"/>
      <c r="G427" s="24"/>
      <c r="H427" s="18"/>
      <c r="J427" s="18"/>
      <c r="K427" s="30"/>
      <c r="O427" s="18"/>
    </row>
    <row r="428">
      <c r="A428" s="28"/>
      <c r="B428" s="28"/>
      <c r="C428" s="29"/>
      <c r="D428" s="28"/>
      <c r="E428" s="12"/>
      <c r="F428" s="12"/>
      <c r="G428" s="24"/>
      <c r="H428" s="18"/>
      <c r="J428" s="18"/>
      <c r="K428" s="30"/>
      <c r="O428" s="18"/>
    </row>
    <row r="429">
      <c r="A429" s="28"/>
      <c r="B429" s="28"/>
      <c r="C429" s="29"/>
      <c r="D429" s="28"/>
      <c r="E429" s="12"/>
      <c r="F429" s="12"/>
      <c r="G429" s="24"/>
      <c r="H429" s="18"/>
      <c r="J429" s="18"/>
      <c r="K429" s="30"/>
      <c r="O429" s="18"/>
    </row>
    <row r="430">
      <c r="A430" s="28"/>
      <c r="B430" s="28"/>
      <c r="C430" s="29"/>
      <c r="D430" s="28"/>
      <c r="E430" s="12"/>
      <c r="F430" s="12"/>
      <c r="G430" s="24"/>
      <c r="H430" s="18"/>
      <c r="J430" s="18"/>
      <c r="K430" s="30"/>
      <c r="O430" s="18"/>
    </row>
    <row r="431">
      <c r="A431" s="28"/>
      <c r="B431" s="28"/>
      <c r="C431" s="29"/>
      <c r="D431" s="28"/>
      <c r="E431" s="12"/>
      <c r="F431" s="12"/>
      <c r="G431" s="24"/>
      <c r="H431" s="18"/>
      <c r="J431" s="18"/>
      <c r="K431" s="30"/>
      <c r="O431" s="18"/>
    </row>
    <row r="432">
      <c r="A432" s="28"/>
      <c r="B432" s="28"/>
      <c r="C432" s="29"/>
      <c r="D432" s="28"/>
      <c r="E432" s="12"/>
      <c r="F432" s="12"/>
      <c r="G432" s="24"/>
      <c r="H432" s="18"/>
      <c r="J432" s="18"/>
      <c r="K432" s="30"/>
      <c r="O432" s="18"/>
    </row>
    <row r="433">
      <c r="A433" s="28"/>
      <c r="B433" s="28"/>
      <c r="C433" s="29"/>
      <c r="D433" s="28"/>
      <c r="E433" s="12"/>
      <c r="F433" s="12"/>
      <c r="G433" s="24"/>
      <c r="H433" s="18"/>
      <c r="J433" s="18"/>
      <c r="K433" s="30"/>
      <c r="O433" s="18"/>
    </row>
    <row r="434">
      <c r="A434" s="28"/>
      <c r="B434" s="28"/>
      <c r="C434" s="29"/>
      <c r="D434" s="28"/>
      <c r="E434" s="12"/>
      <c r="F434" s="12"/>
      <c r="G434" s="24"/>
      <c r="H434" s="18"/>
      <c r="J434" s="18"/>
      <c r="K434" s="30"/>
      <c r="O434" s="18"/>
    </row>
    <row r="435">
      <c r="A435" s="28"/>
      <c r="B435" s="28"/>
      <c r="C435" s="29"/>
      <c r="D435" s="28"/>
      <c r="E435" s="12"/>
      <c r="F435" s="12"/>
      <c r="G435" s="24"/>
      <c r="H435" s="18"/>
      <c r="J435" s="18"/>
      <c r="K435" s="30"/>
      <c r="O435" s="18"/>
    </row>
    <row r="436">
      <c r="A436" s="28"/>
      <c r="B436" s="28"/>
      <c r="C436" s="29"/>
      <c r="D436" s="28"/>
      <c r="E436" s="12"/>
      <c r="F436" s="12"/>
      <c r="G436" s="24"/>
      <c r="H436" s="18"/>
      <c r="J436" s="18"/>
      <c r="K436" s="30"/>
      <c r="O436" s="18"/>
    </row>
    <row r="437">
      <c r="A437" s="28"/>
      <c r="B437" s="28"/>
      <c r="C437" s="29"/>
      <c r="D437" s="28"/>
      <c r="E437" s="12"/>
      <c r="F437" s="12"/>
      <c r="G437" s="24"/>
      <c r="H437" s="18"/>
      <c r="J437" s="18"/>
      <c r="K437" s="30"/>
      <c r="O437" s="18"/>
    </row>
    <row r="438">
      <c r="A438" s="28"/>
      <c r="B438" s="28"/>
      <c r="C438" s="29"/>
      <c r="D438" s="28"/>
      <c r="E438" s="12"/>
      <c r="F438" s="12"/>
      <c r="G438" s="24"/>
      <c r="H438" s="18"/>
      <c r="J438" s="18"/>
      <c r="K438" s="30"/>
      <c r="O438" s="18"/>
    </row>
    <row r="439">
      <c r="A439" s="28"/>
      <c r="B439" s="28"/>
      <c r="C439" s="29"/>
      <c r="D439" s="28"/>
      <c r="E439" s="12"/>
      <c r="F439" s="12"/>
      <c r="G439" s="24"/>
      <c r="H439" s="18"/>
      <c r="J439" s="18"/>
      <c r="K439" s="30"/>
      <c r="O439" s="18"/>
    </row>
    <row r="440">
      <c r="A440" s="28"/>
      <c r="B440" s="28"/>
      <c r="C440" s="29"/>
      <c r="D440" s="28"/>
      <c r="E440" s="12"/>
      <c r="F440" s="12"/>
      <c r="G440" s="24"/>
      <c r="H440" s="18"/>
      <c r="J440" s="18"/>
      <c r="K440" s="30"/>
      <c r="O440" s="18"/>
    </row>
    <row r="441">
      <c r="A441" s="28"/>
      <c r="B441" s="28"/>
      <c r="C441" s="29"/>
      <c r="D441" s="28"/>
      <c r="E441" s="12"/>
      <c r="F441" s="12"/>
      <c r="G441" s="24"/>
      <c r="H441" s="18"/>
      <c r="J441" s="18"/>
      <c r="K441" s="30"/>
      <c r="O441" s="18"/>
    </row>
    <row r="442">
      <c r="A442" s="28"/>
      <c r="B442" s="28"/>
      <c r="C442" s="29"/>
      <c r="D442" s="28"/>
      <c r="E442" s="12"/>
      <c r="F442" s="12"/>
      <c r="G442" s="24"/>
      <c r="H442" s="18"/>
      <c r="J442" s="18"/>
      <c r="K442" s="30"/>
      <c r="O442" s="18"/>
    </row>
    <row r="443">
      <c r="A443" s="28"/>
      <c r="B443" s="28"/>
      <c r="C443" s="29"/>
      <c r="D443" s="28"/>
      <c r="E443" s="12"/>
      <c r="F443" s="12"/>
      <c r="G443" s="24"/>
      <c r="H443" s="18"/>
      <c r="J443" s="18"/>
      <c r="K443" s="30"/>
      <c r="O443" s="18"/>
    </row>
    <row r="444">
      <c r="A444" s="28"/>
      <c r="B444" s="28"/>
      <c r="C444" s="29"/>
      <c r="D444" s="28"/>
      <c r="E444" s="12"/>
      <c r="F444" s="12"/>
      <c r="G444" s="24"/>
      <c r="H444" s="18"/>
      <c r="J444" s="18"/>
      <c r="K444" s="30"/>
      <c r="O444" s="18"/>
    </row>
    <row r="445">
      <c r="A445" s="28"/>
      <c r="B445" s="28"/>
      <c r="C445" s="29"/>
      <c r="D445" s="28"/>
      <c r="E445" s="12"/>
      <c r="F445" s="12"/>
      <c r="G445" s="24"/>
      <c r="H445" s="18"/>
      <c r="J445" s="18"/>
      <c r="K445" s="30"/>
      <c r="O445" s="18"/>
    </row>
    <row r="446">
      <c r="A446" s="28"/>
      <c r="B446" s="28"/>
      <c r="C446" s="29"/>
      <c r="D446" s="28"/>
      <c r="E446" s="12"/>
      <c r="F446" s="12"/>
      <c r="G446" s="24"/>
      <c r="H446" s="18"/>
      <c r="J446" s="18"/>
      <c r="K446" s="30"/>
      <c r="O446" s="18"/>
    </row>
    <row r="447">
      <c r="A447" s="28"/>
      <c r="B447" s="28"/>
      <c r="C447" s="29"/>
      <c r="D447" s="28"/>
      <c r="E447" s="12"/>
      <c r="F447" s="12"/>
      <c r="G447" s="24"/>
      <c r="H447" s="18"/>
      <c r="J447" s="18"/>
      <c r="K447" s="30"/>
      <c r="O447" s="18"/>
    </row>
    <row r="448">
      <c r="A448" s="28"/>
      <c r="B448" s="28"/>
      <c r="C448" s="29"/>
      <c r="D448" s="28"/>
      <c r="E448" s="12"/>
      <c r="F448" s="12"/>
      <c r="G448" s="24"/>
      <c r="H448" s="18"/>
      <c r="J448" s="18"/>
      <c r="K448" s="30"/>
      <c r="O448" s="18"/>
    </row>
    <row r="449">
      <c r="A449" s="28"/>
      <c r="B449" s="28"/>
      <c r="C449" s="29"/>
      <c r="D449" s="28"/>
      <c r="E449" s="12"/>
      <c r="F449" s="12"/>
      <c r="G449" s="24"/>
      <c r="H449" s="18"/>
      <c r="J449" s="18"/>
      <c r="K449" s="30"/>
      <c r="O449" s="18"/>
    </row>
    <row r="450">
      <c r="A450" s="28"/>
      <c r="B450" s="28"/>
      <c r="C450" s="29"/>
      <c r="D450" s="28"/>
      <c r="E450" s="12"/>
      <c r="F450" s="12"/>
      <c r="G450" s="24"/>
      <c r="H450" s="18"/>
      <c r="J450" s="18"/>
      <c r="K450" s="30"/>
      <c r="O450" s="18"/>
    </row>
    <row r="451">
      <c r="A451" s="28"/>
      <c r="B451" s="28"/>
      <c r="C451" s="29"/>
      <c r="D451" s="28"/>
      <c r="E451" s="12"/>
      <c r="F451" s="12"/>
      <c r="G451" s="24"/>
      <c r="H451" s="18"/>
      <c r="J451" s="18"/>
      <c r="K451" s="30"/>
      <c r="O451" s="18"/>
    </row>
    <row r="452">
      <c r="A452" s="28"/>
      <c r="B452" s="28"/>
      <c r="C452" s="29"/>
      <c r="D452" s="28"/>
      <c r="E452" s="12"/>
      <c r="F452" s="12"/>
      <c r="G452" s="24"/>
      <c r="H452" s="18"/>
      <c r="J452" s="18"/>
      <c r="K452" s="30"/>
      <c r="O452" s="18"/>
    </row>
    <row r="453">
      <c r="A453" s="28"/>
      <c r="B453" s="28"/>
      <c r="C453" s="29"/>
      <c r="D453" s="28"/>
      <c r="E453" s="12"/>
      <c r="F453" s="12"/>
      <c r="G453" s="24"/>
      <c r="H453" s="18"/>
      <c r="J453" s="18"/>
      <c r="K453" s="30"/>
      <c r="O453" s="18"/>
    </row>
    <row r="454">
      <c r="A454" s="28"/>
      <c r="B454" s="28"/>
      <c r="C454" s="29"/>
      <c r="D454" s="28"/>
      <c r="E454" s="12"/>
      <c r="F454" s="12"/>
      <c r="G454" s="24"/>
      <c r="H454" s="18"/>
      <c r="J454" s="18"/>
      <c r="K454" s="30"/>
      <c r="O454" s="18"/>
    </row>
    <row r="455">
      <c r="A455" s="28"/>
      <c r="B455" s="28"/>
      <c r="C455" s="29"/>
      <c r="D455" s="28"/>
      <c r="E455" s="12"/>
      <c r="F455" s="12"/>
      <c r="G455" s="24"/>
      <c r="H455" s="18"/>
      <c r="J455" s="18"/>
      <c r="K455" s="30"/>
      <c r="O455" s="18"/>
    </row>
    <row r="456">
      <c r="A456" s="28"/>
      <c r="B456" s="28"/>
      <c r="C456" s="29"/>
      <c r="D456" s="28"/>
      <c r="E456" s="12"/>
      <c r="F456" s="12"/>
      <c r="G456" s="24"/>
      <c r="H456" s="18"/>
      <c r="J456" s="18"/>
      <c r="K456" s="30"/>
      <c r="O456" s="18"/>
    </row>
    <row r="457">
      <c r="A457" s="28"/>
      <c r="B457" s="28"/>
      <c r="C457" s="29"/>
      <c r="D457" s="28"/>
      <c r="E457" s="12"/>
      <c r="F457" s="12"/>
      <c r="G457" s="24"/>
      <c r="H457" s="18"/>
      <c r="J457" s="18"/>
      <c r="K457" s="30"/>
      <c r="O457" s="18"/>
    </row>
    <row r="458">
      <c r="A458" s="28"/>
      <c r="B458" s="28"/>
      <c r="C458" s="29"/>
      <c r="D458" s="28"/>
      <c r="E458" s="12"/>
      <c r="F458" s="12"/>
      <c r="G458" s="24"/>
      <c r="H458" s="18"/>
      <c r="J458" s="18"/>
      <c r="K458" s="30"/>
      <c r="O458" s="18"/>
    </row>
    <row r="459">
      <c r="A459" s="28"/>
      <c r="B459" s="28"/>
      <c r="C459" s="29"/>
      <c r="D459" s="28"/>
      <c r="E459" s="12"/>
      <c r="F459" s="12"/>
      <c r="G459" s="24"/>
      <c r="H459" s="18"/>
      <c r="J459" s="18"/>
      <c r="K459" s="30"/>
      <c r="O459" s="18"/>
    </row>
    <row r="460">
      <c r="A460" s="28"/>
      <c r="B460" s="28"/>
      <c r="C460" s="29"/>
      <c r="D460" s="28"/>
      <c r="E460" s="12"/>
      <c r="F460" s="12"/>
      <c r="G460" s="24"/>
      <c r="H460" s="18"/>
      <c r="J460" s="18"/>
      <c r="K460" s="30"/>
      <c r="O460" s="18"/>
    </row>
    <row r="461">
      <c r="A461" s="28"/>
      <c r="B461" s="28"/>
      <c r="C461" s="29"/>
      <c r="D461" s="28"/>
      <c r="E461" s="12"/>
      <c r="F461" s="12"/>
      <c r="G461" s="24"/>
      <c r="H461" s="18"/>
      <c r="J461" s="18"/>
      <c r="K461" s="30"/>
      <c r="O461" s="18"/>
    </row>
    <row r="462">
      <c r="A462" s="28"/>
      <c r="B462" s="28"/>
      <c r="C462" s="29"/>
      <c r="D462" s="28"/>
      <c r="E462" s="12"/>
      <c r="F462" s="12"/>
      <c r="G462" s="24"/>
      <c r="H462" s="18"/>
      <c r="J462" s="18"/>
      <c r="K462" s="30"/>
      <c r="O462" s="18"/>
    </row>
    <row r="463">
      <c r="A463" s="28"/>
      <c r="B463" s="28"/>
      <c r="C463" s="29"/>
      <c r="D463" s="28"/>
      <c r="E463" s="12"/>
      <c r="F463" s="12"/>
      <c r="G463" s="24"/>
      <c r="H463" s="18"/>
      <c r="J463" s="18"/>
      <c r="K463" s="30"/>
      <c r="O463" s="18"/>
    </row>
    <row r="464">
      <c r="A464" s="28"/>
      <c r="B464" s="28"/>
      <c r="C464" s="29"/>
      <c r="D464" s="28"/>
      <c r="E464" s="12"/>
      <c r="F464" s="12"/>
      <c r="G464" s="24"/>
      <c r="H464" s="18"/>
      <c r="J464" s="18"/>
      <c r="K464" s="30"/>
      <c r="O464" s="18"/>
    </row>
    <row r="465">
      <c r="A465" s="28"/>
      <c r="B465" s="28"/>
      <c r="C465" s="29"/>
      <c r="D465" s="28"/>
      <c r="E465" s="12"/>
      <c r="F465" s="12"/>
      <c r="G465" s="24"/>
      <c r="H465" s="18"/>
      <c r="J465" s="18"/>
      <c r="K465" s="30"/>
      <c r="O465" s="18"/>
    </row>
    <row r="466">
      <c r="A466" s="28"/>
      <c r="B466" s="28"/>
      <c r="C466" s="29"/>
      <c r="D466" s="28"/>
      <c r="E466" s="12"/>
      <c r="F466" s="12"/>
      <c r="G466" s="24"/>
      <c r="H466" s="18"/>
      <c r="J466" s="18"/>
      <c r="K466" s="30"/>
      <c r="O466" s="18"/>
    </row>
    <row r="467">
      <c r="A467" s="28"/>
      <c r="B467" s="28"/>
      <c r="C467" s="29"/>
      <c r="D467" s="28"/>
      <c r="E467" s="12"/>
      <c r="F467" s="12"/>
      <c r="G467" s="24"/>
      <c r="H467" s="18"/>
      <c r="J467" s="18"/>
      <c r="K467" s="30"/>
      <c r="O467" s="18"/>
    </row>
    <row r="468">
      <c r="A468" s="28"/>
      <c r="B468" s="28"/>
      <c r="C468" s="29"/>
      <c r="D468" s="28"/>
      <c r="E468" s="12"/>
      <c r="F468" s="12"/>
      <c r="G468" s="24"/>
      <c r="H468" s="18"/>
      <c r="J468" s="18"/>
      <c r="K468" s="30"/>
      <c r="O468" s="18"/>
    </row>
    <row r="469">
      <c r="A469" s="28"/>
      <c r="B469" s="28"/>
      <c r="C469" s="29"/>
      <c r="D469" s="28"/>
      <c r="E469" s="12"/>
      <c r="F469" s="12"/>
      <c r="G469" s="24"/>
      <c r="H469" s="18"/>
      <c r="J469" s="18"/>
      <c r="K469" s="30"/>
      <c r="O469" s="18"/>
    </row>
    <row r="470">
      <c r="A470" s="28"/>
      <c r="B470" s="28"/>
      <c r="C470" s="29"/>
      <c r="D470" s="28"/>
      <c r="E470" s="12"/>
      <c r="F470" s="12"/>
      <c r="G470" s="24"/>
      <c r="H470" s="18"/>
      <c r="J470" s="18"/>
      <c r="K470" s="30"/>
      <c r="O470" s="18"/>
    </row>
    <row r="471">
      <c r="A471" s="28"/>
      <c r="B471" s="28"/>
      <c r="C471" s="29"/>
      <c r="D471" s="28"/>
      <c r="E471" s="12"/>
      <c r="F471" s="12"/>
      <c r="G471" s="24"/>
      <c r="H471" s="18"/>
      <c r="J471" s="18"/>
      <c r="K471" s="30"/>
      <c r="O471" s="18"/>
    </row>
    <row r="472">
      <c r="A472" s="28"/>
      <c r="B472" s="28"/>
      <c r="C472" s="29"/>
      <c r="D472" s="28"/>
      <c r="E472" s="12"/>
      <c r="F472" s="12"/>
      <c r="G472" s="24"/>
      <c r="H472" s="18"/>
      <c r="J472" s="18"/>
      <c r="K472" s="30"/>
      <c r="O472" s="18"/>
    </row>
    <row r="473">
      <c r="A473" s="28"/>
      <c r="B473" s="28"/>
      <c r="C473" s="29"/>
      <c r="D473" s="28"/>
      <c r="E473" s="12"/>
      <c r="F473" s="12"/>
      <c r="G473" s="24"/>
      <c r="H473" s="18"/>
      <c r="J473" s="18"/>
      <c r="K473" s="30"/>
      <c r="O473" s="18"/>
    </row>
    <row r="474">
      <c r="A474" s="28"/>
      <c r="B474" s="28"/>
      <c r="C474" s="29"/>
      <c r="D474" s="28"/>
      <c r="E474" s="12"/>
      <c r="F474" s="12"/>
      <c r="G474" s="24"/>
      <c r="H474" s="18"/>
      <c r="J474" s="18"/>
      <c r="K474" s="30"/>
      <c r="O474" s="18"/>
    </row>
    <row r="475">
      <c r="A475" s="28"/>
      <c r="B475" s="28"/>
      <c r="C475" s="29"/>
      <c r="D475" s="28"/>
      <c r="E475" s="12"/>
      <c r="F475" s="12"/>
      <c r="G475" s="24"/>
      <c r="H475" s="18"/>
      <c r="J475" s="18"/>
      <c r="K475" s="30"/>
      <c r="O475" s="18"/>
    </row>
    <row r="476">
      <c r="A476" s="28"/>
      <c r="B476" s="28"/>
      <c r="C476" s="29"/>
      <c r="D476" s="28"/>
      <c r="E476" s="12"/>
      <c r="F476" s="12"/>
      <c r="G476" s="24"/>
      <c r="H476" s="18"/>
      <c r="J476" s="18"/>
      <c r="K476" s="30"/>
      <c r="O476" s="18"/>
    </row>
    <row r="477">
      <c r="A477" s="28"/>
      <c r="B477" s="28"/>
      <c r="C477" s="29"/>
      <c r="D477" s="28"/>
      <c r="E477" s="12"/>
      <c r="F477" s="12"/>
      <c r="G477" s="24"/>
      <c r="H477" s="18"/>
      <c r="J477" s="18"/>
      <c r="K477" s="30"/>
      <c r="O477" s="18"/>
    </row>
    <row r="478">
      <c r="A478" s="28"/>
      <c r="B478" s="28"/>
      <c r="C478" s="29"/>
      <c r="D478" s="28"/>
      <c r="E478" s="12"/>
      <c r="F478" s="12"/>
      <c r="G478" s="24"/>
      <c r="H478" s="18"/>
      <c r="J478" s="18"/>
      <c r="K478" s="30"/>
      <c r="O478" s="18"/>
    </row>
    <row r="479">
      <c r="A479" s="28"/>
      <c r="B479" s="28"/>
      <c r="C479" s="29"/>
      <c r="D479" s="28"/>
      <c r="E479" s="12"/>
      <c r="F479" s="12"/>
      <c r="G479" s="24"/>
      <c r="H479" s="18"/>
      <c r="J479" s="18"/>
      <c r="K479" s="30"/>
      <c r="O479" s="18"/>
    </row>
    <row r="480">
      <c r="A480" s="28"/>
      <c r="B480" s="28"/>
      <c r="C480" s="29"/>
      <c r="D480" s="28"/>
      <c r="E480" s="12"/>
      <c r="F480" s="12"/>
      <c r="G480" s="24"/>
      <c r="H480" s="18"/>
      <c r="J480" s="18"/>
      <c r="K480" s="30"/>
      <c r="O480" s="18"/>
    </row>
    <row r="481">
      <c r="A481" s="28"/>
      <c r="B481" s="28"/>
      <c r="C481" s="29"/>
      <c r="D481" s="28"/>
      <c r="E481" s="12"/>
      <c r="F481" s="12"/>
      <c r="G481" s="24"/>
      <c r="H481" s="18"/>
      <c r="J481" s="18"/>
      <c r="K481" s="30"/>
      <c r="O481" s="18"/>
    </row>
    <row r="482">
      <c r="A482" s="28"/>
      <c r="B482" s="28"/>
      <c r="C482" s="29"/>
      <c r="D482" s="28"/>
      <c r="E482" s="12"/>
      <c r="F482" s="12"/>
      <c r="G482" s="24"/>
      <c r="H482" s="18"/>
      <c r="J482" s="18"/>
      <c r="K482" s="30"/>
      <c r="O482" s="18"/>
    </row>
    <row r="483">
      <c r="A483" s="28"/>
      <c r="B483" s="28"/>
      <c r="C483" s="29"/>
      <c r="D483" s="28"/>
      <c r="E483" s="12"/>
      <c r="F483" s="12"/>
      <c r="G483" s="24"/>
      <c r="H483" s="18"/>
      <c r="J483" s="18"/>
      <c r="K483" s="30"/>
      <c r="O483" s="18"/>
    </row>
    <row r="484">
      <c r="A484" s="28"/>
      <c r="B484" s="28"/>
      <c r="C484" s="29"/>
      <c r="D484" s="28"/>
      <c r="E484" s="12"/>
      <c r="F484" s="12"/>
      <c r="G484" s="24"/>
      <c r="H484" s="18"/>
      <c r="J484" s="18"/>
      <c r="K484" s="30"/>
      <c r="O484" s="18"/>
    </row>
    <row r="485">
      <c r="A485" s="28"/>
      <c r="B485" s="28"/>
      <c r="C485" s="29"/>
      <c r="D485" s="28"/>
      <c r="E485" s="12"/>
      <c r="F485" s="12"/>
      <c r="G485" s="24"/>
      <c r="H485" s="18"/>
      <c r="J485" s="18"/>
      <c r="K485" s="30"/>
      <c r="O485" s="18"/>
    </row>
    <row r="486">
      <c r="A486" s="28"/>
      <c r="B486" s="28"/>
      <c r="C486" s="29"/>
      <c r="D486" s="28"/>
      <c r="E486" s="12"/>
      <c r="F486" s="12"/>
      <c r="G486" s="24"/>
      <c r="H486" s="18"/>
      <c r="J486" s="18"/>
      <c r="K486" s="30"/>
      <c r="O486" s="18"/>
    </row>
    <row r="487">
      <c r="A487" s="28"/>
      <c r="B487" s="28"/>
      <c r="C487" s="29"/>
      <c r="D487" s="28"/>
      <c r="E487" s="12"/>
      <c r="F487" s="12"/>
      <c r="G487" s="24"/>
      <c r="H487" s="18"/>
      <c r="J487" s="18"/>
      <c r="K487" s="30"/>
      <c r="O487" s="18"/>
    </row>
    <row r="488">
      <c r="A488" s="28"/>
      <c r="B488" s="28"/>
      <c r="C488" s="29"/>
      <c r="D488" s="28"/>
      <c r="E488" s="12"/>
      <c r="F488" s="12"/>
      <c r="G488" s="24"/>
      <c r="H488" s="18"/>
      <c r="J488" s="18"/>
      <c r="K488" s="30"/>
      <c r="O488" s="18"/>
    </row>
    <row r="489">
      <c r="A489" s="28"/>
      <c r="B489" s="28"/>
      <c r="C489" s="29"/>
      <c r="D489" s="28"/>
      <c r="E489" s="12"/>
      <c r="F489" s="12"/>
      <c r="G489" s="24"/>
      <c r="H489" s="18"/>
      <c r="J489" s="18"/>
      <c r="K489" s="30"/>
      <c r="O489" s="18"/>
    </row>
    <row r="490">
      <c r="A490" s="28"/>
      <c r="B490" s="28"/>
      <c r="C490" s="29"/>
      <c r="D490" s="28"/>
      <c r="E490" s="12"/>
      <c r="F490" s="12"/>
      <c r="G490" s="24"/>
      <c r="H490" s="18"/>
      <c r="J490" s="18"/>
      <c r="K490" s="30"/>
      <c r="O490" s="18"/>
    </row>
    <row r="491">
      <c r="A491" s="28"/>
      <c r="B491" s="28"/>
      <c r="C491" s="29"/>
      <c r="D491" s="28"/>
      <c r="E491" s="12"/>
      <c r="F491" s="12"/>
      <c r="G491" s="24"/>
      <c r="H491" s="18"/>
      <c r="J491" s="18"/>
      <c r="K491" s="30"/>
      <c r="O491" s="18"/>
    </row>
    <row r="492">
      <c r="A492" s="28"/>
      <c r="B492" s="28"/>
      <c r="C492" s="29"/>
      <c r="D492" s="28"/>
      <c r="E492" s="12"/>
      <c r="F492" s="12"/>
      <c r="G492" s="24"/>
      <c r="H492" s="18"/>
      <c r="J492" s="18"/>
      <c r="K492" s="30"/>
      <c r="O492" s="18"/>
    </row>
    <row r="493">
      <c r="A493" s="28"/>
      <c r="B493" s="28"/>
      <c r="C493" s="29"/>
      <c r="D493" s="28"/>
      <c r="E493" s="12"/>
      <c r="F493" s="12"/>
      <c r="G493" s="24"/>
      <c r="H493" s="18"/>
      <c r="J493" s="18"/>
      <c r="K493" s="30"/>
      <c r="O493" s="18"/>
    </row>
    <row r="494">
      <c r="A494" s="28"/>
      <c r="B494" s="28"/>
      <c r="C494" s="29"/>
      <c r="D494" s="28"/>
      <c r="E494" s="12"/>
      <c r="F494" s="12"/>
      <c r="G494" s="24"/>
      <c r="H494" s="18"/>
      <c r="J494" s="18"/>
      <c r="K494" s="30"/>
      <c r="O494" s="18"/>
    </row>
    <row r="495">
      <c r="A495" s="28"/>
      <c r="B495" s="28"/>
      <c r="C495" s="29"/>
      <c r="D495" s="28"/>
      <c r="E495" s="12"/>
      <c r="F495" s="12"/>
      <c r="G495" s="24"/>
      <c r="H495" s="18"/>
      <c r="J495" s="18"/>
      <c r="K495" s="30"/>
      <c r="O495" s="18"/>
    </row>
    <row r="496">
      <c r="A496" s="28"/>
      <c r="B496" s="28"/>
      <c r="C496" s="29"/>
      <c r="D496" s="28"/>
      <c r="E496" s="12"/>
      <c r="F496" s="12"/>
      <c r="G496" s="24"/>
      <c r="H496" s="18"/>
      <c r="J496" s="18"/>
      <c r="K496" s="30"/>
      <c r="O496" s="18"/>
    </row>
    <row r="497">
      <c r="A497" s="28"/>
      <c r="B497" s="28"/>
      <c r="C497" s="29"/>
      <c r="D497" s="28"/>
      <c r="E497" s="12"/>
      <c r="F497" s="12"/>
      <c r="G497" s="24"/>
      <c r="H497" s="18"/>
      <c r="J497" s="18"/>
      <c r="K497" s="30"/>
      <c r="O497" s="18"/>
    </row>
    <row r="498">
      <c r="A498" s="28"/>
      <c r="B498" s="28"/>
      <c r="C498" s="29"/>
      <c r="D498" s="28"/>
      <c r="E498" s="12"/>
      <c r="F498" s="12"/>
      <c r="G498" s="24"/>
      <c r="H498" s="18"/>
      <c r="J498" s="18"/>
      <c r="K498" s="30"/>
      <c r="O498" s="18"/>
    </row>
    <row r="499">
      <c r="A499" s="28"/>
      <c r="B499" s="28"/>
      <c r="C499" s="29"/>
      <c r="D499" s="28"/>
      <c r="E499" s="12"/>
      <c r="F499" s="12"/>
      <c r="G499" s="24"/>
      <c r="H499" s="18"/>
      <c r="J499" s="18"/>
      <c r="K499" s="30"/>
      <c r="O499" s="18"/>
    </row>
    <row r="500">
      <c r="A500" s="28"/>
      <c r="B500" s="28"/>
      <c r="C500" s="29"/>
      <c r="D500" s="28"/>
      <c r="E500" s="12"/>
      <c r="F500" s="12"/>
      <c r="G500" s="24"/>
      <c r="H500" s="18"/>
      <c r="J500" s="18"/>
      <c r="K500" s="30"/>
      <c r="O500" s="18"/>
    </row>
    <row r="501">
      <c r="A501" s="28"/>
      <c r="B501" s="28"/>
      <c r="C501" s="29"/>
      <c r="D501" s="28"/>
      <c r="E501" s="12"/>
      <c r="F501" s="12"/>
      <c r="G501" s="24"/>
      <c r="H501" s="18"/>
      <c r="J501" s="18"/>
      <c r="K501" s="30"/>
      <c r="O501" s="18"/>
    </row>
    <row r="502">
      <c r="A502" s="28"/>
      <c r="B502" s="28"/>
      <c r="C502" s="29"/>
      <c r="D502" s="28"/>
      <c r="E502" s="12"/>
      <c r="F502" s="12"/>
      <c r="G502" s="24"/>
      <c r="H502" s="18"/>
      <c r="J502" s="18"/>
      <c r="K502" s="30"/>
      <c r="O502" s="18"/>
    </row>
    <row r="503">
      <c r="A503" s="28"/>
      <c r="B503" s="28"/>
      <c r="C503" s="29"/>
      <c r="D503" s="28"/>
      <c r="E503" s="12"/>
      <c r="F503" s="12"/>
      <c r="G503" s="24"/>
      <c r="H503" s="18"/>
      <c r="J503" s="18"/>
      <c r="K503" s="30"/>
      <c r="O503" s="18"/>
    </row>
    <row r="504">
      <c r="A504" s="28"/>
      <c r="B504" s="28"/>
      <c r="C504" s="29"/>
      <c r="D504" s="28"/>
      <c r="E504" s="12"/>
      <c r="F504" s="12"/>
      <c r="G504" s="24"/>
      <c r="H504" s="18"/>
      <c r="J504" s="18"/>
      <c r="K504" s="30"/>
      <c r="O504" s="18"/>
    </row>
    <row r="505">
      <c r="A505" s="28"/>
      <c r="B505" s="28"/>
      <c r="C505" s="29"/>
      <c r="D505" s="28"/>
      <c r="E505" s="12"/>
      <c r="F505" s="12"/>
      <c r="G505" s="24"/>
      <c r="H505" s="18"/>
      <c r="J505" s="18"/>
      <c r="K505" s="30"/>
      <c r="O505" s="18"/>
    </row>
    <row r="506">
      <c r="A506" s="28"/>
      <c r="B506" s="28"/>
      <c r="C506" s="29"/>
      <c r="D506" s="28"/>
      <c r="E506" s="12"/>
      <c r="F506" s="12"/>
      <c r="G506" s="24"/>
      <c r="H506" s="18"/>
      <c r="J506" s="18"/>
      <c r="K506" s="30"/>
      <c r="O506" s="18"/>
    </row>
    <row r="507">
      <c r="A507" s="28"/>
      <c r="B507" s="28"/>
      <c r="C507" s="29"/>
      <c r="D507" s="28"/>
      <c r="E507" s="12"/>
      <c r="F507" s="12"/>
      <c r="G507" s="24"/>
      <c r="H507" s="18"/>
      <c r="J507" s="18"/>
      <c r="K507" s="30"/>
      <c r="O507" s="18"/>
    </row>
    <row r="508">
      <c r="A508" s="28"/>
      <c r="B508" s="28"/>
      <c r="C508" s="29"/>
      <c r="D508" s="28"/>
      <c r="E508" s="12"/>
      <c r="F508" s="12"/>
      <c r="G508" s="24"/>
      <c r="H508" s="18"/>
      <c r="J508" s="18"/>
      <c r="K508" s="30"/>
      <c r="O508" s="18"/>
    </row>
    <row r="509">
      <c r="A509" s="28"/>
      <c r="B509" s="28"/>
      <c r="C509" s="29"/>
      <c r="D509" s="28"/>
      <c r="E509" s="12"/>
      <c r="F509" s="12"/>
      <c r="G509" s="24"/>
      <c r="H509" s="18"/>
      <c r="J509" s="18"/>
      <c r="K509" s="30"/>
      <c r="O509" s="18"/>
    </row>
    <row r="510">
      <c r="A510" s="28"/>
      <c r="B510" s="28"/>
      <c r="C510" s="29"/>
      <c r="D510" s="28"/>
      <c r="E510" s="12"/>
      <c r="F510" s="12"/>
      <c r="G510" s="24"/>
      <c r="H510" s="18"/>
      <c r="J510" s="18"/>
      <c r="K510" s="30"/>
      <c r="O510" s="18"/>
    </row>
    <row r="511">
      <c r="A511" s="28"/>
      <c r="B511" s="28"/>
      <c r="C511" s="29"/>
      <c r="D511" s="28"/>
      <c r="E511" s="12"/>
      <c r="F511" s="12"/>
      <c r="G511" s="24"/>
      <c r="H511" s="18"/>
      <c r="J511" s="18"/>
      <c r="K511" s="30"/>
      <c r="O511" s="18"/>
    </row>
    <row r="512">
      <c r="A512" s="28"/>
      <c r="B512" s="28"/>
      <c r="C512" s="29"/>
      <c r="D512" s="28"/>
      <c r="E512" s="12"/>
      <c r="F512" s="12"/>
      <c r="G512" s="24"/>
      <c r="H512" s="18"/>
      <c r="J512" s="18"/>
      <c r="K512" s="30"/>
      <c r="O512" s="18"/>
    </row>
    <row r="513">
      <c r="A513" s="28"/>
      <c r="B513" s="28"/>
      <c r="C513" s="29"/>
      <c r="D513" s="28"/>
      <c r="E513" s="12"/>
      <c r="F513" s="12"/>
      <c r="G513" s="24"/>
      <c r="H513" s="18"/>
      <c r="J513" s="18"/>
      <c r="K513" s="30"/>
      <c r="O513" s="18"/>
    </row>
    <row r="514">
      <c r="A514" s="28"/>
      <c r="B514" s="28"/>
      <c r="C514" s="29"/>
      <c r="D514" s="28"/>
      <c r="E514" s="12"/>
      <c r="F514" s="12"/>
      <c r="G514" s="24"/>
      <c r="H514" s="18"/>
      <c r="J514" s="18"/>
      <c r="K514" s="30"/>
      <c r="O514" s="18"/>
    </row>
    <row r="515">
      <c r="A515" s="28"/>
      <c r="B515" s="28"/>
      <c r="C515" s="29"/>
      <c r="D515" s="28"/>
      <c r="E515" s="12"/>
      <c r="F515" s="12"/>
      <c r="G515" s="24"/>
      <c r="H515" s="18"/>
      <c r="J515" s="18"/>
      <c r="K515" s="30"/>
      <c r="O515" s="18"/>
    </row>
    <row r="516">
      <c r="A516" s="28"/>
      <c r="B516" s="28"/>
      <c r="C516" s="29"/>
      <c r="D516" s="28"/>
      <c r="E516" s="12"/>
      <c r="F516" s="12"/>
      <c r="G516" s="24"/>
      <c r="H516" s="18"/>
      <c r="J516" s="18"/>
      <c r="K516" s="30"/>
      <c r="O516" s="18"/>
    </row>
    <row r="517">
      <c r="A517" s="28"/>
      <c r="B517" s="28"/>
      <c r="C517" s="29"/>
      <c r="D517" s="28"/>
      <c r="E517" s="12"/>
      <c r="F517" s="12"/>
      <c r="G517" s="24"/>
      <c r="H517" s="18"/>
      <c r="J517" s="18"/>
      <c r="K517" s="30"/>
      <c r="O517" s="18"/>
    </row>
    <row r="518">
      <c r="A518" s="28"/>
      <c r="B518" s="28"/>
      <c r="C518" s="29"/>
      <c r="D518" s="28"/>
      <c r="E518" s="12"/>
      <c r="F518" s="12"/>
      <c r="G518" s="24"/>
      <c r="H518" s="18"/>
      <c r="J518" s="18"/>
      <c r="K518" s="30"/>
      <c r="O518" s="18"/>
    </row>
    <row r="519">
      <c r="A519" s="28"/>
      <c r="B519" s="28"/>
      <c r="C519" s="29"/>
      <c r="D519" s="28"/>
      <c r="E519" s="12"/>
      <c r="F519" s="12"/>
      <c r="G519" s="24"/>
      <c r="H519" s="18"/>
      <c r="J519" s="18"/>
      <c r="K519" s="30"/>
      <c r="O519" s="18"/>
    </row>
    <row r="520">
      <c r="A520" s="28"/>
      <c r="B520" s="28"/>
      <c r="C520" s="29"/>
      <c r="D520" s="28"/>
      <c r="E520" s="12"/>
      <c r="F520" s="12"/>
      <c r="G520" s="24"/>
      <c r="H520" s="18"/>
      <c r="J520" s="18"/>
      <c r="K520" s="30"/>
      <c r="O520" s="18"/>
    </row>
    <row r="521">
      <c r="A521" s="28"/>
      <c r="B521" s="28"/>
      <c r="C521" s="29"/>
      <c r="D521" s="28"/>
      <c r="E521" s="12"/>
      <c r="F521" s="12"/>
      <c r="G521" s="24"/>
      <c r="H521" s="18"/>
      <c r="J521" s="18"/>
      <c r="K521" s="30"/>
      <c r="O521" s="18"/>
    </row>
    <row r="522">
      <c r="A522" s="28"/>
      <c r="B522" s="28"/>
      <c r="C522" s="29"/>
      <c r="D522" s="28"/>
      <c r="E522" s="12"/>
      <c r="F522" s="12"/>
      <c r="G522" s="24"/>
      <c r="H522" s="18"/>
      <c r="J522" s="18"/>
      <c r="K522" s="30"/>
      <c r="O522" s="18"/>
    </row>
    <row r="523">
      <c r="A523" s="28"/>
      <c r="B523" s="28"/>
      <c r="C523" s="29"/>
      <c r="D523" s="28"/>
      <c r="E523" s="12"/>
      <c r="F523" s="12"/>
      <c r="G523" s="24"/>
      <c r="H523" s="18"/>
      <c r="J523" s="18"/>
      <c r="K523" s="30"/>
      <c r="O523" s="18"/>
    </row>
    <row r="524">
      <c r="A524" s="28"/>
      <c r="B524" s="28"/>
      <c r="C524" s="29"/>
      <c r="D524" s="28"/>
      <c r="E524" s="12"/>
      <c r="F524" s="12"/>
      <c r="G524" s="24"/>
      <c r="H524" s="18"/>
      <c r="J524" s="18"/>
      <c r="K524" s="30"/>
      <c r="O524" s="18"/>
    </row>
    <row r="525">
      <c r="A525" s="28"/>
      <c r="B525" s="28"/>
      <c r="C525" s="29"/>
      <c r="D525" s="28"/>
      <c r="E525" s="12"/>
      <c r="F525" s="12"/>
      <c r="G525" s="24"/>
      <c r="H525" s="18"/>
      <c r="J525" s="18"/>
      <c r="K525" s="30"/>
      <c r="O525" s="18"/>
    </row>
    <row r="526">
      <c r="A526" s="28"/>
      <c r="B526" s="28"/>
      <c r="C526" s="29"/>
      <c r="D526" s="28"/>
      <c r="E526" s="12"/>
      <c r="F526" s="12"/>
      <c r="G526" s="24"/>
      <c r="H526" s="18"/>
      <c r="J526" s="18"/>
      <c r="K526" s="30"/>
      <c r="O526" s="18"/>
    </row>
    <row r="527">
      <c r="A527" s="28"/>
      <c r="B527" s="28"/>
      <c r="C527" s="29"/>
      <c r="D527" s="28"/>
      <c r="E527" s="12"/>
      <c r="F527" s="12"/>
      <c r="G527" s="24"/>
      <c r="H527" s="18"/>
      <c r="J527" s="18"/>
      <c r="K527" s="30"/>
      <c r="O527" s="18"/>
    </row>
    <row r="528">
      <c r="A528" s="28"/>
      <c r="B528" s="28"/>
      <c r="C528" s="29"/>
      <c r="D528" s="28"/>
      <c r="E528" s="12"/>
      <c r="F528" s="12"/>
      <c r="G528" s="24"/>
      <c r="H528" s="18"/>
      <c r="J528" s="18"/>
      <c r="K528" s="30"/>
      <c r="O528" s="18"/>
    </row>
    <row r="529">
      <c r="A529" s="28"/>
      <c r="B529" s="28"/>
      <c r="C529" s="29"/>
      <c r="D529" s="28"/>
      <c r="E529" s="12"/>
      <c r="F529" s="12"/>
      <c r="G529" s="24"/>
      <c r="H529" s="18"/>
      <c r="J529" s="18"/>
      <c r="K529" s="30"/>
      <c r="O529" s="18"/>
    </row>
    <row r="530">
      <c r="A530" s="28"/>
      <c r="B530" s="28"/>
      <c r="C530" s="29"/>
      <c r="D530" s="28"/>
      <c r="E530" s="12"/>
      <c r="F530" s="12"/>
      <c r="G530" s="24"/>
      <c r="H530" s="18"/>
      <c r="J530" s="18"/>
      <c r="K530" s="30"/>
      <c r="O530" s="18"/>
    </row>
    <row r="531">
      <c r="A531" s="28"/>
      <c r="B531" s="28"/>
      <c r="C531" s="29"/>
      <c r="D531" s="28"/>
      <c r="E531" s="12"/>
      <c r="F531" s="12"/>
      <c r="G531" s="24"/>
      <c r="H531" s="18"/>
      <c r="J531" s="18"/>
      <c r="K531" s="30"/>
      <c r="O531" s="18"/>
    </row>
    <row r="532">
      <c r="A532" s="28"/>
      <c r="B532" s="28"/>
      <c r="C532" s="29"/>
      <c r="D532" s="28"/>
      <c r="E532" s="12"/>
      <c r="F532" s="12"/>
      <c r="G532" s="24"/>
      <c r="H532" s="18"/>
      <c r="J532" s="18"/>
      <c r="K532" s="30"/>
      <c r="O532" s="18"/>
    </row>
    <row r="533">
      <c r="A533" s="28"/>
      <c r="B533" s="28"/>
      <c r="C533" s="29"/>
      <c r="D533" s="28"/>
      <c r="E533" s="12"/>
      <c r="F533" s="12"/>
      <c r="G533" s="24"/>
      <c r="H533" s="18"/>
      <c r="J533" s="18"/>
      <c r="K533" s="30"/>
      <c r="O533" s="18"/>
    </row>
    <row r="534">
      <c r="A534" s="28"/>
      <c r="B534" s="28"/>
      <c r="C534" s="29"/>
      <c r="D534" s="28"/>
      <c r="E534" s="12"/>
      <c r="F534" s="12"/>
      <c r="G534" s="24"/>
      <c r="H534" s="18"/>
      <c r="J534" s="18"/>
      <c r="K534" s="30"/>
      <c r="O534" s="18"/>
    </row>
    <row r="535">
      <c r="A535" s="28"/>
      <c r="B535" s="28"/>
      <c r="C535" s="29"/>
      <c r="D535" s="28"/>
      <c r="E535" s="12"/>
      <c r="F535" s="12"/>
      <c r="G535" s="24"/>
      <c r="H535" s="18"/>
      <c r="J535" s="18"/>
      <c r="K535" s="30"/>
      <c r="O535" s="18"/>
    </row>
    <row r="536">
      <c r="A536" s="28"/>
      <c r="B536" s="28"/>
      <c r="C536" s="29"/>
      <c r="D536" s="28"/>
      <c r="E536" s="12"/>
      <c r="F536" s="12"/>
      <c r="G536" s="24"/>
      <c r="H536" s="18"/>
      <c r="J536" s="18"/>
      <c r="K536" s="30"/>
      <c r="O536" s="18"/>
    </row>
    <row r="537">
      <c r="A537" s="28"/>
      <c r="B537" s="28"/>
      <c r="C537" s="29"/>
      <c r="D537" s="28"/>
      <c r="E537" s="12"/>
      <c r="F537" s="12"/>
      <c r="G537" s="24"/>
      <c r="H537" s="18"/>
      <c r="J537" s="18"/>
      <c r="K537" s="30"/>
      <c r="O537" s="18"/>
    </row>
    <row r="538">
      <c r="A538" s="28"/>
      <c r="B538" s="28"/>
      <c r="C538" s="29"/>
      <c r="D538" s="28"/>
      <c r="E538" s="12"/>
      <c r="F538" s="12"/>
      <c r="G538" s="24"/>
      <c r="H538" s="18"/>
      <c r="J538" s="18"/>
      <c r="K538" s="30"/>
      <c r="O538" s="18"/>
    </row>
    <row r="539">
      <c r="A539" s="28"/>
      <c r="B539" s="28"/>
      <c r="C539" s="29"/>
      <c r="D539" s="28"/>
      <c r="E539" s="12"/>
      <c r="F539" s="12"/>
      <c r="G539" s="24"/>
      <c r="H539" s="18"/>
      <c r="J539" s="18"/>
      <c r="K539" s="30"/>
      <c r="O539" s="18"/>
    </row>
    <row r="540">
      <c r="A540" s="28"/>
      <c r="B540" s="28"/>
      <c r="C540" s="29"/>
      <c r="D540" s="28"/>
      <c r="E540" s="12"/>
      <c r="F540" s="12"/>
      <c r="G540" s="24"/>
      <c r="H540" s="18"/>
      <c r="J540" s="18"/>
      <c r="K540" s="30"/>
      <c r="O540" s="18"/>
    </row>
    <row r="541">
      <c r="A541" s="28"/>
      <c r="B541" s="28"/>
      <c r="C541" s="29"/>
      <c r="D541" s="28"/>
      <c r="E541" s="12"/>
      <c r="F541" s="12"/>
      <c r="G541" s="24"/>
      <c r="H541" s="18"/>
      <c r="J541" s="18"/>
      <c r="K541" s="30"/>
      <c r="O541" s="18"/>
    </row>
    <row r="542">
      <c r="A542" s="28"/>
      <c r="B542" s="28"/>
      <c r="C542" s="29"/>
      <c r="D542" s="28"/>
      <c r="E542" s="12"/>
      <c r="F542" s="12"/>
      <c r="G542" s="24"/>
      <c r="H542" s="18"/>
      <c r="J542" s="18"/>
      <c r="K542" s="30"/>
      <c r="O542" s="18"/>
    </row>
    <row r="543">
      <c r="A543" s="28"/>
      <c r="B543" s="28"/>
      <c r="C543" s="29"/>
      <c r="D543" s="28"/>
      <c r="E543" s="12"/>
      <c r="F543" s="12"/>
      <c r="G543" s="24"/>
      <c r="H543" s="18"/>
      <c r="J543" s="18"/>
      <c r="K543" s="30"/>
      <c r="O543" s="18"/>
    </row>
    <row r="544">
      <c r="A544" s="28"/>
      <c r="B544" s="28"/>
      <c r="C544" s="29"/>
      <c r="D544" s="28"/>
      <c r="E544" s="12"/>
      <c r="F544" s="12"/>
      <c r="G544" s="24"/>
      <c r="H544" s="18"/>
      <c r="J544" s="18"/>
      <c r="K544" s="30"/>
      <c r="O544" s="18"/>
    </row>
    <row r="545">
      <c r="A545" s="28"/>
      <c r="B545" s="28"/>
      <c r="C545" s="29"/>
      <c r="D545" s="28"/>
      <c r="E545" s="12"/>
      <c r="F545" s="12"/>
      <c r="G545" s="24"/>
      <c r="H545" s="18"/>
      <c r="J545" s="18"/>
      <c r="K545" s="30"/>
      <c r="O545" s="18"/>
    </row>
    <row r="546">
      <c r="A546" s="28"/>
      <c r="B546" s="28"/>
      <c r="C546" s="29"/>
      <c r="D546" s="28"/>
      <c r="E546" s="12"/>
      <c r="F546" s="12"/>
      <c r="G546" s="24"/>
      <c r="H546" s="18"/>
      <c r="J546" s="18"/>
      <c r="K546" s="30"/>
      <c r="O546" s="18"/>
    </row>
    <row r="547">
      <c r="A547" s="28"/>
      <c r="B547" s="28"/>
      <c r="C547" s="29"/>
      <c r="D547" s="28"/>
      <c r="E547" s="12"/>
      <c r="F547" s="12"/>
      <c r="G547" s="24"/>
      <c r="H547" s="18"/>
      <c r="J547" s="18"/>
      <c r="K547" s="30"/>
      <c r="O547" s="18"/>
    </row>
    <row r="548">
      <c r="A548" s="28"/>
      <c r="B548" s="28"/>
      <c r="C548" s="29"/>
      <c r="D548" s="28"/>
      <c r="E548" s="12"/>
      <c r="F548" s="12"/>
      <c r="G548" s="24"/>
      <c r="H548" s="18"/>
      <c r="J548" s="18"/>
      <c r="K548" s="30"/>
      <c r="O548" s="18"/>
    </row>
    <row r="549">
      <c r="A549" s="28"/>
      <c r="B549" s="28"/>
      <c r="C549" s="29"/>
      <c r="D549" s="28"/>
      <c r="E549" s="12"/>
      <c r="F549" s="12"/>
      <c r="G549" s="24"/>
      <c r="H549" s="18"/>
      <c r="J549" s="18"/>
      <c r="K549" s="30"/>
      <c r="O549" s="18"/>
    </row>
    <row r="550">
      <c r="A550" s="28"/>
      <c r="B550" s="28"/>
      <c r="C550" s="29"/>
      <c r="D550" s="28"/>
      <c r="E550" s="12"/>
      <c r="F550" s="12"/>
      <c r="G550" s="24"/>
      <c r="H550" s="18"/>
      <c r="J550" s="18"/>
      <c r="K550" s="30"/>
      <c r="O550" s="18"/>
    </row>
    <row r="551">
      <c r="A551" s="28"/>
      <c r="B551" s="28"/>
      <c r="C551" s="29"/>
      <c r="D551" s="28"/>
      <c r="E551" s="12"/>
      <c r="F551" s="12"/>
      <c r="G551" s="24"/>
      <c r="H551" s="18"/>
      <c r="J551" s="18"/>
      <c r="K551" s="30"/>
      <c r="O551" s="18"/>
    </row>
    <row r="552">
      <c r="A552" s="28"/>
      <c r="B552" s="28"/>
      <c r="C552" s="29"/>
      <c r="D552" s="28"/>
      <c r="E552" s="12"/>
      <c r="F552" s="12"/>
      <c r="G552" s="24"/>
      <c r="H552" s="18"/>
      <c r="J552" s="18"/>
      <c r="K552" s="30"/>
      <c r="O552" s="18"/>
    </row>
    <row r="553">
      <c r="A553" s="28"/>
      <c r="B553" s="28"/>
      <c r="C553" s="29"/>
      <c r="D553" s="28"/>
      <c r="E553" s="12"/>
      <c r="F553" s="12"/>
      <c r="G553" s="24"/>
      <c r="H553" s="18"/>
      <c r="J553" s="18"/>
      <c r="K553" s="30"/>
      <c r="O553" s="18"/>
    </row>
    <row r="554">
      <c r="A554" s="28"/>
      <c r="B554" s="28"/>
      <c r="C554" s="29"/>
      <c r="D554" s="28"/>
      <c r="E554" s="12"/>
      <c r="F554" s="12"/>
      <c r="G554" s="24"/>
      <c r="H554" s="18"/>
      <c r="J554" s="18"/>
      <c r="K554" s="30"/>
      <c r="O554" s="18"/>
    </row>
    <row r="555">
      <c r="A555" s="28"/>
      <c r="B555" s="28"/>
      <c r="C555" s="29"/>
      <c r="D555" s="28"/>
      <c r="E555" s="12"/>
      <c r="F555" s="12"/>
      <c r="G555" s="24"/>
      <c r="H555" s="18"/>
      <c r="J555" s="18"/>
      <c r="K555" s="30"/>
      <c r="O555" s="18"/>
    </row>
    <row r="556">
      <c r="A556" s="28"/>
      <c r="B556" s="28"/>
      <c r="C556" s="29"/>
      <c r="D556" s="28"/>
      <c r="E556" s="12"/>
      <c r="F556" s="12"/>
      <c r="G556" s="24"/>
      <c r="H556" s="18"/>
      <c r="J556" s="18"/>
      <c r="K556" s="30"/>
      <c r="O556" s="18"/>
    </row>
    <row r="557">
      <c r="A557" s="28"/>
      <c r="B557" s="28"/>
      <c r="C557" s="29"/>
      <c r="D557" s="28"/>
      <c r="E557" s="12"/>
      <c r="F557" s="12"/>
      <c r="G557" s="24"/>
      <c r="H557" s="18"/>
      <c r="J557" s="18"/>
      <c r="K557" s="30"/>
      <c r="O557" s="18"/>
    </row>
    <row r="558">
      <c r="A558" s="28"/>
      <c r="B558" s="28"/>
      <c r="C558" s="29"/>
      <c r="D558" s="28"/>
      <c r="E558" s="12"/>
      <c r="F558" s="12"/>
      <c r="G558" s="24"/>
      <c r="H558" s="18"/>
      <c r="J558" s="18"/>
      <c r="K558" s="30"/>
      <c r="O558" s="18"/>
    </row>
    <row r="559">
      <c r="A559" s="28"/>
      <c r="B559" s="28"/>
      <c r="C559" s="29"/>
      <c r="D559" s="28"/>
      <c r="E559" s="12"/>
      <c r="F559" s="12"/>
      <c r="G559" s="24"/>
      <c r="H559" s="18"/>
      <c r="J559" s="18"/>
      <c r="K559" s="30"/>
      <c r="O559" s="18"/>
    </row>
    <row r="560">
      <c r="A560" s="28"/>
      <c r="B560" s="28"/>
      <c r="C560" s="29"/>
      <c r="D560" s="28"/>
      <c r="E560" s="12"/>
      <c r="F560" s="12"/>
      <c r="G560" s="24"/>
      <c r="H560" s="18"/>
      <c r="J560" s="18"/>
      <c r="K560" s="30"/>
      <c r="O560" s="18"/>
    </row>
    <row r="561">
      <c r="A561" s="28"/>
      <c r="B561" s="28"/>
      <c r="C561" s="29"/>
      <c r="D561" s="28"/>
      <c r="E561" s="12"/>
      <c r="F561" s="12"/>
      <c r="G561" s="24"/>
      <c r="H561" s="18"/>
      <c r="J561" s="18"/>
      <c r="K561" s="30"/>
      <c r="O561" s="18"/>
    </row>
    <row r="562">
      <c r="A562" s="28"/>
      <c r="B562" s="28"/>
      <c r="C562" s="29"/>
      <c r="D562" s="28"/>
      <c r="E562" s="12"/>
      <c r="F562" s="12"/>
      <c r="G562" s="24"/>
      <c r="H562" s="18"/>
      <c r="J562" s="18"/>
      <c r="K562" s="30"/>
      <c r="O562" s="18"/>
    </row>
    <row r="563">
      <c r="A563" s="28"/>
      <c r="B563" s="28"/>
      <c r="C563" s="29"/>
      <c r="D563" s="28"/>
      <c r="E563" s="12"/>
      <c r="F563" s="12"/>
      <c r="G563" s="24"/>
      <c r="H563" s="18"/>
      <c r="J563" s="18"/>
      <c r="K563" s="30"/>
      <c r="O563" s="18"/>
    </row>
    <row r="564">
      <c r="A564" s="28"/>
      <c r="B564" s="28"/>
      <c r="C564" s="29"/>
      <c r="D564" s="28"/>
      <c r="E564" s="12"/>
      <c r="F564" s="12"/>
      <c r="G564" s="24"/>
      <c r="H564" s="18"/>
      <c r="J564" s="18"/>
      <c r="K564" s="30"/>
      <c r="O564" s="18"/>
    </row>
    <row r="565">
      <c r="A565" s="28"/>
      <c r="B565" s="28"/>
      <c r="C565" s="29"/>
      <c r="D565" s="28"/>
      <c r="E565" s="12"/>
      <c r="F565" s="12"/>
      <c r="G565" s="24"/>
      <c r="H565" s="18"/>
      <c r="J565" s="18"/>
      <c r="K565" s="30"/>
      <c r="O565" s="18"/>
    </row>
    <row r="566">
      <c r="A566" s="28"/>
      <c r="B566" s="28"/>
      <c r="C566" s="29"/>
      <c r="D566" s="28"/>
      <c r="E566" s="12"/>
      <c r="F566" s="12"/>
      <c r="G566" s="24"/>
      <c r="H566" s="18"/>
      <c r="J566" s="18"/>
      <c r="K566" s="30"/>
      <c r="O566" s="18"/>
    </row>
    <row r="567">
      <c r="A567" s="28"/>
      <c r="B567" s="28"/>
      <c r="C567" s="29"/>
      <c r="D567" s="28"/>
      <c r="E567" s="12"/>
      <c r="F567" s="12"/>
      <c r="G567" s="24"/>
      <c r="H567" s="18"/>
      <c r="J567" s="18"/>
      <c r="K567" s="30"/>
      <c r="O567" s="18"/>
    </row>
    <row r="568">
      <c r="A568" s="28"/>
      <c r="B568" s="28"/>
      <c r="C568" s="29"/>
      <c r="D568" s="28"/>
      <c r="E568" s="12"/>
      <c r="F568" s="12"/>
      <c r="G568" s="24"/>
      <c r="H568" s="18"/>
      <c r="J568" s="18"/>
      <c r="K568" s="30"/>
      <c r="O568" s="18"/>
    </row>
    <row r="569">
      <c r="A569" s="28"/>
      <c r="B569" s="28"/>
      <c r="C569" s="29"/>
      <c r="D569" s="28"/>
      <c r="E569" s="12"/>
      <c r="F569" s="12"/>
      <c r="G569" s="24"/>
      <c r="H569" s="18"/>
      <c r="J569" s="18"/>
      <c r="K569" s="30"/>
      <c r="O569" s="18"/>
    </row>
    <row r="570">
      <c r="A570" s="28"/>
      <c r="B570" s="28"/>
      <c r="C570" s="29"/>
      <c r="D570" s="28"/>
      <c r="E570" s="12"/>
      <c r="F570" s="12"/>
      <c r="G570" s="24"/>
      <c r="H570" s="18"/>
      <c r="J570" s="18"/>
      <c r="K570" s="30"/>
      <c r="O570" s="18"/>
    </row>
    <row r="571">
      <c r="A571" s="28"/>
      <c r="B571" s="28"/>
      <c r="C571" s="29"/>
      <c r="D571" s="28"/>
      <c r="E571" s="12"/>
      <c r="F571" s="12"/>
      <c r="G571" s="24"/>
      <c r="H571" s="18"/>
      <c r="J571" s="18"/>
      <c r="K571" s="30"/>
      <c r="O571" s="18"/>
    </row>
    <row r="572">
      <c r="A572" s="28"/>
      <c r="B572" s="28"/>
      <c r="C572" s="29"/>
      <c r="D572" s="28"/>
      <c r="E572" s="12"/>
      <c r="F572" s="12"/>
      <c r="G572" s="24"/>
      <c r="H572" s="18"/>
      <c r="J572" s="18"/>
      <c r="K572" s="30"/>
      <c r="O572" s="18"/>
    </row>
    <row r="573">
      <c r="A573" s="28"/>
      <c r="B573" s="28"/>
      <c r="C573" s="29"/>
      <c r="D573" s="28"/>
      <c r="E573" s="12"/>
      <c r="F573" s="12"/>
      <c r="G573" s="24"/>
      <c r="H573" s="18"/>
      <c r="J573" s="18"/>
      <c r="K573" s="30"/>
      <c r="O573" s="18"/>
    </row>
    <row r="574">
      <c r="A574" s="28"/>
      <c r="B574" s="28"/>
      <c r="C574" s="29"/>
      <c r="D574" s="28"/>
      <c r="E574" s="12"/>
      <c r="F574" s="12"/>
      <c r="G574" s="24"/>
      <c r="H574" s="18"/>
      <c r="J574" s="18"/>
      <c r="K574" s="30"/>
      <c r="O574" s="18"/>
    </row>
    <row r="575">
      <c r="A575" s="28"/>
      <c r="B575" s="28"/>
      <c r="C575" s="29"/>
      <c r="D575" s="28"/>
      <c r="E575" s="12"/>
      <c r="F575" s="12"/>
      <c r="G575" s="24"/>
      <c r="H575" s="18"/>
      <c r="J575" s="18"/>
      <c r="K575" s="30"/>
      <c r="O575" s="18"/>
    </row>
    <row r="576">
      <c r="A576" s="28"/>
      <c r="B576" s="28"/>
      <c r="C576" s="29"/>
      <c r="D576" s="28"/>
      <c r="E576" s="12"/>
      <c r="F576" s="12"/>
      <c r="G576" s="24"/>
      <c r="H576" s="18"/>
      <c r="J576" s="18"/>
      <c r="K576" s="30"/>
      <c r="O576" s="18"/>
    </row>
    <row r="577">
      <c r="A577" s="28"/>
      <c r="B577" s="28"/>
      <c r="C577" s="29"/>
      <c r="D577" s="28"/>
      <c r="E577" s="12"/>
      <c r="F577" s="12"/>
      <c r="G577" s="24"/>
      <c r="H577" s="18"/>
      <c r="J577" s="18"/>
      <c r="K577" s="30"/>
      <c r="O577" s="18"/>
    </row>
    <row r="578">
      <c r="A578" s="28"/>
      <c r="B578" s="28"/>
      <c r="C578" s="29"/>
      <c r="D578" s="28"/>
      <c r="E578" s="12"/>
      <c r="F578" s="12"/>
      <c r="G578" s="24"/>
      <c r="H578" s="18"/>
      <c r="J578" s="18"/>
      <c r="K578" s="30"/>
      <c r="O578" s="18"/>
    </row>
    <row r="579">
      <c r="A579" s="28"/>
      <c r="B579" s="28"/>
      <c r="C579" s="29"/>
      <c r="D579" s="28"/>
      <c r="E579" s="12"/>
      <c r="F579" s="12"/>
      <c r="G579" s="24"/>
      <c r="H579" s="18"/>
      <c r="J579" s="18"/>
      <c r="K579" s="30"/>
      <c r="O579" s="18"/>
    </row>
    <row r="580">
      <c r="A580" s="28"/>
      <c r="B580" s="28"/>
      <c r="C580" s="29"/>
      <c r="D580" s="28"/>
      <c r="E580" s="12"/>
      <c r="F580" s="12"/>
      <c r="G580" s="24"/>
      <c r="H580" s="18"/>
      <c r="J580" s="18"/>
      <c r="K580" s="30"/>
      <c r="O580" s="18"/>
    </row>
    <row r="581">
      <c r="A581" s="28"/>
      <c r="B581" s="28"/>
      <c r="C581" s="29"/>
      <c r="D581" s="28"/>
      <c r="E581" s="12"/>
      <c r="F581" s="12"/>
      <c r="G581" s="24"/>
      <c r="H581" s="18"/>
      <c r="J581" s="18"/>
      <c r="K581" s="30"/>
      <c r="O581" s="18"/>
    </row>
    <row r="582">
      <c r="A582" s="28"/>
      <c r="B582" s="28"/>
      <c r="C582" s="29"/>
      <c r="D582" s="28"/>
      <c r="E582" s="12"/>
      <c r="F582" s="12"/>
      <c r="G582" s="24"/>
      <c r="H582" s="18"/>
      <c r="J582" s="18"/>
      <c r="K582" s="30"/>
      <c r="O582" s="18"/>
    </row>
    <row r="583">
      <c r="A583" s="28"/>
      <c r="B583" s="28"/>
      <c r="C583" s="29"/>
      <c r="D583" s="28"/>
      <c r="E583" s="12"/>
      <c r="F583" s="12"/>
      <c r="G583" s="24"/>
      <c r="H583" s="18"/>
      <c r="J583" s="18"/>
      <c r="K583" s="30"/>
      <c r="O583" s="18"/>
    </row>
    <row r="584">
      <c r="A584" s="28"/>
      <c r="B584" s="28"/>
      <c r="C584" s="29"/>
      <c r="D584" s="28"/>
      <c r="E584" s="12"/>
      <c r="F584" s="12"/>
      <c r="G584" s="24"/>
      <c r="H584" s="18"/>
      <c r="J584" s="18"/>
      <c r="K584" s="30"/>
      <c r="O584" s="18"/>
    </row>
    <row r="585">
      <c r="A585" s="28"/>
      <c r="B585" s="28"/>
      <c r="C585" s="29"/>
      <c r="D585" s="28"/>
      <c r="E585" s="12"/>
      <c r="F585" s="12"/>
      <c r="G585" s="24"/>
      <c r="H585" s="18"/>
      <c r="J585" s="18"/>
      <c r="K585" s="30"/>
      <c r="O585" s="18"/>
    </row>
    <row r="586">
      <c r="A586" s="28"/>
      <c r="B586" s="28"/>
      <c r="C586" s="29"/>
      <c r="D586" s="28"/>
      <c r="E586" s="12"/>
      <c r="F586" s="12"/>
      <c r="G586" s="24"/>
      <c r="H586" s="18"/>
      <c r="J586" s="18"/>
      <c r="K586" s="30"/>
      <c r="O586" s="18"/>
    </row>
    <row r="587">
      <c r="A587" s="28"/>
      <c r="B587" s="28"/>
      <c r="C587" s="29"/>
      <c r="D587" s="28"/>
      <c r="E587" s="12"/>
      <c r="F587" s="12"/>
      <c r="G587" s="24"/>
      <c r="H587" s="18"/>
      <c r="J587" s="18"/>
      <c r="K587" s="30"/>
      <c r="O587" s="18"/>
    </row>
    <row r="588">
      <c r="A588" s="28"/>
      <c r="B588" s="28"/>
      <c r="C588" s="29"/>
      <c r="D588" s="28"/>
      <c r="E588" s="12"/>
      <c r="F588" s="12"/>
      <c r="G588" s="24"/>
      <c r="H588" s="18"/>
      <c r="J588" s="18"/>
      <c r="K588" s="30"/>
      <c r="O588" s="18"/>
    </row>
    <row r="589">
      <c r="A589" s="28"/>
      <c r="B589" s="28"/>
      <c r="C589" s="29"/>
      <c r="D589" s="28"/>
      <c r="E589" s="12"/>
      <c r="F589" s="12"/>
      <c r="G589" s="24"/>
      <c r="H589" s="18"/>
      <c r="J589" s="18"/>
      <c r="K589" s="30"/>
      <c r="O589" s="18"/>
    </row>
    <row r="590">
      <c r="A590" s="28"/>
      <c r="B590" s="28"/>
      <c r="C590" s="29"/>
      <c r="D590" s="28"/>
      <c r="E590" s="12"/>
      <c r="F590" s="12"/>
      <c r="G590" s="24"/>
      <c r="H590" s="18"/>
      <c r="J590" s="18"/>
      <c r="K590" s="30"/>
      <c r="O590" s="18"/>
    </row>
    <row r="591">
      <c r="A591" s="28"/>
      <c r="B591" s="28"/>
      <c r="C591" s="29"/>
      <c r="D591" s="28"/>
      <c r="E591" s="12"/>
      <c r="F591" s="12"/>
      <c r="G591" s="24"/>
      <c r="H591" s="18"/>
      <c r="J591" s="18"/>
      <c r="K591" s="30"/>
      <c r="O591" s="18"/>
    </row>
    <row r="592">
      <c r="A592" s="28"/>
      <c r="B592" s="28"/>
      <c r="C592" s="29"/>
      <c r="D592" s="28"/>
      <c r="E592" s="12"/>
      <c r="F592" s="12"/>
      <c r="G592" s="24"/>
      <c r="H592" s="18"/>
      <c r="J592" s="18"/>
      <c r="K592" s="30"/>
      <c r="O592" s="18"/>
    </row>
    <row r="593">
      <c r="A593" s="28"/>
      <c r="B593" s="28"/>
      <c r="C593" s="29"/>
      <c r="D593" s="28"/>
      <c r="E593" s="12"/>
      <c r="F593" s="12"/>
      <c r="G593" s="24"/>
      <c r="H593" s="18"/>
      <c r="J593" s="18"/>
      <c r="K593" s="30"/>
      <c r="O593" s="18"/>
    </row>
    <row r="594">
      <c r="A594" s="28"/>
      <c r="B594" s="28"/>
      <c r="C594" s="29"/>
      <c r="D594" s="28"/>
      <c r="E594" s="12"/>
      <c r="F594" s="12"/>
      <c r="G594" s="24"/>
      <c r="H594" s="18"/>
      <c r="J594" s="18"/>
      <c r="K594" s="30"/>
      <c r="O594" s="18"/>
    </row>
    <row r="595">
      <c r="A595" s="28"/>
      <c r="B595" s="28"/>
      <c r="C595" s="29"/>
      <c r="D595" s="28"/>
      <c r="E595" s="12"/>
      <c r="F595" s="12"/>
      <c r="G595" s="24"/>
      <c r="H595" s="18"/>
      <c r="J595" s="18"/>
      <c r="K595" s="30"/>
      <c r="O595" s="18"/>
    </row>
    <row r="596">
      <c r="A596" s="28"/>
      <c r="B596" s="28"/>
      <c r="C596" s="29"/>
      <c r="D596" s="28"/>
      <c r="E596" s="12"/>
      <c r="F596" s="12"/>
      <c r="G596" s="24"/>
      <c r="H596" s="18"/>
      <c r="J596" s="18"/>
      <c r="K596" s="30"/>
      <c r="O596" s="18"/>
    </row>
    <row r="597">
      <c r="A597" s="28"/>
      <c r="B597" s="28"/>
      <c r="C597" s="29"/>
      <c r="D597" s="28"/>
      <c r="E597" s="12"/>
      <c r="F597" s="12"/>
      <c r="G597" s="24"/>
      <c r="H597" s="18"/>
      <c r="J597" s="18"/>
      <c r="K597" s="30"/>
      <c r="O597" s="18"/>
    </row>
    <row r="598">
      <c r="A598" s="28"/>
      <c r="B598" s="28"/>
      <c r="C598" s="29"/>
      <c r="D598" s="28"/>
      <c r="E598" s="12"/>
      <c r="F598" s="12"/>
      <c r="G598" s="24"/>
      <c r="H598" s="18"/>
      <c r="J598" s="18"/>
      <c r="K598" s="30"/>
      <c r="O598" s="18"/>
    </row>
    <row r="599">
      <c r="A599" s="28"/>
      <c r="B599" s="28"/>
      <c r="C599" s="29"/>
      <c r="D599" s="28"/>
      <c r="E599" s="12"/>
      <c r="F599" s="12"/>
      <c r="G599" s="24"/>
      <c r="H599" s="18"/>
      <c r="J599" s="18"/>
      <c r="K599" s="30"/>
      <c r="O599" s="18"/>
    </row>
    <row r="600">
      <c r="A600" s="28"/>
      <c r="B600" s="28"/>
      <c r="C600" s="29"/>
      <c r="D600" s="28"/>
      <c r="E600" s="12"/>
      <c r="F600" s="12"/>
      <c r="G600" s="24"/>
      <c r="H600" s="18"/>
      <c r="J600" s="18"/>
      <c r="K600" s="30"/>
      <c r="O600" s="18"/>
    </row>
    <row r="601">
      <c r="A601" s="28"/>
      <c r="B601" s="28"/>
      <c r="C601" s="29"/>
      <c r="D601" s="28"/>
      <c r="E601" s="12"/>
      <c r="F601" s="12"/>
      <c r="G601" s="24"/>
      <c r="H601" s="18"/>
      <c r="J601" s="18"/>
      <c r="K601" s="30"/>
      <c r="O601" s="18"/>
    </row>
    <row r="602">
      <c r="A602" s="28"/>
      <c r="B602" s="28"/>
      <c r="C602" s="29"/>
      <c r="D602" s="28"/>
      <c r="E602" s="12"/>
      <c r="F602" s="12"/>
      <c r="G602" s="24"/>
      <c r="H602" s="18"/>
      <c r="J602" s="18"/>
      <c r="K602" s="30"/>
      <c r="O602" s="18"/>
    </row>
    <row r="603">
      <c r="A603" s="28"/>
      <c r="B603" s="28"/>
      <c r="C603" s="29"/>
      <c r="D603" s="28"/>
      <c r="E603" s="12"/>
      <c r="F603" s="12"/>
      <c r="G603" s="24"/>
      <c r="H603" s="18"/>
      <c r="J603" s="18"/>
      <c r="K603" s="30"/>
      <c r="O603" s="18"/>
    </row>
    <row r="604">
      <c r="A604" s="28"/>
      <c r="B604" s="28"/>
      <c r="C604" s="29"/>
      <c r="D604" s="28"/>
      <c r="E604" s="12"/>
      <c r="F604" s="12"/>
      <c r="G604" s="24"/>
      <c r="H604" s="18"/>
      <c r="J604" s="18"/>
      <c r="K604" s="30"/>
      <c r="O604" s="18"/>
    </row>
    <row r="605">
      <c r="A605" s="28"/>
      <c r="B605" s="28"/>
      <c r="C605" s="29"/>
      <c r="D605" s="28"/>
      <c r="E605" s="12"/>
      <c r="F605" s="12"/>
      <c r="G605" s="24"/>
      <c r="H605" s="18"/>
      <c r="J605" s="18"/>
      <c r="K605" s="30"/>
      <c r="O605" s="18"/>
    </row>
    <row r="606">
      <c r="A606" s="28"/>
      <c r="B606" s="28"/>
      <c r="C606" s="29"/>
      <c r="D606" s="28"/>
      <c r="E606" s="12"/>
      <c r="F606" s="12"/>
      <c r="G606" s="24"/>
      <c r="H606" s="18"/>
      <c r="J606" s="18"/>
      <c r="K606" s="30"/>
      <c r="O606" s="18"/>
    </row>
    <row r="607">
      <c r="A607" s="28"/>
      <c r="B607" s="28"/>
      <c r="C607" s="29"/>
      <c r="D607" s="28"/>
      <c r="E607" s="12"/>
      <c r="F607" s="12"/>
      <c r="G607" s="24"/>
      <c r="H607" s="18"/>
      <c r="J607" s="18"/>
      <c r="K607" s="30"/>
      <c r="O607" s="18"/>
    </row>
    <row r="608">
      <c r="A608" s="28"/>
      <c r="B608" s="28"/>
      <c r="C608" s="29"/>
      <c r="D608" s="28"/>
      <c r="E608" s="12"/>
      <c r="F608" s="12"/>
      <c r="G608" s="24"/>
      <c r="H608" s="18"/>
      <c r="J608" s="18"/>
      <c r="K608" s="30"/>
      <c r="O608" s="18"/>
    </row>
    <row r="609">
      <c r="A609" s="28"/>
      <c r="B609" s="28"/>
      <c r="C609" s="29"/>
      <c r="D609" s="28"/>
      <c r="E609" s="12"/>
      <c r="F609" s="12"/>
      <c r="G609" s="24"/>
      <c r="H609" s="18"/>
      <c r="J609" s="18"/>
      <c r="K609" s="30"/>
      <c r="O609" s="18"/>
    </row>
    <row r="610">
      <c r="A610" s="28"/>
      <c r="B610" s="28"/>
      <c r="C610" s="29"/>
      <c r="D610" s="28"/>
      <c r="E610" s="12"/>
      <c r="F610" s="12"/>
      <c r="G610" s="24"/>
      <c r="H610" s="18"/>
      <c r="J610" s="18"/>
      <c r="K610" s="30"/>
      <c r="O610" s="18"/>
    </row>
    <row r="611">
      <c r="A611" s="28"/>
      <c r="B611" s="28"/>
      <c r="C611" s="29"/>
      <c r="D611" s="28"/>
      <c r="E611" s="12"/>
      <c r="F611" s="12"/>
      <c r="G611" s="24"/>
      <c r="H611" s="18"/>
      <c r="J611" s="18"/>
      <c r="K611" s="30"/>
      <c r="O611" s="18"/>
    </row>
    <row r="612">
      <c r="A612" s="28"/>
      <c r="B612" s="28"/>
      <c r="C612" s="29"/>
      <c r="D612" s="28"/>
      <c r="E612" s="12"/>
      <c r="F612" s="12"/>
      <c r="G612" s="24"/>
      <c r="H612" s="18"/>
      <c r="J612" s="18"/>
      <c r="K612" s="30"/>
      <c r="O612" s="18"/>
    </row>
    <row r="613">
      <c r="A613" s="28"/>
      <c r="B613" s="28"/>
      <c r="C613" s="29"/>
      <c r="D613" s="28"/>
      <c r="E613" s="12"/>
      <c r="F613" s="12"/>
      <c r="G613" s="24"/>
      <c r="H613" s="18"/>
      <c r="J613" s="18"/>
      <c r="K613" s="30"/>
      <c r="O613" s="18"/>
    </row>
    <row r="614">
      <c r="A614" s="28"/>
      <c r="B614" s="28"/>
      <c r="C614" s="29"/>
      <c r="D614" s="28"/>
      <c r="E614" s="12"/>
      <c r="F614" s="12"/>
      <c r="G614" s="24"/>
      <c r="H614" s="18"/>
      <c r="J614" s="18"/>
      <c r="K614" s="30"/>
      <c r="O614" s="18"/>
    </row>
    <row r="615">
      <c r="A615" s="28"/>
      <c r="B615" s="28"/>
      <c r="C615" s="29"/>
      <c r="D615" s="28"/>
      <c r="E615" s="12"/>
      <c r="F615" s="12"/>
      <c r="G615" s="24"/>
      <c r="H615" s="18"/>
      <c r="J615" s="18"/>
      <c r="K615" s="30"/>
      <c r="O615" s="18"/>
    </row>
    <row r="616">
      <c r="A616" s="28"/>
      <c r="B616" s="28"/>
      <c r="C616" s="29"/>
      <c r="D616" s="28"/>
      <c r="E616" s="12"/>
      <c r="F616" s="12"/>
      <c r="G616" s="24"/>
      <c r="H616" s="18"/>
      <c r="J616" s="18"/>
      <c r="K616" s="30"/>
      <c r="O616" s="18"/>
    </row>
    <row r="617">
      <c r="A617" s="28"/>
      <c r="B617" s="28"/>
      <c r="C617" s="29"/>
      <c r="D617" s="28"/>
      <c r="E617" s="12"/>
      <c r="F617" s="12"/>
      <c r="G617" s="24"/>
      <c r="H617" s="18"/>
      <c r="J617" s="18"/>
      <c r="K617" s="30"/>
      <c r="O617" s="18"/>
    </row>
    <row r="618">
      <c r="A618" s="28"/>
      <c r="B618" s="28"/>
      <c r="C618" s="29"/>
      <c r="D618" s="28"/>
      <c r="E618" s="12"/>
      <c r="F618" s="12"/>
      <c r="G618" s="24"/>
      <c r="H618" s="18"/>
      <c r="J618" s="18"/>
      <c r="K618" s="30"/>
      <c r="O618" s="18"/>
    </row>
    <row r="619">
      <c r="A619" s="28"/>
      <c r="B619" s="28"/>
      <c r="C619" s="29"/>
      <c r="D619" s="28"/>
      <c r="E619" s="12"/>
      <c r="F619" s="12"/>
      <c r="G619" s="24"/>
      <c r="H619" s="18"/>
      <c r="J619" s="18"/>
      <c r="K619" s="30"/>
      <c r="O619" s="18"/>
    </row>
    <row r="620">
      <c r="A620" s="28"/>
      <c r="B620" s="28"/>
      <c r="C620" s="29"/>
      <c r="D620" s="28"/>
      <c r="E620" s="12"/>
      <c r="F620" s="12"/>
      <c r="G620" s="24"/>
      <c r="H620" s="18"/>
      <c r="J620" s="18"/>
      <c r="K620" s="30"/>
      <c r="O620" s="18"/>
    </row>
    <row r="621">
      <c r="A621" s="28"/>
      <c r="B621" s="28"/>
      <c r="C621" s="29"/>
      <c r="D621" s="28"/>
      <c r="E621" s="12"/>
      <c r="F621" s="12"/>
      <c r="G621" s="24"/>
      <c r="H621" s="18"/>
      <c r="J621" s="18"/>
      <c r="K621" s="30"/>
      <c r="O621" s="18"/>
    </row>
    <row r="622">
      <c r="A622" s="28"/>
      <c r="B622" s="28"/>
      <c r="C622" s="29"/>
      <c r="D622" s="28"/>
      <c r="E622" s="12"/>
      <c r="F622" s="12"/>
      <c r="G622" s="24"/>
      <c r="H622" s="18"/>
      <c r="J622" s="18"/>
      <c r="K622" s="30"/>
      <c r="O622" s="18"/>
    </row>
    <row r="623">
      <c r="A623" s="28"/>
      <c r="B623" s="28"/>
      <c r="C623" s="29"/>
      <c r="D623" s="28"/>
      <c r="E623" s="12"/>
      <c r="F623" s="12"/>
      <c r="G623" s="24"/>
      <c r="H623" s="18"/>
      <c r="J623" s="18"/>
      <c r="K623" s="30"/>
      <c r="O623" s="18"/>
    </row>
    <row r="624">
      <c r="A624" s="28"/>
      <c r="B624" s="28"/>
      <c r="C624" s="29"/>
      <c r="D624" s="28"/>
      <c r="E624" s="12"/>
      <c r="F624" s="12"/>
      <c r="G624" s="24"/>
      <c r="H624" s="18"/>
      <c r="J624" s="18"/>
      <c r="K624" s="30"/>
      <c r="O624" s="18"/>
    </row>
    <row r="625">
      <c r="A625" s="28"/>
      <c r="B625" s="28"/>
      <c r="C625" s="29"/>
      <c r="D625" s="28"/>
      <c r="E625" s="12"/>
      <c r="F625" s="12"/>
      <c r="G625" s="24"/>
      <c r="H625" s="18"/>
      <c r="J625" s="18"/>
      <c r="K625" s="30"/>
      <c r="O625" s="18"/>
    </row>
    <row r="626">
      <c r="A626" s="28"/>
      <c r="B626" s="28"/>
      <c r="C626" s="29"/>
      <c r="D626" s="28"/>
      <c r="E626" s="12"/>
      <c r="F626" s="12"/>
      <c r="G626" s="24"/>
      <c r="H626" s="18"/>
      <c r="J626" s="18"/>
      <c r="K626" s="30"/>
      <c r="O626" s="18"/>
    </row>
    <row r="627">
      <c r="A627" s="28"/>
      <c r="B627" s="28"/>
      <c r="C627" s="29"/>
      <c r="D627" s="28"/>
      <c r="E627" s="12"/>
      <c r="F627" s="12"/>
      <c r="G627" s="24"/>
      <c r="H627" s="18"/>
      <c r="J627" s="18"/>
      <c r="K627" s="30"/>
      <c r="O627" s="18"/>
    </row>
    <row r="628">
      <c r="A628" s="28"/>
      <c r="B628" s="28"/>
      <c r="C628" s="29"/>
      <c r="D628" s="28"/>
      <c r="E628" s="12"/>
      <c r="F628" s="12"/>
      <c r="G628" s="24"/>
      <c r="H628" s="18"/>
      <c r="J628" s="18"/>
      <c r="K628" s="30"/>
      <c r="O628" s="18"/>
    </row>
    <row r="629">
      <c r="A629" s="28"/>
      <c r="B629" s="28"/>
      <c r="C629" s="29"/>
      <c r="D629" s="28"/>
      <c r="E629" s="12"/>
      <c r="F629" s="12"/>
      <c r="G629" s="24"/>
      <c r="H629" s="18"/>
      <c r="J629" s="18"/>
      <c r="K629" s="30"/>
      <c r="O629" s="18"/>
    </row>
    <row r="630">
      <c r="A630" s="28"/>
      <c r="B630" s="28"/>
      <c r="C630" s="29"/>
      <c r="D630" s="28"/>
      <c r="E630" s="12"/>
      <c r="F630" s="12"/>
      <c r="G630" s="24"/>
      <c r="H630" s="18"/>
      <c r="J630" s="18"/>
      <c r="K630" s="30"/>
      <c r="O630" s="18"/>
    </row>
    <row r="631">
      <c r="A631" s="28"/>
      <c r="B631" s="28"/>
      <c r="C631" s="29"/>
      <c r="D631" s="28"/>
      <c r="E631" s="12"/>
      <c r="F631" s="12"/>
      <c r="G631" s="24"/>
      <c r="H631" s="18"/>
      <c r="J631" s="18"/>
      <c r="K631" s="30"/>
      <c r="O631" s="18"/>
    </row>
    <row r="632">
      <c r="A632" s="28"/>
      <c r="B632" s="28"/>
      <c r="C632" s="29"/>
      <c r="D632" s="28"/>
      <c r="E632" s="12"/>
      <c r="F632" s="12"/>
      <c r="G632" s="24"/>
      <c r="H632" s="18"/>
      <c r="J632" s="18"/>
      <c r="K632" s="30"/>
      <c r="O632" s="18"/>
    </row>
    <row r="633">
      <c r="A633" s="28"/>
      <c r="B633" s="28"/>
      <c r="C633" s="29"/>
      <c r="D633" s="28"/>
      <c r="E633" s="12"/>
      <c r="F633" s="12"/>
      <c r="G633" s="24"/>
      <c r="H633" s="18"/>
      <c r="J633" s="18"/>
      <c r="K633" s="30"/>
      <c r="O633" s="18"/>
    </row>
    <row r="634">
      <c r="A634" s="28"/>
      <c r="B634" s="28"/>
      <c r="C634" s="29"/>
      <c r="D634" s="28"/>
      <c r="E634" s="12"/>
      <c r="F634" s="12"/>
      <c r="G634" s="24"/>
      <c r="H634" s="18"/>
      <c r="J634" s="18"/>
      <c r="K634" s="30"/>
      <c r="O634" s="18"/>
    </row>
    <row r="635">
      <c r="A635" s="28"/>
      <c r="B635" s="28"/>
      <c r="C635" s="29"/>
      <c r="D635" s="28"/>
      <c r="E635" s="12"/>
      <c r="F635" s="12"/>
      <c r="G635" s="24"/>
      <c r="H635" s="18"/>
      <c r="J635" s="18"/>
      <c r="K635" s="30"/>
      <c r="O635" s="18"/>
    </row>
    <row r="636">
      <c r="A636" s="28"/>
      <c r="B636" s="28"/>
      <c r="C636" s="29"/>
      <c r="D636" s="28"/>
      <c r="E636" s="12"/>
      <c r="F636" s="12"/>
      <c r="G636" s="24"/>
      <c r="H636" s="18"/>
      <c r="J636" s="18"/>
      <c r="K636" s="30"/>
      <c r="O636" s="18"/>
    </row>
    <row r="637">
      <c r="A637" s="28"/>
      <c r="B637" s="28"/>
      <c r="C637" s="29"/>
      <c r="D637" s="28"/>
      <c r="E637" s="12"/>
      <c r="F637" s="12"/>
      <c r="G637" s="24"/>
      <c r="H637" s="18"/>
      <c r="J637" s="18"/>
      <c r="K637" s="30"/>
      <c r="O637" s="18"/>
    </row>
    <row r="638">
      <c r="A638" s="28"/>
      <c r="B638" s="28"/>
      <c r="C638" s="29"/>
      <c r="D638" s="28"/>
      <c r="E638" s="12"/>
      <c r="F638" s="12"/>
      <c r="G638" s="24"/>
      <c r="H638" s="18"/>
      <c r="J638" s="18"/>
      <c r="K638" s="30"/>
      <c r="O638" s="18"/>
    </row>
    <row r="639">
      <c r="A639" s="28"/>
      <c r="B639" s="28"/>
      <c r="C639" s="29"/>
      <c r="D639" s="28"/>
      <c r="E639" s="12"/>
      <c r="F639" s="12"/>
      <c r="G639" s="24"/>
      <c r="H639" s="18"/>
      <c r="J639" s="18"/>
      <c r="K639" s="30"/>
      <c r="O639" s="18"/>
    </row>
    <row r="640">
      <c r="A640" s="28"/>
      <c r="B640" s="28"/>
      <c r="C640" s="29"/>
      <c r="D640" s="28"/>
      <c r="E640" s="12"/>
      <c r="F640" s="12"/>
      <c r="G640" s="24"/>
      <c r="H640" s="18"/>
      <c r="J640" s="18"/>
      <c r="K640" s="30"/>
      <c r="O640" s="18"/>
    </row>
    <row r="641">
      <c r="A641" s="28"/>
      <c r="B641" s="28"/>
      <c r="C641" s="29"/>
      <c r="D641" s="28"/>
      <c r="E641" s="12"/>
      <c r="F641" s="12"/>
      <c r="G641" s="24"/>
      <c r="H641" s="18"/>
      <c r="J641" s="18"/>
      <c r="K641" s="30"/>
      <c r="O641" s="18"/>
    </row>
    <row r="642">
      <c r="A642" s="28"/>
      <c r="B642" s="28"/>
      <c r="C642" s="29"/>
      <c r="D642" s="28"/>
      <c r="E642" s="12"/>
      <c r="F642" s="12"/>
      <c r="G642" s="24"/>
      <c r="H642" s="18"/>
      <c r="J642" s="18"/>
      <c r="K642" s="30"/>
      <c r="O642" s="18"/>
    </row>
    <row r="643">
      <c r="A643" s="28"/>
      <c r="B643" s="28"/>
      <c r="C643" s="29"/>
      <c r="D643" s="28"/>
      <c r="E643" s="12"/>
      <c r="F643" s="12"/>
      <c r="G643" s="24"/>
      <c r="H643" s="18"/>
      <c r="J643" s="18"/>
      <c r="K643" s="30"/>
      <c r="O643" s="18"/>
    </row>
    <row r="644">
      <c r="A644" s="28"/>
      <c r="B644" s="28"/>
      <c r="C644" s="29"/>
      <c r="D644" s="28"/>
      <c r="E644" s="12"/>
      <c r="F644" s="12"/>
      <c r="G644" s="24"/>
      <c r="H644" s="18"/>
      <c r="J644" s="18"/>
      <c r="K644" s="30"/>
      <c r="O644" s="18"/>
    </row>
    <row r="645">
      <c r="A645" s="28"/>
      <c r="B645" s="28"/>
      <c r="C645" s="29"/>
      <c r="D645" s="28"/>
      <c r="E645" s="12"/>
      <c r="F645" s="12"/>
      <c r="G645" s="24"/>
      <c r="H645" s="18"/>
      <c r="J645" s="18"/>
      <c r="K645" s="30"/>
      <c r="O645" s="18"/>
    </row>
    <row r="646">
      <c r="A646" s="28"/>
      <c r="B646" s="28"/>
      <c r="C646" s="29"/>
      <c r="D646" s="28"/>
      <c r="E646" s="12"/>
      <c r="F646" s="12"/>
      <c r="G646" s="24"/>
      <c r="H646" s="18"/>
      <c r="J646" s="18"/>
      <c r="K646" s="30"/>
      <c r="O646" s="18"/>
    </row>
    <row r="647">
      <c r="A647" s="28"/>
      <c r="B647" s="28"/>
      <c r="C647" s="29"/>
      <c r="D647" s="28"/>
      <c r="E647" s="12"/>
      <c r="F647" s="12"/>
      <c r="G647" s="24"/>
      <c r="H647" s="18"/>
      <c r="J647" s="18"/>
      <c r="K647" s="30"/>
      <c r="O647" s="18"/>
    </row>
    <row r="648">
      <c r="A648" s="28"/>
      <c r="B648" s="28"/>
      <c r="C648" s="29"/>
      <c r="D648" s="28"/>
      <c r="E648" s="12"/>
      <c r="F648" s="12"/>
      <c r="G648" s="24"/>
      <c r="H648" s="18"/>
      <c r="J648" s="18"/>
      <c r="K648" s="30"/>
      <c r="O648" s="18"/>
    </row>
    <row r="649">
      <c r="A649" s="28"/>
      <c r="B649" s="28"/>
      <c r="C649" s="29"/>
      <c r="D649" s="28"/>
      <c r="E649" s="12"/>
      <c r="F649" s="12"/>
      <c r="G649" s="24"/>
      <c r="H649" s="18"/>
      <c r="J649" s="18"/>
      <c r="K649" s="30"/>
      <c r="O649" s="18"/>
    </row>
    <row r="650">
      <c r="A650" s="28"/>
      <c r="B650" s="28"/>
      <c r="C650" s="29"/>
      <c r="D650" s="28"/>
      <c r="E650" s="12"/>
      <c r="F650" s="12"/>
      <c r="G650" s="24"/>
      <c r="H650" s="18"/>
      <c r="J650" s="18"/>
      <c r="K650" s="30"/>
      <c r="O650" s="18"/>
    </row>
    <row r="651">
      <c r="A651" s="28"/>
      <c r="B651" s="28"/>
      <c r="C651" s="29"/>
      <c r="D651" s="28"/>
      <c r="E651" s="12"/>
      <c r="F651" s="12"/>
      <c r="G651" s="24"/>
      <c r="H651" s="18"/>
      <c r="J651" s="18"/>
      <c r="K651" s="30"/>
      <c r="O651" s="18"/>
    </row>
    <row r="652">
      <c r="A652" s="28"/>
      <c r="B652" s="28"/>
      <c r="C652" s="29"/>
      <c r="D652" s="28"/>
      <c r="E652" s="12"/>
      <c r="F652" s="12"/>
      <c r="G652" s="24"/>
      <c r="H652" s="18"/>
      <c r="J652" s="18"/>
      <c r="K652" s="30"/>
      <c r="O652" s="18"/>
    </row>
    <row r="653">
      <c r="A653" s="28"/>
      <c r="B653" s="28"/>
      <c r="C653" s="29"/>
      <c r="D653" s="28"/>
      <c r="E653" s="12"/>
      <c r="F653" s="12"/>
      <c r="G653" s="24"/>
      <c r="H653" s="18"/>
      <c r="J653" s="18"/>
      <c r="K653" s="30"/>
      <c r="O653" s="18"/>
    </row>
    <row r="654">
      <c r="A654" s="28"/>
      <c r="B654" s="28"/>
      <c r="C654" s="29"/>
      <c r="D654" s="28"/>
      <c r="E654" s="12"/>
      <c r="F654" s="12"/>
      <c r="G654" s="24"/>
      <c r="H654" s="18"/>
      <c r="J654" s="18"/>
      <c r="K654" s="30"/>
      <c r="O654" s="18"/>
    </row>
    <row r="655">
      <c r="A655" s="28"/>
      <c r="B655" s="28"/>
      <c r="C655" s="29"/>
      <c r="D655" s="28"/>
      <c r="E655" s="12"/>
      <c r="F655" s="12"/>
      <c r="G655" s="24"/>
      <c r="H655" s="18"/>
      <c r="J655" s="18"/>
      <c r="K655" s="30"/>
      <c r="O655" s="18"/>
    </row>
    <row r="656">
      <c r="A656" s="28"/>
      <c r="B656" s="28"/>
      <c r="C656" s="29"/>
      <c r="D656" s="28"/>
      <c r="E656" s="12"/>
      <c r="F656" s="12"/>
      <c r="G656" s="24"/>
      <c r="H656" s="18"/>
      <c r="J656" s="18"/>
      <c r="K656" s="30"/>
      <c r="O656" s="18"/>
    </row>
    <row r="657">
      <c r="A657" s="28"/>
      <c r="B657" s="28"/>
      <c r="C657" s="29"/>
      <c r="D657" s="28"/>
      <c r="E657" s="12"/>
      <c r="F657" s="12"/>
      <c r="G657" s="24"/>
      <c r="H657" s="18"/>
      <c r="J657" s="18"/>
      <c r="K657" s="30"/>
      <c r="O657" s="18"/>
    </row>
    <row r="658">
      <c r="A658" s="28"/>
      <c r="B658" s="28"/>
      <c r="C658" s="29"/>
      <c r="D658" s="28"/>
      <c r="E658" s="12"/>
      <c r="F658" s="12"/>
      <c r="G658" s="24"/>
      <c r="H658" s="18"/>
      <c r="J658" s="18"/>
      <c r="K658" s="30"/>
      <c r="O658" s="18"/>
    </row>
    <row r="659">
      <c r="A659" s="28"/>
      <c r="B659" s="28"/>
      <c r="C659" s="29"/>
      <c r="D659" s="28"/>
      <c r="E659" s="12"/>
      <c r="F659" s="12"/>
      <c r="G659" s="24"/>
      <c r="H659" s="18"/>
      <c r="J659" s="18"/>
      <c r="K659" s="30"/>
      <c r="O659" s="18"/>
    </row>
    <row r="660">
      <c r="A660" s="28"/>
      <c r="B660" s="28"/>
      <c r="C660" s="29"/>
      <c r="D660" s="28"/>
      <c r="E660" s="12"/>
      <c r="F660" s="12"/>
      <c r="G660" s="24"/>
      <c r="H660" s="18"/>
      <c r="J660" s="18"/>
      <c r="K660" s="30"/>
      <c r="O660" s="18"/>
    </row>
    <row r="661">
      <c r="A661" s="28"/>
      <c r="B661" s="28"/>
      <c r="C661" s="29"/>
      <c r="D661" s="28"/>
      <c r="E661" s="12"/>
      <c r="F661" s="12"/>
      <c r="G661" s="24"/>
      <c r="H661" s="18"/>
      <c r="J661" s="18"/>
      <c r="K661" s="30"/>
      <c r="O661" s="18"/>
    </row>
    <row r="662">
      <c r="A662" s="28"/>
      <c r="B662" s="28"/>
      <c r="C662" s="29"/>
      <c r="D662" s="28"/>
      <c r="E662" s="12"/>
      <c r="F662" s="12"/>
      <c r="G662" s="24"/>
      <c r="H662" s="18"/>
      <c r="J662" s="18"/>
      <c r="K662" s="30"/>
      <c r="O662" s="18"/>
    </row>
    <row r="663">
      <c r="A663" s="28"/>
      <c r="B663" s="28"/>
      <c r="C663" s="29"/>
      <c r="D663" s="28"/>
      <c r="E663" s="12"/>
      <c r="F663" s="12"/>
      <c r="G663" s="24"/>
      <c r="H663" s="18"/>
      <c r="J663" s="18"/>
      <c r="K663" s="30"/>
      <c r="O663" s="18"/>
    </row>
    <row r="664">
      <c r="A664" s="28"/>
      <c r="B664" s="28"/>
      <c r="C664" s="29"/>
      <c r="D664" s="28"/>
      <c r="E664" s="12"/>
      <c r="F664" s="12"/>
      <c r="G664" s="24"/>
      <c r="H664" s="18"/>
      <c r="J664" s="18"/>
      <c r="K664" s="30"/>
      <c r="O664" s="18"/>
    </row>
    <row r="665">
      <c r="A665" s="28"/>
      <c r="B665" s="28"/>
      <c r="C665" s="29"/>
      <c r="D665" s="28"/>
      <c r="E665" s="12"/>
      <c r="F665" s="12"/>
      <c r="G665" s="24"/>
      <c r="H665" s="18"/>
      <c r="J665" s="18"/>
      <c r="K665" s="30"/>
      <c r="O665" s="18"/>
    </row>
    <row r="666">
      <c r="A666" s="28"/>
      <c r="B666" s="28"/>
      <c r="C666" s="29"/>
      <c r="D666" s="28"/>
      <c r="E666" s="12"/>
      <c r="F666" s="12"/>
      <c r="G666" s="24"/>
      <c r="H666" s="18"/>
      <c r="J666" s="18"/>
      <c r="K666" s="30"/>
      <c r="O666" s="18"/>
    </row>
    <row r="667">
      <c r="A667" s="28"/>
      <c r="B667" s="28"/>
      <c r="C667" s="29"/>
      <c r="D667" s="28"/>
      <c r="E667" s="12"/>
      <c r="F667" s="12"/>
      <c r="G667" s="24"/>
      <c r="H667" s="18"/>
      <c r="J667" s="18"/>
      <c r="K667" s="30"/>
      <c r="O667" s="18"/>
    </row>
    <row r="668">
      <c r="A668" s="28"/>
      <c r="B668" s="28"/>
      <c r="C668" s="29"/>
      <c r="D668" s="28"/>
      <c r="E668" s="12"/>
      <c r="F668" s="12"/>
      <c r="G668" s="24"/>
      <c r="H668" s="18"/>
      <c r="J668" s="18"/>
      <c r="K668" s="30"/>
      <c r="O668" s="18"/>
    </row>
    <row r="669">
      <c r="A669" s="28"/>
      <c r="B669" s="28"/>
      <c r="C669" s="29"/>
      <c r="D669" s="28"/>
      <c r="E669" s="12"/>
      <c r="F669" s="12"/>
      <c r="G669" s="24"/>
      <c r="H669" s="18"/>
      <c r="J669" s="18"/>
      <c r="K669" s="30"/>
      <c r="O669" s="18"/>
    </row>
    <row r="670">
      <c r="A670" s="28"/>
      <c r="B670" s="28"/>
      <c r="C670" s="29"/>
      <c r="D670" s="28"/>
      <c r="E670" s="12"/>
      <c r="F670" s="12"/>
      <c r="G670" s="24"/>
      <c r="H670" s="18"/>
      <c r="J670" s="18"/>
      <c r="K670" s="30"/>
      <c r="O670" s="18"/>
    </row>
    <row r="671">
      <c r="A671" s="28"/>
      <c r="B671" s="28"/>
      <c r="C671" s="29"/>
      <c r="D671" s="28"/>
      <c r="E671" s="12"/>
      <c r="F671" s="12"/>
      <c r="G671" s="24"/>
      <c r="H671" s="18"/>
      <c r="J671" s="18"/>
      <c r="K671" s="30"/>
      <c r="O671" s="18"/>
    </row>
    <row r="672">
      <c r="A672" s="28"/>
      <c r="B672" s="28"/>
      <c r="C672" s="29"/>
      <c r="D672" s="28"/>
      <c r="E672" s="12"/>
      <c r="F672" s="12"/>
      <c r="G672" s="24"/>
      <c r="H672" s="18"/>
      <c r="J672" s="18"/>
      <c r="K672" s="30"/>
      <c r="O672" s="18"/>
    </row>
    <row r="673">
      <c r="A673" s="28"/>
      <c r="B673" s="28"/>
      <c r="C673" s="29"/>
      <c r="D673" s="28"/>
      <c r="E673" s="12"/>
      <c r="F673" s="12"/>
      <c r="G673" s="24"/>
      <c r="H673" s="18"/>
      <c r="J673" s="18"/>
      <c r="K673" s="30"/>
      <c r="O673" s="18"/>
    </row>
    <row r="674">
      <c r="A674" s="28"/>
      <c r="B674" s="28"/>
      <c r="C674" s="29"/>
      <c r="D674" s="28"/>
      <c r="E674" s="12"/>
      <c r="F674" s="12"/>
      <c r="G674" s="24"/>
      <c r="H674" s="18"/>
      <c r="J674" s="18"/>
      <c r="K674" s="30"/>
      <c r="O674" s="18"/>
    </row>
    <row r="675">
      <c r="A675" s="28"/>
      <c r="B675" s="28"/>
      <c r="C675" s="29"/>
      <c r="D675" s="28"/>
      <c r="E675" s="12"/>
      <c r="F675" s="12"/>
      <c r="G675" s="24"/>
      <c r="H675" s="18"/>
      <c r="J675" s="18"/>
      <c r="K675" s="30"/>
      <c r="O675" s="18"/>
    </row>
    <row r="676">
      <c r="A676" s="28"/>
      <c r="B676" s="28"/>
      <c r="C676" s="29"/>
      <c r="D676" s="28"/>
      <c r="E676" s="12"/>
      <c r="F676" s="12"/>
      <c r="G676" s="24"/>
      <c r="H676" s="18"/>
      <c r="J676" s="18"/>
      <c r="K676" s="30"/>
      <c r="O676" s="18"/>
    </row>
    <row r="677">
      <c r="A677" s="28"/>
      <c r="B677" s="28"/>
      <c r="C677" s="29"/>
      <c r="D677" s="28"/>
      <c r="E677" s="12"/>
      <c r="F677" s="12"/>
      <c r="G677" s="24"/>
      <c r="H677" s="18"/>
      <c r="J677" s="18"/>
      <c r="K677" s="30"/>
      <c r="O677" s="18"/>
    </row>
    <row r="678">
      <c r="A678" s="28"/>
      <c r="B678" s="28"/>
      <c r="C678" s="29"/>
      <c r="D678" s="28"/>
      <c r="E678" s="12"/>
      <c r="F678" s="12"/>
      <c r="G678" s="24"/>
      <c r="H678" s="18"/>
      <c r="J678" s="18"/>
      <c r="K678" s="30"/>
      <c r="O678" s="18"/>
    </row>
    <row r="679">
      <c r="A679" s="28"/>
      <c r="B679" s="28"/>
      <c r="C679" s="29"/>
      <c r="D679" s="28"/>
      <c r="E679" s="12"/>
      <c r="F679" s="12"/>
      <c r="G679" s="24"/>
      <c r="H679" s="18"/>
      <c r="J679" s="18"/>
      <c r="K679" s="30"/>
      <c r="O679" s="18"/>
    </row>
    <row r="680">
      <c r="A680" s="28"/>
      <c r="B680" s="28"/>
      <c r="C680" s="29"/>
      <c r="D680" s="28"/>
      <c r="E680" s="12"/>
      <c r="F680" s="12"/>
      <c r="G680" s="24"/>
      <c r="H680" s="18"/>
      <c r="J680" s="18"/>
      <c r="K680" s="30"/>
      <c r="O680" s="18"/>
    </row>
    <row r="681">
      <c r="A681" s="28"/>
      <c r="B681" s="28"/>
      <c r="C681" s="29"/>
      <c r="D681" s="28"/>
      <c r="E681" s="12"/>
      <c r="F681" s="12"/>
      <c r="G681" s="24"/>
      <c r="H681" s="18"/>
      <c r="J681" s="18"/>
      <c r="K681" s="30"/>
      <c r="O681" s="18"/>
    </row>
    <row r="682">
      <c r="A682" s="28"/>
      <c r="B682" s="28"/>
      <c r="C682" s="29"/>
      <c r="D682" s="28"/>
      <c r="E682" s="12"/>
      <c r="F682" s="12"/>
      <c r="G682" s="24"/>
      <c r="H682" s="18"/>
      <c r="J682" s="18"/>
      <c r="K682" s="30"/>
      <c r="O682" s="18"/>
    </row>
    <row r="683">
      <c r="A683" s="28"/>
      <c r="B683" s="28"/>
      <c r="C683" s="29"/>
      <c r="D683" s="28"/>
      <c r="E683" s="12"/>
      <c r="F683" s="12"/>
      <c r="G683" s="24"/>
      <c r="H683" s="18"/>
      <c r="J683" s="18"/>
      <c r="K683" s="30"/>
      <c r="O683" s="18"/>
    </row>
    <row r="684">
      <c r="A684" s="28"/>
      <c r="B684" s="28"/>
      <c r="C684" s="29"/>
      <c r="D684" s="28"/>
      <c r="E684" s="12"/>
      <c r="F684" s="12"/>
      <c r="G684" s="24"/>
      <c r="H684" s="18"/>
      <c r="J684" s="18"/>
      <c r="K684" s="30"/>
      <c r="O684" s="18"/>
    </row>
    <row r="685">
      <c r="A685" s="28"/>
      <c r="B685" s="28"/>
      <c r="C685" s="29"/>
      <c r="D685" s="28"/>
      <c r="E685" s="12"/>
      <c r="F685" s="12"/>
      <c r="G685" s="24"/>
      <c r="H685" s="18"/>
      <c r="J685" s="18"/>
      <c r="K685" s="30"/>
      <c r="O685" s="18"/>
    </row>
    <row r="686">
      <c r="A686" s="28"/>
      <c r="B686" s="28"/>
      <c r="C686" s="29"/>
      <c r="D686" s="28"/>
      <c r="E686" s="12"/>
      <c r="F686" s="12"/>
      <c r="G686" s="24"/>
      <c r="H686" s="18"/>
      <c r="J686" s="18"/>
      <c r="K686" s="30"/>
      <c r="O686" s="18"/>
    </row>
    <row r="687">
      <c r="A687" s="28"/>
      <c r="B687" s="28"/>
      <c r="C687" s="29"/>
      <c r="D687" s="28"/>
      <c r="E687" s="12"/>
      <c r="F687" s="12"/>
      <c r="G687" s="24"/>
      <c r="H687" s="18"/>
      <c r="J687" s="18"/>
      <c r="K687" s="30"/>
      <c r="O687" s="18"/>
    </row>
    <row r="688">
      <c r="A688" s="28"/>
      <c r="B688" s="28"/>
      <c r="C688" s="29"/>
      <c r="D688" s="28"/>
      <c r="E688" s="12"/>
      <c r="F688" s="12"/>
      <c r="G688" s="24"/>
      <c r="H688" s="18"/>
      <c r="J688" s="18"/>
      <c r="K688" s="30"/>
      <c r="O688" s="18"/>
    </row>
    <row r="689">
      <c r="A689" s="28"/>
      <c r="B689" s="28"/>
      <c r="C689" s="29"/>
      <c r="D689" s="28"/>
      <c r="E689" s="12"/>
      <c r="F689" s="12"/>
      <c r="G689" s="24"/>
      <c r="H689" s="18"/>
      <c r="J689" s="18"/>
      <c r="K689" s="30"/>
      <c r="O689" s="18"/>
    </row>
    <row r="690">
      <c r="A690" s="28"/>
      <c r="B690" s="28"/>
      <c r="C690" s="29"/>
      <c r="D690" s="28"/>
      <c r="E690" s="12"/>
      <c r="F690" s="12"/>
      <c r="G690" s="24"/>
      <c r="H690" s="18"/>
      <c r="J690" s="18"/>
      <c r="K690" s="30"/>
      <c r="O690" s="18"/>
    </row>
    <row r="691">
      <c r="A691" s="28"/>
      <c r="B691" s="28"/>
      <c r="C691" s="29"/>
      <c r="D691" s="28"/>
      <c r="E691" s="12"/>
      <c r="F691" s="12"/>
      <c r="G691" s="24"/>
      <c r="H691" s="18"/>
      <c r="J691" s="18"/>
      <c r="K691" s="30"/>
      <c r="O691" s="18"/>
    </row>
    <row r="692">
      <c r="A692" s="28"/>
      <c r="B692" s="28"/>
      <c r="C692" s="29"/>
      <c r="D692" s="28"/>
      <c r="E692" s="12"/>
      <c r="F692" s="12"/>
      <c r="G692" s="24"/>
      <c r="H692" s="18"/>
      <c r="J692" s="18"/>
      <c r="K692" s="30"/>
      <c r="O692" s="18"/>
    </row>
    <row r="693">
      <c r="A693" s="28"/>
      <c r="B693" s="28"/>
      <c r="C693" s="29"/>
      <c r="D693" s="28"/>
      <c r="E693" s="12"/>
      <c r="F693" s="12"/>
      <c r="G693" s="24"/>
      <c r="H693" s="18"/>
      <c r="J693" s="18"/>
      <c r="K693" s="30"/>
      <c r="O693" s="18"/>
    </row>
    <row r="694">
      <c r="A694" s="28"/>
      <c r="B694" s="28"/>
      <c r="C694" s="29"/>
      <c r="D694" s="28"/>
      <c r="E694" s="12"/>
      <c r="F694" s="12"/>
      <c r="G694" s="24"/>
      <c r="H694" s="18"/>
      <c r="J694" s="18"/>
      <c r="K694" s="30"/>
      <c r="O694" s="18"/>
    </row>
    <row r="695">
      <c r="A695" s="28"/>
      <c r="B695" s="28"/>
      <c r="C695" s="29"/>
      <c r="D695" s="28"/>
      <c r="E695" s="12"/>
      <c r="F695" s="12"/>
      <c r="G695" s="24"/>
      <c r="H695" s="18"/>
      <c r="J695" s="18"/>
      <c r="K695" s="30"/>
      <c r="O695" s="18"/>
    </row>
    <row r="696">
      <c r="A696" s="28"/>
      <c r="B696" s="28"/>
      <c r="C696" s="29"/>
      <c r="D696" s="28"/>
      <c r="E696" s="12"/>
      <c r="F696" s="12"/>
      <c r="G696" s="24"/>
      <c r="H696" s="18"/>
      <c r="J696" s="18"/>
      <c r="K696" s="30"/>
      <c r="O696" s="18"/>
    </row>
    <row r="697">
      <c r="A697" s="28"/>
      <c r="B697" s="28"/>
      <c r="C697" s="29"/>
      <c r="D697" s="28"/>
      <c r="E697" s="12"/>
      <c r="F697" s="12"/>
      <c r="G697" s="24"/>
      <c r="H697" s="18"/>
      <c r="J697" s="18"/>
      <c r="K697" s="30"/>
      <c r="O697" s="18"/>
    </row>
    <row r="698">
      <c r="A698" s="28"/>
      <c r="B698" s="28"/>
      <c r="C698" s="29"/>
      <c r="D698" s="28"/>
      <c r="E698" s="12"/>
      <c r="F698" s="12"/>
      <c r="G698" s="24"/>
      <c r="H698" s="18"/>
      <c r="J698" s="18"/>
      <c r="K698" s="30"/>
      <c r="O698" s="18"/>
    </row>
    <row r="699">
      <c r="A699" s="28"/>
      <c r="B699" s="28"/>
      <c r="C699" s="29"/>
      <c r="D699" s="28"/>
      <c r="E699" s="12"/>
      <c r="F699" s="12"/>
      <c r="G699" s="24"/>
      <c r="H699" s="18"/>
      <c r="J699" s="18"/>
      <c r="K699" s="30"/>
      <c r="O699" s="18"/>
    </row>
    <row r="700">
      <c r="A700" s="28"/>
      <c r="B700" s="28"/>
      <c r="C700" s="29"/>
      <c r="D700" s="28"/>
      <c r="E700" s="12"/>
      <c r="F700" s="12"/>
      <c r="G700" s="24"/>
      <c r="H700" s="18"/>
      <c r="J700" s="18"/>
      <c r="K700" s="30"/>
      <c r="O700" s="18"/>
    </row>
    <row r="701">
      <c r="A701" s="28"/>
      <c r="B701" s="28"/>
      <c r="C701" s="29"/>
      <c r="D701" s="28"/>
      <c r="E701" s="12"/>
      <c r="F701" s="12"/>
      <c r="G701" s="24"/>
      <c r="H701" s="18"/>
      <c r="J701" s="18"/>
      <c r="K701" s="30"/>
      <c r="O701" s="18"/>
    </row>
    <row r="702">
      <c r="A702" s="28"/>
      <c r="B702" s="28"/>
      <c r="C702" s="29"/>
      <c r="D702" s="28"/>
      <c r="E702" s="12"/>
      <c r="F702" s="12"/>
      <c r="G702" s="24"/>
      <c r="H702" s="18"/>
      <c r="J702" s="18"/>
      <c r="K702" s="30"/>
      <c r="O702" s="18"/>
    </row>
    <row r="703">
      <c r="A703" s="28"/>
      <c r="B703" s="28"/>
      <c r="C703" s="29"/>
      <c r="D703" s="28"/>
      <c r="E703" s="12"/>
      <c r="F703" s="12"/>
      <c r="G703" s="24"/>
      <c r="H703" s="18"/>
      <c r="J703" s="18"/>
      <c r="K703" s="30"/>
      <c r="O703" s="18"/>
    </row>
    <row r="704">
      <c r="A704" s="28"/>
      <c r="B704" s="28"/>
      <c r="C704" s="29"/>
      <c r="D704" s="28"/>
      <c r="E704" s="12"/>
      <c r="F704" s="12"/>
      <c r="G704" s="24"/>
      <c r="H704" s="18"/>
      <c r="J704" s="18"/>
      <c r="K704" s="30"/>
      <c r="O704" s="18"/>
    </row>
    <row r="705">
      <c r="A705" s="28"/>
      <c r="B705" s="28"/>
      <c r="C705" s="29"/>
      <c r="D705" s="28"/>
      <c r="E705" s="12"/>
      <c r="F705" s="12"/>
      <c r="G705" s="24"/>
      <c r="H705" s="18"/>
      <c r="J705" s="18"/>
      <c r="K705" s="30"/>
      <c r="O705" s="18"/>
    </row>
    <row r="706">
      <c r="A706" s="28"/>
      <c r="B706" s="28"/>
      <c r="C706" s="29"/>
      <c r="D706" s="28"/>
      <c r="E706" s="12"/>
      <c r="F706" s="12"/>
      <c r="G706" s="24"/>
      <c r="H706" s="18"/>
      <c r="J706" s="18"/>
      <c r="K706" s="30"/>
      <c r="O706" s="18"/>
    </row>
    <row r="707">
      <c r="A707" s="28"/>
      <c r="B707" s="28"/>
      <c r="C707" s="29"/>
      <c r="D707" s="28"/>
      <c r="E707" s="12"/>
      <c r="F707" s="12"/>
      <c r="G707" s="24"/>
      <c r="H707" s="18"/>
      <c r="J707" s="18"/>
      <c r="K707" s="30"/>
      <c r="O707" s="18"/>
    </row>
    <row r="708">
      <c r="A708" s="28"/>
      <c r="B708" s="28"/>
      <c r="C708" s="29"/>
      <c r="D708" s="28"/>
      <c r="E708" s="12"/>
      <c r="F708" s="12"/>
      <c r="G708" s="24"/>
      <c r="H708" s="18"/>
      <c r="J708" s="18"/>
      <c r="K708" s="30"/>
      <c r="O708" s="18"/>
    </row>
    <row r="709">
      <c r="A709" s="28"/>
      <c r="B709" s="28"/>
      <c r="C709" s="29"/>
      <c r="D709" s="28"/>
      <c r="E709" s="12"/>
      <c r="F709" s="12"/>
      <c r="G709" s="24"/>
      <c r="H709" s="18"/>
      <c r="J709" s="18"/>
      <c r="K709" s="30"/>
      <c r="O709" s="18"/>
    </row>
    <row r="710">
      <c r="A710" s="28"/>
      <c r="B710" s="28"/>
      <c r="C710" s="29"/>
      <c r="D710" s="28"/>
      <c r="E710" s="12"/>
      <c r="F710" s="12"/>
      <c r="G710" s="24"/>
      <c r="H710" s="18"/>
      <c r="J710" s="18"/>
      <c r="K710" s="30"/>
      <c r="O710" s="18"/>
    </row>
    <row r="711">
      <c r="A711" s="28"/>
      <c r="B711" s="28"/>
      <c r="C711" s="29"/>
      <c r="D711" s="28"/>
      <c r="E711" s="12"/>
      <c r="F711" s="12"/>
      <c r="G711" s="24"/>
      <c r="H711" s="18"/>
      <c r="J711" s="18"/>
      <c r="K711" s="30"/>
      <c r="O711" s="18"/>
    </row>
    <row r="712">
      <c r="A712" s="28"/>
      <c r="B712" s="28"/>
      <c r="C712" s="29"/>
      <c r="D712" s="28"/>
      <c r="E712" s="12"/>
      <c r="F712" s="12"/>
      <c r="G712" s="24"/>
      <c r="H712" s="18"/>
      <c r="J712" s="18"/>
      <c r="K712" s="30"/>
      <c r="O712" s="18"/>
    </row>
    <row r="713">
      <c r="A713" s="28"/>
      <c r="B713" s="28"/>
      <c r="C713" s="29"/>
      <c r="D713" s="28"/>
      <c r="E713" s="12"/>
      <c r="F713" s="12"/>
      <c r="G713" s="24"/>
      <c r="H713" s="18"/>
      <c r="J713" s="18"/>
      <c r="K713" s="30"/>
      <c r="O713" s="18"/>
    </row>
    <row r="714">
      <c r="A714" s="28"/>
      <c r="B714" s="28"/>
      <c r="C714" s="29"/>
      <c r="D714" s="28"/>
      <c r="E714" s="12"/>
      <c r="F714" s="12"/>
      <c r="G714" s="24"/>
      <c r="H714" s="18"/>
      <c r="J714" s="18"/>
      <c r="K714" s="30"/>
      <c r="O714" s="18"/>
    </row>
    <row r="715">
      <c r="A715" s="28"/>
      <c r="B715" s="28"/>
      <c r="C715" s="29"/>
      <c r="D715" s="28"/>
      <c r="E715" s="12"/>
      <c r="F715" s="12"/>
      <c r="G715" s="24"/>
      <c r="H715" s="18"/>
      <c r="J715" s="18"/>
      <c r="K715" s="30"/>
      <c r="O715" s="18"/>
    </row>
    <row r="716">
      <c r="A716" s="28"/>
      <c r="B716" s="28"/>
      <c r="C716" s="29"/>
      <c r="D716" s="28"/>
      <c r="E716" s="12"/>
      <c r="F716" s="12"/>
      <c r="G716" s="24"/>
      <c r="H716" s="18"/>
      <c r="J716" s="18"/>
      <c r="K716" s="30"/>
      <c r="O716" s="18"/>
    </row>
    <row r="717">
      <c r="A717" s="28"/>
      <c r="B717" s="28"/>
      <c r="C717" s="29"/>
      <c r="D717" s="28"/>
      <c r="E717" s="12"/>
      <c r="F717" s="12"/>
      <c r="G717" s="24"/>
      <c r="H717" s="18"/>
      <c r="J717" s="18"/>
      <c r="K717" s="30"/>
      <c r="O717" s="18"/>
    </row>
    <row r="718">
      <c r="A718" s="28"/>
      <c r="B718" s="28"/>
      <c r="C718" s="29"/>
      <c r="D718" s="28"/>
      <c r="E718" s="12"/>
      <c r="F718" s="12"/>
      <c r="G718" s="24"/>
      <c r="H718" s="18"/>
      <c r="J718" s="18"/>
      <c r="K718" s="30"/>
      <c r="O718" s="18"/>
    </row>
    <row r="719">
      <c r="A719" s="28"/>
      <c r="B719" s="28"/>
      <c r="C719" s="29"/>
      <c r="D719" s="28"/>
      <c r="E719" s="12"/>
      <c r="F719" s="12"/>
      <c r="G719" s="24"/>
      <c r="H719" s="18"/>
      <c r="J719" s="18"/>
      <c r="K719" s="30"/>
      <c r="O719" s="18"/>
    </row>
    <row r="720">
      <c r="A720" s="28"/>
      <c r="B720" s="28"/>
      <c r="C720" s="29"/>
      <c r="D720" s="28"/>
      <c r="E720" s="12"/>
      <c r="F720" s="12"/>
      <c r="G720" s="24"/>
      <c r="H720" s="18"/>
      <c r="J720" s="18"/>
      <c r="K720" s="30"/>
      <c r="O720" s="18"/>
    </row>
    <row r="721">
      <c r="A721" s="28"/>
      <c r="B721" s="28"/>
      <c r="C721" s="29"/>
      <c r="D721" s="28"/>
      <c r="E721" s="12"/>
      <c r="F721" s="12"/>
      <c r="G721" s="24"/>
      <c r="H721" s="18"/>
      <c r="J721" s="18"/>
      <c r="K721" s="30"/>
      <c r="O721" s="18"/>
    </row>
    <row r="722">
      <c r="A722" s="28"/>
      <c r="B722" s="28"/>
      <c r="C722" s="29"/>
      <c r="D722" s="28"/>
      <c r="E722" s="12"/>
      <c r="F722" s="12"/>
      <c r="G722" s="24"/>
      <c r="H722" s="18"/>
      <c r="J722" s="18"/>
      <c r="K722" s="30"/>
      <c r="O722" s="18"/>
    </row>
    <row r="723">
      <c r="A723" s="28"/>
      <c r="B723" s="28"/>
      <c r="C723" s="29"/>
      <c r="D723" s="28"/>
      <c r="E723" s="12"/>
      <c r="F723" s="12"/>
      <c r="G723" s="24"/>
      <c r="H723" s="18"/>
      <c r="J723" s="18"/>
      <c r="K723" s="30"/>
      <c r="O723" s="18"/>
    </row>
    <row r="724">
      <c r="A724" s="28"/>
      <c r="B724" s="28"/>
      <c r="C724" s="29"/>
      <c r="D724" s="28"/>
      <c r="E724" s="12"/>
      <c r="F724" s="12"/>
      <c r="G724" s="24"/>
      <c r="H724" s="18"/>
      <c r="J724" s="18"/>
      <c r="K724" s="30"/>
      <c r="O724" s="18"/>
    </row>
    <row r="725">
      <c r="A725" s="28"/>
      <c r="B725" s="28"/>
      <c r="C725" s="29"/>
      <c r="D725" s="28"/>
      <c r="E725" s="12"/>
      <c r="F725" s="12"/>
      <c r="G725" s="24"/>
      <c r="H725" s="18"/>
      <c r="J725" s="18"/>
      <c r="K725" s="30"/>
      <c r="O725" s="18"/>
    </row>
    <row r="726">
      <c r="A726" s="28"/>
      <c r="B726" s="28"/>
      <c r="C726" s="29"/>
      <c r="D726" s="28"/>
      <c r="E726" s="12"/>
      <c r="F726" s="12"/>
      <c r="G726" s="24"/>
      <c r="H726" s="18"/>
      <c r="J726" s="18"/>
      <c r="K726" s="30"/>
      <c r="O726" s="18"/>
    </row>
    <row r="727">
      <c r="A727" s="28"/>
      <c r="B727" s="28"/>
      <c r="C727" s="29"/>
      <c r="D727" s="28"/>
      <c r="E727" s="12"/>
      <c r="F727" s="12"/>
      <c r="G727" s="24"/>
      <c r="H727" s="18"/>
      <c r="J727" s="18"/>
      <c r="K727" s="30"/>
      <c r="O727" s="18"/>
    </row>
    <row r="728">
      <c r="A728" s="28"/>
      <c r="B728" s="28"/>
      <c r="C728" s="29"/>
      <c r="D728" s="28"/>
      <c r="E728" s="12"/>
      <c r="F728" s="12"/>
      <c r="G728" s="24"/>
      <c r="H728" s="18"/>
      <c r="J728" s="18"/>
      <c r="K728" s="30"/>
      <c r="O728" s="18"/>
    </row>
    <row r="729">
      <c r="A729" s="28"/>
      <c r="B729" s="28"/>
      <c r="C729" s="29"/>
      <c r="D729" s="28"/>
      <c r="E729" s="12"/>
      <c r="F729" s="12"/>
      <c r="G729" s="24"/>
      <c r="H729" s="18"/>
      <c r="J729" s="18"/>
      <c r="K729" s="30"/>
      <c r="O729" s="18"/>
    </row>
    <row r="730">
      <c r="A730" s="28"/>
      <c r="B730" s="28"/>
      <c r="C730" s="29"/>
      <c r="D730" s="28"/>
      <c r="E730" s="12"/>
      <c r="F730" s="12"/>
      <c r="G730" s="24"/>
      <c r="H730" s="18"/>
      <c r="J730" s="18"/>
      <c r="K730" s="30"/>
      <c r="O730" s="18"/>
    </row>
    <row r="731">
      <c r="A731" s="28"/>
      <c r="B731" s="28"/>
      <c r="C731" s="29"/>
      <c r="D731" s="28"/>
      <c r="E731" s="12"/>
      <c r="F731" s="12"/>
      <c r="G731" s="24"/>
      <c r="H731" s="18"/>
      <c r="J731" s="18"/>
      <c r="K731" s="30"/>
      <c r="O731" s="18"/>
    </row>
    <row r="732">
      <c r="A732" s="28"/>
      <c r="B732" s="28"/>
      <c r="C732" s="29"/>
      <c r="D732" s="28"/>
      <c r="E732" s="12"/>
      <c r="F732" s="12"/>
      <c r="G732" s="24"/>
      <c r="H732" s="18"/>
      <c r="J732" s="18"/>
      <c r="K732" s="30"/>
      <c r="O732" s="18"/>
    </row>
    <row r="733">
      <c r="A733" s="28"/>
      <c r="B733" s="28"/>
      <c r="C733" s="29"/>
      <c r="D733" s="28"/>
      <c r="E733" s="12"/>
      <c r="F733" s="12"/>
      <c r="G733" s="24"/>
      <c r="H733" s="18"/>
      <c r="J733" s="18"/>
      <c r="K733" s="30"/>
      <c r="O733" s="18"/>
    </row>
    <row r="734">
      <c r="A734" s="28"/>
      <c r="B734" s="28"/>
      <c r="C734" s="29"/>
      <c r="D734" s="28"/>
      <c r="E734" s="12"/>
      <c r="F734" s="12"/>
      <c r="G734" s="24"/>
      <c r="H734" s="18"/>
      <c r="J734" s="18"/>
      <c r="K734" s="30"/>
      <c r="O734" s="18"/>
    </row>
    <row r="735">
      <c r="A735" s="28"/>
      <c r="B735" s="28"/>
      <c r="C735" s="29"/>
      <c r="D735" s="28"/>
      <c r="E735" s="12"/>
      <c r="F735" s="12"/>
      <c r="G735" s="24"/>
      <c r="H735" s="18"/>
      <c r="J735" s="18"/>
      <c r="K735" s="30"/>
      <c r="O735" s="18"/>
    </row>
    <row r="736">
      <c r="A736" s="28"/>
      <c r="B736" s="28"/>
      <c r="C736" s="29"/>
      <c r="D736" s="28"/>
      <c r="E736" s="12"/>
      <c r="F736" s="12"/>
      <c r="G736" s="24"/>
      <c r="H736" s="18"/>
      <c r="J736" s="18"/>
      <c r="K736" s="30"/>
      <c r="O736" s="18"/>
    </row>
    <row r="737">
      <c r="A737" s="28"/>
      <c r="B737" s="28"/>
      <c r="C737" s="29"/>
      <c r="D737" s="28"/>
      <c r="E737" s="12"/>
      <c r="F737" s="12"/>
      <c r="G737" s="24"/>
      <c r="H737" s="18"/>
      <c r="J737" s="18"/>
      <c r="K737" s="30"/>
      <c r="O737" s="18"/>
    </row>
    <row r="738">
      <c r="A738" s="28"/>
      <c r="B738" s="28"/>
      <c r="C738" s="29"/>
      <c r="D738" s="28"/>
      <c r="E738" s="12"/>
      <c r="F738" s="12"/>
      <c r="G738" s="24"/>
      <c r="H738" s="18"/>
      <c r="J738" s="18"/>
      <c r="K738" s="30"/>
      <c r="O738" s="18"/>
    </row>
    <row r="739">
      <c r="A739" s="28"/>
      <c r="B739" s="28"/>
      <c r="C739" s="29"/>
      <c r="D739" s="28"/>
      <c r="E739" s="12"/>
      <c r="F739" s="12"/>
      <c r="G739" s="24"/>
      <c r="H739" s="18"/>
      <c r="J739" s="18"/>
      <c r="K739" s="30"/>
      <c r="O739" s="18"/>
    </row>
    <row r="740">
      <c r="A740" s="28"/>
      <c r="B740" s="28"/>
      <c r="C740" s="29"/>
      <c r="D740" s="28"/>
      <c r="E740" s="12"/>
      <c r="F740" s="12"/>
      <c r="G740" s="24"/>
      <c r="H740" s="18"/>
      <c r="J740" s="18"/>
      <c r="K740" s="30"/>
      <c r="O740" s="18"/>
    </row>
    <row r="741">
      <c r="A741" s="28"/>
      <c r="B741" s="28"/>
      <c r="C741" s="29"/>
      <c r="D741" s="28"/>
      <c r="E741" s="12"/>
      <c r="F741" s="12"/>
      <c r="G741" s="24"/>
      <c r="H741" s="18"/>
      <c r="J741" s="18"/>
      <c r="K741" s="30"/>
      <c r="O741" s="18"/>
    </row>
    <row r="742">
      <c r="A742" s="28"/>
      <c r="B742" s="28"/>
      <c r="C742" s="29"/>
      <c r="D742" s="28"/>
      <c r="E742" s="12"/>
      <c r="F742" s="12"/>
      <c r="G742" s="24"/>
      <c r="H742" s="18"/>
      <c r="J742" s="18"/>
      <c r="K742" s="30"/>
      <c r="O742" s="18"/>
    </row>
    <row r="743">
      <c r="A743" s="28"/>
      <c r="B743" s="28"/>
      <c r="C743" s="29"/>
      <c r="D743" s="28"/>
      <c r="E743" s="12"/>
      <c r="F743" s="12"/>
      <c r="G743" s="24"/>
      <c r="H743" s="18"/>
      <c r="J743" s="18"/>
      <c r="K743" s="30"/>
      <c r="O743" s="18"/>
    </row>
    <row r="744">
      <c r="A744" s="28"/>
      <c r="B744" s="28"/>
      <c r="C744" s="29"/>
      <c r="D744" s="28"/>
      <c r="E744" s="12"/>
      <c r="F744" s="12"/>
      <c r="G744" s="24"/>
      <c r="H744" s="18"/>
      <c r="J744" s="18"/>
      <c r="K744" s="30"/>
      <c r="O744" s="18"/>
    </row>
    <row r="745">
      <c r="A745" s="28"/>
      <c r="B745" s="28"/>
      <c r="C745" s="29"/>
      <c r="D745" s="28"/>
      <c r="E745" s="12"/>
      <c r="F745" s="12"/>
      <c r="G745" s="24"/>
      <c r="H745" s="18"/>
      <c r="J745" s="18"/>
      <c r="K745" s="30"/>
      <c r="O745" s="18"/>
    </row>
    <row r="746">
      <c r="A746" s="28"/>
      <c r="B746" s="28"/>
      <c r="C746" s="29"/>
      <c r="D746" s="28"/>
      <c r="E746" s="12"/>
      <c r="F746" s="12"/>
      <c r="G746" s="24"/>
      <c r="H746" s="18"/>
      <c r="J746" s="18"/>
      <c r="K746" s="30"/>
      <c r="O746" s="18"/>
    </row>
    <row r="747">
      <c r="A747" s="28"/>
      <c r="B747" s="28"/>
      <c r="C747" s="29"/>
      <c r="D747" s="28"/>
      <c r="E747" s="12"/>
      <c r="F747" s="12"/>
      <c r="G747" s="24"/>
      <c r="H747" s="18"/>
      <c r="J747" s="18"/>
      <c r="K747" s="30"/>
      <c r="O747" s="18"/>
    </row>
    <row r="748">
      <c r="A748" s="28"/>
      <c r="B748" s="28"/>
      <c r="C748" s="29"/>
      <c r="D748" s="28"/>
      <c r="E748" s="12"/>
      <c r="F748" s="12"/>
      <c r="G748" s="24"/>
      <c r="H748" s="18"/>
      <c r="J748" s="18"/>
      <c r="K748" s="30"/>
      <c r="O748" s="18"/>
    </row>
    <row r="749">
      <c r="A749" s="28"/>
      <c r="B749" s="28"/>
      <c r="C749" s="29"/>
      <c r="D749" s="28"/>
      <c r="E749" s="12"/>
      <c r="F749" s="12"/>
      <c r="G749" s="24"/>
      <c r="H749" s="18"/>
      <c r="J749" s="18"/>
      <c r="K749" s="30"/>
      <c r="O749" s="18"/>
    </row>
    <row r="750">
      <c r="A750" s="28"/>
      <c r="B750" s="28"/>
      <c r="C750" s="29"/>
      <c r="D750" s="28"/>
      <c r="E750" s="12"/>
      <c r="F750" s="12"/>
      <c r="G750" s="24"/>
      <c r="H750" s="18"/>
      <c r="J750" s="18"/>
      <c r="K750" s="30"/>
      <c r="O750" s="18"/>
    </row>
    <row r="751">
      <c r="A751" s="28"/>
      <c r="B751" s="28"/>
      <c r="C751" s="29"/>
      <c r="D751" s="28"/>
      <c r="E751" s="12"/>
      <c r="F751" s="12"/>
      <c r="G751" s="24"/>
      <c r="H751" s="18"/>
      <c r="J751" s="18"/>
      <c r="K751" s="30"/>
      <c r="O751" s="18"/>
    </row>
    <row r="752">
      <c r="A752" s="28"/>
      <c r="B752" s="28"/>
      <c r="C752" s="29"/>
      <c r="D752" s="28"/>
      <c r="E752" s="12"/>
      <c r="F752" s="12"/>
      <c r="G752" s="24"/>
      <c r="H752" s="18"/>
      <c r="J752" s="18"/>
      <c r="K752" s="30"/>
      <c r="O752" s="18"/>
    </row>
    <row r="753">
      <c r="A753" s="28"/>
      <c r="B753" s="28"/>
      <c r="C753" s="29"/>
      <c r="D753" s="28"/>
      <c r="E753" s="12"/>
      <c r="F753" s="12"/>
      <c r="G753" s="24"/>
      <c r="H753" s="18"/>
      <c r="J753" s="18"/>
      <c r="K753" s="30"/>
      <c r="O753" s="18"/>
    </row>
    <row r="754">
      <c r="A754" s="28"/>
      <c r="B754" s="28"/>
      <c r="C754" s="29"/>
      <c r="D754" s="28"/>
      <c r="E754" s="12"/>
      <c r="F754" s="12"/>
      <c r="G754" s="24"/>
      <c r="H754" s="18"/>
      <c r="J754" s="18"/>
      <c r="K754" s="30"/>
      <c r="O754" s="18"/>
    </row>
    <row r="755">
      <c r="A755" s="28"/>
      <c r="B755" s="28"/>
      <c r="C755" s="29"/>
      <c r="D755" s="28"/>
      <c r="E755" s="12"/>
      <c r="F755" s="12"/>
      <c r="G755" s="24"/>
      <c r="H755" s="18"/>
      <c r="J755" s="18"/>
      <c r="K755" s="30"/>
      <c r="O755" s="18"/>
    </row>
    <row r="756">
      <c r="A756" s="28"/>
      <c r="B756" s="28"/>
      <c r="C756" s="29"/>
      <c r="D756" s="28"/>
      <c r="E756" s="12"/>
      <c r="F756" s="12"/>
      <c r="G756" s="24"/>
      <c r="H756" s="18"/>
      <c r="J756" s="18"/>
      <c r="K756" s="30"/>
      <c r="O756" s="18"/>
    </row>
    <row r="757">
      <c r="A757" s="28"/>
      <c r="B757" s="28"/>
      <c r="C757" s="29"/>
      <c r="D757" s="28"/>
      <c r="E757" s="12"/>
      <c r="F757" s="12"/>
      <c r="G757" s="24"/>
      <c r="H757" s="18"/>
      <c r="J757" s="18"/>
      <c r="K757" s="30"/>
      <c r="O757" s="18"/>
    </row>
    <row r="758">
      <c r="A758" s="28"/>
      <c r="B758" s="28"/>
      <c r="C758" s="29"/>
      <c r="D758" s="28"/>
      <c r="E758" s="12"/>
      <c r="F758" s="12"/>
      <c r="G758" s="24"/>
      <c r="H758" s="18"/>
      <c r="J758" s="18"/>
      <c r="K758" s="30"/>
      <c r="O758" s="18"/>
    </row>
    <row r="759">
      <c r="A759" s="28"/>
      <c r="B759" s="28"/>
      <c r="C759" s="29"/>
      <c r="D759" s="28"/>
      <c r="E759" s="12"/>
      <c r="F759" s="12"/>
      <c r="G759" s="24"/>
      <c r="H759" s="18"/>
      <c r="J759" s="18"/>
      <c r="K759" s="30"/>
      <c r="O759" s="18"/>
    </row>
    <row r="760">
      <c r="A760" s="28"/>
      <c r="B760" s="28"/>
      <c r="C760" s="29"/>
      <c r="D760" s="28"/>
      <c r="E760" s="12"/>
      <c r="F760" s="12"/>
      <c r="G760" s="24"/>
      <c r="H760" s="18"/>
      <c r="J760" s="18"/>
      <c r="K760" s="30"/>
      <c r="O760" s="18"/>
    </row>
    <row r="761">
      <c r="A761" s="28"/>
      <c r="B761" s="28"/>
      <c r="C761" s="29"/>
      <c r="D761" s="28"/>
      <c r="E761" s="12"/>
      <c r="F761" s="12"/>
      <c r="G761" s="24"/>
      <c r="H761" s="18"/>
      <c r="J761" s="18"/>
      <c r="K761" s="30"/>
      <c r="O761" s="18"/>
    </row>
    <row r="762">
      <c r="A762" s="28"/>
      <c r="B762" s="28"/>
      <c r="C762" s="29"/>
      <c r="D762" s="28"/>
      <c r="E762" s="12"/>
      <c r="F762" s="12"/>
      <c r="G762" s="24"/>
      <c r="H762" s="18"/>
      <c r="J762" s="18"/>
      <c r="K762" s="30"/>
      <c r="O762" s="18"/>
    </row>
    <row r="763">
      <c r="A763" s="28"/>
      <c r="B763" s="28"/>
      <c r="C763" s="29"/>
      <c r="D763" s="28"/>
      <c r="E763" s="12"/>
      <c r="F763" s="12"/>
      <c r="G763" s="24"/>
      <c r="H763" s="18"/>
      <c r="J763" s="18"/>
      <c r="K763" s="30"/>
      <c r="O763" s="18"/>
    </row>
    <row r="764">
      <c r="A764" s="28"/>
      <c r="B764" s="28"/>
      <c r="C764" s="29"/>
      <c r="D764" s="28"/>
      <c r="E764" s="12"/>
      <c r="F764" s="12"/>
      <c r="G764" s="24"/>
      <c r="H764" s="18"/>
      <c r="J764" s="18"/>
      <c r="K764" s="30"/>
      <c r="O764" s="18"/>
    </row>
    <row r="765">
      <c r="A765" s="28"/>
      <c r="B765" s="28"/>
      <c r="C765" s="29"/>
      <c r="D765" s="28"/>
      <c r="E765" s="12"/>
      <c r="F765" s="12"/>
      <c r="G765" s="24"/>
      <c r="H765" s="18"/>
      <c r="J765" s="18"/>
      <c r="K765" s="30"/>
      <c r="O765" s="18"/>
    </row>
    <row r="766">
      <c r="A766" s="28"/>
      <c r="B766" s="28"/>
      <c r="C766" s="29"/>
      <c r="D766" s="28"/>
      <c r="E766" s="12"/>
      <c r="F766" s="12"/>
      <c r="G766" s="24"/>
      <c r="H766" s="18"/>
      <c r="J766" s="18"/>
      <c r="K766" s="30"/>
      <c r="O766" s="18"/>
    </row>
    <row r="767">
      <c r="A767" s="28"/>
      <c r="B767" s="28"/>
      <c r="C767" s="29"/>
      <c r="D767" s="28"/>
      <c r="E767" s="12"/>
      <c r="F767" s="12"/>
      <c r="G767" s="24"/>
      <c r="H767" s="18"/>
      <c r="J767" s="18"/>
      <c r="K767" s="30"/>
      <c r="O767" s="18"/>
    </row>
    <row r="768">
      <c r="A768" s="28"/>
      <c r="B768" s="28"/>
      <c r="C768" s="29"/>
      <c r="D768" s="28"/>
      <c r="E768" s="12"/>
      <c r="F768" s="12"/>
      <c r="G768" s="24"/>
      <c r="H768" s="18"/>
      <c r="J768" s="18"/>
      <c r="K768" s="30"/>
      <c r="O768" s="18"/>
    </row>
    <row r="769">
      <c r="A769" s="28"/>
      <c r="B769" s="28"/>
      <c r="C769" s="29"/>
      <c r="D769" s="28"/>
      <c r="E769" s="12"/>
      <c r="F769" s="12"/>
      <c r="G769" s="24"/>
      <c r="H769" s="18"/>
      <c r="J769" s="18"/>
      <c r="K769" s="30"/>
      <c r="O769" s="18"/>
    </row>
    <row r="770">
      <c r="A770" s="28"/>
      <c r="B770" s="28"/>
      <c r="C770" s="29"/>
      <c r="D770" s="28"/>
      <c r="E770" s="12"/>
      <c r="F770" s="12"/>
      <c r="G770" s="24"/>
      <c r="H770" s="18"/>
      <c r="J770" s="18"/>
      <c r="K770" s="30"/>
      <c r="O770" s="18"/>
    </row>
    <row r="771">
      <c r="A771" s="28"/>
      <c r="B771" s="28"/>
      <c r="C771" s="29"/>
      <c r="D771" s="28"/>
      <c r="E771" s="12"/>
      <c r="F771" s="12"/>
      <c r="G771" s="24"/>
      <c r="H771" s="18"/>
      <c r="J771" s="18"/>
      <c r="K771" s="30"/>
      <c r="O771" s="18"/>
    </row>
    <row r="772">
      <c r="A772" s="28"/>
      <c r="B772" s="28"/>
      <c r="C772" s="29"/>
      <c r="D772" s="28"/>
      <c r="E772" s="12"/>
      <c r="F772" s="12"/>
      <c r="G772" s="24"/>
      <c r="H772" s="18"/>
      <c r="J772" s="18"/>
      <c r="K772" s="30"/>
      <c r="O772" s="18"/>
    </row>
    <row r="773">
      <c r="A773" s="28"/>
      <c r="B773" s="28"/>
      <c r="C773" s="29"/>
      <c r="D773" s="28"/>
      <c r="E773" s="12"/>
      <c r="F773" s="12"/>
      <c r="G773" s="24"/>
      <c r="H773" s="18"/>
      <c r="J773" s="18"/>
      <c r="K773" s="30"/>
      <c r="O773" s="18"/>
    </row>
    <row r="774">
      <c r="A774" s="28"/>
      <c r="B774" s="28"/>
      <c r="C774" s="29"/>
      <c r="D774" s="28"/>
      <c r="E774" s="12"/>
      <c r="F774" s="12"/>
      <c r="G774" s="24"/>
      <c r="H774" s="18"/>
      <c r="J774" s="18"/>
      <c r="K774" s="30"/>
      <c r="O774" s="18"/>
    </row>
    <row r="775">
      <c r="A775" s="28"/>
      <c r="B775" s="28"/>
      <c r="C775" s="29"/>
      <c r="D775" s="28"/>
      <c r="E775" s="12"/>
      <c r="F775" s="12"/>
      <c r="G775" s="24"/>
      <c r="H775" s="18"/>
      <c r="J775" s="18"/>
      <c r="K775" s="30"/>
      <c r="O775" s="18"/>
    </row>
    <row r="776">
      <c r="A776" s="28"/>
      <c r="B776" s="28"/>
      <c r="C776" s="29"/>
      <c r="D776" s="28"/>
      <c r="E776" s="12"/>
      <c r="F776" s="12"/>
      <c r="G776" s="24"/>
      <c r="H776" s="18"/>
      <c r="J776" s="18"/>
      <c r="K776" s="30"/>
      <c r="O776" s="18"/>
    </row>
    <row r="777">
      <c r="A777" s="28"/>
      <c r="B777" s="28"/>
      <c r="C777" s="29"/>
      <c r="D777" s="28"/>
      <c r="E777" s="12"/>
      <c r="F777" s="12"/>
      <c r="G777" s="24"/>
      <c r="H777" s="18"/>
      <c r="J777" s="18"/>
      <c r="K777" s="30"/>
      <c r="O777" s="18"/>
    </row>
    <row r="778">
      <c r="A778" s="28"/>
      <c r="B778" s="28"/>
      <c r="C778" s="29"/>
      <c r="D778" s="28"/>
      <c r="E778" s="12"/>
      <c r="F778" s="12"/>
      <c r="G778" s="24"/>
      <c r="H778" s="18"/>
      <c r="J778" s="18"/>
      <c r="K778" s="30"/>
      <c r="O778" s="18"/>
    </row>
    <row r="779">
      <c r="A779" s="28"/>
      <c r="B779" s="28"/>
      <c r="C779" s="29"/>
      <c r="D779" s="28"/>
      <c r="E779" s="12"/>
      <c r="F779" s="12"/>
      <c r="G779" s="24"/>
      <c r="H779" s="18"/>
      <c r="J779" s="18"/>
      <c r="K779" s="30"/>
      <c r="O779" s="18"/>
    </row>
    <row r="780">
      <c r="A780" s="28"/>
      <c r="B780" s="28"/>
      <c r="C780" s="29"/>
      <c r="D780" s="28"/>
      <c r="E780" s="12"/>
      <c r="F780" s="12"/>
      <c r="G780" s="24"/>
      <c r="H780" s="18"/>
      <c r="J780" s="18"/>
      <c r="K780" s="30"/>
      <c r="O780" s="18"/>
    </row>
    <row r="781">
      <c r="A781" s="28"/>
      <c r="B781" s="28"/>
      <c r="C781" s="29"/>
      <c r="D781" s="28"/>
      <c r="E781" s="12"/>
      <c r="F781" s="12"/>
      <c r="G781" s="24"/>
      <c r="H781" s="18"/>
      <c r="J781" s="18"/>
      <c r="K781" s="30"/>
      <c r="O781" s="18"/>
    </row>
    <row r="782">
      <c r="A782" s="28"/>
      <c r="B782" s="28"/>
      <c r="C782" s="29"/>
      <c r="D782" s="28"/>
      <c r="E782" s="12"/>
      <c r="F782" s="12"/>
      <c r="G782" s="24"/>
      <c r="H782" s="18"/>
      <c r="J782" s="18"/>
      <c r="K782" s="30"/>
      <c r="O782" s="18"/>
    </row>
    <row r="783">
      <c r="A783" s="28"/>
      <c r="B783" s="28"/>
      <c r="C783" s="29"/>
      <c r="D783" s="28"/>
      <c r="E783" s="12"/>
      <c r="F783" s="12"/>
      <c r="G783" s="24"/>
      <c r="H783" s="18"/>
      <c r="J783" s="18"/>
      <c r="K783" s="30"/>
      <c r="O783" s="18"/>
    </row>
    <row r="784">
      <c r="A784" s="28"/>
      <c r="B784" s="28"/>
      <c r="C784" s="29"/>
      <c r="D784" s="28"/>
      <c r="E784" s="12"/>
      <c r="F784" s="12"/>
      <c r="G784" s="24"/>
      <c r="H784" s="18"/>
      <c r="J784" s="18"/>
      <c r="K784" s="30"/>
      <c r="O784" s="18"/>
    </row>
    <row r="785">
      <c r="A785" s="28"/>
      <c r="B785" s="28"/>
      <c r="C785" s="29"/>
      <c r="D785" s="28"/>
      <c r="E785" s="12"/>
      <c r="F785" s="12"/>
      <c r="G785" s="24"/>
      <c r="H785" s="18"/>
      <c r="J785" s="18"/>
      <c r="K785" s="30"/>
      <c r="O785" s="18"/>
    </row>
    <row r="786">
      <c r="A786" s="28"/>
      <c r="B786" s="28"/>
      <c r="C786" s="29"/>
      <c r="D786" s="28"/>
      <c r="E786" s="12"/>
      <c r="F786" s="12"/>
      <c r="G786" s="24"/>
      <c r="H786" s="18"/>
      <c r="J786" s="18"/>
      <c r="K786" s="30"/>
      <c r="O786" s="18"/>
    </row>
    <row r="787">
      <c r="A787" s="28"/>
      <c r="B787" s="28"/>
      <c r="C787" s="29"/>
      <c r="D787" s="28"/>
      <c r="E787" s="12"/>
      <c r="F787" s="12"/>
      <c r="G787" s="24"/>
      <c r="H787" s="18"/>
      <c r="J787" s="18"/>
      <c r="K787" s="30"/>
      <c r="O787" s="18"/>
    </row>
    <row r="788">
      <c r="A788" s="28"/>
      <c r="B788" s="28"/>
      <c r="C788" s="29"/>
      <c r="D788" s="28"/>
      <c r="E788" s="12"/>
      <c r="F788" s="12"/>
      <c r="G788" s="24"/>
      <c r="H788" s="18"/>
      <c r="J788" s="18"/>
      <c r="K788" s="30"/>
      <c r="O788" s="18"/>
    </row>
    <row r="789">
      <c r="A789" s="28"/>
      <c r="B789" s="28"/>
      <c r="C789" s="29"/>
      <c r="D789" s="28"/>
      <c r="E789" s="12"/>
      <c r="F789" s="12"/>
      <c r="G789" s="24"/>
      <c r="H789" s="18"/>
      <c r="J789" s="18"/>
      <c r="K789" s="30"/>
      <c r="O789" s="18"/>
    </row>
    <row r="790">
      <c r="A790" s="28"/>
      <c r="B790" s="28"/>
      <c r="C790" s="29"/>
      <c r="D790" s="28"/>
      <c r="E790" s="12"/>
      <c r="F790" s="12"/>
      <c r="G790" s="24"/>
      <c r="H790" s="18"/>
      <c r="J790" s="18"/>
      <c r="K790" s="30"/>
      <c r="O790" s="18"/>
    </row>
    <row r="791">
      <c r="A791" s="28"/>
      <c r="B791" s="28"/>
      <c r="C791" s="29"/>
      <c r="D791" s="28"/>
      <c r="E791" s="12"/>
      <c r="F791" s="12"/>
      <c r="G791" s="24"/>
      <c r="H791" s="18"/>
      <c r="J791" s="18"/>
      <c r="K791" s="30"/>
      <c r="O791" s="18"/>
    </row>
    <row r="792">
      <c r="A792" s="28"/>
      <c r="B792" s="28"/>
      <c r="C792" s="29"/>
      <c r="D792" s="28"/>
      <c r="E792" s="12"/>
      <c r="F792" s="12"/>
      <c r="G792" s="24"/>
      <c r="H792" s="18"/>
      <c r="J792" s="18"/>
      <c r="K792" s="30"/>
      <c r="O792" s="18"/>
    </row>
    <row r="793">
      <c r="A793" s="28"/>
      <c r="B793" s="28"/>
      <c r="C793" s="29"/>
      <c r="D793" s="28"/>
      <c r="E793" s="12"/>
      <c r="F793" s="12"/>
      <c r="G793" s="24"/>
      <c r="H793" s="18"/>
      <c r="J793" s="18"/>
      <c r="K793" s="30"/>
      <c r="O793" s="18"/>
    </row>
    <row r="794">
      <c r="A794" s="28"/>
      <c r="B794" s="28"/>
      <c r="C794" s="29"/>
      <c r="D794" s="28"/>
      <c r="E794" s="12"/>
      <c r="F794" s="12"/>
      <c r="G794" s="24"/>
      <c r="H794" s="18"/>
      <c r="J794" s="18"/>
      <c r="K794" s="30"/>
      <c r="O794" s="18"/>
    </row>
    <row r="795">
      <c r="A795" s="28"/>
      <c r="B795" s="28"/>
      <c r="C795" s="29"/>
      <c r="D795" s="28"/>
      <c r="E795" s="12"/>
      <c r="F795" s="12"/>
      <c r="G795" s="24"/>
      <c r="H795" s="18"/>
      <c r="J795" s="18"/>
      <c r="K795" s="30"/>
      <c r="O795" s="18"/>
    </row>
    <row r="796">
      <c r="A796" s="28"/>
      <c r="B796" s="28"/>
      <c r="C796" s="29"/>
      <c r="D796" s="28"/>
      <c r="E796" s="12"/>
      <c r="F796" s="12"/>
      <c r="G796" s="24"/>
      <c r="H796" s="18"/>
      <c r="J796" s="18"/>
      <c r="K796" s="30"/>
      <c r="O796" s="18"/>
    </row>
    <row r="797">
      <c r="A797" s="28"/>
      <c r="B797" s="28"/>
      <c r="C797" s="29"/>
      <c r="D797" s="28"/>
      <c r="E797" s="12"/>
      <c r="F797" s="12"/>
      <c r="G797" s="24"/>
      <c r="H797" s="18"/>
      <c r="J797" s="18"/>
      <c r="K797" s="30"/>
      <c r="O797" s="18"/>
    </row>
    <row r="798">
      <c r="A798" s="28"/>
      <c r="B798" s="28"/>
      <c r="C798" s="29"/>
      <c r="D798" s="28"/>
      <c r="E798" s="12"/>
      <c r="F798" s="12"/>
      <c r="G798" s="24"/>
      <c r="H798" s="18"/>
      <c r="J798" s="18"/>
      <c r="K798" s="30"/>
      <c r="O798" s="18"/>
    </row>
    <row r="799">
      <c r="A799" s="28"/>
      <c r="B799" s="28"/>
      <c r="C799" s="29"/>
      <c r="D799" s="28"/>
      <c r="E799" s="12"/>
      <c r="F799" s="12"/>
      <c r="G799" s="24"/>
      <c r="H799" s="18"/>
      <c r="J799" s="18"/>
      <c r="K799" s="30"/>
      <c r="O799" s="18"/>
    </row>
    <row r="800">
      <c r="A800" s="28"/>
      <c r="B800" s="28"/>
      <c r="C800" s="29"/>
      <c r="D800" s="28"/>
      <c r="E800" s="12"/>
      <c r="F800" s="12"/>
      <c r="G800" s="24"/>
      <c r="H800" s="18"/>
      <c r="J800" s="18"/>
      <c r="K800" s="30"/>
      <c r="O800" s="18"/>
    </row>
    <row r="801">
      <c r="A801" s="28"/>
      <c r="B801" s="28"/>
      <c r="C801" s="29"/>
      <c r="D801" s="28"/>
      <c r="E801" s="12"/>
      <c r="F801" s="12"/>
      <c r="G801" s="24"/>
      <c r="H801" s="18"/>
      <c r="J801" s="18"/>
      <c r="K801" s="30"/>
      <c r="O801" s="18"/>
    </row>
    <row r="802">
      <c r="A802" s="28"/>
      <c r="B802" s="28"/>
      <c r="C802" s="29"/>
      <c r="D802" s="28"/>
      <c r="E802" s="12"/>
      <c r="F802" s="12"/>
      <c r="G802" s="24"/>
      <c r="H802" s="18"/>
      <c r="J802" s="18"/>
      <c r="K802" s="30"/>
      <c r="O802" s="18"/>
    </row>
    <row r="803">
      <c r="A803" s="28"/>
      <c r="B803" s="28"/>
      <c r="C803" s="29"/>
      <c r="D803" s="28"/>
      <c r="E803" s="12"/>
      <c r="F803" s="12"/>
      <c r="G803" s="24"/>
      <c r="H803" s="18"/>
      <c r="J803" s="18"/>
      <c r="K803" s="30"/>
      <c r="O803" s="18"/>
    </row>
    <row r="804">
      <c r="A804" s="28"/>
      <c r="B804" s="28"/>
      <c r="C804" s="29"/>
      <c r="D804" s="28"/>
      <c r="E804" s="12"/>
      <c r="F804" s="12"/>
      <c r="G804" s="24"/>
      <c r="H804" s="18"/>
      <c r="J804" s="18"/>
      <c r="K804" s="30"/>
      <c r="O804" s="18"/>
    </row>
    <row r="805">
      <c r="A805" s="28"/>
      <c r="B805" s="28"/>
      <c r="C805" s="29"/>
      <c r="D805" s="28"/>
      <c r="E805" s="12"/>
      <c r="F805" s="12"/>
      <c r="G805" s="24"/>
      <c r="H805" s="18"/>
      <c r="J805" s="18"/>
      <c r="K805" s="30"/>
      <c r="O805" s="18"/>
    </row>
    <row r="806">
      <c r="A806" s="28"/>
      <c r="B806" s="28"/>
      <c r="C806" s="29"/>
      <c r="D806" s="28"/>
      <c r="E806" s="12"/>
      <c r="F806" s="12"/>
      <c r="G806" s="24"/>
      <c r="H806" s="18"/>
      <c r="J806" s="18"/>
      <c r="K806" s="30"/>
      <c r="O806" s="18"/>
    </row>
    <row r="807">
      <c r="A807" s="28"/>
      <c r="B807" s="28"/>
      <c r="C807" s="29"/>
      <c r="D807" s="28"/>
      <c r="E807" s="12"/>
      <c r="F807" s="12"/>
      <c r="G807" s="24"/>
      <c r="H807" s="18"/>
      <c r="J807" s="18"/>
      <c r="K807" s="30"/>
      <c r="O807" s="18"/>
    </row>
    <row r="808">
      <c r="A808" s="28"/>
      <c r="B808" s="28"/>
      <c r="C808" s="29"/>
      <c r="D808" s="28"/>
      <c r="E808" s="12"/>
      <c r="F808" s="12"/>
      <c r="G808" s="24"/>
      <c r="H808" s="18"/>
      <c r="J808" s="18"/>
      <c r="K808" s="30"/>
      <c r="O808" s="18"/>
    </row>
    <row r="809">
      <c r="A809" s="28"/>
      <c r="B809" s="28"/>
      <c r="C809" s="29"/>
      <c r="D809" s="28"/>
      <c r="E809" s="12"/>
      <c r="F809" s="12"/>
      <c r="G809" s="24"/>
      <c r="H809" s="18"/>
      <c r="J809" s="18"/>
      <c r="K809" s="30"/>
      <c r="O809" s="18"/>
    </row>
    <row r="810">
      <c r="A810" s="28"/>
      <c r="B810" s="28"/>
      <c r="C810" s="29"/>
      <c r="D810" s="28"/>
      <c r="E810" s="12"/>
      <c r="F810" s="12"/>
      <c r="G810" s="24"/>
      <c r="H810" s="18"/>
      <c r="J810" s="18"/>
      <c r="K810" s="30"/>
      <c r="O810" s="18"/>
    </row>
    <row r="811">
      <c r="A811" s="28"/>
      <c r="B811" s="28"/>
      <c r="C811" s="29"/>
      <c r="D811" s="28"/>
      <c r="E811" s="12"/>
      <c r="F811" s="12"/>
      <c r="G811" s="24"/>
      <c r="H811" s="18"/>
      <c r="J811" s="18"/>
      <c r="K811" s="30"/>
      <c r="O811" s="18"/>
    </row>
    <row r="812">
      <c r="A812" s="28"/>
      <c r="B812" s="28"/>
      <c r="C812" s="29"/>
      <c r="D812" s="28"/>
      <c r="E812" s="12"/>
      <c r="F812" s="12"/>
      <c r="G812" s="24"/>
      <c r="H812" s="18"/>
      <c r="J812" s="18"/>
      <c r="K812" s="30"/>
      <c r="O812" s="18"/>
    </row>
    <row r="813">
      <c r="A813" s="28"/>
      <c r="B813" s="28"/>
      <c r="C813" s="29"/>
      <c r="D813" s="28"/>
      <c r="E813" s="12"/>
      <c r="F813" s="12"/>
      <c r="G813" s="24"/>
      <c r="H813" s="18"/>
      <c r="J813" s="18"/>
      <c r="K813" s="30"/>
      <c r="O813" s="18"/>
    </row>
    <row r="814">
      <c r="A814" s="28"/>
      <c r="B814" s="28"/>
      <c r="C814" s="29"/>
      <c r="D814" s="28"/>
      <c r="E814" s="12"/>
      <c r="F814" s="12"/>
      <c r="G814" s="24"/>
      <c r="H814" s="18"/>
      <c r="J814" s="18"/>
      <c r="K814" s="30"/>
      <c r="O814" s="18"/>
    </row>
    <row r="815">
      <c r="A815" s="28"/>
      <c r="B815" s="28"/>
      <c r="C815" s="29"/>
      <c r="D815" s="28"/>
      <c r="E815" s="12"/>
      <c r="F815" s="12"/>
      <c r="G815" s="24"/>
      <c r="H815" s="18"/>
      <c r="J815" s="18"/>
      <c r="K815" s="30"/>
      <c r="O815" s="18"/>
    </row>
    <row r="816">
      <c r="A816" s="28"/>
      <c r="B816" s="28"/>
      <c r="C816" s="29"/>
      <c r="D816" s="28"/>
      <c r="E816" s="12"/>
      <c r="F816" s="12"/>
      <c r="G816" s="24"/>
      <c r="H816" s="18"/>
      <c r="J816" s="18"/>
      <c r="K816" s="30"/>
      <c r="O816" s="18"/>
    </row>
    <row r="817">
      <c r="A817" s="28"/>
      <c r="B817" s="28"/>
      <c r="C817" s="29"/>
      <c r="D817" s="28"/>
      <c r="E817" s="12"/>
      <c r="F817" s="12"/>
      <c r="G817" s="24"/>
      <c r="H817" s="18"/>
      <c r="J817" s="18"/>
      <c r="K817" s="30"/>
      <c r="O817" s="18"/>
    </row>
    <row r="818">
      <c r="A818" s="28"/>
      <c r="B818" s="28"/>
      <c r="C818" s="29"/>
      <c r="D818" s="28"/>
      <c r="E818" s="12"/>
      <c r="F818" s="12"/>
      <c r="G818" s="24"/>
      <c r="H818" s="18"/>
      <c r="J818" s="18"/>
      <c r="K818" s="30"/>
      <c r="O818" s="18"/>
    </row>
    <row r="819">
      <c r="A819" s="28"/>
      <c r="B819" s="28"/>
      <c r="C819" s="29"/>
      <c r="D819" s="28"/>
      <c r="E819" s="12"/>
      <c r="F819" s="12"/>
      <c r="G819" s="24"/>
      <c r="H819" s="18"/>
      <c r="J819" s="18"/>
      <c r="K819" s="30"/>
      <c r="O819" s="18"/>
    </row>
    <row r="820">
      <c r="A820" s="28"/>
      <c r="B820" s="28"/>
      <c r="C820" s="29"/>
      <c r="D820" s="28"/>
      <c r="E820" s="12"/>
      <c r="F820" s="12"/>
      <c r="G820" s="24"/>
      <c r="H820" s="18"/>
      <c r="J820" s="18"/>
      <c r="K820" s="30"/>
      <c r="O820" s="18"/>
    </row>
    <row r="821">
      <c r="A821" s="28"/>
      <c r="B821" s="28"/>
      <c r="C821" s="29"/>
      <c r="D821" s="28"/>
      <c r="E821" s="12"/>
      <c r="F821" s="12"/>
      <c r="G821" s="24"/>
      <c r="H821" s="18"/>
      <c r="J821" s="18"/>
      <c r="K821" s="30"/>
      <c r="O821" s="18"/>
    </row>
    <row r="822">
      <c r="A822" s="28"/>
      <c r="B822" s="28"/>
      <c r="C822" s="29"/>
      <c r="D822" s="28"/>
      <c r="E822" s="12"/>
      <c r="F822" s="12"/>
      <c r="G822" s="24"/>
      <c r="H822" s="18"/>
      <c r="J822" s="18"/>
      <c r="K822" s="30"/>
      <c r="O822" s="18"/>
    </row>
    <row r="823">
      <c r="A823" s="28"/>
      <c r="B823" s="28"/>
      <c r="C823" s="29"/>
      <c r="D823" s="28"/>
      <c r="E823" s="12"/>
      <c r="F823" s="12"/>
      <c r="G823" s="24"/>
      <c r="H823" s="18"/>
      <c r="J823" s="18"/>
      <c r="K823" s="30"/>
      <c r="O823" s="18"/>
    </row>
    <row r="824">
      <c r="A824" s="28"/>
      <c r="B824" s="28"/>
      <c r="C824" s="29"/>
      <c r="D824" s="28"/>
      <c r="E824" s="12"/>
      <c r="F824" s="12"/>
      <c r="G824" s="24"/>
      <c r="H824" s="18"/>
      <c r="J824" s="18"/>
      <c r="K824" s="30"/>
      <c r="O824" s="18"/>
    </row>
    <row r="825">
      <c r="A825" s="28"/>
      <c r="B825" s="28"/>
      <c r="C825" s="29"/>
      <c r="D825" s="28"/>
      <c r="E825" s="12"/>
      <c r="F825" s="12"/>
      <c r="G825" s="24"/>
      <c r="H825" s="18"/>
      <c r="J825" s="18"/>
      <c r="K825" s="30"/>
      <c r="O825" s="18"/>
    </row>
    <row r="826">
      <c r="A826" s="28"/>
      <c r="B826" s="28"/>
      <c r="C826" s="29"/>
      <c r="D826" s="28"/>
      <c r="E826" s="12"/>
      <c r="F826" s="12"/>
      <c r="G826" s="24"/>
      <c r="H826" s="18"/>
      <c r="J826" s="18"/>
      <c r="K826" s="30"/>
      <c r="O826" s="18"/>
    </row>
    <row r="827">
      <c r="A827" s="28"/>
      <c r="B827" s="28"/>
      <c r="C827" s="29"/>
      <c r="D827" s="28"/>
      <c r="E827" s="12"/>
      <c r="F827" s="12"/>
      <c r="G827" s="24"/>
      <c r="H827" s="18"/>
      <c r="J827" s="18"/>
      <c r="K827" s="30"/>
      <c r="O827" s="18"/>
    </row>
    <row r="828">
      <c r="A828" s="28"/>
      <c r="B828" s="28"/>
      <c r="C828" s="29"/>
      <c r="D828" s="28"/>
      <c r="E828" s="12"/>
      <c r="F828" s="12"/>
      <c r="G828" s="24"/>
      <c r="H828" s="18"/>
      <c r="J828" s="18"/>
      <c r="K828" s="30"/>
      <c r="O828" s="18"/>
    </row>
    <row r="829">
      <c r="A829" s="28"/>
      <c r="B829" s="28"/>
      <c r="C829" s="29"/>
      <c r="D829" s="28"/>
      <c r="E829" s="12"/>
      <c r="F829" s="12"/>
      <c r="G829" s="24"/>
      <c r="H829" s="18"/>
      <c r="J829" s="18"/>
      <c r="K829" s="30"/>
      <c r="O829" s="18"/>
    </row>
    <row r="830">
      <c r="A830" s="28"/>
      <c r="B830" s="28"/>
      <c r="C830" s="29"/>
      <c r="D830" s="28"/>
      <c r="E830" s="12"/>
      <c r="F830" s="12"/>
      <c r="G830" s="24"/>
      <c r="H830" s="18"/>
      <c r="J830" s="18"/>
      <c r="K830" s="30"/>
      <c r="O830" s="18"/>
    </row>
    <row r="831">
      <c r="A831" s="28"/>
      <c r="B831" s="28"/>
      <c r="C831" s="29"/>
      <c r="D831" s="28"/>
      <c r="E831" s="12"/>
      <c r="F831" s="12"/>
      <c r="G831" s="24"/>
      <c r="H831" s="18"/>
      <c r="J831" s="18"/>
      <c r="K831" s="30"/>
      <c r="O831" s="18"/>
    </row>
    <row r="832">
      <c r="A832" s="28"/>
      <c r="B832" s="28"/>
      <c r="C832" s="29"/>
      <c r="D832" s="28"/>
      <c r="E832" s="12"/>
      <c r="F832" s="12"/>
      <c r="G832" s="24"/>
      <c r="H832" s="18"/>
      <c r="J832" s="18"/>
      <c r="K832" s="30"/>
      <c r="O832" s="18"/>
    </row>
    <row r="833">
      <c r="A833" s="28"/>
      <c r="B833" s="28"/>
      <c r="C833" s="29"/>
      <c r="D833" s="28"/>
      <c r="E833" s="12"/>
      <c r="F833" s="12"/>
      <c r="G833" s="24"/>
      <c r="H833" s="18"/>
      <c r="J833" s="18"/>
      <c r="K833" s="30"/>
      <c r="O833" s="18"/>
    </row>
    <row r="834">
      <c r="A834" s="28"/>
      <c r="B834" s="28"/>
      <c r="C834" s="29"/>
      <c r="D834" s="28"/>
      <c r="E834" s="12"/>
      <c r="F834" s="12"/>
      <c r="G834" s="24"/>
      <c r="H834" s="18"/>
      <c r="J834" s="18"/>
      <c r="K834" s="30"/>
      <c r="O834" s="18"/>
    </row>
    <row r="835">
      <c r="A835" s="28"/>
      <c r="B835" s="28"/>
      <c r="C835" s="29"/>
      <c r="D835" s="28"/>
      <c r="E835" s="12"/>
      <c r="F835" s="12"/>
      <c r="G835" s="24"/>
      <c r="H835" s="18"/>
      <c r="J835" s="18"/>
      <c r="K835" s="30"/>
      <c r="O835" s="18"/>
    </row>
    <row r="836">
      <c r="A836" s="28"/>
      <c r="B836" s="28"/>
      <c r="C836" s="29"/>
      <c r="D836" s="28"/>
      <c r="E836" s="12"/>
      <c r="F836" s="12"/>
      <c r="G836" s="24"/>
      <c r="H836" s="18"/>
      <c r="J836" s="18"/>
      <c r="K836" s="30"/>
      <c r="O836" s="18"/>
    </row>
    <row r="837">
      <c r="A837" s="28"/>
      <c r="B837" s="28"/>
      <c r="C837" s="29"/>
      <c r="D837" s="28"/>
      <c r="E837" s="12"/>
      <c r="F837" s="12"/>
      <c r="G837" s="24"/>
      <c r="H837" s="18"/>
      <c r="J837" s="18"/>
      <c r="K837" s="30"/>
      <c r="O837" s="18"/>
    </row>
    <row r="838">
      <c r="A838" s="28"/>
      <c r="B838" s="28"/>
      <c r="C838" s="29"/>
      <c r="D838" s="28"/>
      <c r="E838" s="12"/>
      <c r="F838" s="12"/>
      <c r="G838" s="24"/>
      <c r="H838" s="18"/>
      <c r="J838" s="18"/>
      <c r="K838" s="30"/>
      <c r="O838" s="18"/>
    </row>
    <row r="839">
      <c r="A839" s="28"/>
      <c r="B839" s="28"/>
      <c r="C839" s="29"/>
      <c r="D839" s="28"/>
      <c r="E839" s="12"/>
      <c r="F839" s="12"/>
      <c r="G839" s="24"/>
      <c r="H839" s="18"/>
      <c r="J839" s="18"/>
      <c r="K839" s="30"/>
      <c r="O839" s="18"/>
    </row>
    <row r="840">
      <c r="A840" s="28"/>
      <c r="B840" s="28"/>
      <c r="C840" s="29"/>
      <c r="D840" s="28"/>
      <c r="E840" s="12"/>
      <c r="F840" s="12"/>
      <c r="G840" s="24"/>
      <c r="H840" s="18"/>
      <c r="J840" s="18"/>
      <c r="K840" s="30"/>
      <c r="O840" s="18"/>
    </row>
    <row r="841">
      <c r="A841" s="28"/>
      <c r="B841" s="28"/>
      <c r="C841" s="29"/>
      <c r="D841" s="28"/>
      <c r="E841" s="12"/>
      <c r="F841" s="12"/>
      <c r="G841" s="24"/>
      <c r="H841" s="18"/>
      <c r="J841" s="18"/>
      <c r="K841" s="30"/>
      <c r="O841" s="18"/>
    </row>
    <row r="842">
      <c r="A842" s="28"/>
      <c r="B842" s="28"/>
      <c r="C842" s="29"/>
      <c r="D842" s="28"/>
      <c r="E842" s="12"/>
      <c r="F842" s="12"/>
      <c r="G842" s="24"/>
      <c r="H842" s="18"/>
      <c r="J842" s="18"/>
      <c r="K842" s="30"/>
      <c r="O842" s="18"/>
    </row>
    <row r="843">
      <c r="A843" s="28"/>
      <c r="B843" s="28"/>
      <c r="C843" s="29"/>
      <c r="D843" s="28"/>
      <c r="E843" s="12"/>
      <c r="F843" s="12"/>
      <c r="G843" s="24"/>
      <c r="H843" s="18"/>
      <c r="J843" s="18"/>
      <c r="K843" s="30"/>
      <c r="O843" s="18"/>
    </row>
    <row r="844">
      <c r="A844" s="28"/>
      <c r="B844" s="28"/>
      <c r="C844" s="29"/>
      <c r="D844" s="28"/>
      <c r="E844" s="12"/>
      <c r="F844" s="12"/>
      <c r="G844" s="24"/>
      <c r="H844" s="18"/>
      <c r="J844" s="18"/>
      <c r="K844" s="30"/>
      <c r="O844" s="18"/>
    </row>
    <row r="845">
      <c r="A845" s="28"/>
      <c r="B845" s="28"/>
      <c r="C845" s="29"/>
      <c r="D845" s="28"/>
      <c r="E845" s="12"/>
      <c r="F845" s="12"/>
      <c r="G845" s="24"/>
      <c r="H845" s="18"/>
      <c r="J845" s="18"/>
      <c r="K845" s="30"/>
      <c r="O845" s="18"/>
    </row>
    <row r="846">
      <c r="A846" s="28"/>
      <c r="B846" s="28"/>
      <c r="C846" s="29"/>
      <c r="D846" s="28"/>
      <c r="E846" s="12"/>
      <c r="F846" s="12"/>
      <c r="G846" s="24"/>
      <c r="H846" s="18"/>
      <c r="J846" s="18"/>
      <c r="K846" s="30"/>
      <c r="O846" s="18"/>
    </row>
    <row r="847">
      <c r="A847" s="28"/>
      <c r="B847" s="28"/>
      <c r="C847" s="29"/>
      <c r="D847" s="28"/>
      <c r="E847" s="12"/>
      <c r="F847" s="12"/>
      <c r="G847" s="24"/>
      <c r="H847" s="18"/>
      <c r="J847" s="18"/>
      <c r="K847" s="30"/>
      <c r="O847" s="18"/>
    </row>
    <row r="848">
      <c r="A848" s="28"/>
      <c r="B848" s="28"/>
      <c r="C848" s="29"/>
      <c r="D848" s="28"/>
      <c r="E848" s="12"/>
      <c r="F848" s="12"/>
      <c r="G848" s="24"/>
      <c r="H848" s="18"/>
      <c r="J848" s="18"/>
      <c r="K848" s="30"/>
      <c r="O848" s="18"/>
    </row>
    <row r="849">
      <c r="A849" s="28"/>
      <c r="B849" s="28"/>
      <c r="C849" s="29"/>
      <c r="D849" s="28"/>
      <c r="E849" s="12"/>
      <c r="F849" s="12"/>
      <c r="G849" s="24"/>
      <c r="H849" s="18"/>
      <c r="J849" s="18"/>
      <c r="K849" s="30"/>
      <c r="O849" s="18"/>
    </row>
    <row r="850">
      <c r="A850" s="28"/>
      <c r="B850" s="28"/>
      <c r="C850" s="29"/>
      <c r="D850" s="28"/>
      <c r="E850" s="12"/>
      <c r="F850" s="12"/>
      <c r="G850" s="24"/>
      <c r="H850" s="18"/>
      <c r="J850" s="18"/>
      <c r="K850" s="30"/>
      <c r="O850" s="18"/>
    </row>
    <row r="851">
      <c r="A851" s="28"/>
      <c r="B851" s="28"/>
      <c r="C851" s="29"/>
      <c r="D851" s="28"/>
      <c r="E851" s="12"/>
      <c r="F851" s="12"/>
      <c r="G851" s="24"/>
      <c r="H851" s="18"/>
      <c r="J851" s="18"/>
      <c r="K851" s="30"/>
      <c r="O851" s="18"/>
    </row>
    <row r="852">
      <c r="A852" s="28"/>
      <c r="B852" s="28"/>
      <c r="C852" s="29"/>
      <c r="D852" s="28"/>
      <c r="E852" s="12"/>
      <c r="F852" s="12"/>
      <c r="G852" s="24"/>
      <c r="H852" s="18"/>
      <c r="J852" s="18"/>
      <c r="K852" s="30"/>
      <c r="O852" s="18"/>
    </row>
    <row r="853">
      <c r="A853" s="28"/>
      <c r="B853" s="28"/>
      <c r="C853" s="29"/>
      <c r="D853" s="28"/>
      <c r="E853" s="12"/>
      <c r="F853" s="12"/>
      <c r="G853" s="24"/>
      <c r="H853" s="18"/>
      <c r="J853" s="18"/>
      <c r="K853" s="30"/>
      <c r="O853" s="18"/>
    </row>
    <row r="854">
      <c r="A854" s="28"/>
      <c r="B854" s="28"/>
      <c r="C854" s="29"/>
      <c r="D854" s="28"/>
      <c r="E854" s="12"/>
      <c r="F854" s="12"/>
      <c r="G854" s="24"/>
      <c r="H854" s="18"/>
      <c r="J854" s="18"/>
      <c r="K854" s="30"/>
      <c r="O854" s="18"/>
    </row>
    <row r="855">
      <c r="A855" s="28"/>
      <c r="B855" s="28"/>
      <c r="C855" s="29"/>
      <c r="D855" s="28"/>
      <c r="E855" s="12"/>
      <c r="F855" s="12"/>
      <c r="G855" s="24"/>
      <c r="H855" s="18"/>
      <c r="J855" s="18"/>
      <c r="K855" s="30"/>
      <c r="O855" s="18"/>
    </row>
    <row r="856">
      <c r="A856" s="28"/>
      <c r="B856" s="28"/>
      <c r="C856" s="29"/>
      <c r="D856" s="28"/>
      <c r="E856" s="12"/>
      <c r="F856" s="12"/>
      <c r="G856" s="24"/>
      <c r="H856" s="18"/>
      <c r="J856" s="18"/>
      <c r="K856" s="30"/>
      <c r="O856" s="18"/>
    </row>
    <row r="857">
      <c r="A857" s="28"/>
      <c r="B857" s="28"/>
      <c r="C857" s="29"/>
      <c r="D857" s="28"/>
      <c r="E857" s="12"/>
      <c r="F857" s="12"/>
      <c r="G857" s="24"/>
      <c r="H857" s="18"/>
      <c r="J857" s="18"/>
      <c r="K857" s="30"/>
      <c r="O857" s="18"/>
    </row>
    <row r="858">
      <c r="A858" s="28"/>
      <c r="B858" s="28"/>
      <c r="C858" s="29"/>
      <c r="D858" s="28"/>
      <c r="E858" s="12"/>
      <c r="F858" s="12"/>
      <c r="G858" s="24"/>
      <c r="H858" s="18"/>
      <c r="J858" s="18"/>
      <c r="K858" s="30"/>
      <c r="O858" s="18"/>
    </row>
    <row r="859">
      <c r="A859" s="28"/>
      <c r="B859" s="28"/>
      <c r="C859" s="29"/>
      <c r="D859" s="28"/>
      <c r="E859" s="12"/>
      <c r="F859" s="12"/>
      <c r="G859" s="24"/>
      <c r="H859" s="18"/>
      <c r="J859" s="18"/>
      <c r="K859" s="30"/>
      <c r="O859" s="18"/>
    </row>
    <row r="860">
      <c r="A860" s="28"/>
      <c r="B860" s="28"/>
      <c r="C860" s="29"/>
      <c r="D860" s="28"/>
      <c r="E860" s="12"/>
      <c r="F860" s="12"/>
      <c r="G860" s="24"/>
      <c r="H860" s="18"/>
      <c r="J860" s="18"/>
      <c r="K860" s="30"/>
      <c r="O860" s="18"/>
    </row>
    <row r="861">
      <c r="A861" s="28"/>
      <c r="B861" s="28"/>
      <c r="C861" s="29"/>
      <c r="D861" s="28"/>
      <c r="E861" s="12"/>
      <c r="F861" s="12"/>
      <c r="G861" s="24"/>
      <c r="H861" s="18"/>
      <c r="J861" s="18"/>
      <c r="K861" s="30"/>
      <c r="O861" s="18"/>
    </row>
    <row r="862">
      <c r="A862" s="28"/>
      <c r="B862" s="28"/>
      <c r="C862" s="29"/>
      <c r="D862" s="28"/>
      <c r="E862" s="12"/>
      <c r="F862" s="12"/>
      <c r="G862" s="24"/>
      <c r="H862" s="18"/>
      <c r="J862" s="18"/>
      <c r="K862" s="30"/>
      <c r="O862" s="18"/>
    </row>
    <row r="863">
      <c r="A863" s="28"/>
      <c r="B863" s="28"/>
      <c r="C863" s="29"/>
      <c r="D863" s="28"/>
      <c r="E863" s="12"/>
      <c r="F863" s="12"/>
      <c r="G863" s="24"/>
      <c r="H863" s="18"/>
      <c r="J863" s="18"/>
      <c r="K863" s="30"/>
      <c r="O863" s="18"/>
    </row>
    <row r="864">
      <c r="A864" s="28"/>
      <c r="B864" s="28"/>
      <c r="C864" s="29"/>
      <c r="D864" s="28"/>
      <c r="E864" s="12"/>
      <c r="F864" s="12"/>
      <c r="G864" s="24"/>
      <c r="H864" s="18"/>
      <c r="J864" s="18"/>
      <c r="K864" s="30"/>
      <c r="O864" s="18"/>
    </row>
    <row r="865">
      <c r="A865" s="28"/>
      <c r="B865" s="28"/>
      <c r="C865" s="29"/>
      <c r="D865" s="28"/>
      <c r="E865" s="12"/>
      <c r="F865" s="12"/>
      <c r="G865" s="24"/>
      <c r="H865" s="18"/>
      <c r="J865" s="18"/>
      <c r="K865" s="30"/>
      <c r="O865" s="18"/>
    </row>
    <row r="866">
      <c r="A866" s="28"/>
      <c r="B866" s="28"/>
      <c r="C866" s="29"/>
      <c r="D866" s="28"/>
      <c r="E866" s="12"/>
      <c r="F866" s="12"/>
      <c r="G866" s="24"/>
      <c r="H866" s="18"/>
      <c r="J866" s="18"/>
      <c r="K866" s="30"/>
      <c r="O866" s="18"/>
    </row>
    <row r="867">
      <c r="A867" s="28"/>
      <c r="B867" s="28"/>
      <c r="C867" s="29"/>
      <c r="D867" s="28"/>
      <c r="E867" s="12"/>
      <c r="F867" s="12"/>
      <c r="G867" s="24"/>
      <c r="H867" s="18"/>
      <c r="J867" s="18"/>
      <c r="K867" s="30"/>
      <c r="O867" s="18"/>
    </row>
    <row r="868">
      <c r="A868" s="28"/>
      <c r="B868" s="28"/>
      <c r="C868" s="29"/>
      <c r="D868" s="28"/>
      <c r="E868" s="12"/>
      <c r="F868" s="12"/>
      <c r="G868" s="24"/>
      <c r="H868" s="18"/>
      <c r="J868" s="18"/>
      <c r="K868" s="30"/>
      <c r="O868" s="18"/>
    </row>
    <row r="869">
      <c r="A869" s="28"/>
      <c r="B869" s="28"/>
      <c r="C869" s="29"/>
      <c r="D869" s="28"/>
      <c r="E869" s="12"/>
      <c r="F869" s="12"/>
      <c r="G869" s="24"/>
      <c r="H869" s="18"/>
      <c r="J869" s="18"/>
      <c r="K869" s="30"/>
      <c r="O869" s="18"/>
    </row>
    <row r="870">
      <c r="A870" s="28"/>
      <c r="B870" s="28"/>
      <c r="C870" s="29"/>
      <c r="D870" s="28"/>
      <c r="E870" s="12"/>
      <c r="F870" s="12"/>
      <c r="G870" s="24"/>
      <c r="H870" s="18"/>
      <c r="J870" s="18"/>
      <c r="K870" s="30"/>
      <c r="O870" s="18"/>
    </row>
    <row r="871">
      <c r="A871" s="28"/>
      <c r="B871" s="28"/>
      <c r="C871" s="29"/>
      <c r="D871" s="28"/>
      <c r="E871" s="12"/>
      <c r="F871" s="12"/>
      <c r="G871" s="24"/>
      <c r="H871" s="18"/>
      <c r="J871" s="18"/>
      <c r="K871" s="30"/>
      <c r="O871" s="18"/>
    </row>
    <row r="872">
      <c r="A872" s="28"/>
      <c r="B872" s="28"/>
      <c r="C872" s="29"/>
      <c r="D872" s="28"/>
      <c r="E872" s="12"/>
      <c r="F872" s="12"/>
      <c r="G872" s="24"/>
      <c r="H872" s="18"/>
      <c r="J872" s="18"/>
      <c r="K872" s="30"/>
      <c r="O872" s="18"/>
    </row>
    <row r="873">
      <c r="A873" s="28"/>
      <c r="B873" s="28"/>
      <c r="C873" s="29"/>
      <c r="D873" s="28"/>
      <c r="E873" s="12"/>
      <c r="F873" s="12"/>
      <c r="G873" s="24"/>
      <c r="H873" s="18"/>
      <c r="J873" s="18"/>
      <c r="K873" s="30"/>
      <c r="O873" s="18"/>
    </row>
    <row r="874">
      <c r="A874" s="28"/>
      <c r="B874" s="28"/>
      <c r="C874" s="29"/>
      <c r="D874" s="28"/>
      <c r="E874" s="12"/>
      <c r="F874" s="12"/>
      <c r="G874" s="24"/>
      <c r="H874" s="18"/>
      <c r="J874" s="18"/>
      <c r="K874" s="30"/>
      <c r="O874" s="18"/>
    </row>
    <row r="875">
      <c r="A875" s="28"/>
      <c r="B875" s="28"/>
      <c r="C875" s="29"/>
      <c r="D875" s="28"/>
      <c r="E875" s="12"/>
      <c r="F875" s="12"/>
      <c r="G875" s="24"/>
      <c r="H875" s="18"/>
      <c r="J875" s="18"/>
      <c r="K875" s="30"/>
      <c r="O875" s="18"/>
    </row>
    <row r="876">
      <c r="A876" s="28"/>
      <c r="B876" s="28"/>
      <c r="C876" s="29"/>
      <c r="D876" s="28"/>
      <c r="E876" s="12"/>
      <c r="F876" s="12"/>
      <c r="G876" s="24"/>
      <c r="H876" s="18"/>
      <c r="J876" s="18"/>
      <c r="K876" s="30"/>
      <c r="O876" s="18"/>
    </row>
    <row r="877">
      <c r="A877" s="28"/>
      <c r="B877" s="28"/>
      <c r="C877" s="29"/>
      <c r="D877" s="28"/>
      <c r="E877" s="12"/>
      <c r="F877" s="12"/>
      <c r="G877" s="24"/>
      <c r="H877" s="18"/>
      <c r="J877" s="18"/>
      <c r="K877" s="30"/>
      <c r="O877" s="18"/>
    </row>
    <row r="878">
      <c r="A878" s="28"/>
      <c r="B878" s="28"/>
      <c r="C878" s="29"/>
      <c r="D878" s="28"/>
      <c r="E878" s="12"/>
      <c r="F878" s="12"/>
      <c r="G878" s="24"/>
      <c r="H878" s="18"/>
      <c r="J878" s="18"/>
      <c r="K878" s="30"/>
      <c r="O878" s="18"/>
    </row>
    <row r="879">
      <c r="A879" s="28"/>
      <c r="B879" s="28"/>
      <c r="C879" s="29"/>
      <c r="D879" s="28"/>
      <c r="E879" s="12"/>
      <c r="F879" s="12"/>
      <c r="G879" s="24"/>
      <c r="H879" s="18"/>
      <c r="J879" s="18"/>
      <c r="K879" s="30"/>
      <c r="O879" s="18"/>
    </row>
    <row r="880">
      <c r="A880" s="28"/>
      <c r="B880" s="28"/>
      <c r="C880" s="29"/>
      <c r="D880" s="28"/>
      <c r="E880" s="12"/>
      <c r="F880" s="12"/>
      <c r="G880" s="24"/>
      <c r="H880" s="18"/>
      <c r="J880" s="18"/>
      <c r="K880" s="30"/>
      <c r="O880" s="18"/>
    </row>
    <row r="881">
      <c r="A881" s="28"/>
      <c r="B881" s="28"/>
      <c r="C881" s="29"/>
      <c r="D881" s="28"/>
      <c r="E881" s="12"/>
      <c r="F881" s="12"/>
      <c r="G881" s="24"/>
      <c r="H881" s="18"/>
      <c r="J881" s="18"/>
      <c r="K881" s="30"/>
      <c r="O881" s="18"/>
    </row>
    <row r="882">
      <c r="A882" s="28"/>
      <c r="B882" s="28"/>
      <c r="C882" s="29"/>
      <c r="D882" s="28"/>
      <c r="E882" s="12"/>
      <c r="F882" s="12"/>
      <c r="G882" s="24"/>
      <c r="H882" s="18"/>
      <c r="J882" s="18"/>
      <c r="K882" s="30"/>
      <c r="O882" s="18"/>
    </row>
    <row r="883">
      <c r="A883" s="28"/>
      <c r="B883" s="28"/>
      <c r="C883" s="29"/>
      <c r="D883" s="28"/>
      <c r="E883" s="12"/>
      <c r="F883" s="12"/>
      <c r="G883" s="24"/>
      <c r="H883" s="18"/>
      <c r="J883" s="18"/>
      <c r="K883" s="30"/>
      <c r="O883" s="18"/>
    </row>
    <row r="884">
      <c r="A884" s="28"/>
      <c r="B884" s="28"/>
      <c r="C884" s="29"/>
      <c r="D884" s="28"/>
      <c r="E884" s="12"/>
      <c r="F884" s="12"/>
      <c r="G884" s="24"/>
      <c r="H884" s="18"/>
      <c r="J884" s="18"/>
      <c r="K884" s="30"/>
      <c r="O884" s="18"/>
    </row>
    <row r="885">
      <c r="A885" s="28"/>
      <c r="B885" s="28"/>
      <c r="C885" s="29"/>
      <c r="D885" s="28"/>
      <c r="E885" s="12"/>
      <c r="F885" s="12"/>
      <c r="G885" s="24"/>
      <c r="H885" s="18"/>
      <c r="J885" s="18"/>
      <c r="K885" s="30"/>
      <c r="O885" s="18"/>
    </row>
    <row r="886">
      <c r="A886" s="28"/>
      <c r="B886" s="28"/>
      <c r="C886" s="29"/>
      <c r="D886" s="28"/>
      <c r="E886" s="12"/>
      <c r="F886" s="12"/>
      <c r="G886" s="24"/>
      <c r="H886" s="18"/>
      <c r="J886" s="18"/>
      <c r="K886" s="30"/>
      <c r="O886" s="18"/>
    </row>
    <row r="887">
      <c r="A887" s="28"/>
      <c r="B887" s="28"/>
      <c r="C887" s="29"/>
      <c r="D887" s="28"/>
      <c r="E887" s="12"/>
      <c r="F887" s="12"/>
      <c r="G887" s="24"/>
      <c r="H887" s="18"/>
      <c r="J887" s="18"/>
      <c r="K887" s="30"/>
      <c r="O887" s="18"/>
    </row>
    <row r="888">
      <c r="A888" s="28"/>
      <c r="B888" s="28"/>
      <c r="C888" s="29"/>
      <c r="D888" s="28"/>
      <c r="E888" s="12"/>
      <c r="F888" s="12"/>
      <c r="G888" s="24"/>
      <c r="H888" s="18"/>
      <c r="J888" s="18"/>
      <c r="K888" s="30"/>
      <c r="O888" s="18"/>
    </row>
    <row r="889">
      <c r="A889" s="28"/>
      <c r="B889" s="28"/>
      <c r="C889" s="29"/>
      <c r="D889" s="28"/>
      <c r="E889" s="12"/>
      <c r="F889" s="12"/>
      <c r="G889" s="24"/>
      <c r="H889" s="18"/>
      <c r="J889" s="18"/>
      <c r="K889" s="30"/>
      <c r="O889" s="18"/>
    </row>
    <row r="890">
      <c r="A890" s="28"/>
      <c r="B890" s="28"/>
      <c r="C890" s="29"/>
      <c r="D890" s="28"/>
      <c r="E890" s="12"/>
      <c r="F890" s="12"/>
      <c r="G890" s="24"/>
      <c r="H890" s="18"/>
      <c r="J890" s="18"/>
      <c r="K890" s="30"/>
      <c r="O890" s="18"/>
    </row>
    <row r="891">
      <c r="A891" s="28"/>
      <c r="B891" s="28"/>
      <c r="C891" s="29"/>
      <c r="D891" s="28"/>
      <c r="E891" s="12"/>
      <c r="F891" s="12"/>
      <c r="G891" s="24"/>
      <c r="H891" s="18"/>
      <c r="J891" s="18"/>
      <c r="K891" s="30"/>
      <c r="O891" s="18"/>
    </row>
    <row r="892">
      <c r="A892" s="28"/>
      <c r="B892" s="28"/>
      <c r="C892" s="29"/>
      <c r="D892" s="28"/>
      <c r="E892" s="12"/>
      <c r="F892" s="12"/>
      <c r="G892" s="24"/>
      <c r="H892" s="18"/>
      <c r="J892" s="18"/>
      <c r="K892" s="30"/>
      <c r="O892" s="18"/>
    </row>
    <row r="893">
      <c r="A893" s="28"/>
      <c r="B893" s="28"/>
      <c r="C893" s="29"/>
      <c r="D893" s="28"/>
      <c r="E893" s="12"/>
      <c r="F893" s="12"/>
      <c r="G893" s="24"/>
      <c r="H893" s="18"/>
      <c r="J893" s="18"/>
      <c r="K893" s="30"/>
      <c r="O893" s="18"/>
    </row>
    <row r="894">
      <c r="A894" s="28"/>
      <c r="B894" s="28"/>
      <c r="C894" s="29"/>
      <c r="D894" s="28"/>
      <c r="E894" s="12"/>
      <c r="F894" s="12"/>
      <c r="G894" s="24"/>
      <c r="H894" s="18"/>
      <c r="J894" s="18"/>
      <c r="K894" s="30"/>
      <c r="O894" s="18"/>
    </row>
    <row r="895">
      <c r="A895" s="28"/>
      <c r="B895" s="28"/>
      <c r="C895" s="29"/>
      <c r="D895" s="28"/>
      <c r="E895" s="12"/>
      <c r="F895" s="12"/>
      <c r="G895" s="24"/>
      <c r="H895" s="18"/>
      <c r="J895" s="18"/>
      <c r="K895" s="30"/>
      <c r="O895" s="18"/>
    </row>
    <row r="896">
      <c r="A896" s="28"/>
      <c r="B896" s="28"/>
      <c r="C896" s="29"/>
      <c r="D896" s="28"/>
      <c r="E896" s="12"/>
      <c r="F896" s="12"/>
      <c r="G896" s="24"/>
      <c r="H896" s="18"/>
      <c r="J896" s="18"/>
      <c r="K896" s="30"/>
      <c r="O896" s="18"/>
    </row>
    <row r="897">
      <c r="A897" s="28"/>
      <c r="B897" s="28"/>
      <c r="C897" s="29"/>
      <c r="D897" s="28"/>
      <c r="E897" s="12"/>
      <c r="F897" s="12"/>
      <c r="G897" s="24"/>
      <c r="H897" s="18"/>
      <c r="J897" s="18"/>
      <c r="K897" s="30"/>
      <c r="O897" s="18"/>
    </row>
    <row r="898">
      <c r="A898" s="28"/>
      <c r="B898" s="28"/>
      <c r="C898" s="29"/>
      <c r="D898" s="28"/>
      <c r="E898" s="12"/>
      <c r="F898" s="12"/>
      <c r="G898" s="24"/>
      <c r="H898" s="18"/>
      <c r="J898" s="18"/>
      <c r="K898" s="30"/>
      <c r="O898" s="18"/>
    </row>
    <row r="899">
      <c r="A899" s="28"/>
      <c r="B899" s="28"/>
      <c r="C899" s="29"/>
      <c r="D899" s="28"/>
      <c r="E899" s="12"/>
      <c r="F899" s="12"/>
      <c r="G899" s="24"/>
      <c r="H899" s="18"/>
      <c r="J899" s="18"/>
      <c r="K899" s="30"/>
      <c r="O899" s="18"/>
    </row>
    <row r="900">
      <c r="A900" s="28"/>
      <c r="B900" s="28"/>
      <c r="C900" s="29"/>
      <c r="D900" s="28"/>
      <c r="E900" s="12"/>
      <c r="F900" s="12"/>
      <c r="G900" s="24"/>
      <c r="H900" s="18"/>
      <c r="J900" s="18"/>
      <c r="K900" s="30"/>
      <c r="O900" s="18"/>
    </row>
    <row r="901">
      <c r="A901" s="28"/>
      <c r="B901" s="28"/>
      <c r="C901" s="29"/>
      <c r="D901" s="28"/>
      <c r="E901" s="12"/>
      <c r="F901" s="12"/>
      <c r="G901" s="24"/>
      <c r="H901" s="18"/>
      <c r="J901" s="18"/>
      <c r="K901" s="30"/>
      <c r="O901" s="18"/>
    </row>
    <row r="902">
      <c r="A902" s="28"/>
      <c r="B902" s="28"/>
      <c r="C902" s="29"/>
      <c r="D902" s="28"/>
      <c r="E902" s="12"/>
      <c r="F902" s="12"/>
      <c r="G902" s="24"/>
      <c r="H902" s="18"/>
      <c r="J902" s="18"/>
      <c r="K902" s="30"/>
      <c r="O902" s="18"/>
    </row>
    <row r="903">
      <c r="A903" s="28"/>
      <c r="B903" s="28"/>
      <c r="C903" s="29"/>
      <c r="D903" s="28"/>
      <c r="E903" s="12"/>
      <c r="F903" s="12"/>
      <c r="G903" s="24"/>
      <c r="H903" s="18"/>
      <c r="J903" s="18"/>
      <c r="K903" s="30"/>
      <c r="O903" s="18"/>
    </row>
    <row r="904">
      <c r="A904" s="28"/>
      <c r="B904" s="28"/>
      <c r="C904" s="29"/>
      <c r="D904" s="28"/>
      <c r="E904" s="12"/>
      <c r="F904" s="12"/>
      <c r="G904" s="24"/>
      <c r="H904" s="18"/>
      <c r="J904" s="18"/>
      <c r="K904" s="30"/>
      <c r="O904" s="18"/>
    </row>
    <row r="905">
      <c r="A905" s="28"/>
      <c r="B905" s="28"/>
      <c r="C905" s="29"/>
      <c r="D905" s="28"/>
      <c r="E905" s="12"/>
      <c r="F905" s="12"/>
      <c r="G905" s="24"/>
      <c r="H905" s="18"/>
      <c r="J905" s="18"/>
      <c r="K905" s="30"/>
      <c r="O905" s="18"/>
    </row>
    <row r="906">
      <c r="A906" s="28"/>
      <c r="B906" s="28"/>
      <c r="C906" s="29"/>
      <c r="D906" s="28"/>
      <c r="E906" s="12"/>
      <c r="F906" s="12"/>
      <c r="G906" s="24"/>
      <c r="H906" s="18"/>
      <c r="J906" s="18"/>
      <c r="K906" s="30"/>
      <c r="O906" s="18"/>
    </row>
    <row r="907">
      <c r="A907" s="28"/>
      <c r="B907" s="28"/>
      <c r="C907" s="29"/>
      <c r="D907" s="28"/>
      <c r="E907" s="12"/>
      <c r="F907" s="12"/>
      <c r="G907" s="24"/>
      <c r="H907" s="18"/>
      <c r="J907" s="18"/>
      <c r="K907" s="30"/>
      <c r="O907" s="18"/>
    </row>
    <row r="908">
      <c r="A908" s="28"/>
      <c r="B908" s="28"/>
      <c r="C908" s="29"/>
      <c r="D908" s="28"/>
      <c r="E908" s="12"/>
      <c r="F908" s="12"/>
      <c r="G908" s="24"/>
      <c r="H908" s="18"/>
      <c r="J908" s="18"/>
      <c r="K908" s="30"/>
      <c r="O908" s="18"/>
    </row>
    <row r="909">
      <c r="A909" s="28"/>
      <c r="B909" s="28"/>
      <c r="C909" s="29"/>
      <c r="D909" s="28"/>
      <c r="E909" s="12"/>
      <c r="F909" s="12"/>
      <c r="G909" s="24"/>
      <c r="H909" s="18"/>
      <c r="J909" s="18"/>
      <c r="K909" s="30"/>
      <c r="O909" s="18"/>
    </row>
    <row r="910">
      <c r="A910" s="28"/>
      <c r="B910" s="28"/>
      <c r="C910" s="29"/>
      <c r="D910" s="28"/>
      <c r="E910" s="12"/>
      <c r="F910" s="12"/>
      <c r="G910" s="24"/>
      <c r="H910" s="18"/>
      <c r="J910" s="18"/>
      <c r="K910" s="30"/>
      <c r="O910" s="18"/>
    </row>
    <row r="911">
      <c r="A911" s="28"/>
      <c r="B911" s="28"/>
      <c r="C911" s="29"/>
      <c r="D911" s="28"/>
      <c r="E911" s="12"/>
      <c r="F911" s="12"/>
      <c r="G911" s="24"/>
      <c r="H911" s="18"/>
      <c r="J911" s="18"/>
      <c r="K911" s="30"/>
      <c r="O911" s="18"/>
    </row>
    <row r="912">
      <c r="A912" s="28"/>
      <c r="B912" s="28"/>
      <c r="C912" s="29"/>
      <c r="D912" s="28"/>
      <c r="E912" s="12"/>
      <c r="F912" s="12"/>
      <c r="G912" s="24"/>
      <c r="H912" s="18"/>
      <c r="J912" s="18"/>
      <c r="K912" s="30"/>
      <c r="O912" s="18"/>
    </row>
    <row r="913">
      <c r="A913" s="28"/>
      <c r="B913" s="28"/>
      <c r="C913" s="29"/>
      <c r="D913" s="28"/>
      <c r="E913" s="12"/>
      <c r="F913" s="12"/>
      <c r="G913" s="24"/>
      <c r="H913" s="18"/>
      <c r="J913" s="18"/>
      <c r="K913" s="30"/>
      <c r="O913" s="18"/>
    </row>
    <row r="914">
      <c r="A914" s="28"/>
      <c r="B914" s="28"/>
      <c r="C914" s="29"/>
      <c r="D914" s="28"/>
      <c r="E914" s="12"/>
      <c r="F914" s="12"/>
      <c r="G914" s="24"/>
      <c r="H914" s="18"/>
      <c r="J914" s="18"/>
      <c r="K914" s="30"/>
      <c r="O914" s="18"/>
    </row>
    <row r="915">
      <c r="A915" s="28"/>
      <c r="B915" s="28"/>
      <c r="C915" s="29"/>
      <c r="D915" s="28"/>
      <c r="E915" s="12"/>
      <c r="F915" s="12"/>
      <c r="G915" s="24"/>
      <c r="H915" s="18"/>
      <c r="J915" s="18"/>
      <c r="K915" s="30"/>
      <c r="O915" s="18"/>
    </row>
    <row r="916">
      <c r="A916" s="28"/>
      <c r="B916" s="28"/>
      <c r="C916" s="29"/>
      <c r="D916" s="28"/>
      <c r="E916" s="12"/>
      <c r="F916" s="12"/>
      <c r="G916" s="24"/>
      <c r="H916" s="18"/>
      <c r="J916" s="18"/>
      <c r="K916" s="30"/>
      <c r="O916" s="18"/>
    </row>
    <row r="917">
      <c r="A917" s="28"/>
      <c r="B917" s="28"/>
      <c r="C917" s="29"/>
      <c r="D917" s="28"/>
      <c r="E917" s="12"/>
      <c r="F917" s="12"/>
      <c r="G917" s="24"/>
      <c r="H917" s="18"/>
      <c r="J917" s="18"/>
      <c r="K917" s="30"/>
      <c r="O917" s="18"/>
    </row>
    <row r="918">
      <c r="A918" s="28"/>
      <c r="B918" s="28"/>
      <c r="C918" s="29"/>
      <c r="D918" s="28"/>
      <c r="E918" s="12"/>
      <c r="F918" s="12"/>
      <c r="G918" s="24"/>
      <c r="H918" s="18"/>
      <c r="J918" s="18"/>
      <c r="K918" s="30"/>
      <c r="O918" s="18"/>
    </row>
    <row r="919">
      <c r="A919" s="28"/>
      <c r="B919" s="28"/>
      <c r="C919" s="29"/>
      <c r="D919" s="28"/>
      <c r="E919" s="12"/>
      <c r="F919" s="12"/>
      <c r="G919" s="24"/>
      <c r="H919" s="18"/>
      <c r="J919" s="18"/>
      <c r="K919" s="30"/>
      <c r="O919" s="18"/>
    </row>
    <row r="920">
      <c r="A920" s="28"/>
      <c r="B920" s="28"/>
      <c r="C920" s="29"/>
      <c r="D920" s="28"/>
      <c r="E920" s="12"/>
      <c r="F920" s="12"/>
      <c r="G920" s="24"/>
      <c r="H920" s="18"/>
      <c r="J920" s="18"/>
      <c r="K920" s="30"/>
      <c r="O920" s="18"/>
    </row>
    <row r="921">
      <c r="A921" s="28"/>
      <c r="B921" s="28"/>
      <c r="C921" s="29"/>
      <c r="D921" s="28"/>
      <c r="E921" s="12"/>
      <c r="F921" s="12"/>
      <c r="G921" s="24"/>
      <c r="H921" s="18"/>
      <c r="J921" s="18"/>
      <c r="K921" s="30"/>
      <c r="O921" s="18"/>
    </row>
    <row r="922">
      <c r="A922" s="28"/>
      <c r="B922" s="28"/>
      <c r="C922" s="29"/>
      <c r="D922" s="28"/>
      <c r="E922" s="12"/>
      <c r="F922" s="12"/>
      <c r="G922" s="24"/>
      <c r="H922" s="18"/>
      <c r="J922" s="18"/>
      <c r="K922" s="30"/>
      <c r="O922" s="18"/>
    </row>
    <row r="923">
      <c r="A923" s="28"/>
      <c r="B923" s="28"/>
      <c r="C923" s="29"/>
      <c r="D923" s="28"/>
      <c r="E923" s="12"/>
      <c r="F923" s="12"/>
      <c r="G923" s="24"/>
      <c r="H923" s="18"/>
      <c r="J923" s="18"/>
      <c r="K923" s="30"/>
      <c r="O923" s="18"/>
    </row>
    <row r="924">
      <c r="A924" s="28"/>
      <c r="B924" s="28"/>
      <c r="C924" s="29"/>
      <c r="D924" s="28"/>
      <c r="E924" s="12"/>
      <c r="F924" s="12"/>
      <c r="G924" s="24"/>
      <c r="H924" s="18"/>
      <c r="J924" s="18"/>
      <c r="K924" s="30"/>
      <c r="O924" s="18"/>
    </row>
    <row r="925">
      <c r="A925" s="28"/>
      <c r="B925" s="28"/>
      <c r="C925" s="29"/>
      <c r="D925" s="28"/>
      <c r="E925" s="12"/>
      <c r="F925" s="12"/>
      <c r="G925" s="24"/>
      <c r="H925" s="18"/>
      <c r="J925" s="18"/>
      <c r="K925" s="30"/>
      <c r="O925" s="18"/>
    </row>
    <row r="926">
      <c r="A926" s="28"/>
      <c r="B926" s="28"/>
      <c r="C926" s="29"/>
      <c r="D926" s="28"/>
      <c r="E926" s="12"/>
      <c r="F926" s="12"/>
      <c r="G926" s="24"/>
      <c r="H926" s="18"/>
      <c r="J926" s="18"/>
      <c r="K926" s="30"/>
      <c r="O926" s="18"/>
    </row>
    <row r="927">
      <c r="A927" s="28"/>
      <c r="B927" s="28"/>
      <c r="C927" s="29"/>
      <c r="D927" s="28"/>
      <c r="E927" s="12"/>
      <c r="F927" s="12"/>
      <c r="G927" s="24"/>
      <c r="H927" s="18"/>
      <c r="J927" s="18"/>
      <c r="K927" s="30"/>
      <c r="O927" s="18"/>
    </row>
    <row r="928">
      <c r="A928" s="28"/>
      <c r="B928" s="28"/>
      <c r="C928" s="29"/>
      <c r="D928" s="28"/>
      <c r="E928" s="12"/>
      <c r="F928" s="12"/>
      <c r="G928" s="24"/>
      <c r="H928" s="18"/>
      <c r="J928" s="18"/>
      <c r="K928" s="30"/>
      <c r="O928" s="18"/>
    </row>
    <row r="929">
      <c r="A929" s="28"/>
      <c r="B929" s="28"/>
      <c r="C929" s="29"/>
      <c r="D929" s="28"/>
      <c r="E929" s="12"/>
      <c r="F929" s="12"/>
      <c r="G929" s="24"/>
      <c r="H929" s="18"/>
      <c r="J929" s="18"/>
      <c r="K929" s="30"/>
      <c r="O929" s="18"/>
    </row>
    <row r="930">
      <c r="A930" s="28"/>
      <c r="B930" s="28"/>
      <c r="C930" s="29"/>
      <c r="D930" s="28"/>
      <c r="E930" s="12"/>
      <c r="F930" s="12"/>
      <c r="G930" s="24"/>
      <c r="H930" s="18"/>
      <c r="J930" s="18"/>
      <c r="K930" s="30"/>
      <c r="O930" s="18"/>
    </row>
    <row r="931">
      <c r="A931" s="28"/>
      <c r="B931" s="28"/>
      <c r="C931" s="29"/>
      <c r="D931" s="28"/>
      <c r="E931" s="12"/>
      <c r="F931" s="12"/>
      <c r="G931" s="24"/>
      <c r="H931" s="18"/>
      <c r="J931" s="18"/>
      <c r="K931" s="30"/>
      <c r="O931" s="18"/>
    </row>
    <row r="932">
      <c r="A932" s="28"/>
      <c r="B932" s="28"/>
      <c r="C932" s="29"/>
      <c r="D932" s="28"/>
      <c r="E932" s="12"/>
      <c r="F932" s="12"/>
      <c r="G932" s="24"/>
      <c r="H932" s="18"/>
      <c r="J932" s="18"/>
      <c r="K932" s="30"/>
      <c r="O932" s="18"/>
    </row>
    <row r="933">
      <c r="A933" s="28"/>
      <c r="B933" s="28"/>
      <c r="C933" s="29"/>
      <c r="D933" s="28"/>
      <c r="E933" s="12"/>
      <c r="F933" s="12"/>
      <c r="G933" s="24"/>
      <c r="H933" s="18"/>
      <c r="J933" s="18"/>
      <c r="K933" s="30"/>
      <c r="O933" s="18"/>
    </row>
    <row r="934">
      <c r="A934" s="28"/>
      <c r="B934" s="28"/>
      <c r="C934" s="29"/>
      <c r="D934" s="28"/>
      <c r="E934" s="12"/>
      <c r="F934" s="12"/>
      <c r="G934" s="24"/>
      <c r="H934" s="18"/>
      <c r="J934" s="18"/>
      <c r="K934" s="30"/>
      <c r="O934" s="18"/>
    </row>
    <row r="935">
      <c r="A935" s="28"/>
      <c r="B935" s="28"/>
      <c r="C935" s="29"/>
      <c r="D935" s="28"/>
      <c r="E935" s="12"/>
      <c r="F935" s="12"/>
      <c r="G935" s="24"/>
      <c r="H935" s="18"/>
      <c r="J935" s="18"/>
      <c r="K935" s="30"/>
      <c r="O935" s="18"/>
    </row>
    <row r="936">
      <c r="A936" s="28"/>
      <c r="B936" s="28"/>
      <c r="C936" s="29"/>
      <c r="D936" s="28"/>
      <c r="E936" s="12"/>
      <c r="F936" s="12"/>
      <c r="G936" s="24"/>
      <c r="H936" s="18"/>
      <c r="J936" s="18"/>
      <c r="K936" s="30"/>
      <c r="O936" s="18"/>
    </row>
    <row r="937">
      <c r="A937" s="28"/>
      <c r="B937" s="28"/>
      <c r="C937" s="29"/>
      <c r="D937" s="28"/>
      <c r="E937" s="12"/>
      <c r="F937" s="12"/>
      <c r="G937" s="24"/>
      <c r="H937" s="18"/>
      <c r="J937" s="18"/>
      <c r="K937" s="30"/>
      <c r="O937" s="18"/>
    </row>
    <row r="938">
      <c r="A938" s="28"/>
      <c r="B938" s="28"/>
      <c r="C938" s="29"/>
      <c r="D938" s="28"/>
      <c r="E938" s="12"/>
      <c r="F938" s="12"/>
      <c r="G938" s="24"/>
      <c r="H938" s="18"/>
      <c r="J938" s="18"/>
      <c r="K938" s="30"/>
      <c r="O938" s="18"/>
    </row>
    <row r="939">
      <c r="A939" s="28"/>
      <c r="B939" s="28"/>
      <c r="C939" s="29"/>
      <c r="D939" s="28"/>
      <c r="E939" s="12"/>
      <c r="F939" s="12"/>
      <c r="G939" s="24"/>
      <c r="H939" s="18"/>
      <c r="J939" s="18"/>
      <c r="K939" s="30"/>
      <c r="O939" s="18"/>
    </row>
    <row r="940">
      <c r="A940" s="28"/>
      <c r="B940" s="28"/>
      <c r="C940" s="29"/>
      <c r="D940" s="28"/>
      <c r="E940" s="12"/>
      <c r="F940" s="12"/>
      <c r="G940" s="24"/>
      <c r="H940" s="18"/>
      <c r="J940" s="18"/>
      <c r="K940" s="30"/>
      <c r="O940" s="18"/>
    </row>
    <row r="941">
      <c r="A941" s="28"/>
      <c r="B941" s="28"/>
      <c r="C941" s="29"/>
      <c r="D941" s="28"/>
      <c r="E941" s="12"/>
      <c r="F941" s="12"/>
      <c r="G941" s="24"/>
      <c r="H941" s="18"/>
      <c r="J941" s="18"/>
      <c r="K941" s="30"/>
      <c r="O941" s="18"/>
    </row>
    <row r="942">
      <c r="A942" s="28"/>
      <c r="B942" s="28"/>
      <c r="C942" s="29"/>
      <c r="D942" s="28"/>
      <c r="E942" s="12"/>
      <c r="F942" s="12"/>
      <c r="G942" s="24"/>
      <c r="H942" s="18"/>
      <c r="J942" s="18"/>
      <c r="K942" s="30"/>
      <c r="O942" s="18"/>
    </row>
    <row r="943">
      <c r="A943" s="28"/>
      <c r="B943" s="28"/>
      <c r="C943" s="29"/>
      <c r="D943" s="28"/>
      <c r="E943" s="12"/>
      <c r="F943" s="12"/>
      <c r="G943" s="24"/>
      <c r="H943" s="18"/>
      <c r="J943" s="18"/>
      <c r="K943" s="30"/>
      <c r="O943" s="18"/>
    </row>
    <row r="944">
      <c r="A944" s="28"/>
      <c r="B944" s="28"/>
      <c r="C944" s="29"/>
      <c r="D944" s="28"/>
      <c r="E944" s="12"/>
      <c r="F944" s="12"/>
      <c r="G944" s="24"/>
      <c r="H944" s="18"/>
      <c r="J944" s="18"/>
      <c r="K944" s="30"/>
      <c r="O944" s="18"/>
    </row>
    <row r="945">
      <c r="A945" s="28"/>
      <c r="B945" s="28"/>
      <c r="C945" s="29"/>
      <c r="D945" s="28"/>
      <c r="E945" s="12"/>
      <c r="F945" s="12"/>
      <c r="G945" s="24"/>
      <c r="H945" s="18"/>
      <c r="J945" s="18"/>
      <c r="K945" s="30"/>
      <c r="O945" s="18"/>
    </row>
    <row r="946">
      <c r="A946" s="28"/>
      <c r="B946" s="28"/>
      <c r="C946" s="29"/>
      <c r="D946" s="28"/>
      <c r="E946" s="12"/>
      <c r="F946" s="12"/>
      <c r="G946" s="24"/>
      <c r="H946" s="18"/>
      <c r="J946" s="18"/>
      <c r="K946" s="30"/>
      <c r="O946" s="18"/>
    </row>
    <row r="947">
      <c r="A947" s="28"/>
      <c r="B947" s="28"/>
      <c r="C947" s="29"/>
      <c r="D947" s="28"/>
      <c r="E947" s="12"/>
      <c r="F947" s="12"/>
      <c r="G947" s="24"/>
      <c r="H947" s="18"/>
      <c r="J947" s="18"/>
      <c r="K947" s="30"/>
      <c r="O947" s="18"/>
    </row>
    <row r="948">
      <c r="A948" s="28"/>
      <c r="B948" s="28"/>
      <c r="C948" s="29"/>
      <c r="D948" s="28"/>
      <c r="E948" s="12"/>
      <c r="F948" s="12"/>
      <c r="G948" s="24"/>
      <c r="H948" s="18"/>
      <c r="J948" s="18"/>
      <c r="K948" s="30"/>
      <c r="O948" s="18"/>
    </row>
    <row r="949">
      <c r="A949" s="28"/>
      <c r="B949" s="28"/>
      <c r="C949" s="29"/>
      <c r="D949" s="28"/>
      <c r="E949" s="12"/>
      <c r="F949" s="12"/>
      <c r="G949" s="24"/>
      <c r="H949" s="18"/>
      <c r="J949" s="18"/>
      <c r="K949" s="30"/>
      <c r="O949" s="18"/>
    </row>
    <row r="950">
      <c r="A950" s="28"/>
      <c r="B950" s="28"/>
      <c r="C950" s="29"/>
      <c r="D950" s="28"/>
      <c r="E950" s="12"/>
      <c r="F950" s="12"/>
      <c r="G950" s="24"/>
      <c r="H950" s="18"/>
      <c r="J950" s="18"/>
      <c r="K950" s="30"/>
      <c r="O950" s="18"/>
    </row>
    <row r="951">
      <c r="A951" s="28"/>
      <c r="B951" s="28"/>
      <c r="C951" s="29"/>
      <c r="D951" s="28"/>
      <c r="E951" s="12"/>
      <c r="F951" s="12"/>
      <c r="G951" s="24"/>
      <c r="H951" s="18"/>
      <c r="J951" s="18"/>
      <c r="K951" s="30"/>
      <c r="O951" s="18"/>
    </row>
    <row r="952">
      <c r="A952" s="28"/>
      <c r="B952" s="28"/>
      <c r="C952" s="29"/>
      <c r="D952" s="28"/>
      <c r="E952" s="12"/>
      <c r="F952" s="12"/>
      <c r="G952" s="24"/>
      <c r="H952" s="18"/>
      <c r="J952" s="18"/>
      <c r="K952" s="30"/>
      <c r="O952" s="18"/>
    </row>
    <row r="953">
      <c r="A953" s="28"/>
      <c r="B953" s="28"/>
      <c r="C953" s="29"/>
      <c r="D953" s="28"/>
      <c r="E953" s="12"/>
      <c r="F953" s="12"/>
      <c r="G953" s="24"/>
      <c r="H953" s="18"/>
      <c r="J953" s="18"/>
      <c r="K953" s="30"/>
      <c r="O953" s="18"/>
    </row>
    <row r="954">
      <c r="A954" s="28"/>
      <c r="B954" s="28"/>
      <c r="C954" s="29"/>
      <c r="D954" s="28"/>
      <c r="E954" s="12"/>
      <c r="F954" s="12"/>
      <c r="G954" s="24"/>
      <c r="H954" s="18"/>
      <c r="J954" s="18"/>
      <c r="K954" s="30"/>
      <c r="O954" s="18"/>
    </row>
    <row r="955">
      <c r="A955" s="28"/>
      <c r="B955" s="28"/>
      <c r="C955" s="29"/>
      <c r="D955" s="28"/>
      <c r="E955" s="12"/>
      <c r="F955" s="12"/>
      <c r="G955" s="24"/>
      <c r="H955" s="18"/>
      <c r="J955" s="18"/>
      <c r="K955" s="30"/>
      <c r="O955" s="18"/>
    </row>
    <row r="956">
      <c r="A956" s="28"/>
      <c r="B956" s="28"/>
      <c r="C956" s="29"/>
      <c r="D956" s="28"/>
      <c r="E956" s="12"/>
      <c r="F956" s="12"/>
      <c r="G956" s="24"/>
      <c r="H956" s="18"/>
      <c r="J956" s="18"/>
      <c r="K956" s="30"/>
      <c r="O956" s="18"/>
    </row>
    <row r="957">
      <c r="A957" s="28"/>
      <c r="B957" s="28"/>
      <c r="C957" s="29"/>
      <c r="D957" s="28"/>
      <c r="E957" s="12"/>
      <c r="F957" s="12"/>
      <c r="G957" s="24"/>
      <c r="H957" s="18"/>
      <c r="J957" s="18"/>
      <c r="K957" s="30"/>
      <c r="O957" s="18"/>
    </row>
    <row r="958">
      <c r="A958" s="28"/>
      <c r="B958" s="28"/>
      <c r="C958" s="29"/>
      <c r="D958" s="28"/>
      <c r="E958" s="12"/>
      <c r="F958" s="12"/>
      <c r="G958" s="24"/>
      <c r="H958" s="18"/>
      <c r="J958" s="18"/>
      <c r="K958" s="30"/>
      <c r="O958" s="18"/>
    </row>
    <row r="959">
      <c r="A959" s="28"/>
      <c r="B959" s="28"/>
      <c r="C959" s="29"/>
      <c r="D959" s="28"/>
      <c r="E959" s="12"/>
      <c r="F959" s="12"/>
      <c r="G959" s="24"/>
      <c r="H959" s="18"/>
      <c r="J959" s="18"/>
      <c r="K959" s="30"/>
      <c r="O959" s="18"/>
    </row>
    <row r="960">
      <c r="A960" s="28"/>
      <c r="B960" s="28"/>
      <c r="C960" s="29"/>
      <c r="D960" s="28"/>
      <c r="E960" s="12"/>
      <c r="F960" s="12"/>
      <c r="G960" s="24"/>
      <c r="H960" s="18"/>
      <c r="J960" s="18"/>
      <c r="K960" s="30"/>
      <c r="O960" s="18"/>
    </row>
    <row r="961">
      <c r="A961" s="28"/>
      <c r="B961" s="28"/>
      <c r="C961" s="29"/>
      <c r="D961" s="28"/>
      <c r="E961" s="12"/>
      <c r="F961" s="12"/>
      <c r="G961" s="24"/>
      <c r="H961" s="18"/>
      <c r="J961" s="18"/>
      <c r="K961" s="30"/>
      <c r="O961" s="18"/>
    </row>
    <row r="962">
      <c r="A962" s="28"/>
      <c r="B962" s="28"/>
      <c r="C962" s="29"/>
      <c r="D962" s="28"/>
      <c r="E962" s="12"/>
      <c r="F962" s="12"/>
      <c r="G962" s="24"/>
      <c r="H962" s="18"/>
      <c r="J962" s="18"/>
      <c r="K962" s="30"/>
      <c r="O962" s="18"/>
    </row>
    <row r="963">
      <c r="A963" s="28"/>
      <c r="B963" s="28"/>
      <c r="C963" s="29"/>
      <c r="D963" s="28"/>
      <c r="E963" s="12"/>
      <c r="F963" s="12"/>
      <c r="G963" s="24"/>
      <c r="H963" s="18"/>
      <c r="J963" s="18"/>
      <c r="K963" s="30"/>
      <c r="O963" s="18"/>
    </row>
    <row r="964">
      <c r="A964" s="28"/>
      <c r="B964" s="28"/>
      <c r="C964" s="29"/>
      <c r="D964" s="28"/>
      <c r="E964" s="12"/>
      <c r="F964" s="12"/>
      <c r="G964" s="24"/>
      <c r="H964" s="18"/>
      <c r="J964" s="18"/>
      <c r="K964" s="30"/>
      <c r="O964" s="18"/>
    </row>
    <row r="965">
      <c r="A965" s="28"/>
      <c r="B965" s="28"/>
      <c r="C965" s="29"/>
      <c r="D965" s="28"/>
      <c r="E965" s="12"/>
      <c r="F965" s="12"/>
      <c r="G965" s="24"/>
      <c r="H965" s="18"/>
      <c r="J965" s="18"/>
      <c r="K965" s="30"/>
      <c r="O965" s="18"/>
    </row>
    <row r="966">
      <c r="A966" s="28"/>
      <c r="B966" s="28"/>
      <c r="C966" s="29"/>
      <c r="D966" s="28"/>
      <c r="E966" s="12"/>
      <c r="F966" s="12"/>
      <c r="G966" s="24"/>
      <c r="H966" s="18"/>
      <c r="J966" s="18"/>
      <c r="K966" s="30"/>
      <c r="O966" s="18"/>
    </row>
    <row r="967">
      <c r="A967" s="28"/>
      <c r="B967" s="28"/>
      <c r="C967" s="29"/>
      <c r="D967" s="28"/>
      <c r="E967" s="12"/>
      <c r="F967" s="12"/>
      <c r="G967" s="24"/>
      <c r="H967" s="18"/>
      <c r="J967" s="18"/>
      <c r="K967" s="30"/>
      <c r="O967" s="18"/>
    </row>
    <row r="968">
      <c r="A968" s="28"/>
      <c r="B968" s="28"/>
      <c r="C968" s="29"/>
      <c r="D968" s="28"/>
      <c r="E968" s="12"/>
      <c r="F968" s="12"/>
      <c r="G968" s="24"/>
      <c r="H968" s="18"/>
      <c r="J968" s="18"/>
      <c r="K968" s="30"/>
      <c r="O968" s="18"/>
    </row>
    <row r="969">
      <c r="A969" s="28"/>
      <c r="B969" s="28"/>
      <c r="C969" s="29"/>
      <c r="D969" s="28"/>
      <c r="E969" s="12"/>
      <c r="F969" s="12"/>
      <c r="G969" s="24"/>
      <c r="H969" s="18"/>
      <c r="J969" s="18"/>
      <c r="K969" s="30"/>
      <c r="O969" s="18"/>
    </row>
    <row r="970">
      <c r="A970" s="28"/>
      <c r="B970" s="28"/>
      <c r="C970" s="29"/>
      <c r="D970" s="28"/>
      <c r="E970" s="12"/>
      <c r="F970" s="12"/>
      <c r="G970" s="24"/>
      <c r="H970" s="18"/>
      <c r="J970" s="18"/>
      <c r="K970" s="30"/>
      <c r="O970" s="18"/>
    </row>
    <row r="971">
      <c r="A971" s="28"/>
      <c r="B971" s="28"/>
      <c r="C971" s="29"/>
      <c r="D971" s="28"/>
      <c r="E971" s="12"/>
      <c r="F971" s="12"/>
      <c r="G971" s="24"/>
      <c r="H971" s="18"/>
      <c r="J971" s="18"/>
      <c r="K971" s="30"/>
      <c r="O971" s="18"/>
    </row>
    <row r="972">
      <c r="A972" s="28"/>
      <c r="B972" s="28"/>
      <c r="C972" s="29"/>
      <c r="D972" s="28"/>
      <c r="E972" s="12"/>
      <c r="F972" s="12"/>
      <c r="G972" s="24"/>
      <c r="H972" s="18"/>
      <c r="J972" s="18"/>
      <c r="K972" s="30"/>
      <c r="O972" s="18"/>
    </row>
    <row r="973">
      <c r="A973" s="28"/>
      <c r="B973" s="28"/>
      <c r="C973" s="29"/>
      <c r="D973" s="28"/>
      <c r="E973" s="12"/>
      <c r="F973" s="12"/>
      <c r="G973" s="24"/>
      <c r="H973" s="18"/>
      <c r="J973" s="18"/>
      <c r="K973" s="30"/>
      <c r="O973" s="18"/>
    </row>
    <row r="974">
      <c r="A974" s="28"/>
      <c r="B974" s="28"/>
      <c r="C974" s="29"/>
      <c r="D974" s="28"/>
      <c r="E974" s="12"/>
      <c r="F974" s="12"/>
      <c r="G974" s="24"/>
      <c r="H974" s="18"/>
      <c r="J974" s="18"/>
      <c r="K974" s="30"/>
      <c r="O974" s="18"/>
    </row>
    <row r="975">
      <c r="A975" s="28"/>
      <c r="B975" s="28"/>
      <c r="C975" s="29"/>
      <c r="D975" s="28"/>
      <c r="E975" s="12"/>
      <c r="F975" s="12"/>
      <c r="G975" s="24"/>
      <c r="H975" s="18"/>
      <c r="J975" s="18"/>
      <c r="K975" s="30"/>
      <c r="O975" s="18"/>
    </row>
    <row r="976">
      <c r="A976" s="28"/>
      <c r="B976" s="28"/>
      <c r="C976" s="29"/>
      <c r="D976" s="28"/>
      <c r="E976" s="12"/>
      <c r="F976" s="12"/>
      <c r="G976" s="24"/>
      <c r="H976" s="18"/>
      <c r="J976" s="18"/>
      <c r="K976" s="30"/>
      <c r="O976" s="18"/>
    </row>
    <row r="977">
      <c r="A977" s="28"/>
      <c r="B977" s="28"/>
      <c r="C977" s="29"/>
      <c r="D977" s="28"/>
      <c r="E977" s="12"/>
      <c r="F977" s="12"/>
      <c r="G977" s="24"/>
      <c r="H977" s="18"/>
      <c r="J977" s="18"/>
      <c r="K977" s="30"/>
      <c r="O977" s="18"/>
    </row>
    <row r="978">
      <c r="A978" s="28"/>
      <c r="B978" s="28"/>
      <c r="C978" s="29"/>
      <c r="D978" s="28"/>
      <c r="E978" s="12"/>
      <c r="F978" s="12"/>
      <c r="G978" s="24"/>
      <c r="H978" s="18"/>
      <c r="J978" s="18"/>
      <c r="K978" s="30"/>
      <c r="O978" s="18"/>
    </row>
    <row r="979">
      <c r="A979" s="28"/>
      <c r="B979" s="28"/>
      <c r="C979" s="29"/>
      <c r="D979" s="28"/>
      <c r="E979" s="12"/>
      <c r="F979" s="12"/>
      <c r="G979" s="24"/>
      <c r="H979" s="18"/>
      <c r="J979" s="18"/>
      <c r="K979" s="30"/>
      <c r="O979" s="18"/>
    </row>
    <row r="980">
      <c r="A980" s="28"/>
      <c r="B980" s="28"/>
      <c r="C980" s="29"/>
      <c r="D980" s="28"/>
      <c r="E980" s="12"/>
      <c r="F980" s="12"/>
      <c r="G980" s="24"/>
      <c r="H980" s="18"/>
      <c r="J980" s="18"/>
      <c r="K980" s="30"/>
      <c r="O980" s="18"/>
    </row>
    <row r="981">
      <c r="A981" s="28"/>
      <c r="B981" s="28"/>
      <c r="C981" s="29"/>
      <c r="D981" s="28"/>
      <c r="E981" s="12"/>
      <c r="F981" s="12"/>
      <c r="G981" s="24"/>
      <c r="H981" s="18"/>
      <c r="J981" s="18"/>
      <c r="K981" s="30"/>
      <c r="O981" s="18"/>
    </row>
    <row r="982">
      <c r="A982" s="28"/>
      <c r="B982" s="28"/>
      <c r="C982" s="29"/>
      <c r="D982" s="28"/>
      <c r="E982" s="12"/>
      <c r="F982" s="12"/>
      <c r="G982" s="24"/>
      <c r="H982" s="18"/>
      <c r="J982" s="18"/>
      <c r="K982" s="30"/>
      <c r="O982" s="18"/>
    </row>
    <row r="983">
      <c r="A983" s="28"/>
      <c r="B983" s="28"/>
      <c r="C983" s="29"/>
      <c r="D983" s="28"/>
      <c r="E983" s="12"/>
      <c r="F983" s="12"/>
      <c r="G983" s="24"/>
      <c r="H983" s="18"/>
      <c r="J983" s="18"/>
      <c r="K983" s="30"/>
      <c r="O983" s="18"/>
    </row>
    <row r="984">
      <c r="A984" s="28"/>
      <c r="B984" s="28"/>
      <c r="C984" s="29"/>
      <c r="D984" s="28"/>
      <c r="E984" s="12"/>
      <c r="F984" s="12"/>
      <c r="G984" s="24"/>
      <c r="H984" s="18"/>
      <c r="J984" s="18"/>
      <c r="K984" s="30"/>
      <c r="O984" s="18"/>
    </row>
    <row r="985">
      <c r="A985" s="28"/>
      <c r="B985" s="28"/>
      <c r="C985" s="29"/>
      <c r="D985" s="28"/>
      <c r="E985" s="12"/>
      <c r="F985" s="12"/>
      <c r="G985" s="24"/>
      <c r="H985" s="18"/>
      <c r="J985" s="18"/>
      <c r="K985" s="30"/>
      <c r="O985" s="18"/>
    </row>
    <row r="986">
      <c r="A986" s="28"/>
      <c r="B986" s="28"/>
      <c r="C986" s="29"/>
      <c r="D986" s="28"/>
      <c r="E986" s="12"/>
      <c r="F986" s="12"/>
      <c r="G986" s="24"/>
      <c r="H986" s="18"/>
      <c r="J986" s="18"/>
      <c r="K986" s="30"/>
      <c r="O986" s="18"/>
    </row>
    <row r="987">
      <c r="A987" s="28"/>
      <c r="B987" s="28"/>
      <c r="C987" s="29"/>
      <c r="D987" s="28"/>
      <c r="E987" s="12"/>
      <c r="F987" s="12"/>
      <c r="G987" s="24"/>
      <c r="H987" s="18"/>
      <c r="J987" s="18"/>
      <c r="K987" s="30"/>
      <c r="O987" s="18"/>
    </row>
    <row r="988">
      <c r="A988" s="28"/>
      <c r="B988" s="28"/>
      <c r="C988" s="29"/>
      <c r="D988" s="28"/>
      <c r="E988" s="12"/>
      <c r="F988" s="12"/>
      <c r="G988" s="24"/>
      <c r="H988" s="18"/>
      <c r="J988" s="18"/>
      <c r="K988" s="30"/>
      <c r="O988" s="18"/>
    </row>
    <row r="989">
      <c r="A989" s="28"/>
      <c r="B989" s="28"/>
      <c r="C989" s="29"/>
      <c r="D989" s="28"/>
      <c r="E989" s="12"/>
      <c r="F989" s="12"/>
      <c r="G989" s="24"/>
      <c r="H989" s="18"/>
      <c r="J989" s="18"/>
      <c r="K989" s="30"/>
      <c r="O989" s="18"/>
    </row>
    <row r="990">
      <c r="A990" s="28"/>
      <c r="B990" s="28"/>
      <c r="C990" s="29"/>
      <c r="D990" s="28"/>
      <c r="E990" s="12"/>
      <c r="F990" s="12"/>
      <c r="G990" s="24"/>
      <c r="H990" s="18"/>
      <c r="J990" s="18"/>
      <c r="K990" s="30"/>
      <c r="O990" s="18"/>
    </row>
    <row r="991">
      <c r="A991" s="28"/>
      <c r="B991" s="28"/>
      <c r="C991" s="29"/>
      <c r="D991" s="28"/>
      <c r="E991" s="12"/>
      <c r="F991" s="12"/>
      <c r="G991" s="24"/>
      <c r="H991" s="18"/>
      <c r="J991" s="18"/>
      <c r="K991" s="30"/>
      <c r="O991" s="18"/>
    </row>
    <row r="992">
      <c r="A992" s="28"/>
      <c r="B992" s="28"/>
      <c r="C992" s="29"/>
      <c r="D992" s="28"/>
      <c r="E992" s="12"/>
      <c r="F992" s="12"/>
      <c r="G992" s="24"/>
      <c r="H992" s="18"/>
      <c r="J992" s="18"/>
      <c r="K992" s="30"/>
      <c r="O992" s="18"/>
    </row>
    <row r="993">
      <c r="A993" s="28"/>
      <c r="B993" s="28"/>
      <c r="C993" s="29"/>
      <c r="D993" s="28"/>
      <c r="E993" s="12"/>
      <c r="F993" s="12"/>
      <c r="G993" s="24"/>
      <c r="H993" s="18"/>
      <c r="J993" s="18"/>
      <c r="K993" s="30"/>
      <c r="O993" s="18"/>
    </row>
    <row r="994">
      <c r="A994" s="28"/>
      <c r="B994" s="28"/>
      <c r="C994" s="29"/>
      <c r="D994" s="28"/>
      <c r="E994" s="12"/>
      <c r="F994" s="12"/>
      <c r="G994" s="24"/>
      <c r="H994" s="18"/>
      <c r="J994" s="18"/>
      <c r="K994" s="30"/>
      <c r="O994" s="18"/>
    </row>
    <row r="995">
      <c r="A995" s="28"/>
      <c r="B995" s="28"/>
      <c r="C995" s="29"/>
      <c r="D995" s="28"/>
      <c r="E995" s="12"/>
      <c r="F995" s="12"/>
      <c r="G995" s="24"/>
      <c r="H995" s="18"/>
      <c r="J995" s="18"/>
      <c r="K995" s="30"/>
      <c r="O995" s="18"/>
    </row>
    <row r="996">
      <c r="A996" s="28"/>
      <c r="B996" s="28"/>
      <c r="C996" s="29"/>
      <c r="D996" s="28"/>
      <c r="E996" s="12"/>
      <c r="F996" s="12"/>
      <c r="G996" s="24"/>
      <c r="H996" s="18"/>
      <c r="J996" s="18"/>
      <c r="K996" s="30"/>
      <c r="O996" s="18"/>
    </row>
    <row r="997">
      <c r="A997" s="28"/>
      <c r="B997" s="28"/>
      <c r="C997" s="29"/>
      <c r="D997" s="28"/>
      <c r="E997" s="12"/>
      <c r="F997" s="12"/>
      <c r="G997" s="24"/>
      <c r="H997" s="18"/>
      <c r="J997" s="18"/>
      <c r="K997" s="30"/>
      <c r="O997" s="18"/>
    </row>
    <row r="998">
      <c r="A998" s="28"/>
      <c r="B998" s="28"/>
      <c r="C998" s="29"/>
      <c r="D998" s="28"/>
      <c r="E998" s="12"/>
      <c r="F998" s="12"/>
      <c r="G998" s="24"/>
      <c r="H998" s="18"/>
      <c r="J998" s="18"/>
      <c r="K998" s="30"/>
      <c r="O998" s="18"/>
    </row>
    <row r="999">
      <c r="A999" s="28"/>
      <c r="B999" s="28"/>
      <c r="C999" s="29"/>
      <c r="D999" s="28"/>
      <c r="E999" s="12"/>
      <c r="F999" s="12"/>
      <c r="G999" s="24"/>
      <c r="H999" s="18"/>
      <c r="J999" s="18"/>
      <c r="K999" s="30"/>
      <c r="O999" s="18"/>
    </row>
    <row r="1000">
      <c r="A1000" s="28"/>
      <c r="B1000" s="28"/>
      <c r="C1000" s="29"/>
      <c r="D1000" s="28"/>
      <c r="E1000" s="12"/>
      <c r="F1000" s="12"/>
      <c r="G1000" s="24"/>
      <c r="H1000" s="18"/>
      <c r="J1000" s="18"/>
      <c r="K1000" s="30"/>
      <c r="O1000" s="18"/>
    </row>
  </sheetData>
  <autoFilter ref="$A$1:$O$332">
    <filterColumn colId="6">
      <filters>
        <filter val="36.40"/>
        <filter val="14.10"/>
        <filter val="31.30"/>
        <filter val="55.00"/>
        <filter val="1.20"/>
        <filter val="12.70"/>
        <filter val="0.50"/>
        <filter val="17.90"/>
        <filter val="23.00"/>
        <filter val="7.80"/>
        <filter val="20.10"/>
        <filter val="23.80"/>
        <filter val="21.60"/>
        <filter val="45.30"/>
        <filter val="27.40"/>
        <filter val="4.20"/>
        <filter val="11.30"/>
        <filter val="12.00"/>
        <filter val="52.20"/>
        <filter val="18.60"/>
        <filter val="36.30"/>
        <filter val="25.30"/>
        <filter val="22.40"/>
        <filter val="23.10"/>
        <filter val="7.90"/>
        <filter val="43.00"/>
        <filter val="29.70"/>
        <filter val="45.20"/>
        <filter val="0.70"/>
        <filter val="12.50"/>
        <filter val="34.80"/>
        <filter val="16.10"/>
        <filter val="2.90"/>
        <filter val="11.00"/>
        <filter val="18.30"/>
        <filter val="5.80"/>
        <filter val="31.10"/>
        <filter val="50.90"/>
        <filter val="19.00"/>
        <filter val="2.10"/>
        <filter val="15.40"/>
        <filter val="14.70"/>
        <filter val="1.40"/>
        <filter val="24.30"/>
        <filter val="22.10"/>
        <filter val="29.40"/>
        <filter val="45.10"/>
        <filter val="28.70"/>
        <filter val="21.40"/>
        <filter val="20.70"/>
        <filter val="44.40"/>
        <filter val="23.60"/>
        <filter val="41.50"/>
        <filter val="34.70"/>
        <filter val="14.00"/>
        <filter val="13.30"/>
        <filter val="20.00"/>
        <filter val="0.00"/>
        <filter val="19.10"/>
        <filter val="37.60"/>
        <filter val="11.90"/>
        <filter val="2.20"/>
        <filter val="38.30"/>
        <filter val="15.50"/>
        <filter val="28.00"/>
        <filter val="25.10"/>
        <filter val="22.20"/>
        <filter val="39.90"/>
        <filter val="29.50"/>
        <filter val="25.90"/>
        <filter val="27.30"/>
        <filter val="26.60"/>
        <filter val="21.50"/>
        <filter val="41.40"/>
        <filter val="23.70"/>
        <filter val="20.80"/>
        <filter val="11.60"/>
        <filter val="13.00"/>
        <filter val="16.70"/>
        <filter val="30.20"/>
        <filter val="0.10"/>
        <filter val="14.50"/>
        <filter val="3.00"/>
        <filter val="32.40"/>
        <filter val="19.60"/>
        <filter val="13.80"/>
        <filter val="2.30"/>
        <filter val="5.20"/>
        <filter val="10.90"/>
        <filter val="24.10"/>
        <filter val="9.60"/>
        <filter val="8.90"/>
        <filter val="28.50"/>
        <filter val="21.20"/>
        <filter val="27.80"/>
        <filter val="24.90"/>
        <filter val="25.60"/>
        <filter val="26.30"/>
        <filter val="38.10"/>
        <filter val="13.10"/>
        <filter val="13.90"/>
        <filter val="18.20"/>
        <filter val="16.80"/>
        <filter val="15.30"/>
        <filter val="5.30"/>
        <filter val="2.40"/>
        <filter val="14.60"/>
        <filter val="24.20"/>
        <filter val="22.00"/>
        <filter val="21.30"/>
        <filter val="25.70"/>
        <filter val="29.30"/>
        <filter val="2.50"/>
        <filter val="36.60"/>
        <filter val="41.10"/>
        <filter val="1.80"/>
        <filter val="11.40"/>
        <filter val="29.90"/>
        <filter val="39.50"/>
        <filter val="17.20"/>
        <filter val="4.70"/>
        <filter val="1.00"/>
        <filter val="13.60"/>
        <filter val="0.30"/>
        <filter val="6.10"/>
        <filter val="37.30"/>
        <filter val="19.40"/>
        <filter val="16.50"/>
        <filter val="22.50"/>
        <filter val="23.20"/>
        <filter val="18.80"/>
        <filter val="26.90"/>
        <filter val="20.30"/>
        <filter val="24.70"/>
        <filter val="32.90"/>
        <filter val="15.10"/>
        <filter val="4.00"/>
        <filter val="1.90"/>
        <filter val="35.80"/>
        <filter val="32.10"/>
        <filter val="8.40"/>
        <filter val="31.40"/>
        <filter val="7.70"/>
        <filter val="15.90"/>
        <filter val="19.50"/>
        <filter val="14.40"/>
        <filter val="30.70"/>
        <filter val="26.20"/>
        <filter val="44.70"/>
        <filter val="52.00"/>
        <filter val="9.90"/>
        <filter val="24.80"/>
        <filter val="28.40"/>
        <filter val="42.50"/>
        <filter val="25.50"/>
      </filters>
    </filterColumn>
    <filterColumn colId="7">
      <filters blank="1">
        <filter val="4.10"/>
        <filter val="4.98"/>
        <filter val="4.99"/>
        <filter val="4.11"/>
        <filter val="5.68"/>
        <filter val="4.13"/>
        <filter val="4.14"/>
        <filter val="4.15"/>
        <filter val="3.48"/>
        <filter val="3.47"/>
        <filter val="2.78"/>
        <filter val="0.54"/>
        <filter val="0.51"/>
        <filter val="4.94"/>
        <filter val="1.20"/>
        <filter val="3.43"/>
        <filter val="4.95"/>
        <filter val="3.42"/>
        <filter val="5.64"/>
        <filter val="3.39"/>
        <filter val="1.14"/>
        <filter val="0.47"/>
        <filter val="4.07"/>
        <filter val="4.08"/>
        <filter val="4.20"/>
        <filter val="6.45"/>
        <filter val="3.51"/>
        <filter val="2.83"/>
        <filter val="5.79"/>
        <filter val="4.26"/>
        <filter val="2.03"/>
        <filter val="0.66"/>
        <filter val="1.34"/>
        <filter val="2.89"/>
        <filter val="3.57"/>
        <filter val="2.00"/>
        <filter val="5.73"/>
        <filter val="0.63"/>
        <filter val="0.60"/>
        <filter val="5.75"/>
        <filter val="4.17"/>
        <filter val="4.31"/>
        <filter val="4.32"/>
        <filter val="5.00"/>
        <filter val="4.34"/>
        <filter val="4.35"/>
        <filter val="5.03"/>
        <filter val="5.04"/>
        <filter val="5.06"/>
        <filter val="2.14"/>
        <filter val="3.68"/>
        <filter val="0.76"/>
        <filter val="3.65"/>
        <filter val="3.63"/>
        <filter val="0.68"/>
        <filter val="1.37"/>
        <filter val="0.69"/>
        <filter val="4.28"/>
        <filter val="3.73"/>
        <filter val="5.11"/>
        <filter val="3.71"/>
        <filter val="4.44"/>
        <filter val="4.46"/>
        <filter val="5.14"/>
        <filter val="4.47"/>
        <filter val="4.48"/>
        <filter val="5.17"/>
        <filter val="2.23"/>
        <filter val="0.86"/>
        <filter val="3.77"/>
        <filter val="4.41"/>
        <filter val="3.74"/>
        <filter val="1.51"/>
        <filter val="5.08"/>
        <filter val="5.09"/>
        <filter val="4.53"/>
        <filter val="4.54"/>
        <filter val="3.82"/>
        <filter val="3.81"/>
        <filter val="5.25"/>
        <filter val="4.57"/>
        <filter val="3.80"/>
        <filter val="4.58"/>
        <filter val="4.59"/>
        <filter val="5.28"/>
        <filter val="3.03"/>
        <filter val="2.34"/>
        <filter val="1.66"/>
        <filter val="3.89"/>
        <filter val="4.52"/>
        <filter val="6.75"/>
        <filter val="0.08"/>
        <filter val="0.09"/>
        <filter val="0.03"/>
        <filter val="3.95"/>
        <filter val="3.94"/>
        <filter val="5.35"/>
        <filter val="3.92"/>
        <filter val="4.67"/>
        <filter val="4.68"/>
        <filter val="6.04"/>
        <filter val="3.90"/>
        <filter val="4.69"/>
        <filter val="5.39"/>
        <filter val="3.14"/>
        <filter val="0.20"/>
        <filter val="#N/A"/>
        <filter val="1.74"/>
        <filter val="4.61"/>
        <filter val="4.62"/>
        <filter val="3.97"/>
        <filter val="5.31"/>
        <filter val="4.63"/>
        <filter val="2.40"/>
        <filter val="0.18"/>
        <filter val="0.13"/>
        <filter val="3.05"/>
        <filter val="0.14"/>
        <filter val="4.75"/>
        <filter val="4.76"/>
        <filter val="4.77"/>
        <filter val="4.78"/>
        <filter val="3.26"/>
        <filter val="3.25"/>
        <filter val="0.34"/>
        <filter val="0.32"/>
        <filter val="3.23"/>
        <filter val="3.22"/>
        <filter val="4.71"/>
        <filter val="4.72"/>
        <filter val="5.40"/>
        <filter val="4.73"/>
        <filter val="5.42"/>
        <filter val="0.29"/>
        <filter val="4.87"/>
        <filter val="5.55"/>
        <filter val="4.88"/>
        <filter val="4.00"/>
        <filter val="5.57"/>
        <filter val="5.59"/>
        <filter val="4.03"/>
        <filter val="4.04"/>
        <filter val="1.12"/>
        <filter val="2.67"/>
        <filter val="4.80"/>
        <filter val="4.81"/>
        <filter val="3.34"/>
        <filter val="4.82"/>
        <filter val="0.40"/>
        <filter val="5.51"/>
        <filter val="4.84"/>
        <filter val="0.37"/>
      </filters>
    </filterColumn>
    <filterColumn colId="8">
      <filters>
        <filter val="8.8"/>
        <filter val="8.9"/>
        <filter val="22.5"/>
        <filter val="26.1"/>
        <filter val="49.2"/>
        <filter val="49.4"/>
        <filter val="22.1"/>
        <filter val="41.1"/>
        <filter val="26.8"/>
        <filter val="26.7"/>
        <filter val="26.4"/>
        <filter val="41.7"/>
        <filter val="22.7"/>
        <filter val="10"/>
        <filter val="12"/>
        <filter val="18.7"/>
        <filter val="19"/>
        <filter val="10.5"/>
        <filter val="10.2"/>
        <filter val="37.7"/>
        <filter val="5"/>
        <filter val="6"/>
        <filter val="7"/>
        <filter val="3.2"/>
        <filter val="18.6"/>
        <filter val="3.3"/>
        <filter val="18.4"/>
        <filter val="14.8"/>
        <filter val="7.2"/>
        <filter val="33.9"/>
        <filter val="14.6"/>
        <filter val="7.4"/>
        <filter val="10.9"/>
        <filter val="14.5"/>
        <filter val="20"/>
        <filter val="10.8"/>
        <filter val="3.9"/>
        <filter val="7.6"/>
        <filter val="24"/>
        <filter val="25"/>
        <filter val="26"/>
        <filter val="29.9"/>
        <filter val="28"/>
        <filter val="25.2"/>
        <filter val="21.5"/>
        <filter val="44.8"/>
        <filter val="21.2"/>
        <filter val="29.5"/>
        <filter val="40.5"/>
        <filter val="25.7"/>
        <filter val="29.3"/>
        <filter val="44.2"/>
        <filter val="29.2"/>
        <filter val="25.6"/>
        <filter val="25.5"/>
        <filter val="30"/>
        <filter val="29.1"/>
        <filter val="21.7"/>
        <filter val="39"/>
        <filter val="17.9"/>
        <filter val="17.8"/>
        <filter val="36.2"/>
        <filter val="13.3"/>
        <filter val="13.2"/>
        <filter val="32.4"/>
        <filter val="13.1"/>
        <filter val="32.1"/>
        <filter val="2.1"/>
        <filter val="2.2"/>
        <filter val="36.9"/>
        <filter val="2.5"/>
        <filter val="17.6"/>
        <filter val="6.1"/>
        <filter val="17.5"/>
        <filter val="2.7"/>
        <filter val="40"/>
        <filter val="17.3"/>
        <filter val="13.6"/>
        <filter val="17.2"/>
        <filter val="2.9"/>
        <filter val="42"/>
        <filter val="17.1"/>
        <filter val="6.6"/>
        <filter val="13.5"/>
        <filter val="51.9"/>
        <filter val="36.3"/>
        <filter val="45"/>
        <filter val="20.7"/>
        <filter val="20.6"/>
        <filter val="20.3"/>
        <filter val="20.1"/>
        <filter val="28.6"/>
        <filter val="28.5"/>
        <filter val="28.3"/>
        <filter val="24.5"/>
        <filter val="20.9"/>
        <filter val="20.8"/>
        <filter val="31.7"/>
        <filter val="12.4"/>
        <filter val="12.3"/>
        <filter val="39.2"/>
        <filter val="12.2"/>
        <filter val="12.1"/>
        <filter val="39.5"/>
        <filter val="5.1"/>
        <filter val="5.2"/>
        <filter val="35.9"/>
        <filter val="16.6"/>
        <filter val="5.3"/>
        <filter val="16.5"/>
        <filter val="12.9"/>
        <filter val="5.4"/>
        <filter val="35.7"/>
        <filter val="16.4"/>
        <filter val="9.1"/>
        <filter val="5.5"/>
        <filter val="12.8"/>
        <filter val="16.3"/>
        <filter val="9.2"/>
        <filter val="5.6"/>
        <filter val="35.5"/>
        <filter val="9.3"/>
        <filter val="12.6"/>
        <filter val="5.7"/>
        <filter val="16.1"/>
        <filter val="9.6"/>
        <filter val="27.9"/>
        <filter val="23.3"/>
        <filter val="23.2"/>
        <filter val="23.1"/>
        <filter val="46.9"/>
        <filter val="27.8"/>
        <filter val="27.6"/>
        <filter val="27.5"/>
        <filter val="23.9"/>
        <filter val="27.4"/>
        <filter val="27.2"/>
        <filter val="23.5"/>
        <filter val="19.9"/>
        <filter val="19.6"/>
        <filter val="38.2"/>
        <filter val="34.3"/>
        <filter val="11.4"/>
        <filter val="38.3"/>
        <filter val="30.5"/>
        <filter val="11.1"/>
        <filter val="0.5"/>
        <filter val="0.6"/>
        <filter val="4.2"/>
        <filter val="19.4"/>
        <filter val="15.8"/>
        <filter val="15.7"/>
        <filter val="19.2"/>
        <filter val="15.6"/>
        <filter val="8.1"/>
        <filter val="53.4"/>
        <filter val="15.5"/>
        <filter val="8.2"/>
        <filter val="11.7"/>
        <filter val="4.8"/>
        <filter val="15.3"/>
      </filters>
    </filterColumn>
  </autoFilter>
  <customSheetViews>
    <customSheetView guid="{42C45041-14DD-4017-9454-0C7CF36D12D6}" filter="1" showAutoFilter="1">
      <autoFilter ref="$A$1:$O$1000">
        <filterColumn colId="11">
          <filters>
            <filter val="22.4"/>
            <filter val="22.3"/>
            <filter val="22.1"/>
            <filter val="26.9"/>
            <filter val="26.6"/>
            <filter val="22.9"/>
            <filter val="22.6"/>
            <filter val="26.2"/>
            <filter val="10"/>
            <filter val="11"/>
            <filter val="13"/>
            <filter val="14"/>
            <filter val="18.9"/>
            <filter val="16"/>
            <filter val="17"/>
            <filter val="18.8"/>
            <filter val="18"/>
            <filter val="19"/>
            <filter val="0"/>
            <filter val="10.1"/>
            <filter val="18.6"/>
            <filter val="8"/>
            <filter val="14.9"/>
            <filter val="18.5"/>
            <filter val="18.4"/>
            <filter val="7.1"/>
            <filter val="14.6"/>
            <filter val="7.3"/>
            <filter val="33.8"/>
            <filter val="18.1"/>
            <filter val="10.9"/>
            <filter val="14.4"/>
            <filter val="10.8"/>
            <filter val="14.3"/>
            <filter val="10.7"/>
            <filter val="33.6"/>
            <filter val="22"/>
            <filter val="23"/>
            <filter val="7.9"/>
            <filter val="25"/>
            <filter val="29.9"/>
            <filter val="27"/>
            <filter val="28"/>
            <filter val="29"/>
            <filter val="25.2"/>
            <filter val="21.6"/>
            <filter val="21.4"/>
            <filter val="21.3"/>
            <filter val="21.1"/>
            <filter val="29.6"/>
            <filter val="25.8"/>
            <filter val="21.9"/>
            <filter val="25.4"/>
            <filter val="21.8"/>
            <filter val="21.7"/>
            <filter val="17.9"/>
            <filter val="17.8"/>
            <filter val="36.1"/>
            <filter val="13.1"/>
            <filter val="17.6"/>
            <filter val="17.5"/>
            <filter val="13.9"/>
            <filter val="17.4"/>
            <filter val="17.3"/>
            <filter val="13.7"/>
            <filter val="32.9"/>
            <filter val="13.6"/>
            <filter val="17.1"/>
            <filter val="13.5"/>
            <filter val="36.3"/>
            <filter val="13.4"/>
            <filter val="20.7"/>
            <filter val="20.6"/>
            <filter val="20.5"/>
            <filter val="20.4"/>
            <filter val="28.5"/>
            <filter val="24.9"/>
            <filter val="24.8"/>
            <filter val="24.5"/>
            <filter val="20.9"/>
            <filter val="24.4"/>
            <filter val="20.8"/>
            <filter val="35.2"/>
            <filter val="12.2"/>
            <filter val="12.1"/>
            <filter val="31.3"/>
            <filter val="16.8"/>
            <filter val="16.6"/>
            <filter val="16.5"/>
            <filter val="12.9"/>
            <filter val="12.8"/>
            <filter val="16.4"/>
            <filter val="16.3"/>
            <filter val="12.7"/>
            <filter val="12.6"/>
            <filter val="16.2"/>
            <filter val="16.1"/>
            <filter val="12.5"/>
            <filter val="9.5"/>
            <filter val="27.9"/>
            <filter val="23.4"/>
            <filter val="23.3"/>
            <filter val="23.2"/>
            <filter val="23.1"/>
            <filter val="27.7"/>
            <filter val="27.6"/>
            <filter val="23.9"/>
            <filter val="27.3"/>
            <filter val="19.9"/>
            <filter val="19.8"/>
            <filter val="11.5"/>
            <filter val="15.1"/>
            <filter val="11.2"/>
            <filter val="30.3"/>
            <filter val="19.5"/>
            <filter val="19.4"/>
            <filter val="15.8"/>
            <filter val="19.3"/>
            <filter val="15.7"/>
            <filter val="15.6"/>
            <filter val="8.1"/>
            <filter val="19.2"/>
            <filter val="15.5"/>
            <filter val="11.9"/>
            <filter val="11.7"/>
            <filter val="15.3"/>
          </filters>
        </filterColumn>
        <filterColumn colId="6">
          <filters blank="1">
            <filter val="36.40"/>
            <filter val="14.10"/>
            <filter val="31.30"/>
            <filter val="55.00"/>
            <filter val="1.20"/>
            <filter val="12.70"/>
            <filter val="0.50"/>
            <filter val="17.90"/>
            <filter val="23.00"/>
            <filter val="7.80"/>
            <filter val="20.10"/>
            <filter val="23.80"/>
            <filter val="21.60"/>
            <filter val="45.30"/>
            <filter val="27.40"/>
            <filter val="4.20"/>
            <filter val="11.30"/>
            <filter val="12.00"/>
            <filter val="52.20"/>
            <filter val="18.60"/>
            <filter val="36.30"/>
            <filter val="25.30"/>
            <filter val="22.40"/>
            <filter val="23.10"/>
            <filter val="7.90"/>
            <filter val="43.00"/>
            <filter val="29.70"/>
            <filter val="45.20"/>
            <filter val="0.70"/>
            <filter val="12.50"/>
            <filter val="34.80"/>
            <filter val="16.10"/>
            <filter val="2.90"/>
            <filter val="11.00"/>
            <filter val="18.30"/>
            <filter val="5.80"/>
            <filter val="31.10"/>
            <filter val="50.90"/>
            <filter val="19.00"/>
            <filter val="2.10"/>
            <filter val="15.40"/>
            <filter val="14.70"/>
            <filter val="1.40"/>
            <filter val="24.30"/>
            <filter val="22.10"/>
            <filter val="29.40"/>
            <filter val="45.10"/>
            <filter val="28.70"/>
            <filter val="21.40"/>
            <filter val="20.70"/>
            <filter val="44.40"/>
            <filter val="23.60"/>
            <filter val="41.50"/>
            <filter val="34.70"/>
            <filter val="14.00"/>
            <filter val="13.30"/>
            <filter val="20.00"/>
            <filter val="0.00"/>
            <filter val="19.10"/>
            <filter val="37.60"/>
            <filter val="11.90"/>
            <filter val="2.20"/>
            <filter val="38.30"/>
            <filter val="15.50"/>
            <filter val="28.00"/>
            <filter val="25.10"/>
            <filter val="22.20"/>
            <filter val="39.90"/>
            <filter val="29.50"/>
            <filter val="25.90"/>
            <filter val="27.30"/>
            <filter val="26.60"/>
            <filter val="21.50"/>
            <filter val="41.40"/>
            <filter val="23.70"/>
            <filter val="20.80"/>
            <filter val="11.60"/>
            <filter val="13.00"/>
            <filter val="16.70"/>
            <filter val="30.20"/>
            <filter val="0.10"/>
            <filter val="14.50"/>
            <filter val="3.00"/>
            <filter val="32.40"/>
            <filter val="19.60"/>
            <filter val="13.80"/>
            <filter val="2.30"/>
            <filter val="5.20"/>
            <filter val="10.90"/>
            <filter val="24.10"/>
            <filter val="9.60"/>
            <filter val="8.90"/>
            <filter val="28.50"/>
            <filter val="21.20"/>
            <filter val="27.80"/>
            <filter val="24.90"/>
            <filter val="25.60"/>
            <filter val="26.30"/>
            <filter val="38.10"/>
            <filter val="13.10"/>
            <filter val="13.90"/>
            <filter val="18.20"/>
            <filter val="16.80"/>
            <filter val="15.30"/>
            <filter val="5.30"/>
            <filter val="2.40"/>
            <filter val="14.60"/>
            <filter val="24.20"/>
            <filter val="22.00"/>
            <filter val="21.30"/>
            <filter val="25.70"/>
            <filter val="29.30"/>
            <filter val="2.50"/>
            <filter val="36.60"/>
            <filter val="41.10"/>
            <filter val="1.80"/>
            <filter val="11.40"/>
            <filter val="29.90"/>
            <filter val="39.50"/>
            <filter val="17.20"/>
            <filter val="4.70"/>
            <filter val="1.00"/>
            <filter val="13.60"/>
            <filter val="0.30"/>
            <filter val="6.10"/>
            <filter val="37.30"/>
            <filter val="19.40"/>
            <filter val="16.50"/>
            <filter val="22.50"/>
            <filter val="23.20"/>
            <filter val="18.80"/>
            <filter val="26.90"/>
            <filter val="20.30"/>
            <filter val="24.70"/>
            <filter val="32.90"/>
            <filter val="15.10"/>
            <filter val="4.00"/>
            <filter val="1.90"/>
            <filter val="35.80"/>
            <filter val="32.10"/>
            <filter val="8.40"/>
            <filter val="31.40"/>
            <filter val="7.70"/>
            <filter val="15.90"/>
            <filter val="19.50"/>
            <filter val="14.40"/>
            <filter val="30.70"/>
            <filter val="26.20"/>
            <filter val="44.70"/>
            <filter val="52.00"/>
            <filter val="9.90"/>
            <filter val="24.80"/>
            <filter val="28.40"/>
            <filter val="42.50"/>
            <filter val="25.50"/>
          </filters>
        </filterColumn>
        <sortState ref="A1:O1000">
          <sortCondition descending="1" ref="L1:L1000"/>
        </sortState>
      </autoFilter>
    </customSheetView>
    <customSheetView guid="{40F2D530-7CDE-401B-BA8E-795A88B5B2A0}" filter="1" showAutoFilter="1">
      <autoFilter ref="$A$1:$P$1000">
        <filterColumn colId="13">
          <filters>
            <filter val="3.40"/>
            <filter val="4.10"/>
            <filter val="4.99"/>
            <filter val="4.13"/>
            <filter val="5.69"/>
            <filter val="4.14"/>
            <filter val="0.56"/>
            <filter val="4.91"/>
            <filter val="2.78"/>
            <filter val="3.46"/>
            <filter val="0.53"/>
            <filter val="4.93"/>
            <filter val="4.94"/>
            <filter val="2.75"/>
            <filter val="3.43"/>
            <filter val="4.95"/>
            <filter val="5.63"/>
            <filter val="3.41"/>
            <filter val="4.96"/>
            <filter val="1.16"/>
            <filter val="0.49"/>
            <filter val="4.06"/>
            <filter val="4.07"/>
            <filter val="4.08"/>
            <filter val="4.09"/>
            <filter val="4.25"/>
            <filter val="4.26"/>
            <filter val="1.34"/>
            <filter val="3.58"/>
            <filter val="1.32"/>
            <filter val="2.00"/>
            <filter val="1.30"/>
            <filter val="0.60"/>
            <filter val="1.29"/>
            <filter val="0.57"/>
            <filter val="3.49"/>
            <filter val="4.18"/>
            <filter val="4.31"/>
            <filter val="2.94"/>
            <filter val="5.00"/>
            <filter val="0.70"/>
            <filter val="3.60"/>
            <filter val="4.33"/>
            <filter val="5.02"/>
            <filter val="5.04"/>
            <filter val="4.38"/>
            <filter val="0.77"/>
            <filter val="2.14"/>
            <filter val="3.67"/>
            <filter val="0.73"/>
            <filter val="0.74"/>
            <filter val="0.72"/>
            <filter val="1.39"/>
            <filter val="5.10"/>
            <filter val="5.11"/>
            <filter val="3.72"/>
            <filter val="4.44"/>
            <filter val="5.12"/>
            <filter val="4.45"/>
            <filter val="5.13"/>
            <filter val="3.70"/>
            <filter val="4.46"/>
            <filter val="5.14"/>
            <filter val="5.15"/>
            <filter val="4.49"/>
            <filter val="1.56"/>
            <filter val="5.92"/>
            <filter val="0.86"/>
            <filter val="1.54"/>
            <filter val="3.78"/>
            <filter val="0.84"/>
            <filter val="4.41"/>
            <filter val="2.18"/>
            <filter val="2.17"/>
            <filter val="0.79"/>
            <filter val="4.39"/>
            <filter val="5.21"/>
            <filter val="3.84"/>
            <filter val="4.54"/>
            <filter val="5.22"/>
            <filter val="1.60"/>
            <filter val="3.82"/>
            <filter val="4.57"/>
            <filter val="5.25"/>
            <filter val="3.80"/>
            <filter val="5.26"/>
            <filter val="4.58"/>
            <filter val="3.01"/>
            <filter val="0.10"/>
            <filter val="3.88"/>
            <filter val="4.50"/>
            <filter val="3.87"/>
            <filter val="4.52"/>
            <filter val="3.85"/>
            <filter val="6.75"/>
            <filter val="0.09"/>
            <filter val="2.29"/>
            <filter val="2.27"/>
            <filter val="1.59"/>
            <filter val="5.18"/>
            <filter val="5.32"/>
            <filter val="4.64"/>
            <filter val="3.94"/>
            <filter val="1.71"/>
            <filter val="4.66"/>
            <filter val="3.92"/>
            <filter val="6.02"/>
            <filter val="3.91"/>
            <filter val="4.69"/>
            <filter val="5.39"/>
            <filter val="1.78"/>
            <filter val="3.13"/>
            <filter val="4.60"/>
            <filter val="5.30"/>
            <filter val="2.41"/>
            <filter val="4.63"/>
            <filter val="3.96"/>
            <filter val="2.37"/>
            <filter val="4.75"/>
            <filter val="5.43"/>
            <filter val="5.44"/>
            <filter val="4.78"/>
            <filter val="5.47"/>
            <filter val="5.49"/>
            <filter val="2.57"/>
            <filter val="2.56"/>
            <filter val="1.00"/>
            <filter val="4.70"/>
            <filter val="4.71"/>
            <filter val="3.21"/>
            <filter val="4.73"/>
            <filter val="5.42"/>
            <filter val="4.86"/>
            <filter val="1.92"/>
            <filter val="4.87"/>
            <filter val="1.91"/>
            <filter val="4.02"/>
            <filter val="5.59"/>
            <filter val="4.05"/>
            <filter val="4.80"/>
            <filter val="3.34"/>
            <filter val="1.11"/>
            <filter val="0.43"/>
            <filter val="3.33"/>
            <filter val="4.84"/>
            <filter val="2.63"/>
            <filter val="3.31"/>
            <filter val="4.85"/>
            <filter val="1.06"/>
            <filter val="0.36"/>
          </filters>
        </filterColumn>
        <filterColumn colId="0">
          <filters blank="1">
            <filter val="PF"/>
          </filters>
        </filterColumn>
        <sortState ref="A1:P1000">
          <sortCondition descending="1" ref="L1:L1000"/>
          <sortCondition descending="1" ref="N1:N1000"/>
        </sortState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0"/>
  </cols>
  <sheetData>
    <row r="1">
      <c r="A1" s="11" t="s">
        <v>0</v>
      </c>
      <c r="B1" s="16" t="s">
        <v>1</v>
      </c>
      <c r="C1" s="29" t="s">
        <v>2</v>
      </c>
      <c r="D1" s="28" t="s">
        <v>3</v>
      </c>
      <c r="E1" s="11" t="s">
        <v>4</v>
      </c>
      <c r="F1" s="16" t="s">
        <v>5</v>
      </c>
    </row>
    <row r="2">
      <c r="A2" s="11" t="s">
        <v>15</v>
      </c>
      <c r="B2" s="13" t="s">
        <v>16</v>
      </c>
      <c r="C2" s="14">
        <v>50.9166666666666</v>
      </c>
      <c r="D2" s="15">
        <v>11400.0</v>
      </c>
      <c r="E2" s="11" t="s">
        <v>17</v>
      </c>
      <c r="F2" s="16" t="s">
        <v>18</v>
      </c>
    </row>
    <row r="3">
      <c r="A3" s="11" t="s">
        <v>19</v>
      </c>
      <c r="B3" s="16" t="s">
        <v>20</v>
      </c>
      <c r="C3" s="14">
        <v>58.566665649414</v>
      </c>
      <c r="D3" s="15">
        <v>11400.0</v>
      </c>
      <c r="E3" s="11" t="s">
        <v>21</v>
      </c>
      <c r="F3" s="16" t="s">
        <v>22</v>
      </c>
    </row>
    <row r="4">
      <c r="A4" s="11" t="s">
        <v>23</v>
      </c>
      <c r="B4" s="16" t="s">
        <v>24</v>
      </c>
      <c r="C4" s="14">
        <v>43.3200012207031</v>
      </c>
      <c r="D4" s="15">
        <v>11100.0</v>
      </c>
      <c r="E4" s="11" t="s">
        <v>22</v>
      </c>
      <c r="F4" s="16" t="s">
        <v>21</v>
      </c>
    </row>
    <row r="5">
      <c r="A5" s="11" t="s">
        <v>25</v>
      </c>
      <c r="B5" s="16" t="s">
        <v>26</v>
      </c>
      <c r="C5" s="14">
        <v>48.1200012207031</v>
      </c>
      <c r="D5" s="15">
        <v>9900.0</v>
      </c>
      <c r="E5" s="11" t="s">
        <v>27</v>
      </c>
      <c r="F5" s="16" t="s">
        <v>28</v>
      </c>
    </row>
    <row r="6">
      <c r="A6" s="11" t="s">
        <v>25</v>
      </c>
      <c r="B6" s="13" t="s">
        <v>29</v>
      </c>
      <c r="C6" s="14">
        <v>47.0</v>
      </c>
      <c r="D6" s="15">
        <v>9500.0</v>
      </c>
      <c r="E6" s="11" t="s">
        <v>30</v>
      </c>
      <c r="F6" s="16" t="s">
        <v>31</v>
      </c>
    </row>
    <row r="7">
      <c r="A7" s="11" t="s">
        <v>23</v>
      </c>
      <c r="B7" s="16" t="s">
        <v>32</v>
      </c>
      <c r="C7" s="14">
        <v>47.8500010172526</v>
      </c>
      <c r="D7" s="15">
        <v>9500.0</v>
      </c>
      <c r="E7" s="11" t="s">
        <v>33</v>
      </c>
      <c r="F7" s="16" t="s">
        <v>34</v>
      </c>
    </row>
    <row r="8">
      <c r="A8" s="11" t="s">
        <v>23</v>
      </c>
      <c r="B8" s="16" t="s">
        <v>35</v>
      </c>
      <c r="C8" s="14">
        <v>43.7333323160807</v>
      </c>
      <c r="D8" s="15">
        <v>9400.0</v>
      </c>
      <c r="E8" s="11" t="s">
        <v>36</v>
      </c>
      <c r="F8" s="16" t="s">
        <v>37</v>
      </c>
    </row>
    <row r="9">
      <c r="A9" s="11" t="s">
        <v>15</v>
      </c>
      <c r="B9" s="13" t="s">
        <v>38</v>
      </c>
      <c r="C9" s="14">
        <v>45.1000010172526</v>
      </c>
      <c r="D9" s="15">
        <v>9200.0</v>
      </c>
      <c r="E9" s="11" t="s">
        <v>39</v>
      </c>
      <c r="F9" s="16" t="s">
        <v>40</v>
      </c>
    </row>
    <row r="10">
      <c r="A10" s="11" t="s">
        <v>15</v>
      </c>
      <c r="B10" s="16" t="s">
        <v>41</v>
      </c>
      <c r="C10" s="14">
        <v>48.1500015258789</v>
      </c>
      <c r="D10" s="15">
        <v>9100.0</v>
      </c>
      <c r="E10" s="11" t="s">
        <v>21</v>
      </c>
      <c r="F10" s="16" t="s">
        <v>22</v>
      </c>
    </row>
    <row r="11">
      <c r="A11" s="11" t="s">
        <v>15</v>
      </c>
      <c r="B11" s="16" t="s">
        <v>42</v>
      </c>
      <c r="C11" s="14">
        <v>43.7142857142857</v>
      </c>
      <c r="D11" s="15">
        <v>9100.0</v>
      </c>
      <c r="E11" s="11" t="s">
        <v>43</v>
      </c>
      <c r="F11" s="16" t="s">
        <v>44</v>
      </c>
    </row>
    <row r="12">
      <c r="A12" s="11" t="s">
        <v>23</v>
      </c>
      <c r="B12" s="16" t="s">
        <v>45</v>
      </c>
      <c r="C12" s="14">
        <v>41.3833338419596</v>
      </c>
      <c r="D12" s="15">
        <v>8700.0</v>
      </c>
      <c r="E12" s="11" t="s">
        <v>27</v>
      </c>
      <c r="F12" s="16" t="s">
        <v>28</v>
      </c>
    </row>
    <row r="13">
      <c r="A13" s="11" t="s">
        <v>25</v>
      </c>
      <c r="B13" s="16" t="s">
        <v>46</v>
      </c>
      <c r="C13" s="14">
        <v>39.0</v>
      </c>
      <c r="D13" s="15">
        <v>8700.0</v>
      </c>
      <c r="E13" s="11" t="s">
        <v>47</v>
      </c>
      <c r="F13" s="16" t="s">
        <v>48</v>
      </c>
    </row>
    <row r="14">
      <c r="A14" s="11" t="s">
        <v>23</v>
      </c>
      <c r="B14" s="16" t="s">
        <v>49</v>
      </c>
      <c r="C14" s="14">
        <v>47.75</v>
      </c>
      <c r="D14" s="15">
        <v>8500.0</v>
      </c>
      <c r="E14" s="11" t="s">
        <v>21</v>
      </c>
      <c r="F14" s="16" t="s">
        <v>22</v>
      </c>
    </row>
    <row r="15">
      <c r="A15" s="11" t="s">
        <v>50</v>
      </c>
      <c r="B15" s="16" t="s">
        <v>51</v>
      </c>
      <c r="C15" s="14">
        <v>42.7714276994977</v>
      </c>
      <c r="D15" s="15">
        <v>8500.0</v>
      </c>
      <c r="E15" s="11" t="s">
        <v>43</v>
      </c>
      <c r="F15" s="16" t="s">
        <v>44</v>
      </c>
    </row>
    <row r="16">
      <c r="A16" s="11" t="s">
        <v>50</v>
      </c>
      <c r="B16" s="16" t="s">
        <v>52</v>
      </c>
      <c r="C16" s="14">
        <v>41.3666661580403</v>
      </c>
      <c r="D16" s="15">
        <v>8400.0</v>
      </c>
      <c r="E16" s="11" t="s">
        <v>40</v>
      </c>
      <c r="F16" s="16" t="s">
        <v>39</v>
      </c>
    </row>
    <row r="17">
      <c r="A17" s="11" t="s">
        <v>25</v>
      </c>
      <c r="B17" s="16" t="s">
        <v>53</v>
      </c>
      <c r="C17" s="14">
        <v>42.6333338419596</v>
      </c>
      <c r="D17" s="15">
        <v>8300.0</v>
      </c>
      <c r="E17" s="11" t="s">
        <v>31</v>
      </c>
      <c r="F17" s="16" t="s">
        <v>30</v>
      </c>
    </row>
    <row r="18">
      <c r="A18" s="11" t="s">
        <v>15</v>
      </c>
      <c r="B18" s="16" t="s">
        <v>54</v>
      </c>
      <c r="C18" s="14">
        <v>43.0166676839192</v>
      </c>
      <c r="D18" s="15">
        <v>8100.0</v>
      </c>
      <c r="E18" s="11" t="s">
        <v>37</v>
      </c>
      <c r="F18" s="16" t="s">
        <v>36</v>
      </c>
    </row>
    <row r="19">
      <c r="A19" s="11" t="s">
        <v>15</v>
      </c>
      <c r="B19" s="13" t="s">
        <v>55</v>
      </c>
      <c r="C19" s="14">
        <v>41.0701754385964</v>
      </c>
      <c r="D19" s="15">
        <v>8000.0</v>
      </c>
      <c r="E19" s="11" t="s">
        <v>22</v>
      </c>
      <c r="F19" s="16" t="s">
        <v>21</v>
      </c>
    </row>
    <row r="20">
      <c r="A20" s="11" t="s">
        <v>50</v>
      </c>
      <c r="B20" s="16" t="s">
        <v>56</v>
      </c>
      <c r="C20" s="14">
        <v>40.6166661580403</v>
      </c>
      <c r="D20" s="15">
        <v>8000.0</v>
      </c>
      <c r="E20" s="11" t="s">
        <v>27</v>
      </c>
      <c r="F20" s="16" t="s">
        <v>28</v>
      </c>
    </row>
    <row r="21">
      <c r="A21" s="11" t="s">
        <v>19</v>
      </c>
      <c r="B21" s="13" t="s">
        <v>57</v>
      </c>
      <c r="C21" s="14">
        <v>35.4399993896484</v>
      </c>
      <c r="D21" s="15">
        <v>8000.0</v>
      </c>
      <c r="E21" s="11" t="s">
        <v>48</v>
      </c>
      <c r="F21" s="16" t="s">
        <v>47</v>
      </c>
    </row>
    <row r="22">
      <c r="A22" s="11" t="s">
        <v>23</v>
      </c>
      <c r="B22" s="25" t="s">
        <v>58</v>
      </c>
      <c r="C22" s="14">
        <v>38.6833343505859</v>
      </c>
      <c r="D22" s="15">
        <v>8000.0</v>
      </c>
      <c r="E22" s="11" t="s">
        <v>34</v>
      </c>
      <c r="F22" s="16" t="s">
        <v>33</v>
      </c>
    </row>
    <row r="23">
      <c r="A23" s="11" t="s">
        <v>50</v>
      </c>
      <c r="B23" s="16" t="s">
        <v>59</v>
      </c>
      <c r="C23" s="14">
        <v>36.1166661580403</v>
      </c>
      <c r="D23" s="15">
        <v>7900.0</v>
      </c>
      <c r="E23" s="11" t="s">
        <v>28</v>
      </c>
      <c r="F23" s="16" t="s">
        <v>27</v>
      </c>
    </row>
    <row r="24">
      <c r="A24" s="11" t="s">
        <v>19</v>
      </c>
      <c r="B24" s="16" t="s">
        <v>60</v>
      </c>
      <c r="C24" s="14">
        <v>39.6</v>
      </c>
      <c r="D24" s="15">
        <v>7900.0</v>
      </c>
      <c r="E24" s="11" t="s">
        <v>44</v>
      </c>
      <c r="F24" s="16" t="s">
        <v>43</v>
      </c>
    </row>
    <row r="25">
      <c r="A25" s="11" t="s">
        <v>23</v>
      </c>
      <c r="B25" s="13" t="s">
        <v>61</v>
      </c>
      <c r="C25" s="14">
        <v>39.4666671752929</v>
      </c>
      <c r="D25" s="15">
        <v>7800.0</v>
      </c>
      <c r="E25" s="11" t="s">
        <v>39</v>
      </c>
      <c r="F25" s="16" t="s">
        <v>40</v>
      </c>
    </row>
    <row r="26">
      <c r="A26" s="11" t="s">
        <v>19</v>
      </c>
      <c r="B26" s="16" t="s">
        <v>62</v>
      </c>
      <c r="C26" s="14">
        <v>26.8000005086263</v>
      </c>
      <c r="D26" s="15">
        <v>7700.0</v>
      </c>
      <c r="E26" s="11" t="s">
        <v>47</v>
      </c>
      <c r="F26" s="16" t="s">
        <v>48</v>
      </c>
    </row>
    <row r="27">
      <c r="A27" s="11" t="s">
        <v>19</v>
      </c>
      <c r="B27" s="16" t="s">
        <v>63</v>
      </c>
      <c r="C27" s="14">
        <v>40.0</v>
      </c>
      <c r="D27" s="15">
        <v>7700.0</v>
      </c>
      <c r="E27" s="11" t="s">
        <v>17</v>
      </c>
      <c r="F27" s="16" t="s">
        <v>18</v>
      </c>
    </row>
    <row r="28">
      <c r="A28" s="11" t="s">
        <v>15</v>
      </c>
      <c r="B28" s="16" t="s">
        <v>64</v>
      </c>
      <c r="C28" s="14">
        <v>33.6333338419596</v>
      </c>
      <c r="D28" s="15">
        <v>7500.0</v>
      </c>
      <c r="E28" s="11" t="s">
        <v>40</v>
      </c>
      <c r="F28" s="16" t="s">
        <v>39</v>
      </c>
    </row>
    <row r="29">
      <c r="A29" s="11" t="s">
        <v>23</v>
      </c>
      <c r="B29" s="16" t="s">
        <v>65</v>
      </c>
      <c r="C29" s="14">
        <v>36.3799987792968</v>
      </c>
      <c r="D29" s="15">
        <v>7500.0</v>
      </c>
      <c r="E29" s="11" t="s">
        <v>44</v>
      </c>
      <c r="F29" s="16" t="s">
        <v>43</v>
      </c>
    </row>
    <row r="30">
      <c r="A30" s="11" t="s">
        <v>25</v>
      </c>
      <c r="B30" s="16" t="s">
        <v>66</v>
      </c>
      <c r="C30" s="14">
        <v>35.7333323160807</v>
      </c>
      <c r="D30" s="15">
        <v>7400.0</v>
      </c>
      <c r="E30" s="11" t="s">
        <v>39</v>
      </c>
      <c r="F30" s="16" t="s">
        <v>40</v>
      </c>
    </row>
    <row r="31">
      <c r="A31" s="11" t="s">
        <v>50</v>
      </c>
      <c r="B31" s="16" t="s">
        <v>67</v>
      </c>
      <c r="C31" s="14">
        <v>37.0500005086263</v>
      </c>
      <c r="D31" s="15">
        <v>7300.0</v>
      </c>
      <c r="E31" s="11" t="s">
        <v>18</v>
      </c>
      <c r="F31" s="16" t="s">
        <v>17</v>
      </c>
    </row>
    <row r="32">
      <c r="A32" s="11" t="s">
        <v>50</v>
      </c>
      <c r="B32" s="16" t="s">
        <v>68</v>
      </c>
      <c r="C32" s="14">
        <v>34.6166661580403</v>
      </c>
      <c r="D32" s="15">
        <v>7200.0</v>
      </c>
      <c r="E32" s="11" t="s">
        <v>30</v>
      </c>
      <c r="F32" s="16" t="s">
        <v>31</v>
      </c>
    </row>
    <row r="33">
      <c r="A33" s="11" t="s">
        <v>15</v>
      </c>
      <c r="B33" s="16" t="s">
        <v>69</v>
      </c>
      <c r="C33" s="14">
        <v>32.4249992370605</v>
      </c>
      <c r="D33" s="15">
        <v>7200.0</v>
      </c>
      <c r="E33" s="11" t="s">
        <v>44</v>
      </c>
      <c r="F33" s="16" t="s">
        <v>43</v>
      </c>
    </row>
    <row r="34">
      <c r="A34" s="11" t="s">
        <v>19</v>
      </c>
      <c r="B34" s="16" t="s">
        <v>70</v>
      </c>
      <c r="C34" s="14">
        <v>35.7200012207031</v>
      </c>
      <c r="D34" s="15">
        <v>7200.0</v>
      </c>
      <c r="E34" s="11" t="s">
        <v>39</v>
      </c>
      <c r="F34" s="16" t="s">
        <v>40</v>
      </c>
    </row>
    <row r="35">
      <c r="A35" s="11" t="s">
        <v>23</v>
      </c>
      <c r="B35" s="16" t="s">
        <v>71</v>
      </c>
      <c r="C35" s="14">
        <v>33.3833338419596</v>
      </c>
      <c r="D35" s="15">
        <v>7100.0</v>
      </c>
      <c r="E35" s="11" t="s">
        <v>28</v>
      </c>
      <c r="F35" s="16" t="s">
        <v>27</v>
      </c>
    </row>
    <row r="36">
      <c r="A36" s="11" t="s">
        <v>19</v>
      </c>
      <c r="B36" s="16" t="s">
        <v>72</v>
      </c>
      <c r="C36" s="14">
        <v>37.066665649414</v>
      </c>
      <c r="D36" s="15">
        <v>7100.0</v>
      </c>
      <c r="E36" s="11" t="s">
        <v>30</v>
      </c>
      <c r="F36" s="16" t="s">
        <v>31</v>
      </c>
    </row>
    <row r="37">
      <c r="A37" s="11" t="s">
        <v>15</v>
      </c>
      <c r="B37" s="16" t="s">
        <v>73</v>
      </c>
      <c r="C37" s="14">
        <v>31.533332824707</v>
      </c>
      <c r="D37" s="15">
        <v>6800.0</v>
      </c>
      <c r="E37" s="11" t="s">
        <v>36</v>
      </c>
      <c r="F37" s="16" t="s">
        <v>37</v>
      </c>
    </row>
    <row r="38">
      <c r="A38" s="11" t="s">
        <v>23</v>
      </c>
      <c r="B38" s="16" t="s">
        <v>74</v>
      </c>
      <c r="C38" s="14">
        <v>32.6666666666666</v>
      </c>
      <c r="D38" s="15">
        <v>6600.0</v>
      </c>
      <c r="E38" s="11" t="s">
        <v>30</v>
      </c>
      <c r="F38" s="16" t="s">
        <v>31</v>
      </c>
    </row>
    <row r="39">
      <c r="A39" s="11" t="s">
        <v>25</v>
      </c>
      <c r="B39" s="16" t="s">
        <v>75</v>
      </c>
      <c r="C39" s="14">
        <v>32.2750015258789</v>
      </c>
      <c r="D39" s="15">
        <v>6500.0</v>
      </c>
      <c r="E39" s="11" t="s">
        <v>36</v>
      </c>
      <c r="F39" s="16" t="s">
        <v>37</v>
      </c>
    </row>
    <row r="40">
      <c r="A40" s="11" t="s">
        <v>23</v>
      </c>
      <c r="B40" s="16" t="s">
        <v>76</v>
      </c>
      <c r="C40" s="14">
        <v>28.816665649414</v>
      </c>
      <c r="D40" s="15">
        <v>6500.0</v>
      </c>
      <c r="E40" s="11" t="s">
        <v>40</v>
      </c>
      <c r="F40" s="16" t="s">
        <v>39</v>
      </c>
    </row>
    <row r="41">
      <c r="A41" s="11" t="s">
        <v>23</v>
      </c>
      <c r="B41" s="16" t="s">
        <v>77</v>
      </c>
      <c r="C41" s="14">
        <v>27.6166661580403</v>
      </c>
      <c r="D41" s="15">
        <v>6400.0</v>
      </c>
      <c r="E41" s="11" t="s">
        <v>28</v>
      </c>
      <c r="F41" s="16" t="s">
        <v>27</v>
      </c>
    </row>
    <row r="42">
      <c r="A42" s="11" t="s">
        <v>15</v>
      </c>
      <c r="B42" s="16" t="s">
        <v>78</v>
      </c>
      <c r="C42" s="14">
        <v>25.1833343505859</v>
      </c>
      <c r="D42" s="15">
        <v>6400.0</v>
      </c>
      <c r="E42" s="11" t="s">
        <v>31</v>
      </c>
      <c r="F42" s="16" t="s">
        <v>30</v>
      </c>
    </row>
    <row r="43">
      <c r="A43" s="11" t="s">
        <v>15</v>
      </c>
      <c r="B43" s="16" t="s">
        <v>79</v>
      </c>
      <c r="C43" s="14">
        <v>29.1749992370605</v>
      </c>
      <c r="D43" s="15">
        <v>6400.0</v>
      </c>
      <c r="E43" s="11" t="s">
        <v>18</v>
      </c>
      <c r="F43" s="16" t="s">
        <v>17</v>
      </c>
    </row>
    <row r="44">
      <c r="A44" s="11" t="s">
        <v>23</v>
      </c>
      <c r="B44" s="16" t="s">
        <v>80</v>
      </c>
      <c r="C44" s="14">
        <v>33.8999989827474</v>
      </c>
      <c r="D44" s="15">
        <v>6400.0</v>
      </c>
      <c r="E44" s="11" t="s">
        <v>17</v>
      </c>
      <c r="F44" s="16" t="s">
        <v>18</v>
      </c>
    </row>
    <row r="45">
      <c r="A45" s="11" t="s">
        <v>25</v>
      </c>
      <c r="B45" s="16" t="s">
        <v>81</v>
      </c>
      <c r="C45" s="14">
        <v>30.9499994913737</v>
      </c>
      <c r="D45" s="15">
        <v>6300.0</v>
      </c>
      <c r="E45" s="11" t="s">
        <v>34</v>
      </c>
      <c r="F45" s="16" t="s">
        <v>33</v>
      </c>
    </row>
    <row r="46">
      <c r="A46" s="11" t="s">
        <v>19</v>
      </c>
      <c r="B46" s="16" t="s">
        <v>82</v>
      </c>
      <c r="C46" s="14">
        <v>31.0833333333333</v>
      </c>
      <c r="D46" s="15">
        <v>6300.0</v>
      </c>
      <c r="E46" s="11" t="s">
        <v>33</v>
      </c>
      <c r="F46" s="16" t="s">
        <v>34</v>
      </c>
    </row>
    <row r="47">
      <c r="A47" s="11" t="s">
        <v>50</v>
      </c>
      <c r="B47" s="16" t="s">
        <v>83</v>
      </c>
      <c r="C47" s="14">
        <v>30.5600006103515</v>
      </c>
      <c r="D47" s="15">
        <v>6300.0</v>
      </c>
      <c r="E47" s="11" t="s">
        <v>44</v>
      </c>
      <c r="F47" s="16" t="s">
        <v>43</v>
      </c>
    </row>
    <row r="48">
      <c r="A48" s="11" t="s">
        <v>25</v>
      </c>
      <c r="B48" s="16" t="s">
        <v>84</v>
      </c>
      <c r="C48" s="14">
        <v>28.8</v>
      </c>
      <c r="D48" s="15">
        <v>6200.0</v>
      </c>
      <c r="E48" s="11" t="s">
        <v>44</v>
      </c>
      <c r="F48" s="16" t="s">
        <v>43</v>
      </c>
    </row>
    <row r="49">
      <c r="A49" s="11" t="s">
        <v>19</v>
      </c>
      <c r="B49" s="16" t="s">
        <v>85</v>
      </c>
      <c r="C49" s="14">
        <v>33.2333323160807</v>
      </c>
      <c r="D49" s="15">
        <v>6200.0</v>
      </c>
      <c r="E49" s="11" t="s">
        <v>37</v>
      </c>
      <c r="F49" s="16" t="s">
        <v>36</v>
      </c>
    </row>
    <row r="50">
      <c r="A50" s="11" t="s">
        <v>25</v>
      </c>
      <c r="B50" s="16" t="s">
        <v>86</v>
      </c>
      <c r="C50" s="14">
        <v>31.6333338419596</v>
      </c>
      <c r="D50" s="15">
        <v>6200.0</v>
      </c>
      <c r="E50" s="11" t="s">
        <v>18</v>
      </c>
      <c r="F50" s="16" t="s">
        <v>17</v>
      </c>
    </row>
    <row r="51">
      <c r="A51" s="11" t="s">
        <v>50</v>
      </c>
      <c r="B51" s="16" t="s">
        <v>87</v>
      </c>
      <c r="C51" s="14">
        <v>31.7666676839192</v>
      </c>
      <c r="D51" s="15">
        <v>6100.0</v>
      </c>
      <c r="E51" s="11" t="s">
        <v>34</v>
      </c>
      <c r="F51" s="16" t="s">
        <v>33</v>
      </c>
    </row>
    <row r="52">
      <c r="A52" s="11" t="s">
        <v>50</v>
      </c>
      <c r="B52" s="16" t="s">
        <v>88</v>
      </c>
      <c r="C52" s="14">
        <v>30.6499989827473</v>
      </c>
      <c r="D52" s="15">
        <v>6100.0</v>
      </c>
      <c r="E52" s="11" t="s">
        <v>37</v>
      </c>
      <c r="F52" s="16" t="s">
        <v>36</v>
      </c>
    </row>
    <row r="53">
      <c r="A53" s="11" t="s">
        <v>23</v>
      </c>
      <c r="B53" s="16" t="s">
        <v>89</v>
      </c>
      <c r="C53" s="14">
        <v>26.8399993896484</v>
      </c>
      <c r="D53" s="15">
        <v>6100.0</v>
      </c>
      <c r="E53" s="11" t="s">
        <v>47</v>
      </c>
      <c r="F53" s="16" t="s">
        <v>48</v>
      </c>
    </row>
    <row r="54">
      <c r="A54" s="11" t="s">
        <v>25</v>
      </c>
      <c r="B54" s="16" t="s">
        <v>90</v>
      </c>
      <c r="C54" s="14">
        <v>29.5500005086263</v>
      </c>
      <c r="D54" s="15">
        <v>6000.0</v>
      </c>
      <c r="E54" s="11" t="s">
        <v>40</v>
      </c>
      <c r="F54" s="16" t="s">
        <v>39</v>
      </c>
    </row>
    <row r="55">
      <c r="A55" s="11" t="s">
        <v>23</v>
      </c>
      <c r="B55" s="16" t="s">
        <v>91</v>
      </c>
      <c r="C55" s="14">
        <v>34.2017543859649</v>
      </c>
      <c r="D55" s="15">
        <v>5900.0</v>
      </c>
      <c r="E55" s="11" t="s">
        <v>43</v>
      </c>
      <c r="F55" s="16" t="s">
        <v>44</v>
      </c>
    </row>
    <row r="56">
      <c r="A56" s="11" t="s">
        <v>19</v>
      </c>
      <c r="B56" s="16" t="s">
        <v>92</v>
      </c>
      <c r="C56" s="14">
        <v>27.8200012207031</v>
      </c>
      <c r="D56" s="15">
        <v>5800.0</v>
      </c>
      <c r="E56" s="11" t="s">
        <v>18</v>
      </c>
      <c r="F56" s="16" t="s">
        <v>17</v>
      </c>
    </row>
    <row r="57">
      <c r="A57" s="11" t="s">
        <v>23</v>
      </c>
      <c r="B57" s="16" t="s">
        <v>93</v>
      </c>
      <c r="C57" s="14">
        <v>30.25</v>
      </c>
      <c r="D57" s="15">
        <v>5800.0</v>
      </c>
      <c r="E57" s="11" t="s">
        <v>31</v>
      </c>
      <c r="F57" s="16" t="s">
        <v>30</v>
      </c>
    </row>
    <row r="58">
      <c r="A58" s="11" t="s">
        <v>50</v>
      </c>
      <c r="B58" s="16" t="s">
        <v>94</v>
      </c>
      <c r="C58" s="14">
        <v>24.533332824707</v>
      </c>
      <c r="D58" s="15">
        <v>5800.0</v>
      </c>
      <c r="E58" s="11" t="s">
        <v>22</v>
      </c>
      <c r="F58" s="16" t="s">
        <v>21</v>
      </c>
    </row>
    <row r="59">
      <c r="A59" s="11" t="s">
        <v>19</v>
      </c>
      <c r="B59" s="16" t="s">
        <v>95</v>
      </c>
      <c r="C59" s="14">
        <v>28.8200012207031</v>
      </c>
      <c r="D59" s="15">
        <v>5700.0</v>
      </c>
      <c r="E59" s="11" t="s">
        <v>31</v>
      </c>
      <c r="F59" s="16" t="s">
        <v>30</v>
      </c>
    </row>
    <row r="60">
      <c r="A60" s="11" t="s">
        <v>19</v>
      </c>
      <c r="B60" s="16" t="s">
        <v>96</v>
      </c>
      <c r="C60" s="14">
        <v>26.4333343505859</v>
      </c>
      <c r="D60" s="15">
        <v>5700.0</v>
      </c>
      <c r="E60" s="11" t="s">
        <v>34</v>
      </c>
      <c r="F60" s="16" t="s">
        <v>33</v>
      </c>
    </row>
    <row r="61">
      <c r="A61" s="11" t="s">
        <v>19</v>
      </c>
      <c r="B61" s="16" t="s">
        <v>97</v>
      </c>
      <c r="C61" s="14">
        <v>30.8142852783203</v>
      </c>
      <c r="D61" s="15">
        <v>5700.0</v>
      </c>
      <c r="E61" s="11" t="s">
        <v>43</v>
      </c>
      <c r="F61" s="16" t="s">
        <v>44</v>
      </c>
    </row>
    <row r="62">
      <c r="A62" s="11" t="s">
        <v>15</v>
      </c>
      <c r="B62" s="16" t="s">
        <v>98</v>
      </c>
      <c r="C62" s="14">
        <v>20.4500007629394</v>
      </c>
      <c r="D62" s="15">
        <v>5700.0</v>
      </c>
      <c r="E62" s="11" t="s">
        <v>30</v>
      </c>
      <c r="F62" s="16" t="s">
        <v>31</v>
      </c>
    </row>
    <row r="63">
      <c r="A63" s="11" t="s">
        <v>23</v>
      </c>
      <c r="B63" s="16" t="s">
        <v>99</v>
      </c>
      <c r="C63" s="14">
        <v>26.25</v>
      </c>
      <c r="D63" s="15">
        <v>5600.0</v>
      </c>
      <c r="E63" s="11" t="s">
        <v>48</v>
      </c>
      <c r="F63" s="16" t="s">
        <v>47</v>
      </c>
    </row>
    <row r="64">
      <c r="A64" s="11" t="s">
        <v>15</v>
      </c>
      <c r="B64" s="16" t="s">
        <v>100</v>
      </c>
      <c r="C64" s="14">
        <v>26.4200012207031</v>
      </c>
      <c r="D64" s="15">
        <v>5500.0</v>
      </c>
      <c r="E64" s="11" t="s">
        <v>48</v>
      </c>
      <c r="F64" s="16" t="s">
        <v>47</v>
      </c>
    </row>
    <row r="65">
      <c r="A65" s="11" t="s">
        <v>19</v>
      </c>
      <c r="B65" s="16" t="s">
        <v>101</v>
      </c>
      <c r="C65" s="14">
        <v>27.066665649414</v>
      </c>
      <c r="D65" s="15">
        <v>5500.0</v>
      </c>
      <c r="E65" s="11" t="s">
        <v>27</v>
      </c>
      <c r="F65" s="16" t="s">
        <v>28</v>
      </c>
    </row>
    <row r="66">
      <c r="A66" s="11" t="s">
        <v>25</v>
      </c>
      <c r="B66" s="13" t="s">
        <v>102</v>
      </c>
      <c r="C66" s="14">
        <v>26.066665649414</v>
      </c>
      <c r="D66" s="15">
        <v>5500.0</v>
      </c>
      <c r="E66" s="11" t="s">
        <v>37</v>
      </c>
      <c r="F66" s="16" t="s">
        <v>36</v>
      </c>
    </row>
    <row r="67">
      <c r="A67" s="11" t="s">
        <v>19</v>
      </c>
      <c r="B67" s="25" t="s">
        <v>103</v>
      </c>
      <c r="C67" s="14">
        <v>26.4666671752929</v>
      </c>
      <c r="D67" s="15">
        <v>5400.0</v>
      </c>
      <c r="E67" s="11" t="s">
        <v>28</v>
      </c>
      <c r="F67" s="16" t="s">
        <v>27</v>
      </c>
    </row>
    <row r="68">
      <c r="A68" s="11" t="s">
        <v>50</v>
      </c>
      <c r="B68" s="16" t="s">
        <v>104</v>
      </c>
      <c r="C68" s="14">
        <v>27.5600006103515</v>
      </c>
      <c r="D68" s="15">
        <v>5400.0</v>
      </c>
      <c r="E68" s="11" t="s">
        <v>47</v>
      </c>
      <c r="F68" s="16" t="s">
        <v>48</v>
      </c>
    </row>
    <row r="69">
      <c r="A69" s="11" t="s">
        <v>50</v>
      </c>
      <c r="B69" s="25" t="s">
        <v>105</v>
      </c>
      <c r="C69" s="14">
        <v>27.3833338419596</v>
      </c>
      <c r="D69" s="15">
        <v>5400.0</v>
      </c>
      <c r="E69" s="11" t="s">
        <v>36</v>
      </c>
      <c r="F69" s="16" t="s">
        <v>37</v>
      </c>
    </row>
    <row r="70">
      <c r="A70" s="11" t="s">
        <v>50</v>
      </c>
      <c r="B70" s="16" t="s">
        <v>106</v>
      </c>
      <c r="C70" s="14">
        <v>22.1199996948242</v>
      </c>
      <c r="D70" s="15">
        <v>5300.0</v>
      </c>
      <c r="E70" s="11" t="s">
        <v>31</v>
      </c>
      <c r="F70" s="16" t="s">
        <v>30</v>
      </c>
    </row>
    <row r="71">
      <c r="A71" s="11" t="s">
        <v>23</v>
      </c>
      <c r="B71" s="16" t="s">
        <v>107</v>
      </c>
      <c r="C71" s="14">
        <v>24.1499989827473</v>
      </c>
      <c r="D71" s="15">
        <v>5300.0</v>
      </c>
      <c r="E71" s="11" t="s">
        <v>37</v>
      </c>
      <c r="F71" s="16" t="s">
        <v>36</v>
      </c>
    </row>
    <row r="72">
      <c r="A72" s="11" t="s">
        <v>25</v>
      </c>
      <c r="B72" s="16" t="s">
        <v>108</v>
      </c>
      <c r="C72" s="14">
        <v>26.5</v>
      </c>
      <c r="D72" s="15">
        <v>5300.0</v>
      </c>
      <c r="E72" s="11" t="s">
        <v>48</v>
      </c>
      <c r="F72" s="16" t="s">
        <v>47</v>
      </c>
    </row>
    <row r="73">
      <c r="A73" s="11" t="s">
        <v>50</v>
      </c>
      <c r="B73" s="16" t="s">
        <v>109</v>
      </c>
      <c r="C73" s="14">
        <v>30.0</v>
      </c>
      <c r="D73" s="15">
        <v>5300.0</v>
      </c>
      <c r="E73" s="11" t="s">
        <v>21</v>
      </c>
      <c r="F73" s="16" t="s">
        <v>22</v>
      </c>
    </row>
    <row r="74">
      <c r="A74" s="11" t="s">
        <v>15</v>
      </c>
      <c r="B74" s="25" t="s">
        <v>110</v>
      </c>
      <c r="C74" s="14">
        <v>24.0166676839192</v>
      </c>
      <c r="D74" s="15">
        <v>5200.0</v>
      </c>
      <c r="E74" s="11" t="s">
        <v>28</v>
      </c>
      <c r="F74" s="16" t="s">
        <v>27</v>
      </c>
    </row>
    <row r="75">
      <c r="A75" s="11" t="s">
        <v>50</v>
      </c>
      <c r="B75" s="16" t="s">
        <v>111</v>
      </c>
      <c r="C75" s="14">
        <v>23.6499989827473</v>
      </c>
      <c r="D75" s="15">
        <v>5200.0</v>
      </c>
      <c r="E75" s="11" t="s">
        <v>33</v>
      </c>
      <c r="F75" s="16" t="s">
        <v>34</v>
      </c>
    </row>
    <row r="76">
      <c r="A76" s="11" t="s">
        <v>50</v>
      </c>
      <c r="B76" s="16" t="s">
        <v>112</v>
      </c>
      <c r="C76" s="14">
        <v>27.066665649414</v>
      </c>
      <c r="D76" s="15">
        <v>5200.0</v>
      </c>
      <c r="E76" s="11" t="s">
        <v>18</v>
      </c>
      <c r="F76" s="16" t="s">
        <v>17</v>
      </c>
    </row>
    <row r="77">
      <c r="A77" s="11" t="s">
        <v>19</v>
      </c>
      <c r="B77" s="16" t="s">
        <v>113</v>
      </c>
      <c r="C77" s="14">
        <v>24.0500005086263</v>
      </c>
      <c r="D77" s="15">
        <v>5100.0</v>
      </c>
      <c r="E77" s="11" t="s">
        <v>40</v>
      </c>
      <c r="F77" s="16" t="s">
        <v>39</v>
      </c>
    </row>
    <row r="78">
      <c r="A78" s="11" t="s">
        <v>50</v>
      </c>
      <c r="B78" s="25" t="s">
        <v>114</v>
      </c>
      <c r="C78" s="14">
        <v>22.0750007629394</v>
      </c>
      <c r="D78" s="15">
        <v>5100.0</v>
      </c>
      <c r="E78" s="11" t="s">
        <v>39</v>
      </c>
      <c r="F78" s="16" t="s">
        <v>40</v>
      </c>
    </row>
    <row r="79">
      <c r="A79" s="11" t="s">
        <v>25</v>
      </c>
      <c r="B79" s="13" t="s">
        <v>115</v>
      </c>
      <c r="C79" s="14">
        <v>25.8666661580403</v>
      </c>
      <c r="D79" s="15">
        <v>5100.0</v>
      </c>
      <c r="E79" s="11" t="s">
        <v>28</v>
      </c>
      <c r="F79" s="16" t="s">
        <v>27</v>
      </c>
    </row>
    <row r="80">
      <c r="A80" s="11" t="s">
        <v>50</v>
      </c>
      <c r="B80" s="16" t="s">
        <v>116</v>
      </c>
      <c r="C80" s="14">
        <v>26.2333323160807</v>
      </c>
      <c r="D80" s="15">
        <v>5000.0</v>
      </c>
      <c r="E80" s="11" t="s">
        <v>28</v>
      </c>
      <c r="F80" s="16" t="s">
        <v>27</v>
      </c>
    </row>
    <row r="81">
      <c r="A81" s="11" t="s">
        <v>15</v>
      </c>
      <c r="B81" s="16" t="s">
        <v>117</v>
      </c>
      <c r="C81" s="14">
        <v>17.2000007629394</v>
      </c>
      <c r="D81" s="15">
        <v>5000.0</v>
      </c>
      <c r="E81" s="11" t="s">
        <v>33</v>
      </c>
      <c r="F81" s="16" t="s">
        <v>34</v>
      </c>
    </row>
    <row r="82">
      <c r="A82" s="11" t="s">
        <v>19</v>
      </c>
      <c r="B82" s="13" t="s">
        <v>118</v>
      </c>
      <c r="C82" s="14">
        <v>23.0</v>
      </c>
      <c r="D82" s="15">
        <v>4900.0</v>
      </c>
      <c r="E82" s="11" t="s">
        <v>34</v>
      </c>
      <c r="F82" s="16" t="s">
        <v>33</v>
      </c>
    </row>
    <row r="83">
      <c r="A83" s="11" t="s">
        <v>15</v>
      </c>
      <c r="B83" s="16" t="s">
        <v>119</v>
      </c>
      <c r="C83" s="14">
        <v>22.7666676839192</v>
      </c>
      <c r="D83" s="15">
        <v>4800.0</v>
      </c>
      <c r="E83" s="11" t="s">
        <v>34</v>
      </c>
      <c r="F83" s="16" t="s">
        <v>33</v>
      </c>
    </row>
    <row r="84">
      <c r="A84" s="11" t="s">
        <v>50</v>
      </c>
      <c r="B84" s="13" t="s">
        <v>120</v>
      </c>
      <c r="C84" s="14">
        <v>23.1000010172526</v>
      </c>
      <c r="D84" s="15">
        <v>4800.0</v>
      </c>
      <c r="E84" s="11" t="s">
        <v>17</v>
      </c>
      <c r="F84" s="16" t="s">
        <v>18</v>
      </c>
    </row>
    <row r="85">
      <c r="A85" s="11" t="s">
        <v>19</v>
      </c>
      <c r="B85" s="16" t="s">
        <v>121</v>
      </c>
      <c r="C85" s="14">
        <v>22.3666661580403</v>
      </c>
      <c r="D85" s="15">
        <v>4800.0</v>
      </c>
      <c r="E85" s="11" t="s">
        <v>22</v>
      </c>
      <c r="F85" s="16" t="s">
        <v>21</v>
      </c>
    </row>
    <row r="86">
      <c r="A86" s="11" t="s">
        <v>50</v>
      </c>
      <c r="B86" s="16" t="s">
        <v>122</v>
      </c>
      <c r="C86" s="14">
        <v>12.75</v>
      </c>
      <c r="D86" s="15">
        <v>4800.0</v>
      </c>
      <c r="E86" s="11" t="s">
        <v>36</v>
      </c>
      <c r="F86" s="16" t="s">
        <v>37</v>
      </c>
    </row>
    <row r="87">
      <c r="A87" s="11" t="s">
        <v>25</v>
      </c>
      <c r="B87" s="16" t="s">
        <v>123</v>
      </c>
      <c r="C87" s="14">
        <v>24.783332824707</v>
      </c>
      <c r="D87" s="15">
        <v>4700.0</v>
      </c>
      <c r="E87" s="11" t="s">
        <v>30</v>
      </c>
      <c r="F87" s="16" t="s">
        <v>31</v>
      </c>
    </row>
    <row r="88">
      <c r="A88" s="11" t="s">
        <v>19</v>
      </c>
      <c r="B88" s="16" t="s">
        <v>124</v>
      </c>
      <c r="C88" s="14">
        <v>23.7199996948242</v>
      </c>
      <c r="D88" s="15">
        <v>4700.0</v>
      </c>
      <c r="E88" s="11" t="s">
        <v>48</v>
      </c>
      <c r="F88" s="16" t="s">
        <v>47</v>
      </c>
    </row>
    <row r="89">
      <c r="A89" s="11" t="s">
        <v>25</v>
      </c>
      <c r="B89" s="16" t="s">
        <v>125</v>
      </c>
      <c r="C89" s="14">
        <v>25.1166661580403</v>
      </c>
      <c r="D89" s="15">
        <v>4700.0</v>
      </c>
      <c r="E89" s="11" t="s">
        <v>17</v>
      </c>
      <c r="F89" s="16" t="s">
        <v>18</v>
      </c>
    </row>
    <row r="90">
      <c r="A90" s="11" t="s">
        <v>50</v>
      </c>
      <c r="B90" s="13" t="s">
        <v>126</v>
      </c>
      <c r="C90" s="14">
        <v>23.3833338419596</v>
      </c>
      <c r="D90" s="15">
        <v>4700.0</v>
      </c>
      <c r="E90" s="11" t="s">
        <v>36</v>
      </c>
      <c r="F90" s="16" t="s">
        <v>37</v>
      </c>
    </row>
    <row r="91">
      <c r="A91" s="11" t="s">
        <v>25</v>
      </c>
      <c r="B91" s="16" t="s">
        <v>127</v>
      </c>
      <c r="C91" s="14">
        <v>17.6500002543131</v>
      </c>
      <c r="D91" s="15">
        <v>4700.0</v>
      </c>
      <c r="E91" s="11" t="s">
        <v>17</v>
      </c>
      <c r="F91" s="16" t="s">
        <v>18</v>
      </c>
    </row>
    <row r="92">
      <c r="A92" s="11" t="s">
        <v>15</v>
      </c>
      <c r="B92" s="16" t="s">
        <v>128</v>
      </c>
      <c r="C92" s="14">
        <v>24.3250007629394</v>
      </c>
      <c r="D92" s="15">
        <v>4600.0</v>
      </c>
      <c r="E92" s="11" t="s">
        <v>47</v>
      </c>
      <c r="F92" s="16" t="s">
        <v>48</v>
      </c>
    </row>
    <row r="93">
      <c r="A93" s="11" t="s">
        <v>23</v>
      </c>
      <c r="B93" s="16" t="s">
        <v>129</v>
      </c>
      <c r="C93" s="14">
        <v>19.7285723005022</v>
      </c>
      <c r="D93" s="15">
        <v>4600.0</v>
      </c>
      <c r="E93" s="11" t="s">
        <v>43</v>
      </c>
      <c r="F93" s="16" t="s">
        <v>44</v>
      </c>
    </row>
    <row r="94">
      <c r="A94" s="11" t="s">
        <v>50</v>
      </c>
      <c r="B94" s="16" t="s">
        <v>130</v>
      </c>
      <c r="C94" s="14">
        <v>21.9333343505859</v>
      </c>
      <c r="D94" s="15">
        <v>4600.0</v>
      </c>
      <c r="E94" s="11" t="s">
        <v>36</v>
      </c>
      <c r="F94" s="16" t="s">
        <v>37</v>
      </c>
    </row>
    <row r="95">
      <c r="A95" s="11" t="s">
        <v>25</v>
      </c>
      <c r="B95" s="16" t="s">
        <v>131</v>
      </c>
      <c r="C95" s="14">
        <v>24.8000005086263</v>
      </c>
      <c r="D95" s="15">
        <v>4600.0</v>
      </c>
      <c r="E95" s="11" t="s">
        <v>33</v>
      </c>
      <c r="F95" s="16" t="s">
        <v>34</v>
      </c>
    </row>
    <row r="96">
      <c r="A96" s="11" t="s">
        <v>23</v>
      </c>
      <c r="B96" s="16" t="s">
        <v>132</v>
      </c>
      <c r="C96" s="14">
        <v>21.7333323160807</v>
      </c>
      <c r="D96" s="15">
        <v>4500.0</v>
      </c>
      <c r="E96" s="11" t="s">
        <v>27</v>
      </c>
      <c r="F96" s="16" t="s">
        <v>28</v>
      </c>
    </row>
    <row r="97">
      <c r="A97" s="11" t="s">
        <v>23</v>
      </c>
      <c r="B97" s="16" t="s">
        <v>133</v>
      </c>
      <c r="C97" s="14">
        <v>21.5166676839192</v>
      </c>
      <c r="D97" s="15">
        <v>4500.0</v>
      </c>
      <c r="E97" s="11" t="s">
        <v>22</v>
      </c>
      <c r="F97" s="16" t="s">
        <v>21</v>
      </c>
    </row>
    <row r="98">
      <c r="A98" s="11" t="s">
        <v>19</v>
      </c>
      <c r="B98" s="16" t="s">
        <v>134</v>
      </c>
      <c r="C98" s="14">
        <v>23.5833333333333</v>
      </c>
      <c r="D98" s="15">
        <v>4500.0</v>
      </c>
      <c r="E98" s="11" t="s">
        <v>36</v>
      </c>
      <c r="F98" s="16" t="s">
        <v>37</v>
      </c>
    </row>
    <row r="99">
      <c r="A99" s="11" t="s">
        <v>19</v>
      </c>
      <c r="B99" s="16" t="s">
        <v>135</v>
      </c>
      <c r="C99" s="14">
        <v>21.7166671752929</v>
      </c>
      <c r="D99" s="15">
        <v>4400.0</v>
      </c>
      <c r="E99" s="11" t="s">
        <v>40</v>
      </c>
      <c r="F99" s="16" t="s">
        <v>39</v>
      </c>
    </row>
    <row r="100">
      <c r="A100" s="11" t="s">
        <v>50</v>
      </c>
      <c r="B100" s="16" t="s">
        <v>136</v>
      </c>
      <c r="C100" s="14">
        <v>19.8245273806014</v>
      </c>
      <c r="D100" s="15">
        <v>4400.0</v>
      </c>
      <c r="E100" s="11" t="s">
        <v>48</v>
      </c>
      <c r="F100" s="16" t="s">
        <v>47</v>
      </c>
    </row>
    <row r="101">
      <c r="A101" s="11" t="s">
        <v>25</v>
      </c>
      <c r="B101" s="16" t="s">
        <v>137</v>
      </c>
      <c r="C101" s="14">
        <v>20.6000003814697</v>
      </c>
      <c r="D101" s="15">
        <v>4400.0</v>
      </c>
      <c r="E101" s="11" t="s">
        <v>28</v>
      </c>
      <c r="F101" s="16" t="s">
        <v>27</v>
      </c>
    </row>
    <row r="102">
      <c r="A102" s="11" t="s">
        <v>19</v>
      </c>
      <c r="B102" s="16" t="s">
        <v>138</v>
      </c>
      <c r="C102" s="14">
        <v>19.6333338419596</v>
      </c>
      <c r="D102" s="15">
        <v>4400.0</v>
      </c>
      <c r="E102" s="11" t="s">
        <v>18</v>
      </c>
      <c r="F102" s="16" t="s">
        <v>17</v>
      </c>
    </row>
    <row r="103">
      <c r="A103" s="11" t="s">
        <v>50</v>
      </c>
      <c r="B103" s="13" t="s">
        <v>139</v>
      </c>
      <c r="C103" s="14">
        <v>19.3499997456868</v>
      </c>
      <c r="D103" s="15">
        <v>4400.0</v>
      </c>
      <c r="E103" s="11" t="s">
        <v>22</v>
      </c>
      <c r="F103" s="16" t="s">
        <v>21</v>
      </c>
    </row>
    <row r="104">
      <c r="A104" s="11" t="s">
        <v>25</v>
      </c>
      <c r="B104" s="16" t="s">
        <v>140</v>
      </c>
      <c r="C104" s="14">
        <v>18.028570992606</v>
      </c>
      <c r="D104" s="15">
        <v>4300.0</v>
      </c>
      <c r="E104" s="11" t="s">
        <v>43</v>
      </c>
      <c r="F104" s="16" t="s">
        <v>44</v>
      </c>
    </row>
    <row r="105">
      <c r="A105" s="11" t="s">
        <v>15</v>
      </c>
      <c r="B105" s="16" t="s">
        <v>141</v>
      </c>
      <c r="C105" s="14">
        <v>17.7999992370605</v>
      </c>
      <c r="D105" s="15">
        <v>4300.0</v>
      </c>
      <c r="E105" s="11" t="s">
        <v>33</v>
      </c>
      <c r="F105" s="16" t="s">
        <v>34</v>
      </c>
    </row>
    <row r="106">
      <c r="A106" s="11" t="s">
        <v>25</v>
      </c>
      <c r="B106" s="13" t="s">
        <v>142</v>
      </c>
      <c r="C106" s="14">
        <v>22.7166671752929</v>
      </c>
      <c r="D106" s="15">
        <v>4300.0</v>
      </c>
      <c r="E106" s="11" t="s">
        <v>43</v>
      </c>
      <c r="F106" s="16" t="s">
        <v>44</v>
      </c>
    </row>
    <row r="107">
      <c r="A107" s="11" t="s">
        <v>25</v>
      </c>
      <c r="B107" s="16" t="s">
        <v>143</v>
      </c>
      <c r="C107" s="14">
        <v>20.5166664123535</v>
      </c>
      <c r="D107" s="15">
        <v>4200.0</v>
      </c>
      <c r="E107" s="11" t="s">
        <v>43</v>
      </c>
      <c r="F107" s="16" t="s">
        <v>44</v>
      </c>
    </row>
    <row r="108">
      <c r="A108" s="11" t="s">
        <v>50</v>
      </c>
      <c r="B108" s="16" t="s">
        <v>144</v>
      </c>
      <c r="C108" s="14">
        <v>10.8999996185302</v>
      </c>
      <c r="D108" s="15">
        <v>4200.0</v>
      </c>
      <c r="E108" s="11" t="s">
        <v>48</v>
      </c>
      <c r="F108" s="16" t="s">
        <v>47</v>
      </c>
    </row>
    <row r="109">
      <c r="A109" s="11" t="s">
        <v>25</v>
      </c>
      <c r="B109" s="25" t="s">
        <v>145</v>
      </c>
      <c r="C109" s="14">
        <v>19.7000007629394</v>
      </c>
      <c r="D109" s="15">
        <v>4200.0</v>
      </c>
      <c r="E109" s="11" t="s">
        <v>21</v>
      </c>
      <c r="F109" s="16" t="s">
        <v>22</v>
      </c>
    </row>
    <row r="110">
      <c r="A110" s="11" t="s">
        <v>50</v>
      </c>
      <c r="B110" s="16" t="s">
        <v>146</v>
      </c>
      <c r="C110" s="14">
        <v>16.4800003051757</v>
      </c>
      <c r="D110" s="15">
        <v>4200.0</v>
      </c>
      <c r="E110" s="11" t="s">
        <v>18</v>
      </c>
      <c r="F110" s="16" t="s">
        <v>17</v>
      </c>
    </row>
    <row r="111">
      <c r="A111" s="11" t="s">
        <v>23</v>
      </c>
      <c r="B111" s="16" t="s">
        <v>147</v>
      </c>
      <c r="C111" s="14">
        <v>13.8000005086263</v>
      </c>
      <c r="D111" s="15">
        <v>4200.0</v>
      </c>
      <c r="E111" s="11" t="s">
        <v>22</v>
      </c>
      <c r="F111" s="16" t="s">
        <v>21</v>
      </c>
    </row>
    <row r="112">
      <c r="A112" s="11" t="s">
        <v>25</v>
      </c>
      <c r="B112" s="13" t="s">
        <v>148</v>
      </c>
      <c r="C112" s="14">
        <v>12.9499998092651</v>
      </c>
      <c r="D112" s="15">
        <v>4100.0</v>
      </c>
      <c r="E112" s="11" t="s">
        <v>21</v>
      </c>
      <c r="F112" s="16" t="s">
        <v>22</v>
      </c>
    </row>
    <row r="113">
      <c r="A113" s="11" t="s">
        <v>19</v>
      </c>
      <c r="B113" s="13" t="s">
        <v>149</v>
      </c>
      <c r="C113" s="14">
        <v>18.7399993896484</v>
      </c>
      <c r="D113" s="15">
        <v>4100.0</v>
      </c>
      <c r="E113" s="11" t="s">
        <v>47</v>
      </c>
      <c r="F113" s="16" t="s">
        <v>48</v>
      </c>
    </row>
    <row r="114">
      <c r="A114" s="11" t="s">
        <v>19</v>
      </c>
      <c r="B114" s="16" t="s">
        <v>150</v>
      </c>
      <c r="C114" s="14">
        <v>20.3600006103515</v>
      </c>
      <c r="D114" s="15">
        <v>4100.0</v>
      </c>
      <c r="E114" s="11" t="s">
        <v>48</v>
      </c>
      <c r="F114" s="16" t="s">
        <v>47</v>
      </c>
    </row>
    <row r="115">
      <c r="A115" s="11" t="s">
        <v>15</v>
      </c>
      <c r="B115" s="16" t="s">
        <v>151</v>
      </c>
      <c r="C115" s="14">
        <v>16.4666671752929</v>
      </c>
      <c r="D115" s="15">
        <v>4100.0</v>
      </c>
      <c r="E115" s="11" t="s">
        <v>33</v>
      </c>
      <c r="F115" s="16" t="s">
        <v>34</v>
      </c>
    </row>
    <row r="116">
      <c r="A116" s="11" t="s">
        <v>15</v>
      </c>
      <c r="B116" s="16" t="s">
        <v>152</v>
      </c>
      <c r="C116" s="14">
        <v>23.7999992370605</v>
      </c>
      <c r="D116" s="15">
        <v>4100.0</v>
      </c>
      <c r="E116" s="11" t="s">
        <v>48</v>
      </c>
      <c r="F116" s="16" t="s">
        <v>47</v>
      </c>
    </row>
    <row r="117">
      <c r="A117" s="11" t="s">
        <v>25</v>
      </c>
      <c r="B117" s="16" t="s">
        <v>153</v>
      </c>
      <c r="C117" s="14">
        <v>15.6399993896484</v>
      </c>
      <c r="D117" s="15">
        <v>4000.0</v>
      </c>
      <c r="E117" s="11" t="s">
        <v>44</v>
      </c>
      <c r="F117" s="16" t="s">
        <v>43</v>
      </c>
    </row>
    <row r="118">
      <c r="A118" s="11" t="s">
        <v>25</v>
      </c>
      <c r="B118" s="13" t="s">
        <v>154</v>
      </c>
      <c r="C118" s="14">
        <v>13.9600006103515</v>
      </c>
      <c r="D118" s="15">
        <v>4000.0</v>
      </c>
      <c r="E118" s="11" t="s">
        <v>34</v>
      </c>
      <c r="F118" s="16" t="s">
        <v>33</v>
      </c>
    </row>
    <row r="119">
      <c r="A119" s="11" t="s">
        <v>50</v>
      </c>
      <c r="B119" s="16" t="s">
        <v>155</v>
      </c>
      <c r="C119" s="14">
        <v>18.5666669209798</v>
      </c>
      <c r="D119" s="15">
        <v>4000.0</v>
      </c>
      <c r="E119" s="11" t="s">
        <v>30</v>
      </c>
      <c r="F119" s="16" t="s">
        <v>31</v>
      </c>
    </row>
    <row r="120">
      <c r="A120" s="11" t="s">
        <v>19</v>
      </c>
      <c r="B120" s="16" t="s">
        <v>156</v>
      </c>
      <c r="C120" s="14">
        <v>24.8260869565217</v>
      </c>
      <c r="D120" s="15">
        <v>4000.0</v>
      </c>
      <c r="E120" s="11" t="s">
        <v>39</v>
      </c>
      <c r="F120" s="16" t="s">
        <v>40</v>
      </c>
    </row>
    <row r="121">
      <c r="A121" s="11" t="s">
        <v>15</v>
      </c>
      <c r="B121" s="16" t="s">
        <v>157</v>
      </c>
      <c r="C121" s="14">
        <v>18.5166664123535</v>
      </c>
      <c r="D121" s="15">
        <v>4000.0</v>
      </c>
      <c r="E121" s="11" t="s">
        <v>22</v>
      </c>
      <c r="F121" s="16" t="s">
        <v>21</v>
      </c>
    </row>
    <row r="122">
      <c r="A122" s="11" t="s">
        <v>50</v>
      </c>
      <c r="B122" s="16" t="s">
        <v>158</v>
      </c>
      <c r="C122" s="14">
        <v>18.533332824707</v>
      </c>
      <c r="D122" s="15">
        <v>4000.0</v>
      </c>
      <c r="E122" s="11" t="s">
        <v>39</v>
      </c>
      <c r="F122" s="16" t="s">
        <v>40</v>
      </c>
    </row>
    <row r="123">
      <c r="A123" s="11" t="s">
        <v>50</v>
      </c>
      <c r="B123" s="16" t="s">
        <v>159</v>
      </c>
      <c r="C123" s="14">
        <v>17.5249996185302</v>
      </c>
      <c r="D123" s="15">
        <v>4000.0</v>
      </c>
      <c r="E123" s="11" t="s">
        <v>21</v>
      </c>
      <c r="F123" s="16" t="s">
        <v>22</v>
      </c>
    </row>
    <row r="124">
      <c r="A124" s="11" t="s">
        <v>25</v>
      </c>
      <c r="B124" s="16" t="s">
        <v>160</v>
      </c>
      <c r="C124" s="14">
        <v>16.9166666666666</v>
      </c>
      <c r="D124" s="15">
        <v>4000.0</v>
      </c>
      <c r="E124" s="11" t="s">
        <v>22</v>
      </c>
      <c r="F124" s="16" t="s">
        <v>21</v>
      </c>
    </row>
    <row r="125">
      <c r="A125" s="11" t="s">
        <v>50</v>
      </c>
      <c r="B125" s="16" t="s">
        <v>161</v>
      </c>
      <c r="C125" s="14">
        <v>20.1000003814697</v>
      </c>
      <c r="D125" s="15">
        <v>4000.0</v>
      </c>
      <c r="E125" s="11" t="s">
        <v>37</v>
      </c>
      <c r="F125" s="16" t="s">
        <v>36</v>
      </c>
    </row>
    <row r="126">
      <c r="A126" s="11" t="s">
        <v>50</v>
      </c>
      <c r="B126" s="16" t="s">
        <v>162</v>
      </c>
      <c r="C126" s="14">
        <v>15.5666669209798</v>
      </c>
      <c r="D126" s="15">
        <v>3900.0</v>
      </c>
      <c r="E126" s="11" t="s">
        <v>27</v>
      </c>
      <c r="F126" s="16" t="s">
        <v>28</v>
      </c>
    </row>
    <row r="127">
      <c r="A127" s="11" t="s">
        <v>19</v>
      </c>
      <c r="B127" s="16" t="s">
        <v>163</v>
      </c>
      <c r="C127" s="14">
        <v>20.6000003814697</v>
      </c>
      <c r="D127" s="15">
        <v>3900.0</v>
      </c>
      <c r="E127" s="11" t="s">
        <v>47</v>
      </c>
      <c r="F127" s="16" t="s">
        <v>48</v>
      </c>
    </row>
    <row r="128">
      <c r="A128" s="11" t="s">
        <v>23</v>
      </c>
      <c r="B128" s="16" t="s">
        <v>164</v>
      </c>
      <c r="C128" s="14">
        <v>10.4333330790201</v>
      </c>
      <c r="D128" s="15">
        <v>3900.0</v>
      </c>
      <c r="E128" s="11" t="s">
        <v>18</v>
      </c>
      <c r="F128" s="16" t="s">
        <v>17</v>
      </c>
    </row>
    <row r="129">
      <c r="A129" s="11" t="s">
        <v>25</v>
      </c>
      <c r="B129" s="16" t="s">
        <v>165</v>
      </c>
      <c r="C129" s="14">
        <v>10.6333332061767</v>
      </c>
      <c r="D129" s="15">
        <v>3900.0</v>
      </c>
      <c r="E129" s="11" t="s">
        <v>33</v>
      </c>
      <c r="F129" s="16" t="s">
        <v>34</v>
      </c>
    </row>
    <row r="130">
      <c r="A130" s="11" t="s">
        <v>23</v>
      </c>
      <c r="B130" s="16" t="s">
        <v>166</v>
      </c>
      <c r="C130" s="14">
        <v>19.7000007629394</v>
      </c>
      <c r="D130" s="15">
        <v>3900.0</v>
      </c>
      <c r="E130" s="11" t="s">
        <v>36</v>
      </c>
      <c r="F130" s="16" t="s">
        <v>37</v>
      </c>
    </row>
    <row r="131">
      <c r="A131" s="11" t="s">
        <v>50</v>
      </c>
      <c r="B131" s="16" t="s">
        <v>167</v>
      </c>
      <c r="C131" s="14">
        <v>18.8580004882812</v>
      </c>
      <c r="D131" s="15">
        <v>3900.0</v>
      </c>
      <c r="E131" s="11" t="s">
        <v>30</v>
      </c>
      <c r="F131" s="16" t="s">
        <v>31</v>
      </c>
    </row>
    <row r="132">
      <c r="A132" s="11" t="s">
        <v>19</v>
      </c>
      <c r="B132" s="16" t="s">
        <v>168</v>
      </c>
      <c r="C132" s="14">
        <v>16.8500003814697</v>
      </c>
      <c r="D132" s="15">
        <v>3900.0</v>
      </c>
      <c r="E132" s="11" t="s">
        <v>21</v>
      </c>
      <c r="F132" s="16" t="s">
        <v>22</v>
      </c>
    </row>
    <row r="133">
      <c r="A133" s="11" t="s">
        <v>15</v>
      </c>
      <c r="B133" s="16" t="s">
        <v>169</v>
      </c>
      <c r="C133" s="14">
        <v>18.5</v>
      </c>
      <c r="D133" s="15">
        <v>3900.0</v>
      </c>
      <c r="E133" s="11" t="s">
        <v>39</v>
      </c>
      <c r="F133" s="16" t="s">
        <v>40</v>
      </c>
    </row>
    <row r="134">
      <c r="A134" s="11" t="s">
        <v>19</v>
      </c>
      <c r="B134" s="16" t="s">
        <v>170</v>
      </c>
      <c r="C134" s="14">
        <v>11.533332824707</v>
      </c>
      <c r="D134" s="15">
        <v>3900.0</v>
      </c>
      <c r="E134" s="11" t="s">
        <v>40</v>
      </c>
      <c r="F134" s="16" t="s">
        <v>39</v>
      </c>
    </row>
    <row r="135">
      <c r="A135" s="11" t="s">
        <v>15</v>
      </c>
      <c r="B135" s="16" t="s">
        <v>171</v>
      </c>
      <c r="C135" s="14">
        <v>26.5473680998149</v>
      </c>
      <c r="D135" s="15">
        <v>3800.0</v>
      </c>
      <c r="E135" s="11" t="s">
        <v>34</v>
      </c>
      <c r="F135" s="16" t="s">
        <v>33</v>
      </c>
    </row>
    <row r="136">
      <c r="A136" s="11" t="s">
        <v>50</v>
      </c>
      <c r="B136" s="16" t="s">
        <v>172</v>
      </c>
      <c r="C136" s="14">
        <v>13.8478260869565</v>
      </c>
      <c r="D136" s="15">
        <v>3800.0</v>
      </c>
      <c r="E136" s="11" t="s">
        <v>31</v>
      </c>
      <c r="F136" s="16" t="s">
        <v>30</v>
      </c>
    </row>
    <row r="137">
      <c r="A137" s="11" t="s">
        <v>50</v>
      </c>
      <c r="B137" s="25" t="s">
        <v>173</v>
      </c>
      <c r="C137" s="14">
        <v>16.9500007629394</v>
      </c>
      <c r="D137" s="15">
        <v>3800.0</v>
      </c>
      <c r="E137" s="11" t="s">
        <v>21</v>
      </c>
      <c r="F137" s="16" t="s">
        <v>22</v>
      </c>
    </row>
    <row r="138">
      <c r="A138" s="11" t="s">
        <v>23</v>
      </c>
      <c r="B138" s="16" t="s">
        <v>174</v>
      </c>
      <c r="C138" s="14">
        <v>17.8333333333333</v>
      </c>
      <c r="D138" s="15">
        <v>3800.0</v>
      </c>
      <c r="E138" s="11" t="s">
        <v>34</v>
      </c>
      <c r="F138" s="16" t="s">
        <v>33</v>
      </c>
    </row>
    <row r="139">
      <c r="A139" s="11" t="s">
        <v>19</v>
      </c>
      <c r="B139" s="16" t="s">
        <v>175</v>
      </c>
      <c r="C139" s="14">
        <v>13.1666666666666</v>
      </c>
      <c r="D139" s="15">
        <v>3800.0</v>
      </c>
      <c r="E139" s="11" t="s">
        <v>44</v>
      </c>
      <c r="F139" s="16" t="s">
        <v>43</v>
      </c>
    </row>
    <row r="140">
      <c r="A140" s="11" t="s">
        <v>23</v>
      </c>
      <c r="B140" s="16" t="s">
        <v>176</v>
      </c>
      <c r="C140" s="14">
        <v>22.3862735523897</v>
      </c>
      <c r="D140" s="15">
        <v>3800.0</v>
      </c>
      <c r="E140" s="11" t="s">
        <v>36</v>
      </c>
      <c r="F140" s="16" t="s">
        <v>37</v>
      </c>
    </row>
    <row r="141">
      <c r="A141" s="11" t="s">
        <v>19</v>
      </c>
      <c r="B141" s="13" t="s">
        <v>177</v>
      </c>
      <c r="C141" s="14">
        <v>13.4499998092651</v>
      </c>
      <c r="D141" s="15">
        <v>3800.0</v>
      </c>
      <c r="E141" s="11" t="s">
        <v>40</v>
      </c>
      <c r="F141" s="16" t="s">
        <v>39</v>
      </c>
    </row>
    <row r="142">
      <c r="A142" s="11" t="s">
        <v>23</v>
      </c>
      <c r="B142" s="13" t="s">
        <v>178</v>
      </c>
      <c r="C142" s="14">
        <v>12.9666671752929</v>
      </c>
      <c r="D142" s="15">
        <v>3800.0</v>
      </c>
      <c r="E142" s="11" t="s">
        <v>33</v>
      </c>
      <c r="F142" s="16" t="s">
        <v>34</v>
      </c>
    </row>
    <row r="143">
      <c r="A143" s="11" t="s">
        <v>23</v>
      </c>
      <c r="B143" s="16" t="s">
        <v>179</v>
      </c>
      <c r="C143" s="14">
        <v>20.3333333333333</v>
      </c>
      <c r="D143" s="15">
        <v>3800.0</v>
      </c>
      <c r="E143" s="11" t="s">
        <v>31</v>
      </c>
      <c r="F143" s="16" t="s">
        <v>30</v>
      </c>
    </row>
    <row r="144">
      <c r="A144" s="11" t="s">
        <v>19</v>
      </c>
      <c r="B144" s="16" t="s">
        <v>180</v>
      </c>
      <c r="C144" s="14">
        <v>17.6254549893465</v>
      </c>
      <c r="D144" s="15">
        <v>3800.0</v>
      </c>
      <c r="E144" s="11" t="s">
        <v>28</v>
      </c>
      <c r="F144" s="16" t="s">
        <v>27</v>
      </c>
    </row>
    <row r="145">
      <c r="A145" s="11" t="s">
        <v>15</v>
      </c>
      <c r="B145" s="16" t="s">
        <v>181</v>
      </c>
      <c r="C145" s="14">
        <v>21.1000003814697</v>
      </c>
      <c r="D145" s="15">
        <v>3800.0</v>
      </c>
      <c r="E145" s="11" t="s">
        <v>27</v>
      </c>
      <c r="F145" s="16" t="s">
        <v>28</v>
      </c>
    </row>
    <row r="146">
      <c r="A146" s="11" t="s">
        <v>19</v>
      </c>
      <c r="B146" s="16" t="s">
        <v>182</v>
      </c>
      <c r="C146" s="14">
        <v>11.2250003814697</v>
      </c>
      <c r="D146" s="15">
        <v>3800.0</v>
      </c>
      <c r="E146" s="11" t="s">
        <v>47</v>
      </c>
      <c r="F146" s="16" t="s">
        <v>48</v>
      </c>
    </row>
    <row r="147">
      <c r="A147" s="11" t="s">
        <v>19</v>
      </c>
      <c r="B147" s="16" t="s">
        <v>183</v>
      </c>
      <c r="C147" s="14">
        <v>14.5999997456868</v>
      </c>
      <c r="D147" s="15">
        <v>3800.0</v>
      </c>
      <c r="E147" s="11" t="s">
        <v>33</v>
      </c>
      <c r="F147" s="16" t="s">
        <v>34</v>
      </c>
    </row>
    <row r="148">
      <c r="A148" s="11" t="s">
        <v>15</v>
      </c>
      <c r="B148" s="16" t="s">
        <v>184</v>
      </c>
      <c r="C148" s="14">
        <v>9.73333358764648</v>
      </c>
      <c r="D148" s="15">
        <v>3800.0</v>
      </c>
      <c r="E148" s="11" t="s">
        <v>31</v>
      </c>
      <c r="F148" s="16" t="s">
        <v>30</v>
      </c>
    </row>
    <row r="149">
      <c r="A149" s="11" t="s">
        <v>15</v>
      </c>
      <c r="B149" s="16" t="s">
        <v>185</v>
      </c>
      <c r="C149" s="14">
        <v>17.5800003051757</v>
      </c>
      <c r="D149" s="15">
        <v>3800.0</v>
      </c>
      <c r="E149" s="11" t="s">
        <v>48</v>
      </c>
      <c r="F149" s="16" t="s">
        <v>47</v>
      </c>
    </row>
    <row r="150">
      <c r="A150" s="11" t="s">
        <v>15</v>
      </c>
      <c r="B150" s="16" t="s">
        <v>186</v>
      </c>
      <c r="C150" s="14">
        <v>14.8333333333333</v>
      </c>
      <c r="D150" s="15">
        <v>3700.0</v>
      </c>
      <c r="E150" s="11" t="s">
        <v>34</v>
      </c>
      <c r="F150" s="16" t="s">
        <v>33</v>
      </c>
    </row>
    <row r="151">
      <c r="A151" s="11" t="s">
        <v>23</v>
      </c>
      <c r="B151" s="16" t="s">
        <v>187</v>
      </c>
      <c r="C151" s="14">
        <v>13.2600006103515</v>
      </c>
      <c r="D151" s="15">
        <v>3700.0</v>
      </c>
      <c r="E151" s="11" t="s">
        <v>48</v>
      </c>
      <c r="F151" s="16" t="s">
        <v>47</v>
      </c>
    </row>
    <row r="152">
      <c r="A152" s="11" t="s">
        <v>15</v>
      </c>
      <c r="B152" s="16" t="s">
        <v>188</v>
      </c>
      <c r="C152" s="14">
        <v>15.4666671752929</v>
      </c>
      <c r="D152" s="15">
        <v>3700.0</v>
      </c>
      <c r="E152" s="11" t="s">
        <v>31</v>
      </c>
      <c r="F152" s="16" t="s">
        <v>30</v>
      </c>
    </row>
    <row r="153">
      <c r="A153" s="11" t="s">
        <v>23</v>
      </c>
      <c r="B153" s="16" t="s">
        <v>189</v>
      </c>
      <c r="C153" s="14">
        <v>17.5499992370605</v>
      </c>
      <c r="D153" s="15">
        <v>3700.0</v>
      </c>
      <c r="E153" s="11" t="s">
        <v>37</v>
      </c>
      <c r="F153" s="16" t="s">
        <v>36</v>
      </c>
    </row>
    <row r="154">
      <c r="A154" s="11" t="s">
        <v>19</v>
      </c>
      <c r="B154" s="16" t="s">
        <v>190</v>
      </c>
      <c r="C154" s="14">
        <v>19.4333330790201</v>
      </c>
      <c r="D154" s="15">
        <v>3700.0</v>
      </c>
      <c r="E154" s="11" t="s">
        <v>21</v>
      </c>
      <c r="F154" s="16" t="s">
        <v>22</v>
      </c>
    </row>
    <row r="155">
      <c r="A155" s="11" t="s">
        <v>23</v>
      </c>
      <c r="B155" s="16" t="s">
        <v>191</v>
      </c>
      <c r="C155" s="14">
        <v>9.18000030517578</v>
      </c>
      <c r="D155" s="15">
        <v>3700.0</v>
      </c>
      <c r="E155" s="11" t="s">
        <v>33</v>
      </c>
      <c r="F155" s="16" t="s">
        <v>34</v>
      </c>
    </row>
    <row r="156">
      <c r="A156" s="11" t="s">
        <v>23</v>
      </c>
      <c r="B156" s="25" t="s">
        <v>192</v>
      </c>
      <c r="C156" s="14">
        <v>9.34000015258789</v>
      </c>
      <c r="D156" s="15">
        <v>3700.0</v>
      </c>
      <c r="E156" s="11" t="s">
        <v>17</v>
      </c>
      <c r="F156" s="16" t="s">
        <v>18</v>
      </c>
    </row>
    <row r="157">
      <c r="A157" s="11" t="s">
        <v>25</v>
      </c>
      <c r="B157" s="13" t="s">
        <v>193</v>
      </c>
      <c r="C157" s="14">
        <v>10.0833333333333</v>
      </c>
      <c r="D157" s="15">
        <v>3700.0</v>
      </c>
      <c r="E157" s="11" t="s">
        <v>22</v>
      </c>
      <c r="F157" s="16" t="s">
        <v>21</v>
      </c>
    </row>
    <row r="158">
      <c r="A158" s="11" t="s">
        <v>23</v>
      </c>
      <c r="B158" s="13" t="s">
        <v>194</v>
      </c>
      <c r="C158" s="14">
        <v>17.5833333333333</v>
      </c>
      <c r="D158" s="15">
        <v>3700.0</v>
      </c>
      <c r="E158" s="11" t="s">
        <v>31</v>
      </c>
      <c r="F158" s="16" t="s">
        <v>30</v>
      </c>
    </row>
    <row r="159">
      <c r="A159" s="11" t="s">
        <v>50</v>
      </c>
      <c r="B159" s="16" t="s">
        <v>195</v>
      </c>
      <c r="C159" s="14">
        <v>16.3199996948242</v>
      </c>
      <c r="D159" s="15">
        <v>3700.0</v>
      </c>
      <c r="E159" s="11" t="s">
        <v>44</v>
      </c>
      <c r="F159" s="16" t="s">
        <v>43</v>
      </c>
    </row>
    <row r="160">
      <c r="A160" s="11" t="s">
        <v>23</v>
      </c>
      <c r="B160" s="16" t="s">
        <v>196</v>
      </c>
      <c r="C160" s="14">
        <v>16.3285718645368</v>
      </c>
      <c r="D160" s="15">
        <v>3700.0</v>
      </c>
      <c r="E160" s="11" t="s">
        <v>43</v>
      </c>
      <c r="F160" s="16" t="s">
        <v>44</v>
      </c>
    </row>
    <row r="161">
      <c r="A161" s="11" t="s">
        <v>23</v>
      </c>
      <c r="B161" s="16" t="s">
        <v>197</v>
      </c>
      <c r="C161" s="14">
        <v>9.76440636586334</v>
      </c>
      <c r="D161" s="15">
        <v>3700.0</v>
      </c>
      <c r="E161" s="11" t="s">
        <v>18</v>
      </c>
      <c r="F161" s="16" t="s">
        <v>17</v>
      </c>
    </row>
    <row r="162">
      <c r="A162" s="11" t="s">
        <v>50</v>
      </c>
      <c r="B162" s="16" t="s">
        <v>198</v>
      </c>
      <c r="C162" s="14">
        <v>7.31538449800931</v>
      </c>
      <c r="D162" s="15">
        <v>3600.0</v>
      </c>
      <c r="E162" s="11" t="s">
        <v>34</v>
      </c>
      <c r="F162" s="16" t="s">
        <v>33</v>
      </c>
    </row>
    <row r="163">
      <c r="A163" s="11" t="s">
        <v>19</v>
      </c>
      <c r="B163" s="16" t="s">
        <v>199</v>
      </c>
      <c r="C163" s="14">
        <v>18.283332824707</v>
      </c>
      <c r="D163" s="15">
        <v>3600.0</v>
      </c>
      <c r="E163" s="11" t="s">
        <v>37</v>
      </c>
      <c r="F163" s="16" t="s">
        <v>36</v>
      </c>
    </row>
    <row r="164">
      <c r="A164" s="11" t="s">
        <v>23</v>
      </c>
      <c r="B164" s="13" t="s">
        <v>200</v>
      </c>
      <c r="C164" s="14">
        <v>9.5438596491228</v>
      </c>
      <c r="D164" s="15">
        <v>3600.0</v>
      </c>
      <c r="E164" s="11" t="s">
        <v>30</v>
      </c>
      <c r="F164" s="16" t="s">
        <v>31</v>
      </c>
    </row>
    <row r="165">
      <c r="A165" s="11" t="s">
        <v>19</v>
      </c>
      <c r="B165" s="16" t="s">
        <v>201</v>
      </c>
      <c r="C165" s="14">
        <v>15.3847459696107</v>
      </c>
      <c r="D165" s="15">
        <v>3600.0</v>
      </c>
      <c r="E165" s="11" t="s">
        <v>36</v>
      </c>
      <c r="F165" s="16" t="s">
        <v>37</v>
      </c>
    </row>
    <row r="166">
      <c r="A166" s="11" t="s">
        <v>50</v>
      </c>
      <c r="B166" s="16" t="s">
        <v>202</v>
      </c>
      <c r="C166" s="14">
        <v>15.8800003051757</v>
      </c>
      <c r="D166" s="15">
        <v>3600.0</v>
      </c>
      <c r="E166" s="11" t="s">
        <v>28</v>
      </c>
      <c r="F166" s="16" t="s">
        <v>27</v>
      </c>
    </row>
    <row r="167">
      <c r="A167" s="11" t="s">
        <v>19</v>
      </c>
      <c r="B167" s="13" t="s">
        <v>203</v>
      </c>
      <c r="C167" s="14">
        <v>14.8666661580403</v>
      </c>
      <c r="D167" s="15">
        <v>3600.0</v>
      </c>
      <c r="E167" s="11" t="s">
        <v>17</v>
      </c>
      <c r="F167" s="16" t="s">
        <v>18</v>
      </c>
    </row>
    <row r="168">
      <c r="A168" s="11" t="s">
        <v>25</v>
      </c>
      <c r="B168" s="13" t="s">
        <v>340</v>
      </c>
      <c r="C168" s="14">
        <v>7.30000019073486</v>
      </c>
      <c r="D168" s="15">
        <v>3600.0</v>
      </c>
      <c r="E168" s="11" t="s">
        <v>40</v>
      </c>
      <c r="F168" s="16" t="s">
        <v>39</v>
      </c>
    </row>
    <row r="169">
      <c r="A169" s="11" t="s">
        <v>19</v>
      </c>
      <c r="B169" s="16" t="s">
        <v>205</v>
      </c>
      <c r="C169" s="14">
        <v>12.8666661580403</v>
      </c>
      <c r="D169" s="15">
        <v>3600.0</v>
      </c>
      <c r="E169" s="11" t="s">
        <v>18</v>
      </c>
      <c r="F169" s="16" t="s">
        <v>17</v>
      </c>
    </row>
    <row r="170">
      <c r="A170" s="11" t="s">
        <v>23</v>
      </c>
      <c r="B170" s="16" t="s">
        <v>206</v>
      </c>
      <c r="C170" s="14">
        <v>14.9800003051757</v>
      </c>
      <c r="D170" s="15">
        <v>3600.0</v>
      </c>
      <c r="E170" s="11" t="s">
        <v>30</v>
      </c>
      <c r="F170" s="16" t="s">
        <v>31</v>
      </c>
    </row>
    <row r="171">
      <c r="A171" s="11" t="s">
        <v>50</v>
      </c>
      <c r="B171" s="13" t="s">
        <v>207</v>
      </c>
      <c r="C171" s="14">
        <v>1.7</v>
      </c>
      <c r="D171" s="15">
        <v>3600.0</v>
      </c>
      <c r="E171" s="11" t="s">
        <v>47</v>
      </c>
      <c r="F171" s="16" t="s">
        <v>48</v>
      </c>
    </row>
    <row r="172">
      <c r="A172" s="11" t="s">
        <v>19</v>
      </c>
      <c r="B172" s="16" t="s">
        <v>208</v>
      </c>
      <c r="C172" s="14">
        <v>4.90000009536743</v>
      </c>
      <c r="D172" s="15">
        <v>3600.0</v>
      </c>
      <c r="E172" s="11" t="s">
        <v>17</v>
      </c>
      <c r="F172" s="16" t="s">
        <v>18</v>
      </c>
    </row>
    <row r="173">
      <c r="A173" s="11" t="s">
        <v>19</v>
      </c>
      <c r="B173" s="16" t="s">
        <v>209</v>
      </c>
      <c r="C173" s="14">
        <v>15.8225355551276</v>
      </c>
      <c r="D173" s="15">
        <v>3600.0</v>
      </c>
      <c r="E173" s="11" t="s">
        <v>21</v>
      </c>
      <c r="F173" s="16" t="s">
        <v>22</v>
      </c>
    </row>
    <row r="174">
      <c r="A174" s="11" t="s">
        <v>23</v>
      </c>
      <c r="B174" s="16" t="s">
        <v>210</v>
      </c>
      <c r="C174" s="14">
        <v>8.57499980926513</v>
      </c>
      <c r="D174" s="15">
        <v>3600.0</v>
      </c>
      <c r="E174" s="11" t="s">
        <v>37</v>
      </c>
      <c r="F174" s="16" t="s">
        <v>36</v>
      </c>
    </row>
    <row r="175">
      <c r="A175" s="11" t="s">
        <v>25</v>
      </c>
      <c r="B175" s="16" t="s">
        <v>211</v>
      </c>
      <c r="C175" s="14">
        <v>12.8499997456868</v>
      </c>
      <c r="D175" s="15">
        <v>3600.0</v>
      </c>
      <c r="E175" s="11" t="s">
        <v>27</v>
      </c>
      <c r="F175" s="16" t="s">
        <v>28</v>
      </c>
    </row>
    <row r="176">
      <c r="A176" s="11" t="s">
        <v>50</v>
      </c>
      <c r="B176" s="16" t="s">
        <v>212</v>
      </c>
      <c r="C176" s="14">
        <v>12.3500003814697</v>
      </c>
      <c r="D176" s="15">
        <v>3600.0</v>
      </c>
      <c r="E176" s="11" t="s">
        <v>30</v>
      </c>
      <c r="F176" s="16" t="s">
        <v>31</v>
      </c>
    </row>
    <row r="177">
      <c r="A177" s="11" t="s">
        <v>23</v>
      </c>
      <c r="B177" s="16" t="s">
        <v>213</v>
      </c>
      <c r="C177" s="14">
        <v>10.125</v>
      </c>
      <c r="D177" s="15">
        <v>3600.0</v>
      </c>
      <c r="E177" s="11" t="s">
        <v>47</v>
      </c>
      <c r="F177" s="16" t="s">
        <v>48</v>
      </c>
    </row>
    <row r="178">
      <c r="A178" s="11" t="s">
        <v>23</v>
      </c>
      <c r="B178" s="25" t="s">
        <v>214</v>
      </c>
      <c r="C178" s="14">
        <v>15.033332824707</v>
      </c>
      <c r="D178" s="15">
        <v>3600.0</v>
      </c>
      <c r="E178" s="11" t="s">
        <v>39</v>
      </c>
      <c r="F178" s="16" t="s">
        <v>40</v>
      </c>
    </row>
    <row r="179">
      <c r="A179" s="11" t="s">
        <v>23</v>
      </c>
      <c r="B179" s="16" t="s">
        <v>215</v>
      </c>
      <c r="C179" s="14">
        <v>12.3999996185302</v>
      </c>
      <c r="D179" s="15">
        <v>3500.0</v>
      </c>
      <c r="E179" s="11" t="s">
        <v>47</v>
      </c>
      <c r="F179" s="16" t="s">
        <v>48</v>
      </c>
    </row>
    <row r="180">
      <c r="A180" s="11" t="s">
        <v>19</v>
      </c>
      <c r="B180" s="16" t="s">
        <v>216</v>
      </c>
      <c r="C180" s="14">
        <v>14.2333335876464</v>
      </c>
      <c r="D180" s="15">
        <v>3500.0</v>
      </c>
      <c r="E180" s="11" t="s">
        <v>31</v>
      </c>
      <c r="F180" s="16" t="s">
        <v>30</v>
      </c>
    </row>
    <row r="181">
      <c r="A181" s="11" t="s">
        <v>19</v>
      </c>
      <c r="B181" s="16" t="s">
        <v>217</v>
      </c>
      <c r="C181" s="14">
        <v>0.300000011920928</v>
      </c>
      <c r="D181" s="15">
        <v>3500.0</v>
      </c>
      <c r="E181" s="11" t="s">
        <v>37</v>
      </c>
      <c r="F181" s="16" t="s">
        <v>36</v>
      </c>
    </row>
    <row r="182">
      <c r="A182" s="11" t="s">
        <v>19</v>
      </c>
      <c r="B182" s="16" t="s">
        <v>218</v>
      </c>
      <c r="C182" s="14">
        <v>1.20000004768371</v>
      </c>
      <c r="D182" s="15">
        <v>3500.0</v>
      </c>
      <c r="E182" s="11" t="s">
        <v>44</v>
      </c>
      <c r="F182" s="16" t="s">
        <v>43</v>
      </c>
    </row>
    <row r="183">
      <c r="A183" s="11" t="s">
        <v>50</v>
      </c>
      <c r="B183" s="13" t="s">
        <v>219</v>
      </c>
      <c r="C183" s="14">
        <v>12.0833333333333</v>
      </c>
      <c r="D183" s="15">
        <v>3500.0</v>
      </c>
      <c r="E183" s="11" t="s">
        <v>33</v>
      </c>
      <c r="F183" s="16" t="s">
        <v>34</v>
      </c>
    </row>
    <row r="184">
      <c r="A184" s="11" t="s">
        <v>50</v>
      </c>
      <c r="B184" s="16" t="s">
        <v>220</v>
      </c>
      <c r="C184" s="14">
        <v>5.75</v>
      </c>
      <c r="D184" s="15">
        <v>3500.0</v>
      </c>
      <c r="E184" s="11" t="s">
        <v>33</v>
      </c>
      <c r="F184" s="16" t="s">
        <v>34</v>
      </c>
    </row>
    <row r="185">
      <c r="A185" s="11" t="s">
        <v>15</v>
      </c>
      <c r="B185" s="16" t="s">
        <v>221</v>
      </c>
      <c r="C185" s="14">
        <v>2.0</v>
      </c>
      <c r="D185" s="15">
        <v>3500.0</v>
      </c>
      <c r="E185" s="11" t="s">
        <v>47</v>
      </c>
      <c r="F185" s="16" t="s">
        <v>48</v>
      </c>
    </row>
    <row r="186">
      <c r="A186" s="11" t="s">
        <v>25</v>
      </c>
      <c r="B186" s="16" t="s">
        <v>222</v>
      </c>
      <c r="C186" s="14">
        <v>5.40000009536743</v>
      </c>
      <c r="D186" s="15">
        <v>3500.0</v>
      </c>
      <c r="E186" s="11" t="s">
        <v>48</v>
      </c>
      <c r="F186" s="16" t="s">
        <v>47</v>
      </c>
    </row>
    <row r="187">
      <c r="A187" s="11" t="s">
        <v>15</v>
      </c>
      <c r="B187" s="13" t="s">
        <v>223</v>
      </c>
      <c r="C187" s="14">
        <v>10.0499998728434</v>
      </c>
      <c r="D187" s="15">
        <v>3500.0</v>
      </c>
      <c r="E187" s="11" t="s">
        <v>18</v>
      </c>
      <c r="F187" s="16" t="s">
        <v>17</v>
      </c>
    </row>
    <row r="188">
      <c r="A188" s="11" t="s">
        <v>19</v>
      </c>
      <c r="B188" s="16" t="s">
        <v>224</v>
      </c>
      <c r="C188" s="14">
        <v>0.0</v>
      </c>
      <c r="D188" s="15">
        <v>3500.0</v>
      </c>
      <c r="E188" s="11" t="s">
        <v>18</v>
      </c>
      <c r="F188" s="16" t="s">
        <v>17</v>
      </c>
    </row>
    <row r="189">
      <c r="A189" s="11" t="s">
        <v>15</v>
      </c>
      <c r="B189" s="16" t="s">
        <v>225</v>
      </c>
      <c r="C189" s="14">
        <v>2.06666660308837</v>
      </c>
      <c r="D189" s="15">
        <v>3500.0</v>
      </c>
      <c r="E189" s="11" t="s">
        <v>30</v>
      </c>
      <c r="F189" s="16" t="s">
        <v>31</v>
      </c>
    </row>
    <row r="190">
      <c r="A190" s="11" t="s">
        <v>19</v>
      </c>
      <c r="B190" s="16" t="s">
        <v>226</v>
      </c>
      <c r="C190" s="14">
        <v>6.69999980926513</v>
      </c>
      <c r="D190" s="15">
        <v>3500.0</v>
      </c>
      <c r="E190" s="11" t="s">
        <v>27</v>
      </c>
      <c r="F190" s="16" t="s">
        <v>28</v>
      </c>
    </row>
    <row r="191">
      <c r="A191" s="11" t="s">
        <v>15</v>
      </c>
      <c r="B191" s="16" t="s">
        <v>227</v>
      </c>
      <c r="C191" s="14">
        <v>15.272221883138</v>
      </c>
      <c r="D191" s="15">
        <v>3500.0</v>
      </c>
      <c r="E191" s="11" t="s">
        <v>31</v>
      </c>
      <c r="F191" s="16" t="s">
        <v>30</v>
      </c>
    </row>
    <row r="192">
      <c r="A192" s="11" t="s">
        <v>50</v>
      </c>
      <c r="B192" s="16" t="s">
        <v>228</v>
      </c>
      <c r="C192" s="14">
        <v>10.21666653951</v>
      </c>
      <c r="D192" s="15">
        <v>3500.0</v>
      </c>
      <c r="E192" s="11" t="s">
        <v>36</v>
      </c>
      <c r="F192" s="16" t="s">
        <v>37</v>
      </c>
    </row>
    <row r="193">
      <c r="A193" s="11" t="s">
        <v>23</v>
      </c>
      <c r="B193" s="16" t="s">
        <v>229</v>
      </c>
      <c r="C193" s="14">
        <v>0.0</v>
      </c>
      <c r="D193" s="15">
        <v>3500.0</v>
      </c>
      <c r="E193" s="11" t="s">
        <v>37</v>
      </c>
      <c r="F193" s="16" t="s">
        <v>36</v>
      </c>
    </row>
    <row r="194">
      <c r="A194" s="11" t="s">
        <v>19</v>
      </c>
      <c r="B194" s="16" t="s">
        <v>230</v>
      </c>
      <c r="C194" s="14">
        <v>7.75</v>
      </c>
      <c r="D194" s="15">
        <v>3500.0</v>
      </c>
      <c r="E194" s="11" t="s">
        <v>43</v>
      </c>
      <c r="F194" s="16" t="s">
        <v>44</v>
      </c>
    </row>
    <row r="195">
      <c r="A195" s="11" t="s">
        <v>50</v>
      </c>
      <c r="B195" s="16" t="s">
        <v>231</v>
      </c>
      <c r="C195" s="14">
        <v>8.5</v>
      </c>
      <c r="D195" s="15">
        <v>3500.0</v>
      </c>
      <c r="E195" s="11" t="s">
        <v>47</v>
      </c>
      <c r="F195" s="16" t="s">
        <v>48</v>
      </c>
    </row>
    <row r="196">
      <c r="A196" s="11" t="s">
        <v>25</v>
      </c>
      <c r="B196" s="16" t="s">
        <v>232</v>
      </c>
      <c r="C196" s="14">
        <v>9.19999980926513</v>
      </c>
      <c r="D196" s="15">
        <v>3500.0</v>
      </c>
      <c r="E196" s="11" t="s">
        <v>43</v>
      </c>
      <c r="F196" s="16" t="s">
        <v>44</v>
      </c>
    </row>
    <row r="197">
      <c r="A197" s="11" t="s">
        <v>15</v>
      </c>
      <c r="B197" s="16" t="s">
        <v>233</v>
      </c>
      <c r="C197" s="14">
        <v>6.06666692097981</v>
      </c>
      <c r="D197" s="15">
        <v>3500.0</v>
      </c>
      <c r="E197" s="11" t="s">
        <v>36</v>
      </c>
      <c r="F197" s="16" t="s">
        <v>37</v>
      </c>
    </row>
    <row r="198">
      <c r="A198" s="11" t="s">
        <v>15</v>
      </c>
      <c r="B198" s="16" t="s">
        <v>234</v>
      </c>
      <c r="C198" s="14">
        <v>7.51999969482421</v>
      </c>
      <c r="D198" s="15">
        <v>3500.0</v>
      </c>
      <c r="E198" s="11" t="s">
        <v>40</v>
      </c>
      <c r="F198" s="16" t="s">
        <v>39</v>
      </c>
    </row>
    <row r="199">
      <c r="A199" s="11" t="s">
        <v>19</v>
      </c>
      <c r="B199" s="13" t="s">
        <v>235</v>
      </c>
      <c r="C199" s="14">
        <v>6.09999990463256</v>
      </c>
      <c r="D199" s="15">
        <v>3500.0</v>
      </c>
      <c r="E199" s="11" t="s">
        <v>40</v>
      </c>
      <c r="F199" s="16" t="s">
        <v>39</v>
      </c>
    </row>
    <row r="200">
      <c r="A200" s="11" t="s">
        <v>19</v>
      </c>
      <c r="B200" s="16" t="s">
        <v>236</v>
      </c>
      <c r="C200" s="14">
        <v>5.5</v>
      </c>
      <c r="D200" s="15">
        <v>3500.0</v>
      </c>
      <c r="E200" s="11" t="s">
        <v>44</v>
      </c>
      <c r="F200" s="16" t="s">
        <v>43</v>
      </c>
    </row>
    <row r="201">
      <c r="A201" s="11" t="s">
        <v>19</v>
      </c>
      <c r="B201" s="13" t="s">
        <v>237</v>
      </c>
      <c r="C201" s="14">
        <v>7.04000015258789</v>
      </c>
      <c r="D201" s="15">
        <v>3500.0</v>
      </c>
      <c r="E201" s="11" t="s">
        <v>30</v>
      </c>
      <c r="F201" s="16" t="s">
        <v>31</v>
      </c>
    </row>
    <row r="202">
      <c r="A202" s="11" t="s">
        <v>50</v>
      </c>
      <c r="B202" s="16" t="s">
        <v>238</v>
      </c>
      <c r="C202" s="14">
        <v>0.0</v>
      </c>
      <c r="D202" s="15">
        <v>3500.0</v>
      </c>
      <c r="E202" s="11" t="s">
        <v>21</v>
      </c>
      <c r="F202" s="16" t="s">
        <v>22</v>
      </c>
    </row>
    <row r="203">
      <c r="A203" s="11" t="s">
        <v>15</v>
      </c>
      <c r="B203" s="13" t="s">
        <v>239</v>
      </c>
      <c r="C203" s="14">
        <v>11.6599998474121</v>
      </c>
      <c r="D203" s="15">
        <v>3500.0</v>
      </c>
      <c r="E203" s="11" t="s">
        <v>48</v>
      </c>
      <c r="F203" s="16" t="s">
        <v>47</v>
      </c>
    </row>
    <row r="204">
      <c r="A204" s="11" t="s">
        <v>25</v>
      </c>
      <c r="B204" s="16" t="s">
        <v>240</v>
      </c>
      <c r="C204" s="14">
        <v>5.36666679382324</v>
      </c>
      <c r="D204" s="15">
        <v>3500.0</v>
      </c>
      <c r="E204" s="11" t="s">
        <v>30</v>
      </c>
      <c r="F204" s="16" t="s">
        <v>31</v>
      </c>
    </row>
    <row r="205">
      <c r="A205" s="11" t="s">
        <v>19</v>
      </c>
      <c r="B205" s="16" t="s">
        <v>241</v>
      </c>
      <c r="C205" s="14">
        <v>11.9000002543131</v>
      </c>
      <c r="D205" s="15">
        <v>3500.0</v>
      </c>
      <c r="E205" s="11" t="s">
        <v>27</v>
      </c>
      <c r="F205" s="16" t="s">
        <v>28</v>
      </c>
    </row>
    <row r="206">
      <c r="A206" s="11" t="s">
        <v>19</v>
      </c>
      <c r="B206" s="16" t="s">
        <v>242</v>
      </c>
      <c r="C206" s="14">
        <v>0.0</v>
      </c>
      <c r="D206" s="15">
        <v>3500.0</v>
      </c>
      <c r="E206" s="11" t="s">
        <v>33</v>
      </c>
      <c r="F206" s="16" t="s">
        <v>34</v>
      </c>
    </row>
    <row r="207">
      <c r="A207" s="11" t="s">
        <v>19</v>
      </c>
      <c r="B207" s="27" t="s">
        <v>243</v>
      </c>
      <c r="C207" s="14">
        <v>2.36666663487752</v>
      </c>
      <c r="D207" s="15">
        <v>3500.0</v>
      </c>
      <c r="E207" s="11" t="s">
        <v>44</v>
      </c>
      <c r="F207" s="16" t="s">
        <v>43</v>
      </c>
    </row>
    <row r="208">
      <c r="A208" s="11" t="s">
        <v>25</v>
      </c>
      <c r="B208" s="16" t="s">
        <v>244</v>
      </c>
      <c r="C208" s="14">
        <v>16.8129036195816</v>
      </c>
      <c r="D208" s="15">
        <v>3500.0</v>
      </c>
      <c r="E208" s="11" t="s">
        <v>31</v>
      </c>
      <c r="F208" s="16" t="s">
        <v>30</v>
      </c>
    </row>
    <row r="209">
      <c r="A209" s="11" t="s">
        <v>50</v>
      </c>
      <c r="B209" s="16" t="s">
        <v>245</v>
      </c>
      <c r="C209" s="14">
        <v>14.25</v>
      </c>
      <c r="D209" s="15">
        <v>3500.0</v>
      </c>
      <c r="E209" s="11" t="s">
        <v>37</v>
      </c>
      <c r="F209" s="16" t="s">
        <v>36</v>
      </c>
    </row>
    <row r="210">
      <c r="A210" s="11" t="s">
        <v>15</v>
      </c>
      <c r="B210" s="16" t="s">
        <v>246</v>
      </c>
      <c r="C210" s="14">
        <v>0.0</v>
      </c>
      <c r="D210" s="15">
        <v>3500.0</v>
      </c>
      <c r="E210" s="11" t="s">
        <v>17</v>
      </c>
      <c r="F210" s="16" t="s">
        <v>18</v>
      </c>
    </row>
    <row r="211">
      <c r="A211" s="11" t="s">
        <v>25</v>
      </c>
      <c r="B211" s="16" t="s">
        <v>247</v>
      </c>
      <c r="C211" s="14">
        <v>7.2000003390842</v>
      </c>
      <c r="D211" s="15">
        <v>3500.0</v>
      </c>
      <c r="E211" s="11" t="s">
        <v>34</v>
      </c>
      <c r="F211" s="16" t="s">
        <v>33</v>
      </c>
    </row>
    <row r="212">
      <c r="A212" s="11" t="s">
        <v>15</v>
      </c>
      <c r="B212" s="16" t="s">
        <v>248</v>
      </c>
      <c r="C212" s="14">
        <v>16.7408160774075</v>
      </c>
      <c r="D212" s="15">
        <v>3500.0</v>
      </c>
      <c r="E212" s="11" t="s">
        <v>37</v>
      </c>
      <c r="F212" s="16" t="s">
        <v>36</v>
      </c>
    </row>
    <row r="213">
      <c r="A213" s="11" t="s">
        <v>25</v>
      </c>
      <c r="B213" s="16" t="s">
        <v>249</v>
      </c>
      <c r="C213" s="14">
        <v>13.1999994913736</v>
      </c>
      <c r="D213" s="15">
        <v>3500.0</v>
      </c>
      <c r="E213" s="11" t="s">
        <v>18</v>
      </c>
      <c r="F213" s="16" t="s">
        <v>17</v>
      </c>
    </row>
    <row r="214">
      <c r="A214" s="11" t="s">
        <v>19</v>
      </c>
      <c r="B214" s="16" t="s">
        <v>250</v>
      </c>
      <c r="C214" s="14">
        <v>11.1999998092651</v>
      </c>
      <c r="D214" s="15">
        <v>3500.0</v>
      </c>
      <c r="E214" s="11" t="s">
        <v>18</v>
      </c>
      <c r="F214" s="16" t="s">
        <v>17</v>
      </c>
    </row>
    <row r="215">
      <c r="A215" s="11" t="s">
        <v>50</v>
      </c>
      <c r="B215" s="16" t="s">
        <v>251</v>
      </c>
      <c r="C215" s="14">
        <v>5.40000009536743</v>
      </c>
      <c r="D215" s="15">
        <v>3500.0</v>
      </c>
      <c r="E215" s="11" t="s">
        <v>47</v>
      </c>
      <c r="F215" s="16" t="s">
        <v>48</v>
      </c>
    </row>
    <row r="216">
      <c r="A216" s="11" t="s">
        <v>23</v>
      </c>
      <c r="B216" s="16" t="s">
        <v>252</v>
      </c>
      <c r="C216" s="14">
        <v>7.90000009536743</v>
      </c>
      <c r="D216" s="15">
        <v>3500.0</v>
      </c>
      <c r="E216" s="11" t="s">
        <v>31</v>
      </c>
      <c r="F216" s="16" t="s">
        <v>30</v>
      </c>
    </row>
    <row r="217">
      <c r="A217" s="11" t="s">
        <v>19</v>
      </c>
      <c r="B217" s="16" t="s">
        <v>253</v>
      </c>
      <c r="C217" s="14">
        <v>0.0</v>
      </c>
      <c r="D217" s="15">
        <v>3500.0</v>
      </c>
      <c r="E217" s="11" t="s">
        <v>21</v>
      </c>
      <c r="F217" s="16" t="s">
        <v>22</v>
      </c>
    </row>
    <row r="218">
      <c r="A218" s="11" t="s">
        <v>19</v>
      </c>
      <c r="B218" s="16" t="s">
        <v>254</v>
      </c>
      <c r="C218" s="14">
        <v>9.61666679382324</v>
      </c>
      <c r="D218" s="15">
        <v>3500.0</v>
      </c>
      <c r="E218" s="11" t="s">
        <v>17</v>
      </c>
      <c r="F218" s="16" t="s">
        <v>18</v>
      </c>
    </row>
    <row r="219">
      <c r="A219" s="11" t="s">
        <v>19</v>
      </c>
      <c r="B219" s="16" t="s">
        <v>255</v>
      </c>
      <c r="C219" s="14">
        <v>2.73333326975504</v>
      </c>
      <c r="D219" s="15">
        <v>3500.0</v>
      </c>
      <c r="E219" s="11" t="s">
        <v>39</v>
      </c>
      <c r="F219" s="16" t="s">
        <v>40</v>
      </c>
    </row>
    <row r="220">
      <c r="A220" s="11" t="s">
        <v>15</v>
      </c>
      <c r="B220" s="16" t="s">
        <v>256</v>
      </c>
      <c r="C220" s="14">
        <v>17.1999994913737</v>
      </c>
      <c r="D220" s="15">
        <v>3500.0</v>
      </c>
      <c r="E220" s="11" t="s">
        <v>22</v>
      </c>
      <c r="F220" s="16" t="s">
        <v>21</v>
      </c>
    </row>
    <row r="221">
      <c r="A221" s="11" t="s">
        <v>23</v>
      </c>
      <c r="B221" s="16" t="s">
        <v>257</v>
      </c>
      <c r="C221" s="14">
        <v>14.3666661580403</v>
      </c>
      <c r="D221" s="15">
        <v>3500.0</v>
      </c>
      <c r="E221" s="11" t="s">
        <v>39</v>
      </c>
      <c r="F221" s="16" t="s">
        <v>40</v>
      </c>
    </row>
    <row r="222">
      <c r="A222" s="11" t="s">
        <v>23</v>
      </c>
      <c r="B222" s="16" t="s">
        <v>258</v>
      </c>
      <c r="C222" s="14">
        <v>5.75</v>
      </c>
      <c r="D222" s="15">
        <v>3500.0</v>
      </c>
      <c r="E222" s="11" t="s">
        <v>43</v>
      </c>
      <c r="F222" s="16" t="s">
        <v>44</v>
      </c>
    </row>
    <row r="223">
      <c r="A223" s="11" t="s">
        <v>15</v>
      </c>
      <c r="B223" s="16" t="s">
        <v>259</v>
      </c>
      <c r="C223" s="14">
        <v>10.6833330790201</v>
      </c>
      <c r="D223" s="15">
        <v>3500.0</v>
      </c>
      <c r="E223" s="11" t="s">
        <v>43</v>
      </c>
      <c r="F223" s="16" t="s">
        <v>44</v>
      </c>
    </row>
    <row r="224">
      <c r="A224" s="11" t="s">
        <v>19</v>
      </c>
      <c r="B224" s="16" t="s">
        <v>260</v>
      </c>
      <c r="C224" s="14">
        <v>5.77187490463256</v>
      </c>
      <c r="D224" s="15">
        <v>3500.0</v>
      </c>
      <c r="E224" s="11" t="s">
        <v>43</v>
      </c>
      <c r="F224" s="16" t="s">
        <v>44</v>
      </c>
    </row>
    <row r="225">
      <c r="A225" s="11" t="s">
        <v>50</v>
      </c>
      <c r="B225" s="16" t="s">
        <v>261</v>
      </c>
      <c r="C225" s="14">
        <v>6.11666679382324</v>
      </c>
      <c r="D225" s="15">
        <v>3500.0</v>
      </c>
      <c r="E225" s="11" t="s">
        <v>27</v>
      </c>
      <c r="F225" s="16" t="s">
        <v>28</v>
      </c>
    </row>
    <row r="226">
      <c r="A226" s="11" t="s">
        <v>19</v>
      </c>
      <c r="B226" s="16" t="s">
        <v>262</v>
      </c>
      <c r="C226" s="14">
        <v>12.3000001907348</v>
      </c>
      <c r="D226" s="15">
        <v>3500.0</v>
      </c>
      <c r="E226" s="11" t="s">
        <v>44</v>
      </c>
      <c r="F226" s="16" t="s">
        <v>43</v>
      </c>
    </row>
    <row r="227">
      <c r="A227" s="11" t="s">
        <v>50</v>
      </c>
      <c r="B227" s="16" t="s">
        <v>263</v>
      </c>
      <c r="C227" s="14">
        <v>9.29999987284342</v>
      </c>
      <c r="D227" s="15">
        <v>3500.0</v>
      </c>
      <c r="E227" s="11" t="s">
        <v>34</v>
      </c>
      <c r="F227" s="16" t="s">
        <v>33</v>
      </c>
    </row>
    <row r="228">
      <c r="A228" s="11" t="s">
        <v>15</v>
      </c>
      <c r="B228" s="16" t="s">
        <v>264</v>
      </c>
      <c r="C228" s="14">
        <v>9.20000012715657</v>
      </c>
      <c r="D228" s="15">
        <v>3500.0</v>
      </c>
      <c r="E228" s="11" t="s">
        <v>36</v>
      </c>
      <c r="F228" s="16" t="s">
        <v>37</v>
      </c>
    </row>
    <row r="229">
      <c r="A229" s="11" t="s">
        <v>19</v>
      </c>
      <c r="B229" s="16" t="s">
        <v>265</v>
      </c>
      <c r="C229" s="14">
        <v>8.36129071635584</v>
      </c>
      <c r="D229" s="15">
        <v>3500.0</v>
      </c>
      <c r="E229" s="11" t="s">
        <v>48</v>
      </c>
      <c r="F229" s="16" t="s">
        <v>47</v>
      </c>
    </row>
    <row r="230">
      <c r="A230" s="11" t="s">
        <v>23</v>
      </c>
      <c r="B230" s="16" t="s">
        <v>266</v>
      </c>
      <c r="C230" s="14">
        <v>5.86666679382324</v>
      </c>
      <c r="D230" s="15">
        <v>3500.0</v>
      </c>
      <c r="E230" s="11" t="s">
        <v>43</v>
      </c>
      <c r="F230" s="16" t="s">
        <v>44</v>
      </c>
    </row>
    <row r="231">
      <c r="A231" s="11" t="s">
        <v>50</v>
      </c>
      <c r="B231" s="16" t="s">
        <v>267</v>
      </c>
      <c r="C231" s="14">
        <v>2.20000004768371</v>
      </c>
      <c r="D231" s="15">
        <v>3500.0</v>
      </c>
      <c r="E231" s="11" t="s">
        <v>37</v>
      </c>
      <c r="F231" s="16" t="s">
        <v>36</v>
      </c>
    </row>
    <row r="232">
      <c r="A232" s="11" t="s">
        <v>19</v>
      </c>
      <c r="B232" s="16" t="s">
        <v>268</v>
      </c>
      <c r="C232" s="14">
        <v>1.5</v>
      </c>
      <c r="D232" s="15">
        <v>3500.0</v>
      </c>
      <c r="E232" s="11" t="s">
        <v>34</v>
      </c>
      <c r="F232" s="16" t="s">
        <v>33</v>
      </c>
    </row>
    <row r="233">
      <c r="A233" s="11" t="s">
        <v>15</v>
      </c>
      <c r="B233" s="16" t="s">
        <v>269</v>
      </c>
      <c r="C233" s="14">
        <v>10.3199996948242</v>
      </c>
      <c r="D233" s="15">
        <v>3500.0</v>
      </c>
      <c r="E233" s="11" t="s">
        <v>31</v>
      </c>
      <c r="F233" s="16" t="s">
        <v>30</v>
      </c>
    </row>
    <row r="234">
      <c r="A234" s="11" t="s">
        <v>19</v>
      </c>
      <c r="B234" s="16" t="s">
        <v>270</v>
      </c>
      <c r="C234" s="14">
        <v>8.0</v>
      </c>
      <c r="D234" s="15">
        <v>3500.0</v>
      </c>
      <c r="E234" s="11" t="s">
        <v>30</v>
      </c>
      <c r="F234" s="16" t="s">
        <v>31</v>
      </c>
    </row>
    <row r="235">
      <c r="A235" s="11" t="s">
        <v>25</v>
      </c>
      <c r="B235" s="16" t="s">
        <v>271</v>
      </c>
      <c r="C235" s="14">
        <v>10.1666666666666</v>
      </c>
      <c r="D235" s="15">
        <v>3500.0</v>
      </c>
      <c r="E235" s="11" t="s">
        <v>40</v>
      </c>
      <c r="F235" s="16" t="s">
        <v>39</v>
      </c>
    </row>
    <row r="236">
      <c r="A236" s="11" t="s">
        <v>50</v>
      </c>
      <c r="B236" s="13" t="s">
        <v>272</v>
      </c>
      <c r="C236" s="14">
        <v>7.3</v>
      </c>
      <c r="D236" s="15">
        <v>3500.0</v>
      </c>
      <c r="E236" s="11" t="s">
        <v>17</v>
      </c>
      <c r="F236" s="16" t="s">
        <v>18</v>
      </c>
    </row>
    <row r="237">
      <c r="A237" s="11" t="s">
        <v>19</v>
      </c>
      <c r="B237" s="16" t="s">
        <v>273</v>
      </c>
      <c r="C237" s="14">
        <v>10.8</v>
      </c>
      <c r="D237" s="15">
        <v>3500.0</v>
      </c>
      <c r="E237" s="11" t="s">
        <v>28</v>
      </c>
      <c r="F237" s="16" t="s">
        <v>27</v>
      </c>
    </row>
    <row r="238">
      <c r="A238" s="11" t="s">
        <v>15</v>
      </c>
      <c r="B238" s="16" t="s">
        <v>274</v>
      </c>
      <c r="C238" s="14">
        <v>7.58333333333333</v>
      </c>
      <c r="D238" s="15">
        <v>3500.0</v>
      </c>
      <c r="E238" s="11" t="s">
        <v>28</v>
      </c>
      <c r="F238" s="16" t="s">
        <v>27</v>
      </c>
    </row>
    <row r="239">
      <c r="A239" s="11" t="s">
        <v>15</v>
      </c>
      <c r="B239" s="16" t="s">
        <v>275</v>
      </c>
      <c r="C239" s="14">
        <v>14.5</v>
      </c>
      <c r="D239" s="15">
        <v>3500.0</v>
      </c>
      <c r="E239" s="11" t="s">
        <v>37</v>
      </c>
      <c r="F239" s="16" t="s">
        <v>36</v>
      </c>
    </row>
    <row r="240">
      <c r="A240" s="11" t="s">
        <v>15</v>
      </c>
      <c r="B240" s="16" t="s">
        <v>276</v>
      </c>
      <c r="C240" s="14">
        <v>6.69999980926513</v>
      </c>
      <c r="D240" s="15">
        <v>3500.0</v>
      </c>
      <c r="E240" s="11" t="s">
        <v>21</v>
      </c>
      <c r="F240" s="16" t="s">
        <v>22</v>
      </c>
    </row>
    <row r="241">
      <c r="A241" s="11" t="s">
        <v>25</v>
      </c>
      <c r="B241" s="16" t="s">
        <v>277</v>
      </c>
      <c r="C241" s="14">
        <v>8.27222244827835</v>
      </c>
      <c r="D241" s="15">
        <v>3500.0</v>
      </c>
      <c r="E241" s="11" t="s">
        <v>39</v>
      </c>
      <c r="F241" s="16" t="s">
        <v>40</v>
      </c>
    </row>
    <row r="242">
      <c r="A242" s="11" t="s">
        <v>19</v>
      </c>
      <c r="B242" s="16" t="s">
        <v>278</v>
      </c>
      <c r="C242" s="14">
        <v>4.44999980926513</v>
      </c>
      <c r="D242" s="15">
        <v>3500.0</v>
      </c>
      <c r="E242" s="11" t="s">
        <v>34</v>
      </c>
      <c r="F242" s="16" t="s">
        <v>33</v>
      </c>
    </row>
    <row r="243">
      <c r="A243" s="11" t="s">
        <v>15</v>
      </c>
      <c r="B243" s="16" t="s">
        <v>279</v>
      </c>
      <c r="C243" s="14">
        <v>8.63571439470563</v>
      </c>
      <c r="D243" s="15">
        <v>3500.0</v>
      </c>
      <c r="E243" s="11" t="s">
        <v>33</v>
      </c>
      <c r="F243" s="16" t="s">
        <v>34</v>
      </c>
    </row>
    <row r="244">
      <c r="A244" s="11" t="s">
        <v>25</v>
      </c>
      <c r="B244" s="16" t="s">
        <v>280</v>
      </c>
      <c r="C244" s="14">
        <v>6.40000009536743</v>
      </c>
      <c r="D244" s="15">
        <v>3500.0</v>
      </c>
      <c r="E244" s="11" t="s">
        <v>27</v>
      </c>
      <c r="F244" s="16" t="s">
        <v>28</v>
      </c>
    </row>
    <row r="245">
      <c r="A245" s="11" t="s">
        <v>19</v>
      </c>
      <c r="B245" s="16" t="s">
        <v>281</v>
      </c>
      <c r="C245" s="14">
        <v>13.2891895191089</v>
      </c>
      <c r="D245" s="15">
        <v>3500.0</v>
      </c>
      <c r="E245" s="11" t="s">
        <v>44</v>
      </c>
      <c r="F245" s="16" t="s">
        <v>43</v>
      </c>
    </row>
    <row r="246">
      <c r="A246" s="11" t="s">
        <v>15</v>
      </c>
      <c r="B246" s="16" t="s">
        <v>282</v>
      </c>
      <c r="C246" s="14">
        <v>6.3</v>
      </c>
      <c r="D246" s="15">
        <v>3500.0</v>
      </c>
      <c r="E246" s="11" t="s">
        <v>30</v>
      </c>
      <c r="F246" s="16" t="s">
        <v>31</v>
      </c>
    </row>
    <row r="247">
      <c r="A247" s="11" t="s">
        <v>23</v>
      </c>
      <c r="B247" s="16" t="s">
        <v>283</v>
      </c>
      <c r="C247" s="14">
        <v>4.80000019073486</v>
      </c>
      <c r="D247" s="15">
        <v>3500.0</v>
      </c>
      <c r="E247" s="11" t="s">
        <v>31</v>
      </c>
      <c r="F247" s="16" t="s">
        <v>30</v>
      </c>
    </row>
    <row r="248">
      <c r="A248" s="11" t="s">
        <v>19</v>
      </c>
      <c r="B248" s="16" t="s">
        <v>284</v>
      </c>
      <c r="C248" s="14">
        <v>6.06666692097981</v>
      </c>
      <c r="D248" s="15">
        <v>3500.0</v>
      </c>
      <c r="E248" s="11" t="s">
        <v>22</v>
      </c>
      <c r="F248" s="16" t="s">
        <v>21</v>
      </c>
    </row>
    <row r="249">
      <c r="A249" s="11" t="s">
        <v>25</v>
      </c>
      <c r="B249" s="16" t="s">
        <v>285</v>
      </c>
      <c r="C249" s="14">
        <v>6.55000019073486</v>
      </c>
      <c r="D249" s="15">
        <v>3500.0</v>
      </c>
      <c r="E249" s="11" t="s">
        <v>47</v>
      </c>
      <c r="F249" s="16" t="s">
        <v>48</v>
      </c>
    </row>
    <row r="250">
      <c r="A250" s="11" t="s">
        <v>15</v>
      </c>
      <c r="B250" s="16" t="s">
        <v>286</v>
      </c>
      <c r="C250" s="14">
        <v>1.20000004768371</v>
      </c>
      <c r="D250" s="15">
        <v>3500.0</v>
      </c>
      <c r="E250" s="11" t="s">
        <v>39</v>
      </c>
      <c r="F250" s="16" t="s">
        <v>40</v>
      </c>
    </row>
    <row r="251">
      <c r="A251" s="11" t="s">
        <v>50</v>
      </c>
      <c r="B251" s="16" t="s">
        <v>287</v>
      </c>
      <c r="C251" s="14">
        <v>6.54000015258789</v>
      </c>
      <c r="D251" s="15">
        <v>3500.0</v>
      </c>
      <c r="E251" s="11" t="s">
        <v>48</v>
      </c>
      <c r="F251" s="16" t="s">
        <v>47</v>
      </c>
    </row>
    <row r="252">
      <c r="A252" s="11" t="s">
        <v>23</v>
      </c>
      <c r="B252" s="16" t="s">
        <v>288</v>
      </c>
      <c r="C252" s="14">
        <v>7.98484848484848</v>
      </c>
      <c r="D252" s="15">
        <v>3500.0</v>
      </c>
      <c r="E252" s="11" t="s">
        <v>21</v>
      </c>
      <c r="F252" s="16" t="s">
        <v>22</v>
      </c>
    </row>
    <row r="253">
      <c r="A253" s="11" t="s">
        <v>19</v>
      </c>
      <c r="B253" s="16" t="s">
        <v>289</v>
      </c>
      <c r="C253" s="14">
        <v>0.0</v>
      </c>
      <c r="D253" s="15">
        <v>3500.0</v>
      </c>
      <c r="E253" s="11" t="s">
        <v>28</v>
      </c>
      <c r="F253" s="16" t="s">
        <v>27</v>
      </c>
    </row>
    <row r="254">
      <c r="A254" s="11" t="s">
        <v>50</v>
      </c>
      <c r="B254" s="16" t="s">
        <v>290</v>
      </c>
      <c r="C254" s="14">
        <v>9.60000038146972</v>
      </c>
      <c r="D254" s="15">
        <v>3500.0</v>
      </c>
      <c r="E254" s="11" t="s">
        <v>33</v>
      </c>
      <c r="F254" s="16" t="s">
        <v>34</v>
      </c>
    </row>
    <row r="255">
      <c r="A255" s="11" t="s">
        <v>19</v>
      </c>
      <c r="B255" s="16" t="s">
        <v>291</v>
      </c>
      <c r="C255" s="14">
        <v>0.0</v>
      </c>
      <c r="D255" s="15">
        <v>3500.0</v>
      </c>
      <c r="E255" s="11" t="s">
        <v>22</v>
      </c>
      <c r="F255" s="16" t="s">
        <v>21</v>
      </c>
    </row>
    <row r="256">
      <c r="A256" s="11" t="s">
        <v>23</v>
      </c>
      <c r="B256" s="16" t="s">
        <v>292</v>
      </c>
      <c r="C256" s="14">
        <v>0.0</v>
      </c>
      <c r="D256" s="15">
        <v>3500.0</v>
      </c>
      <c r="E256" s="11" t="s">
        <v>17</v>
      </c>
      <c r="F256" s="16" t="s">
        <v>18</v>
      </c>
    </row>
    <row r="257">
      <c r="A257" s="11" t="s">
        <v>19</v>
      </c>
      <c r="B257" s="16" t="s">
        <v>293</v>
      </c>
      <c r="C257" s="14">
        <v>5.80000019073486</v>
      </c>
      <c r="D257" s="15">
        <v>3500.0</v>
      </c>
      <c r="E257" s="11" t="s">
        <v>21</v>
      </c>
      <c r="F257" s="16" t="s">
        <v>22</v>
      </c>
    </row>
    <row r="258">
      <c r="A258" s="11" t="s">
        <v>25</v>
      </c>
      <c r="B258" s="13" t="s">
        <v>294</v>
      </c>
      <c r="C258" s="14">
        <v>8.14999961853027</v>
      </c>
      <c r="D258" s="15">
        <v>3500.0</v>
      </c>
      <c r="E258" s="11" t="s">
        <v>22</v>
      </c>
      <c r="F258" s="16" t="s">
        <v>21</v>
      </c>
    </row>
    <row r="259">
      <c r="A259" s="11" t="s">
        <v>25</v>
      </c>
      <c r="B259" s="16" t="s">
        <v>295</v>
      </c>
      <c r="C259" s="14">
        <v>0.0</v>
      </c>
      <c r="D259" s="15">
        <v>3500.0</v>
      </c>
      <c r="E259" s="11" t="s">
        <v>40</v>
      </c>
      <c r="F259" s="16" t="s">
        <v>39</v>
      </c>
    </row>
    <row r="260">
      <c r="A260" s="11" t="s">
        <v>15</v>
      </c>
      <c r="B260" s="16" t="s">
        <v>296</v>
      </c>
      <c r="C260" s="14">
        <v>7.92500019073486</v>
      </c>
      <c r="D260" s="15">
        <v>3500.0</v>
      </c>
      <c r="E260" s="11" t="s">
        <v>47</v>
      </c>
      <c r="F260" s="16" t="s">
        <v>48</v>
      </c>
    </row>
    <row r="261">
      <c r="A261" s="11" t="s">
        <v>19</v>
      </c>
      <c r="B261" s="13" t="s">
        <v>297</v>
      </c>
      <c r="C261" s="14">
        <v>8.93214307512555</v>
      </c>
      <c r="D261" s="15">
        <v>3500.0</v>
      </c>
      <c r="E261" s="11" t="s">
        <v>18</v>
      </c>
      <c r="F261" s="16" t="s">
        <v>17</v>
      </c>
    </row>
    <row r="262">
      <c r="A262" s="11" t="s">
        <v>50</v>
      </c>
      <c r="B262" s="16" t="s">
        <v>298</v>
      </c>
      <c r="C262" s="14">
        <v>0.0</v>
      </c>
      <c r="D262" s="15">
        <v>3500.0</v>
      </c>
      <c r="E262" s="11" t="s">
        <v>48</v>
      </c>
      <c r="F262" s="16" t="s">
        <v>47</v>
      </c>
    </row>
    <row r="263">
      <c r="A263" s="11" t="s">
        <v>19</v>
      </c>
      <c r="B263" s="16" t="s">
        <v>299</v>
      </c>
      <c r="C263" s="14">
        <v>0.0</v>
      </c>
      <c r="D263" s="15">
        <v>3500.0</v>
      </c>
      <c r="E263" s="11" t="s">
        <v>36</v>
      </c>
      <c r="F263" s="16" t="s">
        <v>37</v>
      </c>
    </row>
    <row r="264">
      <c r="A264" s="11" t="s">
        <v>15</v>
      </c>
      <c r="B264" s="16" t="s">
        <v>300</v>
      </c>
      <c r="C264" s="14">
        <v>15.0249996185302</v>
      </c>
      <c r="D264" s="15">
        <v>3500.0</v>
      </c>
      <c r="E264" s="11" t="s">
        <v>18</v>
      </c>
      <c r="F264" s="16" t="s">
        <v>17</v>
      </c>
    </row>
    <row r="265">
      <c r="A265" s="11" t="s">
        <v>50</v>
      </c>
      <c r="B265" s="16" t="s">
        <v>301</v>
      </c>
      <c r="C265" s="14">
        <v>0.0</v>
      </c>
      <c r="D265" s="15">
        <v>3500.0</v>
      </c>
      <c r="E265" s="11" t="s">
        <v>40</v>
      </c>
      <c r="F265" s="16" t="s">
        <v>39</v>
      </c>
    </row>
    <row r="266">
      <c r="A266" s="11" t="s">
        <v>25</v>
      </c>
      <c r="B266" s="13" t="s">
        <v>302</v>
      </c>
      <c r="C266" s="14">
        <v>0.0</v>
      </c>
      <c r="D266" s="15">
        <v>3500.0</v>
      </c>
      <c r="E266" s="11" t="s">
        <v>36</v>
      </c>
      <c r="F266" s="16" t="s">
        <v>37</v>
      </c>
    </row>
    <row r="267">
      <c r="A267" s="11" t="s">
        <v>23</v>
      </c>
      <c r="B267" s="16" t="s">
        <v>303</v>
      </c>
      <c r="C267" s="14">
        <v>0.0</v>
      </c>
      <c r="D267" s="15">
        <v>3500.0</v>
      </c>
      <c r="E267" s="11" t="s">
        <v>18</v>
      </c>
      <c r="F267" s="16" t="s">
        <v>17</v>
      </c>
    </row>
    <row r="268">
      <c r="A268" s="11" t="s">
        <v>50</v>
      </c>
      <c r="B268" s="16" t="s">
        <v>304</v>
      </c>
      <c r="C268" s="14">
        <v>3.20000012715657</v>
      </c>
      <c r="D268" s="15">
        <v>3500.0</v>
      </c>
      <c r="E268" s="11" t="s">
        <v>39</v>
      </c>
      <c r="F268" s="16" t="s">
        <v>40</v>
      </c>
    </row>
    <row r="269">
      <c r="A269" s="11" t="s">
        <v>19</v>
      </c>
      <c r="B269" s="16" t="s">
        <v>305</v>
      </c>
      <c r="C269" s="14">
        <v>0.0</v>
      </c>
      <c r="D269" s="15">
        <v>3500.0</v>
      </c>
      <c r="E269" s="11" t="s">
        <v>28</v>
      </c>
      <c r="F269" s="16" t="s">
        <v>27</v>
      </c>
    </row>
    <row r="270">
      <c r="A270" s="11" t="s">
        <v>23</v>
      </c>
      <c r="B270" s="16" t="s">
        <v>306</v>
      </c>
      <c r="C270" s="14">
        <v>0.0</v>
      </c>
      <c r="D270" s="15">
        <v>3500.0</v>
      </c>
      <c r="E270" s="11" t="s">
        <v>39</v>
      </c>
      <c r="F270" s="16" t="s">
        <v>40</v>
      </c>
    </row>
    <row r="271">
      <c r="A271" s="11" t="s">
        <v>50</v>
      </c>
      <c r="B271" s="16" t="s">
        <v>307</v>
      </c>
      <c r="C271" s="14">
        <v>2.09999990463256</v>
      </c>
      <c r="D271" s="15">
        <v>3500.0</v>
      </c>
      <c r="E271" s="11" t="s">
        <v>48</v>
      </c>
      <c r="F271" s="16" t="s">
        <v>47</v>
      </c>
    </row>
    <row r="272">
      <c r="A272" s="11" t="s">
        <v>50</v>
      </c>
      <c r="B272" s="13" t="s">
        <v>308</v>
      </c>
      <c r="C272" s="14">
        <v>14.1399993896484</v>
      </c>
      <c r="D272" s="15">
        <v>3500.0</v>
      </c>
      <c r="E272" s="11" t="s">
        <v>47</v>
      </c>
      <c r="F272" s="16" t="s">
        <v>48</v>
      </c>
    </row>
    <row r="273">
      <c r="A273" s="11" t="s">
        <v>15</v>
      </c>
      <c r="B273" s="16" t="s">
        <v>309</v>
      </c>
      <c r="C273" s="14">
        <v>5.69999980926513</v>
      </c>
      <c r="D273" s="15">
        <v>3500.0</v>
      </c>
      <c r="E273" s="11" t="s">
        <v>28</v>
      </c>
      <c r="F273" s="16" t="s">
        <v>27</v>
      </c>
    </row>
    <row r="274">
      <c r="A274" s="11" t="s">
        <v>15</v>
      </c>
      <c r="B274" s="16" t="s">
        <v>310</v>
      </c>
      <c r="C274" s="14">
        <v>11.3999996185302</v>
      </c>
      <c r="D274" s="15">
        <v>3500.0</v>
      </c>
      <c r="E274" s="11" t="s">
        <v>17</v>
      </c>
      <c r="F274" s="16" t="s">
        <v>18</v>
      </c>
    </row>
    <row r="275">
      <c r="A275" s="11" t="s">
        <v>25</v>
      </c>
      <c r="B275" s="16" t="s">
        <v>311</v>
      </c>
      <c r="C275" s="14">
        <v>1.60000002384185</v>
      </c>
      <c r="D275" s="15">
        <v>3500.0</v>
      </c>
      <c r="E275" s="11" t="s">
        <v>28</v>
      </c>
      <c r="F275" s="16" t="s">
        <v>27</v>
      </c>
    </row>
    <row r="276">
      <c r="A276" s="11" t="s">
        <v>23</v>
      </c>
      <c r="B276" s="16" t="s">
        <v>312</v>
      </c>
      <c r="C276" s="14">
        <v>4.25</v>
      </c>
      <c r="D276" s="15">
        <v>3500.0</v>
      </c>
      <c r="E276" s="11" t="s">
        <v>40</v>
      </c>
      <c r="F276" s="16" t="s">
        <v>39</v>
      </c>
    </row>
    <row r="277">
      <c r="A277" s="11" t="s">
        <v>23</v>
      </c>
      <c r="B277" s="16" t="s">
        <v>313</v>
      </c>
      <c r="C277" s="14">
        <v>6.6599998474121</v>
      </c>
      <c r="D277" s="15">
        <v>3500.0</v>
      </c>
      <c r="E277" s="11" t="s">
        <v>17</v>
      </c>
      <c r="F277" s="16" t="s">
        <v>18</v>
      </c>
    </row>
    <row r="278">
      <c r="A278" s="11" t="s">
        <v>50</v>
      </c>
      <c r="B278" s="16" t="s">
        <v>314</v>
      </c>
      <c r="C278" s="14">
        <v>32.2705867991728</v>
      </c>
      <c r="D278" s="15">
        <v>3500.0</v>
      </c>
      <c r="E278" s="11" t="s">
        <v>31</v>
      </c>
      <c r="F278" s="16" t="s">
        <v>30</v>
      </c>
    </row>
    <row r="279">
      <c r="A279" s="11" t="s">
        <v>23</v>
      </c>
      <c r="B279" s="16" t="s">
        <v>315</v>
      </c>
      <c r="C279" s="14">
        <v>2.29999995231628</v>
      </c>
      <c r="D279" s="15">
        <v>3500.0</v>
      </c>
      <c r="E279" s="11" t="s">
        <v>22</v>
      </c>
      <c r="F279" s="16" t="s">
        <v>21</v>
      </c>
    </row>
    <row r="280">
      <c r="A280" s="11" t="s">
        <v>23</v>
      </c>
      <c r="B280" s="16" t="s">
        <v>316</v>
      </c>
      <c r="C280" s="14">
        <v>11.3999996185302</v>
      </c>
      <c r="D280" s="15">
        <v>3500.0</v>
      </c>
      <c r="E280" s="11" t="s">
        <v>37</v>
      </c>
      <c r="F280" s="16" t="s">
        <v>36</v>
      </c>
    </row>
    <row r="281">
      <c r="A281" s="11" t="s">
        <v>19</v>
      </c>
      <c r="B281" s="16" t="s">
        <v>317</v>
      </c>
      <c r="C281" s="14">
        <v>2.6</v>
      </c>
      <c r="D281" s="15">
        <v>3500.0</v>
      </c>
      <c r="E281" s="11" t="s">
        <v>22</v>
      </c>
      <c r="F281" s="16" t="s">
        <v>21</v>
      </c>
    </row>
    <row r="282">
      <c r="A282" s="11" t="s">
        <v>23</v>
      </c>
      <c r="B282" s="16" t="s">
        <v>318</v>
      </c>
      <c r="C282" s="14">
        <v>4.55000019073486</v>
      </c>
      <c r="D282" s="15">
        <v>3500.0</v>
      </c>
      <c r="E282" s="11" t="s">
        <v>27</v>
      </c>
      <c r="F282" s="16" t="s">
        <v>28</v>
      </c>
    </row>
    <row r="283">
      <c r="A283" s="11" t="s">
        <v>19</v>
      </c>
      <c r="B283" s="16" t="s">
        <v>319</v>
      </c>
      <c r="C283" s="14">
        <v>10.0166664123535</v>
      </c>
      <c r="D283" s="15">
        <v>3500.0</v>
      </c>
      <c r="E283" s="11" t="s">
        <v>27</v>
      </c>
      <c r="F283" s="16" t="s">
        <v>28</v>
      </c>
    </row>
    <row r="284">
      <c r="A284" s="11" t="s">
        <v>50</v>
      </c>
      <c r="B284" s="16" t="s">
        <v>320</v>
      </c>
      <c r="C284" s="14">
        <v>0.0</v>
      </c>
      <c r="D284" s="15">
        <v>3500.0</v>
      </c>
      <c r="E284" s="11" t="s">
        <v>27</v>
      </c>
      <c r="F284" s="16" t="s">
        <v>28</v>
      </c>
    </row>
    <row r="285">
      <c r="A285" s="11" t="s">
        <v>19</v>
      </c>
      <c r="B285" s="13" t="s">
        <v>321</v>
      </c>
      <c r="C285" s="14">
        <v>1.35000002384185</v>
      </c>
      <c r="D285" s="15">
        <v>3500.0</v>
      </c>
      <c r="E285" s="11" t="s">
        <v>27</v>
      </c>
      <c r="F285" s="16" t="s">
        <v>28</v>
      </c>
    </row>
    <row r="286">
      <c r="A286" s="11" t="s">
        <v>50</v>
      </c>
      <c r="B286" s="16" t="s">
        <v>322</v>
      </c>
      <c r="C286" s="14">
        <v>0.0</v>
      </c>
      <c r="D286" s="15">
        <v>3500.0</v>
      </c>
      <c r="E286" s="11" t="s">
        <v>22</v>
      </c>
      <c r="F286" s="16" t="s">
        <v>21</v>
      </c>
    </row>
    <row r="287">
      <c r="A287" s="11" t="s">
        <v>15</v>
      </c>
      <c r="B287" s="25" t="s">
        <v>323</v>
      </c>
      <c r="C287" s="14">
        <v>8.6</v>
      </c>
      <c r="D287" s="15">
        <v>3500.0</v>
      </c>
      <c r="E287" s="11" t="s">
        <v>17</v>
      </c>
      <c r="F287" s="16" t="s">
        <v>18</v>
      </c>
    </row>
    <row r="288">
      <c r="A288" s="11" t="s">
        <v>19</v>
      </c>
      <c r="B288" s="16" t="s">
        <v>324</v>
      </c>
      <c r="C288" s="14">
        <v>7.05000019073486</v>
      </c>
      <c r="D288" s="15">
        <v>3500.0</v>
      </c>
      <c r="E288" s="11" t="s">
        <v>43</v>
      </c>
      <c r="F288" s="16" t="s">
        <v>44</v>
      </c>
    </row>
    <row r="289">
      <c r="A289" s="11" t="s">
        <v>23</v>
      </c>
      <c r="B289" s="27" t="s">
        <v>325</v>
      </c>
      <c r="C289" s="14">
        <v>3.20000004768371</v>
      </c>
      <c r="D289" s="15">
        <v>3500.0</v>
      </c>
      <c r="E289" s="11" t="s">
        <v>34</v>
      </c>
      <c r="F289" s="16" t="s">
        <v>33</v>
      </c>
    </row>
    <row r="290">
      <c r="A290" s="11" t="s">
        <v>19</v>
      </c>
      <c r="B290" s="16" t="s">
        <v>326</v>
      </c>
      <c r="C290" s="14">
        <v>2.59999990463256</v>
      </c>
      <c r="D290" s="15">
        <v>3500.0</v>
      </c>
      <c r="E290" s="11" t="s">
        <v>39</v>
      </c>
      <c r="F290" s="16" t="s">
        <v>40</v>
      </c>
    </row>
    <row r="291">
      <c r="A291" s="11" t="s">
        <v>23</v>
      </c>
      <c r="B291" s="16" t="s">
        <v>327</v>
      </c>
      <c r="C291" s="14">
        <v>0.0</v>
      </c>
      <c r="D291" s="15">
        <v>3500.0</v>
      </c>
      <c r="E291" s="11" t="s">
        <v>44</v>
      </c>
      <c r="F291" s="16" t="s">
        <v>43</v>
      </c>
    </row>
    <row r="292">
      <c r="A292" s="11" t="s">
        <v>23</v>
      </c>
      <c r="B292" s="16" t="s">
        <v>328</v>
      </c>
      <c r="C292" s="14">
        <v>0.0</v>
      </c>
      <c r="D292" s="15">
        <v>3500.0</v>
      </c>
      <c r="E292" s="11" t="s">
        <v>44</v>
      </c>
      <c r="F292" s="16" t="s">
        <v>43</v>
      </c>
    </row>
    <row r="293">
      <c r="A293" s="11" t="s">
        <v>23</v>
      </c>
      <c r="B293" s="16" t="s">
        <v>329</v>
      </c>
      <c r="C293" s="14">
        <v>0.0</v>
      </c>
      <c r="D293" s="15">
        <v>3500.0</v>
      </c>
      <c r="E293" s="11" t="s">
        <v>33</v>
      </c>
      <c r="F293" s="16" t="s">
        <v>34</v>
      </c>
    </row>
    <row r="294">
      <c r="A294" s="11" t="s">
        <v>15</v>
      </c>
      <c r="B294" s="16" t="s">
        <v>330</v>
      </c>
      <c r="C294" s="14">
        <v>2.20000004768371</v>
      </c>
      <c r="D294" s="15">
        <v>3500.0</v>
      </c>
      <c r="E294" s="11" t="s">
        <v>34</v>
      </c>
      <c r="F294" s="16" t="s">
        <v>33</v>
      </c>
    </row>
    <row r="295">
      <c r="A295" s="11" t="s">
        <v>25</v>
      </c>
      <c r="B295" s="16" t="s">
        <v>331</v>
      </c>
      <c r="C295" s="14">
        <v>11.533332824707</v>
      </c>
      <c r="D295" s="15">
        <v>3500.0</v>
      </c>
      <c r="E295" s="11" t="s">
        <v>44</v>
      </c>
      <c r="F295" s="16" t="s">
        <v>43</v>
      </c>
    </row>
    <row r="296">
      <c r="A296" s="11" t="s">
        <v>23</v>
      </c>
      <c r="B296" s="13" t="s">
        <v>332</v>
      </c>
      <c r="C296" s="14">
        <v>10.4499998092651</v>
      </c>
      <c r="D296" s="15">
        <v>3500.0</v>
      </c>
      <c r="E296" s="11" t="s">
        <v>37</v>
      </c>
      <c r="F296" s="16" t="s">
        <v>36</v>
      </c>
    </row>
    <row r="297">
      <c r="A297" s="11" t="s">
        <v>15</v>
      </c>
      <c r="B297" s="16" t="s">
        <v>333</v>
      </c>
      <c r="C297" s="14">
        <v>2.20000004768371</v>
      </c>
      <c r="D297" s="15">
        <v>3500.0</v>
      </c>
      <c r="E297" s="11" t="s">
        <v>30</v>
      </c>
      <c r="F297" s="16" t="s">
        <v>31</v>
      </c>
    </row>
    <row r="298">
      <c r="A298" s="11" t="s">
        <v>50</v>
      </c>
      <c r="B298" s="16" t="s">
        <v>334</v>
      </c>
      <c r="C298" s="14">
        <v>7.48333358764648</v>
      </c>
      <c r="D298" s="15">
        <v>3500.0</v>
      </c>
      <c r="E298" s="11" t="s">
        <v>43</v>
      </c>
      <c r="F298" s="16" t="s">
        <v>44</v>
      </c>
    </row>
    <row r="299">
      <c r="A299" s="11" t="s">
        <v>15</v>
      </c>
      <c r="B299" s="16" t="s">
        <v>335</v>
      </c>
      <c r="C299" s="14">
        <v>5.84666646321614</v>
      </c>
      <c r="D299" s="15">
        <v>3500.0</v>
      </c>
      <c r="E299" s="11" t="s">
        <v>40</v>
      </c>
      <c r="F299" s="16" t="s">
        <v>39</v>
      </c>
    </row>
    <row r="300">
      <c r="A300" s="11" t="s">
        <v>23</v>
      </c>
      <c r="B300" s="16" t="s">
        <v>336</v>
      </c>
      <c r="C300" s="14">
        <v>4.05000019073486</v>
      </c>
      <c r="D300" s="15">
        <v>3500.0</v>
      </c>
      <c r="E300" s="11" t="s">
        <v>39</v>
      </c>
      <c r="F300" s="16" t="s">
        <v>40</v>
      </c>
    </row>
    <row r="301">
      <c r="A301" s="11" t="s">
        <v>50</v>
      </c>
      <c r="B301" s="16" t="s">
        <v>337</v>
      </c>
      <c r="C301" s="14">
        <v>9.52499961853027</v>
      </c>
      <c r="D301" s="15">
        <v>3500.0</v>
      </c>
      <c r="E301" s="11" t="s">
        <v>44</v>
      </c>
      <c r="F301" s="16" t="s">
        <v>43</v>
      </c>
    </row>
    <row r="302">
      <c r="A302" s="11" t="s">
        <v>15</v>
      </c>
      <c r="B302" s="16" t="s">
        <v>338</v>
      </c>
      <c r="C302" s="14">
        <v>8.51999969482421</v>
      </c>
      <c r="D302" s="15">
        <v>3500.0</v>
      </c>
      <c r="E302" s="11" t="s">
        <v>27</v>
      </c>
      <c r="F302" s="16" t="s">
        <v>28</v>
      </c>
    </row>
    <row r="303">
      <c r="A303" s="11" t="s">
        <v>23</v>
      </c>
      <c r="B303" s="13" t="s">
        <v>339</v>
      </c>
      <c r="C303" s="14">
        <v>9.25</v>
      </c>
      <c r="D303" s="15">
        <v>3500.0</v>
      </c>
      <c r="E303" s="11" t="s">
        <v>36</v>
      </c>
      <c r="F303" s="16" t="s">
        <v>37</v>
      </c>
    </row>
    <row r="304">
      <c r="A304" s="28"/>
      <c r="B304" s="28"/>
      <c r="C304" s="29"/>
      <c r="D304" s="28"/>
      <c r="E304" s="12"/>
      <c r="F304" s="16"/>
    </row>
    <row r="305">
      <c r="A305" s="28"/>
      <c r="B305" s="28"/>
      <c r="C305" s="29"/>
      <c r="D305" s="28"/>
      <c r="E305" s="12"/>
      <c r="F305" s="16"/>
    </row>
    <row r="306">
      <c r="A306" s="28"/>
      <c r="B306" s="28"/>
      <c r="C306" s="29"/>
      <c r="D306" s="28"/>
      <c r="E306" s="12"/>
      <c r="F306" s="16"/>
    </row>
    <row r="307">
      <c r="A307" s="28"/>
      <c r="B307" s="28"/>
      <c r="C307" s="29"/>
      <c r="D307" s="28"/>
      <c r="E307" s="12"/>
      <c r="F307" s="16"/>
    </row>
    <row r="308">
      <c r="A308" s="28"/>
      <c r="B308" s="28"/>
      <c r="C308" s="29"/>
      <c r="D308" s="28"/>
      <c r="E308" s="12"/>
      <c r="F308" s="16"/>
    </row>
    <row r="309">
      <c r="A309" s="28"/>
      <c r="B309" s="28"/>
      <c r="C309" s="29"/>
      <c r="D309" s="28"/>
      <c r="E309" s="12"/>
      <c r="F309" s="16"/>
    </row>
    <row r="310">
      <c r="A310" s="28"/>
      <c r="B310" s="28"/>
      <c r="C310" s="29"/>
      <c r="D310" s="28"/>
      <c r="E310" s="12"/>
      <c r="F310" s="16"/>
    </row>
    <row r="311">
      <c r="A311" s="28"/>
      <c r="B311" s="28"/>
      <c r="C311" s="29"/>
      <c r="D311" s="28"/>
      <c r="E311" s="12"/>
      <c r="F311" s="16"/>
    </row>
    <row r="312">
      <c r="A312" s="28"/>
      <c r="B312" s="28"/>
      <c r="C312" s="29"/>
      <c r="D312" s="28"/>
      <c r="E312" s="12"/>
      <c r="F312" s="16"/>
    </row>
    <row r="313">
      <c r="A313" s="28"/>
      <c r="B313" s="28"/>
      <c r="C313" s="29"/>
      <c r="D313" s="28"/>
      <c r="E313" s="12"/>
      <c r="F313" s="16"/>
    </row>
    <row r="314">
      <c r="A314" s="28"/>
      <c r="B314" s="28"/>
      <c r="C314" s="29"/>
      <c r="D314" s="28"/>
      <c r="E314" s="12"/>
      <c r="F314" s="16"/>
    </row>
    <row r="315">
      <c r="A315" s="28"/>
      <c r="B315" s="28"/>
      <c r="C315" s="29"/>
      <c r="D315" s="28"/>
      <c r="E315" s="12"/>
      <c r="F315" s="16"/>
    </row>
    <row r="316">
      <c r="A316" s="28"/>
      <c r="B316" s="28"/>
      <c r="C316" s="29"/>
      <c r="D316" s="28"/>
      <c r="E316" s="12"/>
      <c r="F316" s="16"/>
    </row>
    <row r="317">
      <c r="A317" s="28"/>
      <c r="B317" s="28"/>
      <c r="C317" s="29"/>
      <c r="D317" s="28"/>
      <c r="E317" s="12"/>
      <c r="F317" s="16"/>
    </row>
    <row r="318">
      <c r="A318" s="28"/>
      <c r="B318" s="28"/>
      <c r="C318" s="29"/>
      <c r="D318" s="28"/>
      <c r="E318" s="12"/>
      <c r="F318" s="16"/>
    </row>
    <row r="319">
      <c r="A319" s="28"/>
      <c r="B319" s="28"/>
      <c r="C319" s="29"/>
      <c r="D319" s="28"/>
      <c r="E319" s="12"/>
      <c r="F319" s="16"/>
    </row>
    <row r="320">
      <c r="A320" s="28"/>
      <c r="B320" s="28"/>
      <c r="C320" s="29"/>
      <c r="D320" s="28"/>
      <c r="E320" s="12"/>
      <c r="F320" s="16"/>
    </row>
    <row r="321">
      <c r="A321" s="28"/>
      <c r="B321" s="28"/>
      <c r="C321" s="29"/>
      <c r="D321" s="28"/>
      <c r="E321" s="12"/>
      <c r="F321" s="16"/>
    </row>
    <row r="322">
      <c r="A322" s="28"/>
      <c r="B322" s="28"/>
      <c r="C322" s="29"/>
      <c r="D322" s="28"/>
      <c r="E322" s="12"/>
      <c r="F322" s="16"/>
    </row>
    <row r="323">
      <c r="A323" s="28"/>
      <c r="B323" s="28"/>
      <c r="C323" s="29"/>
      <c r="D323" s="28"/>
      <c r="E323" s="12"/>
      <c r="F323" s="16"/>
    </row>
    <row r="324">
      <c r="A324" s="28"/>
      <c r="B324" s="28"/>
      <c r="C324" s="29"/>
      <c r="D324" s="28"/>
      <c r="E324" s="12"/>
      <c r="F324" s="16"/>
    </row>
    <row r="325">
      <c r="A325" s="28"/>
      <c r="B325" s="28"/>
      <c r="C325" s="29"/>
      <c r="D325" s="28"/>
      <c r="E325" s="12"/>
      <c r="F325" s="16"/>
    </row>
    <row r="326">
      <c r="A326" s="28"/>
      <c r="B326" s="28"/>
      <c r="C326" s="29"/>
      <c r="D326" s="28"/>
      <c r="E326" s="12"/>
      <c r="F326" s="16"/>
    </row>
    <row r="327">
      <c r="A327" s="28"/>
      <c r="B327" s="28"/>
      <c r="C327" s="29"/>
      <c r="D327" s="28"/>
      <c r="E327" s="12"/>
      <c r="F327" s="16"/>
    </row>
    <row r="328">
      <c r="A328" s="28"/>
      <c r="B328" s="28"/>
      <c r="C328" s="29"/>
      <c r="D328" s="28"/>
      <c r="E328" s="12"/>
      <c r="F328" s="16"/>
    </row>
    <row r="329">
      <c r="A329" s="28"/>
      <c r="B329" s="28"/>
      <c r="C329" s="29"/>
      <c r="D329" s="28"/>
      <c r="E329" s="12"/>
      <c r="F329" s="16"/>
    </row>
    <row r="330">
      <c r="A330" s="28"/>
      <c r="B330" s="28"/>
      <c r="C330" s="29"/>
      <c r="D330" s="28"/>
      <c r="E330" s="12"/>
      <c r="F330" s="16"/>
    </row>
    <row r="331">
      <c r="A331" s="28"/>
      <c r="B331" s="28"/>
      <c r="C331" s="29"/>
      <c r="D331" s="28"/>
      <c r="E331" s="12"/>
      <c r="F331" s="12"/>
    </row>
    <row r="332">
      <c r="A332" s="28"/>
      <c r="B332" s="28"/>
      <c r="C332" s="29"/>
      <c r="D332" s="28"/>
      <c r="E332" s="12"/>
      <c r="F332" s="12"/>
    </row>
    <row r="333">
      <c r="A333" s="28"/>
      <c r="B333" s="28"/>
      <c r="C333" s="29"/>
      <c r="D333" s="28"/>
      <c r="E333" s="12"/>
      <c r="F333" s="12"/>
    </row>
    <row r="334">
      <c r="A334" s="28"/>
      <c r="B334" s="28"/>
      <c r="C334" s="29"/>
      <c r="D334" s="28"/>
      <c r="E334" s="12"/>
      <c r="F334" s="12"/>
    </row>
    <row r="335">
      <c r="A335" s="28"/>
      <c r="B335" s="28"/>
      <c r="C335" s="29"/>
      <c r="D335" s="28"/>
      <c r="E335" s="12"/>
      <c r="F335" s="12"/>
    </row>
    <row r="336">
      <c r="A336" s="28"/>
      <c r="B336" s="28"/>
      <c r="C336" s="29"/>
      <c r="D336" s="28"/>
      <c r="E336" s="12"/>
      <c r="F336" s="12"/>
    </row>
    <row r="337">
      <c r="A337" s="28"/>
      <c r="B337" s="28"/>
      <c r="C337" s="29"/>
      <c r="D337" s="28"/>
      <c r="E337" s="12"/>
      <c r="F337" s="12"/>
    </row>
    <row r="338">
      <c r="A338" s="28"/>
      <c r="B338" s="28"/>
      <c r="C338" s="29"/>
      <c r="D338" s="28"/>
      <c r="E338" s="12"/>
      <c r="F338" s="12"/>
    </row>
    <row r="339">
      <c r="A339" s="28"/>
      <c r="B339" s="28"/>
      <c r="C339" s="29"/>
      <c r="D339" s="28"/>
      <c r="E339" s="12"/>
      <c r="F339" s="12"/>
    </row>
    <row r="340">
      <c r="A340" s="28"/>
      <c r="B340" s="28"/>
      <c r="C340" s="29"/>
      <c r="D340" s="28"/>
      <c r="E340" s="12"/>
      <c r="F340" s="12"/>
    </row>
    <row r="341">
      <c r="A341" s="28"/>
      <c r="B341" s="28"/>
      <c r="C341" s="29"/>
      <c r="D341" s="28"/>
      <c r="E341" s="12"/>
      <c r="F341" s="12"/>
    </row>
    <row r="342">
      <c r="A342" s="28"/>
      <c r="B342" s="28"/>
      <c r="C342" s="29"/>
      <c r="D342" s="28"/>
      <c r="E342" s="12"/>
      <c r="F342" s="12"/>
    </row>
    <row r="343">
      <c r="A343" s="28"/>
      <c r="B343" s="28"/>
      <c r="C343" s="29"/>
      <c r="D343" s="28"/>
      <c r="E343" s="12"/>
      <c r="F343" s="12"/>
    </row>
    <row r="344">
      <c r="A344" s="28"/>
      <c r="B344" s="28"/>
      <c r="C344" s="29"/>
      <c r="D344" s="28"/>
      <c r="E344" s="12"/>
      <c r="F344" s="12"/>
    </row>
    <row r="345">
      <c r="A345" s="28"/>
      <c r="B345" s="28"/>
      <c r="C345" s="29"/>
      <c r="D345" s="28"/>
      <c r="E345" s="12"/>
      <c r="F345" s="12"/>
    </row>
    <row r="346">
      <c r="A346" s="28"/>
      <c r="B346" s="28"/>
      <c r="C346" s="29"/>
      <c r="D346" s="28"/>
      <c r="E346" s="12"/>
      <c r="F346" s="12"/>
    </row>
    <row r="347">
      <c r="A347" s="28"/>
      <c r="B347" s="28"/>
      <c r="C347" s="29"/>
      <c r="D347" s="28"/>
      <c r="E347" s="12"/>
      <c r="F347" s="12"/>
    </row>
    <row r="348">
      <c r="A348" s="28"/>
      <c r="B348" s="28"/>
      <c r="C348" s="29"/>
      <c r="D348" s="28"/>
      <c r="E348" s="12"/>
      <c r="F348" s="12"/>
    </row>
    <row r="349">
      <c r="A349" s="28"/>
      <c r="B349" s="28"/>
      <c r="C349" s="29"/>
      <c r="D349" s="28"/>
      <c r="E349" s="12"/>
      <c r="F349" s="12"/>
    </row>
    <row r="350">
      <c r="A350" s="28"/>
      <c r="B350" s="28"/>
      <c r="C350" s="29"/>
      <c r="D350" s="28"/>
      <c r="E350" s="12"/>
      <c r="F350" s="12"/>
    </row>
    <row r="351">
      <c r="A351" s="28"/>
      <c r="B351" s="28"/>
      <c r="C351" s="29"/>
      <c r="D351" s="28"/>
      <c r="E351" s="12"/>
      <c r="F351" s="12"/>
    </row>
    <row r="352">
      <c r="A352" s="28"/>
      <c r="B352" s="28"/>
      <c r="C352" s="29"/>
      <c r="D352" s="28"/>
      <c r="E352" s="12"/>
      <c r="F352" s="12"/>
    </row>
    <row r="353">
      <c r="A353" s="28"/>
      <c r="B353" s="28"/>
      <c r="C353" s="29"/>
      <c r="D353" s="28"/>
      <c r="E353" s="12"/>
      <c r="F353" s="12"/>
    </row>
    <row r="354">
      <c r="A354" s="28"/>
      <c r="B354" s="28"/>
      <c r="C354" s="29"/>
      <c r="D354" s="28"/>
      <c r="E354" s="12"/>
      <c r="F354" s="12"/>
    </row>
    <row r="355">
      <c r="A355" s="28"/>
      <c r="B355" s="28"/>
      <c r="C355" s="29"/>
      <c r="D355" s="28"/>
      <c r="E355" s="12"/>
      <c r="F355" s="12"/>
    </row>
    <row r="356">
      <c r="A356" s="28"/>
      <c r="B356" s="28"/>
      <c r="C356" s="29"/>
      <c r="D356" s="28"/>
      <c r="E356" s="12"/>
      <c r="F356" s="12"/>
    </row>
    <row r="357">
      <c r="A357" s="28"/>
      <c r="B357" s="28"/>
      <c r="C357" s="29"/>
      <c r="D357" s="28"/>
      <c r="E357" s="12"/>
      <c r="F357" s="12"/>
    </row>
    <row r="358">
      <c r="A358" s="28"/>
      <c r="B358" s="28"/>
      <c r="C358" s="29"/>
      <c r="D358" s="28"/>
      <c r="E358" s="12"/>
      <c r="F358" s="12"/>
    </row>
    <row r="359">
      <c r="A359" s="28"/>
      <c r="B359" s="28"/>
      <c r="C359" s="29"/>
      <c r="D359" s="28"/>
      <c r="E359" s="12"/>
      <c r="F359" s="12"/>
    </row>
    <row r="360">
      <c r="A360" s="28"/>
      <c r="B360" s="28"/>
      <c r="C360" s="29"/>
      <c r="D360" s="28"/>
      <c r="E360" s="12"/>
      <c r="F360" s="12"/>
    </row>
    <row r="361">
      <c r="A361" s="28"/>
      <c r="B361" s="28"/>
      <c r="C361" s="29"/>
      <c r="D361" s="28"/>
      <c r="E361" s="12"/>
      <c r="F361" s="12"/>
    </row>
    <row r="362">
      <c r="A362" s="28"/>
      <c r="B362" s="28"/>
      <c r="C362" s="29"/>
      <c r="D362" s="28"/>
      <c r="E362" s="12"/>
      <c r="F362" s="12"/>
    </row>
    <row r="363">
      <c r="A363" s="28"/>
      <c r="B363" s="28"/>
      <c r="C363" s="29"/>
      <c r="D363" s="28"/>
      <c r="E363" s="12"/>
      <c r="F363" s="12"/>
    </row>
    <row r="364">
      <c r="A364" s="28"/>
      <c r="B364" s="28"/>
      <c r="C364" s="29"/>
      <c r="D364" s="28"/>
      <c r="E364" s="12"/>
      <c r="F364" s="12"/>
    </row>
    <row r="365">
      <c r="A365" s="28"/>
      <c r="B365" s="28"/>
      <c r="C365" s="29"/>
      <c r="D365" s="28"/>
      <c r="E365" s="12"/>
      <c r="F365" s="12"/>
    </row>
    <row r="366">
      <c r="A366" s="28"/>
      <c r="B366" s="28"/>
      <c r="C366" s="29"/>
      <c r="D366" s="28"/>
      <c r="E366" s="12"/>
      <c r="F366" s="12"/>
    </row>
    <row r="367">
      <c r="A367" s="28"/>
      <c r="B367" s="28"/>
      <c r="C367" s="29"/>
      <c r="D367" s="28"/>
      <c r="E367" s="12"/>
      <c r="F367" s="12"/>
    </row>
    <row r="368">
      <c r="A368" s="28"/>
      <c r="B368" s="28"/>
      <c r="C368" s="29"/>
      <c r="D368" s="28"/>
      <c r="E368" s="12"/>
      <c r="F368" s="12"/>
    </row>
    <row r="369">
      <c r="A369" s="28"/>
      <c r="B369" s="28"/>
      <c r="C369" s="29"/>
      <c r="D369" s="28"/>
      <c r="E369" s="12"/>
      <c r="F369" s="12"/>
    </row>
    <row r="370">
      <c r="A370" s="28"/>
      <c r="B370" s="28"/>
      <c r="C370" s="29"/>
      <c r="D370" s="28"/>
      <c r="E370" s="12"/>
      <c r="F370" s="12"/>
    </row>
    <row r="371">
      <c r="A371" s="28"/>
      <c r="B371" s="28"/>
      <c r="C371" s="29"/>
      <c r="D371" s="28"/>
      <c r="E371" s="12"/>
      <c r="F371" s="12"/>
    </row>
    <row r="372">
      <c r="A372" s="28"/>
      <c r="B372" s="28"/>
      <c r="C372" s="29"/>
      <c r="D372" s="28"/>
      <c r="E372" s="12"/>
      <c r="F372" s="12"/>
    </row>
    <row r="373">
      <c r="A373" s="28"/>
      <c r="B373" s="28"/>
      <c r="C373" s="29"/>
      <c r="D373" s="28"/>
      <c r="E373" s="12"/>
      <c r="F373" s="12"/>
    </row>
    <row r="374">
      <c r="A374" s="28"/>
      <c r="B374" s="28"/>
      <c r="C374" s="29"/>
      <c r="D374" s="28"/>
      <c r="E374" s="12"/>
      <c r="F374" s="12"/>
    </row>
    <row r="375">
      <c r="A375" s="28"/>
      <c r="B375" s="28"/>
      <c r="C375" s="29"/>
      <c r="D375" s="28"/>
      <c r="E375" s="12"/>
      <c r="F375" s="12"/>
    </row>
    <row r="376">
      <c r="A376" s="28"/>
      <c r="B376" s="28"/>
      <c r="C376" s="29"/>
      <c r="D376" s="28"/>
      <c r="E376" s="12"/>
      <c r="F376" s="12"/>
    </row>
    <row r="377">
      <c r="A377" s="28"/>
      <c r="B377" s="28"/>
      <c r="C377" s="29"/>
      <c r="D377" s="28"/>
      <c r="E377" s="12"/>
      <c r="F377" s="12"/>
    </row>
    <row r="378">
      <c r="A378" s="28"/>
      <c r="B378" s="28"/>
      <c r="C378" s="29"/>
      <c r="D378" s="28"/>
      <c r="E378" s="12"/>
      <c r="F378" s="12"/>
    </row>
    <row r="379">
      <c r="A379" s="28"/>
      <c r="B379" s="28"/>
      <c r="C379" s="29"/>
      <c r="D379" s="28"/>
      <c r="E379" s="12"/>
      <c r="F379" s="12"/>
    </row>
    <row r="380">
      <c r="A380" s="28"/>
      <c r="B380" s="28"/>
      <c r="C380" s="29"/>
      <c r="D380" s="28"/>
      <c r="E380" s="12"/>
      <c r="F380" s="12"/>
    </row>
    <row r="381">
      <c r="A381" s="28"/>
      <c r="B381" s="28"/>
      <c r="C381" s="29"/>
      <c r="D381" s="28"/>
      <c r="E381" s="12"/>
      <c r="F381" s="12"/>
    </row>
    <row r="382">
      <c r="A382" s="28"/>
      <c r="B382" s="28"/>
      <c r="C382" s="29"/>
      <c r="D382" s="28"/>
      <c r="E382" s="12"/>
      <c r="F382" s="12"/>
    </row>
    <row r="383">
      <c r="A383" s="28"/>
      <c r="B383" s="28"/>
      <c r="C383" s="29"/>
      <c r="D383" s="28"/>
      <c r="E383" s="12"/>
      <c r="F383" s="12"/>
    </row>
    <row r="384">
      <c r="A384" s="28"/>
      <c r="B384" s="28"/>
      <c r="C384" s="29"/>
      <c r="D384" s="28"/>
      <c r="E384" s="12"/>
      <c r="F384" s="12"/>
    </row>
    <row r="385">
      <c r="A385" s="28"/>
      <c r="B385" s="28"/>
      <c r="C385" s="29"/>
      <c r="D385" s="28"/>
      <c r="E385" s="12"/>
      <c r="F385" s="12"/>
    </row>
    <row r="386">
      <c r="A386" s="28"/>
      <c r="B386" s="28"/>
      <c r="C386" s="29"/>
      <c r="D386" s="28"/>
      <c r="E386" s="12"/>
      <c r="F386" s="12"/>
    </row>
    <row r="387">
      <c r="A387" s="28"/>
      <c r="B387" s="28"/>
      <c r="C387" s="29"/>
      <c r="D387" s="28"/>
      <c r="E387" s="12"/>
      <c r="F387" s="12"/>
    </row>
    <row r="388">
      <c r="A388" s="28"/>
      <c r="B388" s="28"/>
      <c r="C388" s="29"/>
      <c r="D388" s="28"/>
      <c r="E388" s="12"/>
      <c r="F388" s="12"/>
    </row>
    <row r="389">
      <c r="A389" s="28"/>
      <c r="B389" s="28"/>
      <c r="C389" s="29"/>
      <c r="D389" s="28"/>
      <c r="E389" s="12"/>
      <c r="F389" s="12"/>
    </row>
    <row r="390">
      <c r="A390" s="28"/>
      <c r="B390" s="28"/>
      <c r="C390" s="29"/>
      <c r="D390" s="28"/>
      <c r="E390" s="12"/>
      <c r="F390" s="12"/>
    </row>
    <row r="391">
      <c r="A391" s="28"/>
      <c r="B391" s="28"/>
      <c r="C391" s="29"/>
      <c r="D391" s="28"/>
      <c r="E391" s="12"/>
      <c r="F391" s="12"/>
    </row>
    <row r="392">
      <c r="A392" s="28"/>
      <c r="B392" s="28"/>
      <c r="C392" s="29"/>
      <c r="D392" s="28"/>
      <c r="E392" s="12"/>
      <c r="F392" s="12"/>
    </row>
    <row r="393">
      <c r="A393" s="28"/>
      <c r="B393" s="28"/>
      <c r="C393" s="29"/>
      <c r="D393" s="28"/>
      <c r="E393" s="12"/>
      <c r="F393" s="12"/>
    </row>
    <row r="394">
      <c r="A394" s="28"/>
      <c r="B394" s="28"/>
      <c r="C394" s="29"/>
      <c r="D394" s="28"/>
      <c r="E394" s="12"/>
      <c r="F394" s="12"/>
    </row>
    <row r="395">
      <c r="A395" s="28"/>
      <c r="B395" s="28"/>
      <c r="C395" s="29"/>
      <c r="D395" s="28"/>
      <c r="E395" s="12"/>
      <c r="F395" s="12"/>
    </row>
    <row r="396">
      <c r="A396" s="28"/>
      <c r="B396" s="28"/>
      <c r="C396" s="29"/>
      <c r="D396" s="28"/>
      <c r="E396" s="12"/>
      <c r="F396" s="12"/>
    </row>
    <row r="397">
      <c r="A397" s="28"/>
      <c r="B397" s="28"/>
      <c r="C397" s="29"/>
      <c r="D397" s="28"/>
      <c r="E397" s="12"/>
      <c r="F397" s="12"/>
    </row>
    <row r="398">
      <c r="A398" s="28"/>
      <c r="B398" s="28"/>
      <c r="C398" s="29"/>
      <c r="D398" s="28"/>
      <c r="E398" s="12"/>
      <c r="F398" s="12"/>
    </row>
    <row r="399">
      <c r="A399" s="28"/>
      <c r="B399" s="28"/>
      <c r="C399" s="29"/>
      <c r="D399" s="28"/>
      <c r="E399" s="12"/>
      <c r="F399" s="12"/>
    </row>
    <row r="400">
      <c r="A400" s="28"/>
      <c r="B400" s="28"/>
      <c r="C400" s="29"/>
      <c r="D400" s="28"/>
      <c r="E400" s="12"/>
      <c r="F400" s="12"/>
    </row>
    <row r="401">
      <c r="A401" s="28"/>
      <c r="B401" s="28"/>
      <c r="C401" s="29"/>
      <c r="D401" s="28"/>
      <c r="E401" s="12"/>
      <c r="F401" s="12"/>
    </row>
    <row r="402">
      <c r="A402" s="28"/>
      <c r="B402" s="28"/>
      <c r="C402" s="29"/>
      <c r="D402" s="28"/>
      <c r="E402" s="12"/>
      <c r="F402" s="12"/>
    </row>
    <row r="403">
      <c r="A403" s="28"/>
      <c r="B403" s="28"/>
      <c r="C403" s="29"/>
      <c r="D403" s="28"/>
      <c r="E403" s="12"/>
      <c r="F403" s="12"/>
    </row>
    <row r="404">
      <c r="A404" s="28"/>
      <c r="B404" s="28"/>
      <c r="C404" s="29"/>
      <c r="D404" s="28"/>
      <c r="E404" s="12"/>
      <c r="F404" s="12"/>
    </row>
    <row r="405">
      <c r="A405" s="28"/>
      <c r="B405" s="28"/>
      <c r="C405" s="29"/>
      <c r="D405" s="28"/>
      <c r="E405" s="12"/>
      <c r="F405" s="12"/>
    </row>
    <row r="406">
      <c r="A406" s="28"/>
      <c r="B406" s="28"/>
      <c r="C406" s="29"/>
      <c r="D406" s="28"/>
      <c r="E406" s="12"/>
      <c r="F406" s="12"/>
    </row>
    <row r="407">
      <c r="A407" s="28"/>
      <c r="B407" s="28"/>
      <c r="C407" s="29"/>
      <c r="D407" s="28"/>
      <c r="E407" s="12"/>
      <c r="F407" s="12"/>
    </row>
    <row r="408">
      <c r="A408" s="28"/>
      <c r="B408" s="28"/>
      <c r="C408" s="29"/>
      <c r="D408" s="28"/>
      <c r="E408" s="12"/>
      <c r="F408" s="12"/>
    </row>
    <row r="409">
      <c r="A409" s="28"/>
      <c r="B409" s="28"/>
      <c r="C409" s="29"/>
      <c r="D409" s="28"/>
      <c r="E409" s="12"/>
      <c r="F409" s="12"/>
    </row>
    <row r="410">
      <c r="A410" s="28"/>
      <c r="B410" s="28"/>
      <c r="C410" s="29"/>
      <c r="D410" s="28"/>
      <c r="E410" s="12"/>
      <c r="F410" s="12"/>
    </row>
    <row r="411">
      <c r="A411" s="28"/>
      <c r="B411" s="28"/>
      <c r="C411" s="29"/>
      <c r="D411" s="28"/>
      <c r="E411" s="12"/>
      <c r="F411" s="12"/>
    </row>
    <row r="412">
      <c r="A412" s="28"/>
      <c r="B412" s="28"/>
      <c r="C412" s="29"/>
      <c r="D412" s="28"/>
      <c r="E412" s="12"/>
      <c r="F412" s="12"/>
    </row>
    <row r="413">
      <c r="A413" s="28"/>
      <c r="B413" s="28"/>
      <c r="C413" s="29"/>
      <c r="D413" s="28"/>
      <c r="E413" s="12"/>
      <c r="F413" s="12"/>
    </row>
    <row r="414">
      <c r="A414" s="28"/>
      <c r="B414" s="28"/>
      <c r="C414" s="29"/>
      <c r="D414" s="28"/>
      <c r="E414" s="12"/>
      <c r="F414" s="12"/>
    </row>
    <row r="415">
      <c r="A415" s="28"/>
      <c r="B415" s="28"/>
      <c r="C415" s="29"/>
      <c r="D415" s="28"/>
      <c r="E415" s="12"/>
      <c r="F415" s="12"/>
    </row>
    <row r="416">
      <c r="A416" s="28"/>
      <c r="B416" s="28"/>
      <c r="C416" s="29"/>
      <c r="D416" s="28"/>
      <c r="E416" s="12"/>
      <c r="F416" s="12"/>
    </row>
    <row r="417">
      <c r="A417" s="28"/>
      <c r="B417" s="28"/>
      <c r="C417" s="29"/>
      <c r="D417" s="28"/>
      <c r="E417" s="12"/>
      <c r="F417" s="12"/>
    </row>
    <row r="418">
      <c r="A418" s="28"/>
      <c r="B418" s="28"/>
      <c r="C418" s="29"/>
      <c r="D418" s="28"/>
      <c r="E418" s="12"/>
      <c r="F418" s="12"/>
    </row>
    <row r="419">
      <c r="A419" s="28"/>
      <c r="B419" s="28"/>
      <c r="C419" s="29"/>
      <c r="D419" s="28"/>
      <c r="E419" s="12"/>
      <c r="F419" s="12"/>
    </row>
    <row r="420">
      <c r="A420" s="28"/>
      <c r="B420" s="28"/>
      <c r="C420" s="29"/>
      <c r="D420" s="28"/>
      <c r="E420" s="12"/>
      <c r="F420" s="12"/>
    </row>
    <row r="421">
      <c r="A421" s="28"/>
      <c r="B421" s="28"/>
      <c r="C421" s="29"/>
      <c r="D421" s="28"/>
      <c r="E421" s="12"/>
      <c r="F421" s="12"/>
    </row>
    <row r="422">
      <c r="A422" s="28"/>
      <c r="B422" s="28"/>
      <c r="C422" s="29"/>
      <c r="D422" s="28"/>
      <c r="E422" s="12"/>
      <c r="F422" s="12"/>
    </row>
    <row r="423">
      <c r="A423" s="28"/>
      <c r="B423" s="28"/>
      <c r="C423" s="29"/>
      <c r="D423" s="28"/>
      <c r="E423" s="12"/>
      <c r="F423" s="12"/>
    </row>
    <row r="424">
      <c r="A424" s="28"/>
      <c r="B424" s="28"/>
      <c r="C424" s="29"/>
      <c r="D424" s="28"/>
      <c r="E424" s="12"/>
      <c r="F424" s="12"/>
    </row>
    <row r="425">
      <c r="A425" s="28"/>
      <c r="B425" s="28"/>
      <c r="C425" s="29"/>
      <c r="D425" s="28"/>
      <c r="E425" s="12"/>
      <c r="F425" s="12"/>
    </row>
    <row r="426">
      <c r="A426" s="28"/>
      <c r="B426" s="28"/>
      <c r="C426" s="29"/>
      <c r="D426" s="28"/>
      <c r="E426" s="12"/>
      <c r="F426" s="12"/>
    </row>
    <row r="427">
      <c r="A427" s="28"/>
      <c r="B427" s="28"/>
      <c r="C427" s="29"/>
      <c r="D427" s="28"/>
      <c r="E427" s="12"/>
      <c r="F427" s="12"/>
    </row>
    <row r="428">
      <c r="A428" s="28"/>
      <c r="B428" s="28"/>
      <c r="C428" s="29"/>
      <c r="D428" s="28"/>
      <c r="E428" s="12"/>
      <c r="F428" s="12"/>
    </row>
    <row r="429">
      <c r="A429" s="28"/>
      <c r="B429" s="28"/>
      <c r="C429" s="29"/>
      <c r="D429" s="28"/>
      <c r="E429" s="12"/>
      <c r="F429" s="12"/>
    </row>
    <row r="430">
      <c r="A430" s="28"/>
      <c r="B430" s="28"/>
      <c r="C430" s="29"/>
      <c r="D430" s="28"/>
      <c r="E430" s="12"/>
      <c r="F430" s="12"/>
    </row>
    <row r="431">
      <c r="A431" s="28"/>
      <c r="B431" s="28"/>
      <c r="C431" s="29"/>
      <c r="D431" s="28"/>
      <c r="E431" s="12"/>
      <c r="F431" s="12"/>
    </row>
    <row r="432">
      <c r="A432" s="28"/>
      <c r="B432" s="28"/>
      <c r="C432" s="29"/>
      <c r="D432" s="28"/>
      <c r="E432" s="12"/>
      <c r="F432" s="12"/>
    </row>
    <row r="433">
      <c r="A433" s="28"/>
      <c r="B433" s="28"/>
      <c r="C433" s="29"/>
      <c r="D433" s="28"/>
      <c r="E433" s="12"/>
      <c r="F433" s="12"/>
    </row>
    <row r="434">
      <c r="A434" s="28"/>
      <c r="B434" s="28"/>
      <c r="C434" s="29"/>
      <c r="D434" s="28"/>
      <c r="E434" s="12"/>
      <c r="F434" s="12"/>
    </row>
    <row r="435">
      <c r="A435" s="28"/>
      <c r="B435" s="28"/>
      <c r="C435" s="29"/>
      <c r="D435" s="28"/>
      <c r="E435" s="12"/>
      <c r="F435" s="12"/>
    </row>
    <row r="436">
      <c r="A436" s="28"/>
      <c r="B436" s="28"/>
      <c r="C436" s="29"/>
      <c r="D436" s="28"/>
      <c r="E436" s="12"/>
      <c r="F436" s="12"/>
    </row>
    <row r="437">
      <c r="A437" s="28"/>
      <c r="B437" s="28"/>
      <c r="C437" s="29"/>
      <c r="D437" s="28"/>
      <c r="E437" s="12"/>
      <c r="F437" s="12"/>
    </row>
    <row r="438">
      <c r="A438" s="28"/>
      <c r="B438" s="28"/>
      <c r="C438" s="29"/>
      <c r="D438" s="28"/>
      <c r="E438" s="12"/>
      <c r="F438" s="12"/>
    </row>
    <row r="439">
      <c r="A439" s="28"/>
      <c r="B439" s="28"/>
      <c r="C439" s="29"/>
      <c r="D439" s="28"/>
      <c r="E439" s="12"/>
      <c r="F439" s="12"/>
    </row>
    <row r="440">
      <c r="A440" s="28"/>
      <c r="B440" s="28"/>
      <c r="C440" s="29"/>
      <c r="D440" s="28"/>
      <c r="E440" s="12"/>
      <c r="F440" s="12"/>
    </row>
    <row r="441">
      <c r="A441" s="28"/>
      <c r="B441" s="28"/>
      <c r="C441" s="29"/>
      <c r="D441" s="28"/>
      <c r="E441" s="12"/>
      <c r="F441" s="12"/>
    </row>
    <row r="442">
      <c r="A442" s="28"/>
      <c r="B442" s="28"/>
      <c r="C442" s="29"/>
      <c r="D442" s="28"/>
      <c r="E442" s="12"/>
      <c r="F442" s="12"/>
    </row>
    <row r="443">
      <c r="A443" s="28"/>
      <c r="B443" s="28"/>
      <c r="C443" s="29"/>
      <c r="D443" s="28"/>
      <c r="E443" s="12"/>
      <c r="F443" s="12"/>
    </row>
    <row r="444">
      <c r="A444" s="28"/>
      <c r="B444" s="28"/>
      <c r="C444" s="29"/>
      <c r="D444" s="28"/>
      <c r="E444" s="12"/>
      <c r="F444" s="12"/>
    </row>
    <row r="445">
      <c r="A445" s="28"/>
      <c r="B445" s="28"/>
      <c r="C445" s="29"/>
      <c r="D445" s="28"/>
      <c r="E445" s="12"/>
      <c r="F445" s="12"/>
    </row>
    <row r="446">
      <c r="A446" s="28"/>
      <c r="B446" s="28"/>
      <c r="C446" s="29"/>
      <c r="D446" s="28"/>
      <c r="E446" s="12"/>
      <c r="F446" s="12"/>
    </row>
    <row r="447">
      <c r="A447" s="28"/>
      <c r="B447" s="28"/>
      <c r="C447" s="29"/>
      <c r="D447" s="28"/>
      <c r="E447" s="12"/>
      <c r="F447" s="12"/>
    </row>
    <row r="448">
      <c r="A448" s="28"/>
      <c r="B448" s="28"/>
      <c r="C448" s="29"/>
      <c r="D448" s="28"/>
      <c r="E448" s="12"/>
      <c r="F448" s="12"/>
    </row>
    <row r="449">
      <c r="A449" s="28"/>
      <c r="B449" s="28"/>
      <c r="C449" s="29"/>
      <c r="D449" s="28"/>
      <c r="E449" s="12"/>
      <c r="F449" s="12"/>
    </row>
    <row r="450">
      <c r="A450" s="28"/>
      <c r="B450" s="28"/>
      <c r="C450" s="29"/>
      <c r="D450" s="28"/>
      <c r="E450" s="12"/>
      <c r="F450" s="12"/>
    </row>
    <row r="451">
      <c r="A451" s="28"/>
      <c r="B451" s="28"/>
      <c r="C451" s="29"/>
      <c r="D451" s="28"/>
      <c r="E451" s="12"/>
      <c r="F451" s="12"/>
    </row>
    <row r="452">
      <c r="A452" s="28"/>
      <c r="B452" s="28"/>
      <c r="C452" s="29"/>
      <c r="D452" s="28"/>
      <c r="E452" s="12"/>
      <c r="F452" s="12"/>
    </row>
    <row r="453">
      <c r="A453" s="28"/>
      <c r="B453" s="28"/>
      <c r="C453" s="29"/>
      <c r="D453" s="28"/>
      <c r="E453" s="12"/>
      <c r="F453" s="12"/>
    </row>
    <row r="454">
      <c r="A454" s="28"/>
      <c r="B454" s="28"/>
      <c r="C454" s="29"/>
      <c r="D454" s="28"/>
      <c r="E454" s="12"/>
      <c r="F454" s="12"/>
    </row>
    <row r="455">
      <c r="A455" s="28"/>
      <c r="B455" s="28"/>
      <c r="C455" s="29"/>
      <c r="D455" s="28"/>
      <c r="E455" s="12"/>
      <c r="F455" s="12"/>
    </row>
    <row r="456">
      <c r="A456" s="28"/>
      <c r="B456" s="28"/>
      <c r="C456" s="29"/>
      <c r="D456" s="28"/>
      <c r="E456" s="12"/>
      <c r="F456" s="12"/>
    </row>
    <row r="457">
      <c r="A457" s="28"/>
      <c r="B457" s="28"/>
      <c r="C457" s="29"/>
      <c r="D457" s="28"/>
      <c r="E457" s="12"/>
      <c r="F457" s="12"/>
    </row>
    <row r="458">
      <c r="A458" s="28"/>
      <c r="B458" s="28"/>
      <c r="C458" s="29"/>
      <c r="D458" s="28"/>
      <c r="E458" s="12"/>
      <c r="F458" s="12"/>
    </row>
    <row r="459">
      <c r="A459" s="28"/>
      <c r="B459" s="28"/>
      <c r="C459" s="29"/>
      <c r="D459" s="28"/>
      <c r="E459" s="12"/>
      <c r="F459" s="12"/>
    </row>
    <row r="460">
      <c r="A460" s="28"/>
      <c r="B460" s="28"/>
      <c r="C460" s="29"/>
      <c r="D460" s="28"/>
      <c r="E460" s="12"/>
      <c r="F460" s="12"/>
    </row>
    <row r="461">
      <c r="A461" s="28"/>
      <c r="B461" s="28"/>
      <c r="C461" s="29"/>
      <c r="D461" s="28"/>
      <c r="E461" s="12"/>
      <c r="F461" s="12"/>
    </row>
    <row r="462">
      <c r="A462" s="28"/>
      <c r="B462" s="28"/>
      <c r="C462" s="29"/>
      <c r="D462" s="28"/>
      <c r="E462" s="12"/>
      <c r="F462" s="12"/>
    </row>
    <row r="463">
      <c r="A463" s="28"/>
      <c r="B463" s="28"/>
      <c r="C463" s="29"/>
      <c r="D463" s="28"/>
      <c r="E463" s="12"/>
      <c r="F463" s="12"/>
    </row>
    <row r="464">
      <c r="A464" s="28"/>
      <c r="B464" s="28"/>
      <c r="C464" s="29"/>
      <c r="D464" s="28"/>
      <c r="E464" s="12"/>
      <c r="F464" s="12"/>
    </row>
    <row r="465">
      <c r="A465" s="28"/>
      <c r="B465" s="28"/>
      <c r="C465" s="29"/>
      <c r="D465" s="28"/>
      <c r="E465" s="12"/>
      <c r="F465" s="12"/>
    </row>
    <row r="466">
      <c r="A466" s="28"/>
      <c r="B466" s="28"/>
      <c r="C466" s="29"/>
      <c r="D466" s="28"/>
      <c r="E466" s="12"/>
      <c r="F466" s="12"/>
    </row>
    <row r="467">
      <c r="A467" s="28"/>
      <c r="B467" s="28"/>
      <c r="C467" s="29"/>
      <c r="D467" s="28"/>
      <c r="E467" s="12"/>
      <c r="F467" s="12"/>
    </row>
    <row r="468">
      <c r="A468" s="28"/>
      <c r="B468" s="28"/>
      <c r="C468" s="29"/>
      <c r="D468" s="28"/>
      <c r="E468" s="12"/>
      <c r="F468" s="12"/>
    </row>
    <row r="469">
      <c r="A469" s="28"/>
      <c r="B469" s="28"/>
      <c r="C469" s="29"/>
      <c r="D469" s="28"/>
      <c r="E469" s="12"/>
      <c r="F469" s="12"/>
    </row>
    <row r="470">
      <c r="A470" s="28"/>
      <c r="B470" s="28"/>
      <c r="C470" s="29"/>
      <c r="D470" s="28"/>
      <c r="E470" s="12"/>
      <c r="F470" s="12"/>
    </row>
    <row r="471">
      <c r="A471" s="28"/>
      <c r="B471" s="28"/>
      <c r="C471" s="29"/>
      <c r="D471" s="28"/>
      <c r="E471" s="12"/>
      <c r="F471" s="12"/>
    </row>
    <row r="472">
      <c r="A472" s="28"/>
      <c r="B472" s="28"/>
      <c r="C472" s="29"/>
      <c r="D472" s="28"/>
      <c r="E472" s="12"/>
      <c r="F472" s="12"/>
    </row>
    <row r="473">
      <c r="A473" s="28"/>
      <c r="B473" s="28"/>
      <c r="C473" s="29"/>
      <c r="D473" s="28"/>
      <c r="E473" s="12"/>
      <c r="F473" s="12"/>
    </row>
    <row r="474">
      <c r="A474" s="28"/>
      <c r="B474" s="28"/>
      <c r="C474" s="29"/>
      <c r="D474" s="28"/>
      <c r="E474" s="12"/>
      <c r="F474" s="12"/>
    </row>
    <row r="475">
      <c r="A475" s="28"/>
      <c r="B475" s="28"/>
      <c r="C475" s="29"/>
      <c r="D475" s="28"/>
      <c r="E475" s="12"/>
      <c r="F475" s="12"/>
    </row>
    <row r="476">
      <c r="A476" s="28"/>
      <c r="B476" s="28"/>
      <c r="C476" s="29"/>
      <c r="D476" s="28"/>
      <c r="E476" s="12"/>
      <c r="F476" s="12"/>
    </row>
    <row r="477">
      <c r="A477" s="28"/>
      <c r="B477" s="28"/>
      <c r="C477" s="29"/>
      <c r="D477" s="28"/>
      <c r="E477" s="12"/>
      <c r="F477" s="12"/>
    </row>
    <row r="478">
      <c r="A478" s="28"/>
      <c r="B478" s="28"/>
      <c r="C478" s="29"/>
      <c r="D478" s="28"/>
      <c r="E478" s="12"/>
      <c r="F478" s="12"/>
    </row>
    <row r="479">
      <c r="A479" s="28"/>
      <c r="B479" s="28"/>
      <c r="C479" s="29"/>
      <c r="D479" s="28"/>
      <c r="E479" s="12"/>
      <c r="F479" s="12"/>
    </row>
    <row r="480">
      <c r="A480" s="28"/>
      <c r="B480" s="28"/>
      <c r="C480" s="29"/>
      <c r="D480" s="28"/>
      <c r="E480" s="12"/>
      <c r="F480" s="12"/>
    </row>
    <row r="481">
      <c r="A481" s="28"/>
      <c r="B481" s="28"/>
      <c r="C481" s="29"/>
      <c r="D481" s="28"/>
      <c r="E481" s="12"/>
      <c r="F481" s="12"/>
    </row>
    <row r="482">
      <c r="A482" s="28"/>
      <c r="B482" s="28"/>
      <c r="C482" s="29"/>
      <c r="D482" s="28"/>
      <c r="E482" s="12"/>
      <c r="F482" s="12"/>
    </row>
    <row r="483">
      <c r="A483" s="28"/>
      <c r="B483" s="28"/>
      <c r="C483" s="29"/>
      <c r="D483" s="28"/>
      <c r="E483" s="12"/>
      <c r="F483" s="12"/>
    </row>
    <row r="484">
      <c r="A484" s="28"/>
      <c r="B484" s="28"/>
      <c r="C484" s="29"/>
      <c r="D484" s="28"/>
      <c r="E484" s="12"/>
      <c r="F484" s="12"/>
    </row>
    <row r="485">
      <c r="A485" s="28"/>
      <c r="B485" s="28"/>
      <c r="C485" s="29"/>
      <c r="D485" s="28"/>
      <c r="E485" s="12"/>
      <c r="F485" s="12"/>
    </row>
    <row r="486">
      <c r="A486" s="28"/>
      <c r="B486" s="28"/>
      <c r="C486" s="29"/>
      <c r="D486" s="28"/>
      <c r="E486" s="12"/>
      <c r="F486" s="12"/>
    </row>
    <row r="487">
      <c r="A487" s="28"/>
      <c r="B487" s="28"/>
      <c r="C487" s="29"/>
      <c r="D487" s="28"/>
      <c r="E487" s="12"/>
      <c r="F487" s="12"/>
    </row>
    <row r="488">
      <c r="A488" s="28"/>
      <c r="B488" s="28"/>
      <c r="C488" s="29"/>
      <c r="D488" s="28"/>
      <c r="E488" s="12"/>
      <c r="F488" s="12"/>
    </row>
    <row r="489">
      <c r="A489" s="28"/>
      <c r="B489" s="28"/>
      <c r="C489" s="29"/>
      <c r="D489" s="28"/>
      <c r="E489" s="12"/>
      <c r="F489" s="12"/>
    </row>
    <row r="490">
      <c r="A490" s="28"/>
      <c r="B490" s="28"/>
      <c r="C490" s="29"/>
      <c r="D490" s="28"/>
      <c r="E490" s="12"/>
      <c r="F490" s="12"/>
    </row>
    <row r="491">
      <c r="A491" s="28"/>
      <c r="B491" s="28"/>
      <c r="C491" s="29"/>
      <c r="D491" s="28"/>
      <c r="E491" s="12"/>
      <c r="F491" s="12"/>
    </row>
    <row r="492">
      <c r="A492" s="28"/>
      <c r="B492" s="28"/>
      <c r="C492" s="29"/>
      <c r="D492" s="28"/>
      <c r="E492" s="12"/>
      <c r="F492" s="12"/>
    </row>
    <row r="493">
      <c r="A493" s="28"/>
      <c r="B493" s="28"/>
      <c r="C493" s="29"/>
      <c r="D493" s="28"/>
      <c r="E493" s="12"/>
      <c r="F493" s="12"/>
    </row>
    <row r="494">
      <c r="A494" s="28"/>
      <c r="B494" s="28"/>
      <c r="C494" s="29"/>
      <c r="D494" s="28"/>
      <c r="E494" s="12"/>
      <c r="F494" s="12"/>
    </row>
    <row r="495">
      <c r="A495" s="28"/>
      <c r="B495" s="28"/>
      <c r="C495" s="29"/>
      <c r="D495" s="28"/>
      <c r="E495" s="12"/>
      <c r="F495" s="12"/>
    </row>
    <row r="496">
      <c r="A496" s="28"/>
      <c r="B496" s="28"/>
      <c r="C496" s="29"/>
      <c r="D496" s="28"/>
      <c r="E496" s="12"/>
      <c r="F496" s="12"/>
    </row>
    <row r="497">
      <c r="A497" s="28"/>
      <c r="B497" s="28"/>
      <c r="C497" s="29"/>
      <c r="D497" s="28"/>
      <c r="E497" s="12"/>
      <c r="F497" s="12"/>
    </row>
    <row r="498">
      <c r="A498" s="28"/>
      <c r="B498" s="28"/>
      <c r="C498" s="29"/>
      <c r="D498" s="28"/>
      <c r="E498" s="12"/>
      <c r="F498" s="12"/>
    </row>
    <row r="499">
      <c r="A499" s="28"/>
      <c r="B499" s="28"/>
      <c r="C499" s="29"/>
      <c r="D499" s="28"/>
      <c r="E499" s="12"/>
      <c r="F499" s="12"/>
    </row>
    <row r="500">
      <c r="A500" s="28"/>
      <c r="B500" s="28"/>
      <c r="C500" s="29"/>
      <c r="D500" s="28"/>
      <c r="E500" s="12"/>
      <c r="F500" s="12"/>
    </row>
    <row r="501">
      <c r="A501" s="28"/>
      <c r="B501" s="28"/>
      <c r="C501" s="29"/>
      <c r="D501" s="28"/>
      <c r="E501" s="12"/>
      <c r="F501" s="12"/>
    </row>
    <row r="502">
      <c r="A502" s="28"/>
      <c r="B502" s="28"/>
      <c r="C502" s="29"/>
      <c r="D502" s="28"/>
      <c r="E502" s="12"/>
      <c r="F502" s="12"/>
    </row>
    <row r="503">
      <c r="A503" s="28"/>
      <c r="B503" s="28"/>
      <c r="C503" s="29"/>
      <c r="D503" s="28"/>
      <c r="E503" s="12"/>
      <c r="F503" s="12"/>
    </row>
    <row r="504">
      <c r="A504" s="28"/>
      <c r="B504" s="28"/>
      <c r="C504" s="29"/>
      <c r="D504" s="28"/>
      <c r="E504" s="12"/>
      <c r="F504" s="12"/>
    </row>
    <row r="505">
      <c r="A505" s="28"/>
      <c r="B505" s="28"/>
      <c r="C505" s="29"/>
      <c r="D505" s="28"/>
      <c r="E505" s="12"/>
      <c r="F505" s="12"/>
    </row>
    <row r="506">
      <c r="A506" s="28"/>
      <c r="B506" s="28"/>
      <c r="C506" s="29"/>
      <c r="D506" s="28"/>
      <c r="E506" s="12"/>
      <c r="F506" s="12"/>
    </row>
    <row r="507">
      <c r="A507" s="28"/>
      <c r="B507" s="28"/>
      <c r="C507" s="29"/>
      <c r="D507" s="28"/>
      <c r="E507" s="12"/>
      <c r="F507" s="12"/>
    </row>
    <row r="508">
      <c r="A508" s="28"/>
      <c r="B508" s="28"/>
      <c r="C508" s="29"/>
      <c r="D508" s="28"/>
      <c r="E508" s="12"/>
      <c r="F508" s="12"/>
    </row>
    <row r="509">
      <c r="A509" s="28"/>
      <c r="B509" s="28"/>
      <c r="C509" s="29"/>
      <c r="D509" s="28"/>
      <c r="E509" s="12"/>
      <c r="F509" s="12"/>
    </row>
    <row r="510">
      <c r="A510" s="28"/>
      <c r="B510" s="28"/>
      <c r="C510" s="29"/>
      <c r="D510" s="28"/>
      <c r="E510" s="12"/>
      <c r="F510" s="12"/>
    </row>
    <row r="511">
      <c r="A511" s="28"/>
      <c r="B511" s="28"/>
      <c r="C511" s="29"/>
      <c r="D511" s="28"/>
      <c r="E511" s="12"/>
      <c r="F511" s="12"/>
    </row>
    <row r="512">
      <c r="A512" s="28"/>
      <c r="B512" s="28"/>
      <c r="C512" s="29"/>
      <c r="D512" s="28"/>
      <c r="E512" s="12"/>
      <c r="F512" s="12"/>
    </row>
    <row r="513">
      <c r="A513" s="28"/>
      <c r="B513" s="28"/>
      <c r="C513" s="29"/>
      <c r="D513" s="28"/>
      <c r="E513" s="12"/>
      <c r="F513" s="12"/>
    </row>
    <row r="514">
      <c r="A514" s="28"/>
      <c r="B514" s="28"/>
      <c r="C514" s="29"/>
      <c r="D514" s="28"/>
      <c r="E514" s="12"/>
      <c r="F514" s="12"/>
    </row>
    <row r="515">
      <c r="A515" s="28"/>
      <c r="B515" s="28"/>
      <c r="C515" s="29"/>
      <c r="D515" s="28"/>
      <c r="E515" s="12"/>
      <c r="F515" s="12"/>
    </row>
    <row r="516">
      <c r="A516" s="28"/>
      <c r="B516" s="28"/>
      <c r="C516" s="29"/>
      <c r="D516" s="28"/>
      <c r="E516" s="12"/>
      <c r="F516" s="12"/>
    </row>
    <row r="517">
      <c r="A517" s="28"/>
      <c r="B517" s="28"/>
      <c r="C517" s="29"/>
      <c r="D517" s="28"/>
      <c r="E517" s="12"/>
      <c r="F517" s="12"/>
    </row>
    <row r="518">
      <c r="A518" s="28"/>
      <c r="B518" s="28"/>
      <c r="C518" s="29"/>
      <c r="D518" s="28"/>
      <c r="E518" s="12"/>
      <c r="F518" s="12"/>
    </row>
    <row r="519">
      <c r="A519" s="28"/>
      <c r="B519" s="28"/>
      <c r="C519" s="29"/>
      <c r="D519" s="28"/>
      <c r="E519" s="12"/>
      <c r="F519" s="12"/>
    </row>
    <row r="520">
      <c r="A520" s="28"/>
      <c r="B520" s="28"/>
      <c r="C520" s="29"/>
      <c r="D520" s="28"/>
      <c r="E520" s="12"/>
      <c r="F520" s="12"/>
    </row>
    <row r="521">
      <c r="A521" s="28"/>
      <c r="B521" s="28"/>
      <c r="C521" s="29"/>
      <c r="D521" s="28"/>
      <c r="E521" s="12"/>
      <c r="F521" s="12"/>
    </row>
    <row r="522">
      <c r="A522" s="28"/>
      <c r="B522" s="28"/>
      <c r="C522" s="29"/>
      <c r="D522" s="28"/>
      <c r="E522" s="12"/>
      <c r="F522" s="12"/>
    </row>
    <row r="523">
      <c r="A523" s="28"/>
      <c r="B523" s="28"/>
      <c r="C523" s="29"/>
      <c r="D523" s="28"/>
      <c r="E523" s="12"/>
      <c r="F523" s="12"/>
    </row>
    <row r="524">
      <c r="A524" s="28"/>
      <c r="B524" s="28"/>
      <c r="C524" s="29"/>
      <c r="D524" s="28"/>
      <c r="E524" s="12"/>
      <c r="F524" s="12"/>
    </row>
    <row r="525">
      <c r="A525" s="28"/>
      <c r="B525" s="28"/>
      <c r="C525" s="29"/>
      <c r="D525" s="28"/>
      <c r="E525" s="12"/>
      <c r="F525" s="12"/>
    </row>
    <row r="526">
      <c r="A526" s="28"/>
      <c r="B526" s="28"/>
      <c r="C526" s="29"/>
      <c r="D526" s="28"/>
      <c r="E526" s="12"/>
      <c r="F526" s="12"/>
    </row>
    <row r="527">
      <c r="A527" s="28"/>
      <c r="B527" s="28"/>
      <c r="C527" s="29"/>
      <c r="D527" s="28"/>
      <c r="E527" s="12"/>
      <c r="F527" s="12"/>
    </row>
    <row r="528">
      <c r="A528" s="28"/>
      <c r="B528" s="28"/>
      <c r="C528" s="29"/>
      <c r="D528" s="28"/>
      <c r="E528" s="12"/>
      <c r="F528" s="12"/>
    </row>
    <row r="529">
      <c r="A529" s="28"/>
      <c r="B529" s="28"/>
      <c r="C529" s="29"/>
      <c r="D529" s="28"/>
      <c r="E529" s="12"/>
      <c r="F529" s="12"/>
    </row>
    <row r="530">
      <c r="A530" s="28"/>
      <c r="B530" s="28"/>
      <c r="C530" s="29"/>
      <c r="D530" s="28"/>
      <c r="E530" s="12"/>
      <c r="F530" s="12"/>
    </row>
    <row r="531">
      <c r="A531" s="28"/>
      <c r="B531" s="28"/>
      <c r="C531" s="29"/>
      <c r="D531" s="28"/>
      <c r="E531" s="12"/>
      <c r="F531" s="12"/>
    </row>
    <row r="532">
      <c r="A532" s="28"/>
      <c r="B532" s="28"/>
      <c r="C532" s="29"/>
      <c r="D532" s="28"/>
      <c r="E532" s="12"/>
      <c r="F532" s="12"/>
    </row>
    <row r="533">
      <c r="A533" s="28"/>
      <c r="B533" s="28"/>
      <c r="C533" s="29"/>
      <c r="D533" s="28"/>
      <c r="E533" s="12"/>
      <c r="F533" s="12"/>
    </row>
    <row r="534">
      <c r="A534" s="28"/>
      <c r="B534" s="28"/>
      <c r="C534" s="29"/>
      <c r="D534" s="28"/>
      <c r="E534" s="12"/>
      <c r="F534" s="12"/>
    </row>
    <row r="535">
      <c r="A535" s="28"/>
      <c r="B535" s="28"/>
      <c r="C535" s="29"/>
      <c r="D535" s="28"/>
      <c r="E535" s="12"/>
      <c r="F535" s="12"/>
    </row>
    <row r="536">
      <c r="A536" s="28"/>
      <c r="B536" s="28"/>
      <c r="C536" s="29"/>
      <c r="D536" s="28"/>
      <c r="E536" s="12"/>
      <c r="F536" s="12"/>
    </row>
    <row r="537">
      <c r="A537" s="28"/>
      <c r="B537" s="28"/>
      <c r="C537" s="29"/>
      <c r="D537" s="28"/>
      <c r="E537" s="12"/>
      <c r="F537" s="12"/>
    </row>
    <row r="538">
      <c r="A538" s="28"/>
      <c r="B538" s="28"/>
      <c r="C538" s="29"/>
      <c r="D538" s="28"/>
      <c r="E538" s="12"/>
      <c r="F538" s="12"/>
    </row>
    <row r="539">
      <c r="A539" s="28"/>
      <c r="B539" s="28"/>
      <c r="C539" s="29"/>
      <c r="D539" s="28"/>
      <c r="E539" s="12"/>
      <c r="F539" s="12"/>
    </row>
    <row r="540">
      <c r="A540" s="28"/>
      <c r="B540" s="28"/>
      <c r="C540" s="29"/>
      <c r="D540" s="28"/>
      <c r="E540" s="12"/>
      <c r="F540" s="12"/>
    </row>
    <row r="541">
      <c r="A541" s="28"/>
      <c r="B541" s="28"/>
      <c r="C541" s="29"/>
      <c r="D541" s="28"/>
      <c r="E541" s="12"/>
      <c r="F541" s="12"/>
    </row>
    <row r="542">
      <c r="A542" s="28"/>
      <c r="B542" s="28"/>
      <c r="C542" s="29"/>
      <c r="D542" s="28"/>
      <c r="E542" s="12"/>
      <c r="F542" s="12"/>
    </row>
    <row r="543">
      <c r="A543" s="28"/>
      <c r="B543" s="28"/>
      <c r="C543" s="29"/>
      <c r="D543" s="28"/>
      <c r="E543" s="12"/>
      <c r="F543" s="12"/>
    </row>
    <row r="544">
      <c r="A544" s="28"/>
      <c r="B544" s="28"/>
      <c r="C544" s="29"/>
      <c r="D544" s="28"/>
      <c r="E544" s="12"/>
      <c r="F544" s="12"/>
    </row>
    <row r="545">
      <c r="A545" s="28"/>
      <c r="B545" s="28"/>
      <c r="C545" s="29"/>
      <c r="D545" s="28"/>
      <c r="E545" s="12"/>
      <c r="F545" s="12"/>
    </row>
    <row r="546">
      <c r="A546" s="28"/>
      <c r="B546" s="28"/>
      <c r="C546" s="29"/>
      <c r="D546" s="28"/>
      <c r="E546" s="12"/>
      <c r="F546" s="12"/>
    </row>
    <row r="547">
      <c r="A547" s="28"/>
      <c r="B547" s="28"/>
      <c r="C547" s="29"/>
      <c r="D547" s="28"/>
      <c r="E547" s="12"/>
      <c r="F547" s="12"/>
    </row>
    <row r="548">
      <c r="A548" s="28"/>
      <c r="B548" s="28"/>
      <c r="C548" s="29"/>
      <c r="D548" s="28"/>
      <c r="E548" s="12"/>
      <c r="F548" s="12"/>
    </row>
    <row r="549">
      <c r="A549" s="28"/>
      <c r="B549" s="28"/>
      <c r="C549" s="29"/>
      <c r="D549" s="28"/>
      <c r="E549" s="12"/>
      <c r="F549" s="12"/>
    </row>
    <row r="550">
      <c r="A550" s="28"/>
      <c r="B550" s="28"/>
      <c r="C550" s="29"/>
      <c r="D550" s="28"/>
      <c r="E550" s="12"/>
      <c r="F550" s="12"/>
    </row>
    <row r="551">
      <c r="A551" s="28"/>
      <c r="B551" s="28"/>
      <c r="C551" s="29"/>
      <c r="D551" s="28"/>
      <c r="E551" s="12"/>
      <c r="F551" s="12"/>
    </row>
    <row r="552">
      <c r="A552" s="28"/>
      <c r="B552" s="28"/>
      <c r="C552" s="29"/>
      <c r="D552" s="28"/>
      <c r="E552" s="12"/>
      <c r="F552" s="12"/>
    </row>
    <row r="553">
      <c r="A553" s="28"/>
      <c r="B553" s="28"/>
      <c r="C553" s="29"/>
      <c r="D553" s="28"/>
      <c r="E553" s="12"/>
      <c r="F553" s="12"/>
    </row>
    <row r="554">
      <c r="A554" s="28"/>
      <c r="B554" s="28"/>
      <c r="C554" s="29"/>
      <c r="D554" s="28"/>
      <c r="E554" s="12"/>
      <c r="F554" s="12"/>
    </row>
    <row r="555">
      <c r="A555" s="28"/>
      <c r="B555" s="28"/>
      <c r="C555" s="29"/>
      <c r="D555" s="28"/>
      <c r="E555" s="12"/>
      <c r="F555" s="12"/>
    </row>
    <row r="556">
      <c r="A556" s="28"/>
      <c r="B556" s="28"/>
      <c r="C556" s="29"/>
      <c r="D556" s="28"/>
      <c r="E556" s="12"/>
      <c r="F556" s="12"/>
    </row>
    <row r="557">
      <c r="A557" s="28"/>
      <c r="B557" s="28"/>
      <c r="C557" s="29"/>
      <c r="D557" s="28"/>
      <c r="E557" s="12"/>
      <c r="F557" s="12"/>
    </row>
    <row r="558">
      <c r="A558" s="28"/>
      <c r="B558" s="28"/>
      <c r="C558" s="29"/>
      <c r="D558" s="28"/>
      <c r="E558" s="12"/>
      <c r="F558" s="12"/>
    </row>
    <row r="559">
      <c r="A559" s="28"/>
      <c r="B559" s="28"/>
      <c r="C559" s="29"/>
      <c r="D559" s="28"/>
      <c r="E559" s="12"/>
      <c r="F559" s="12"/>
    </row>
    <row r="560">
      <c r="A560" s="28"/>
      <c r="B560" s="28"/>
      <c r="C560" s="29"/>
      <c r="D560" s="28"/>
      <c r="E560" s="12"/>
      <c r="F560" s="12"/>
    </row>
    <row r="561">
      <c r="A561" s="28"/>
      <c r="B561" s="28"/>
      <c r="C561" s="29"/>
      <c r="D561" s="28"/>
      <c r="E561" s="12"/>
      <c r="F561" s="12"/>
    </row>
    <row r="562">
      <c r="A562" s="28"/>
      <c r="B562" s="28"/>
      <c r="C562" s="29"/>
      <c r="D562" s="28"/>
      <c r="E562" s="12"/>
      <c r="F562" s="12"/>
    </row>
    <row r="563">
      <c r="A563" s="28"/>
      <c r="B563" s="28"/>
      <c r="C563" s="29"/>
      <c r="D563" s="28"/>
      <c r="E563" s="12"/>
      <c r="F563" s="12"/>
    </row>
    <row r="564">
      <c r="A564" s="28"/>
      <c r="B564" s="28"/>
      <c r="C564" s="29"/>
      <c r="D564" s="28"/>
      <c r="E564" s="12"/>
      <c r="F564" s="12"/>
    </row>
    <row r="565">
      <c r="A565" s="28"/>
      <c r="B565" s="28"/>
      <c r="C565" s="29"/>
      <c r="D565" s="28"/>
      <c r="E565" s="12"/>
      <c r="F565" s="12"/>
    </row>
    <row r="566">
      <c r="A566" s="28"/>
      <c r="B566" s="28"/>
      <c r="C566" s="29"/>
      <c r="D566" s="28"/>
      <c r="E566" s="12"/>
      <c r="F566" s="12"/>
    </row>
    <row r="567">
      <c r="A567" s="28"/>
      <c r="B567" s="28"/>
      <c r="C567" s="29"/>
      <c r="D567" s="28"/>
      <c r="E567" s="12"/>
      <c r="F567" s="12"/>
    </row>
    <row r="568">
      <c r="A568" s="28"/>
      <c r="B568" s="28"/>
      <c r="C568" s="29"/>
      <c r="D568" s="28"/>
      <c r="E568" s="12"/>
      <c r="F568" s="12"/>
    </row>
    <row r="569">
      <c r="A569" s="28"/>
      <c r="B569" s="28"/>
      <c r="C569" s="29"/>
      <c r="D569" s="28"/>
      <c r="E569" s="12"/>
      <c r="F569" s="12"/>
    </row>
    <row r="570">
      <c r="A570" s="28"/>
      <c r="B570" s="28"/>
      <c r="C570" s="29"/>
      <c r="D570" s="28"/>
      <c r="E570" s="12"/>
      <c r="F570" s="12"/>
    </row>
    <row r="571">
      <c r="A571" s="28"/>
      <c r="B571" s="28"/>
      <c r="C571" s="29"/>
      <c r="D571" s="28"/>
      <c r="E571" s="12"/>
      <c r="F571" s="12"/>
    </row>
    <row r="572">
      <c r="A572" s="28"/>
      <c r="B572" s="28"/>
      <c r="C572" s="29"/>
      <c r="D572" s="28"/>
      <c r="E572" s="12"/>
      <c r="F572" s="12"/>
    </row>
    <row r="573">
      <c r="A573" s="28"/>
      <c r="B573" s="28"/>
      <c r="C573" s="29"/>
      <c r="D573" s="28"/>
      <c r="E573" s="12"/>
      <c r="F573" s="12"/>
    </row>
    <row r="574">
      <c r="A574" s="28"/>
      <c r="B574" s="28"/>
      <c r="C574" s="29"/>
      <c r="D574" s="28"/>
      <c r="E574" s="12"/>
      <c r="F574" s="12"/>
    </row>
    <row r="575">
      <c r="A575" s="28"/>
      <c r="B575" s="28"/>
      <c r="C575" s="29"/>
      <c r="D575" s="28"/>
      <c r="E575" s="12"/>
      <c r="F575" s="12"/>
    </row>
    <row r="576">
      <c r="A576" s="28"/>
      <c r="B576" s="28"/>
      <c r="C576" s="29"/>
      <c r="D576" s="28"/>
      <c r="E576" s="12"/>
      <c r="F576" s="12"/>
    </row>
    <row r="577">
      <c r="A577" s="28"/>
      <c r="B577" s="28"/>
      <c r="C577" s="29"/>
      <c r="D577" s="28"/>
      <c r="E577" s="12"/>
      <c r="F577" s="12"/>
    </row>
    <row r="578">
      <c r="A578" s="28"/>
      <c r="B578" s="28"/>
      <c r="C578" s="29"/>
      <c r="D578" s="28"/>
      <c r="E578" s="12"/>
      <c r="F578" s="12"/>
    </row>
    <row r="579">
      <c r="A579" s="28"/>
      <c r="B579" s="28"/>
      <c r="C579" s="29"/>
      <c r="D579" s="28"/>
      <c r="E579" s="12"/>
      <c r="F579" s="12"/>
    </row>
    <row r="580">
      <c r="A580" s="28"/>
      <c r="B580" s="28"/>
      <c r="C580" s="29"/>
      <c r="D580" s="28"/>
      <c r="E580" s="12"/>
      <c r="F580" s="12"/>
    </row>
    <row r="581">
      <c r="A581" s="28"/>
      <c r="B581" s="28"/>
      <c r="C581" s="29"/>
      <c r="D581" s="28"/>
      <c r="E581" s="12"/>
      <c r="F581" s="12"/>
    </row>
    <row r="582">
      <c r="A582" s="28"/>
      <c r="B582" s="28"/>
      <c r="C582" s="29"/>
      <c r="D582" s="28"/>
      <c r="E582" s="12"/>
      <c r="F582" s="12"/>
    </row>
    <row r="583">
      <c r="A583" s="28"/>
      <c r="B583" s="28"/>
      <c r="C583" s="29"/>
      <c r="D583" s="28"/>
      <c r="E583" s="12"/>
      <c r="F583" s="12"/>
    </row>
    <row r="584">
      <c r="A584" s="28"/>
      <c r="B584" s="28"/>
      <c r="C584" s="29"/>
      <c r="D584" s="28"/>
      <c r="E584" s="12"/>
      <c r="F584" s="12"/>
    </row>
    <row r="585">
      <c r="A585" s="28"/>
      <c r="B585" s="28"/>
      <c r="C585" s="29"/>
      <c r="D585" s="28"/>
      <c r="E585" s="12"/>
      <c r="F585" s="12"/>
    </row>
    <row r="586">
      <c r="A586" s="28"/>
      <c r="B586" s="28"/>
      <c r="C586" s="29"/>
      <c r="D586" s="28"/>
      <c r="E586" s="12"/>
      <c r="F586" s="12"/>
    </row>
    <row r="587">
      <c r="A587" s="28"/>
      <c r="B587" s="28"/>
      <c r="C587" s="29"/>
      <c r="D587" s="28"/>
      <c r="E587" s="12"/>
      <c r="F587" s="12"/>
    </row>
    <row r="588">
      <c r="A588" s="28"/>
      <c r="B588" s="28"/>
      <c r="C588" s="29"/>
      <c r="D588" s="28"/>
      <c r="E588" s="12"/>
      <c r="F588" s="12"/>
    </row>
    <row r="589">
      <c r="A589" s="28"/>
      <c r="B589" s="28"/>
      <c r="C589" s="29"/>
      <c r="D589" s="28"/>
      <c r="E589" s="12"/>
      <c r="F589" s="12"/>
    </row>
    <row r="590">
      <c r="A590" s="28"/>
      <c r="B590" s="28"/>
      <c r="C590" s="29"/>
      <c r="D590" s="28"/>
      <c r="E590" s="12"/>
      <c r="F590" s="12"/>
    </row>
    <row r="591">
      <c r="A591" s="28"/>
      <c r="B591" s="28"/>
      <c r="C591" s="29"/>
      <c r="D591" s="28"/>
      <c r="E591" s="12"/>
      <c r="F591" s="12"/>
    </row>
    <row r="592">
      <c r="A592" s="28"/>
      <c r="B592" s="28"/>
      <c r="C592" s="29"/>
      <c r="D592" s="28"/>
      <c r="E592" s="12"/>
      <c r="F592" s="12"/>
    </row>
    <row r="593">
      <c r="A593" s="28"/>
      <c r="B593" s="28"/>
      <c r="C593" s="29"/>
      <c r="D593" s="28"/>
      <c r="E593" s="12"/>
      <c r="F593" s="12"/>
    </row>
    <row r="594">
      <c r="A594" s="28"/>
      <c r="B594" s="28"/>
      <c r="C594" s="29"/>
      <c r="D594" s="28"/>
      <c r="E594" s="12"/>
      <c r="F594" s="12"/>
    </row>
    <row r="595">
      <c r="A595" s="28"/>
      <c r="B595" s="28"/>
      <c r="C595" s="29"/>
      <c r="D595" s="28"/>
      <c r="E595" s="12"/>
      <c r="F595" s="12"/>
    </row>
    <row r="596">
      <c r="A596" s="28"/>
      <c r="B596" s="28"/>
      <c r="C596" s="29"/>
      <c r="D596" s="28"/>
      <c r="E596" s="12"/>
      <c r="F596" s="12"/>
    </row>
    <row r="597">
      <c r="A597" s="28"/>
      <c r="B597" s="28"/>
      <c r="C597" s="29"/>
      <c r="D597" s="28"/>
      <c r="E597" s="12"/>
      <c r="F597" s="12"/>
    </row>
    <row r="598">
      <c r="A598" s="28"/>
      <c r="B598" s="28"/>
      <c r="C598" s="29"/>
      <c r="D598" s="28"/>
      <c r="E598" s="12"/>
      <c r="F598" s="12"/>
    </row>
    <row r="599">
      <c r="A599" s="28"/>
      <c r="B599" s="28"/>
      <c r="C599" s="29"/>
      <c r="D599" s="28"/>
      <c r="E599" s="12"/>
      <c r="F599" s="12"/>
    </row>
    <row r="600">
      <c r="A600" s="28"/>
      <c r="B600" s="28"/>
      <c r="C600" s="29"/>
      <c r="D600" s="28"/>
      <c r="E600" s="12"/>
      <c r="F600" s="12"/>
    </row>
    <row r="601">
      <c r="A601" s="28"/>
      <c r="B601" s="28"/>
      <c r="C601" s="29"/>
      <c r="D601" s="28"/>
      <c r="E601" s="12"/>
      <c r="F601" s="12"/>
    </row>
    <row r="602">
      <c r="A602" s="28"/>
      <c r="B602" s="28"/>
      <c r="C602" s="29"/>
      <c r="D602" s="28"/>
      <c r="E602" s="12"/>
      <c r="F602" s="12"/>
    </row>
    <row r="603">
      <c r="A603" s="28"/>
      <c r="B603" s="28"/>
      <c r="C603" s="29"/>
      <c r="D603" s="28"/>
      <c r="E603" s="12"/>
      <c r="F603" s="12"/>
    </row>
    <row r="604">
      <c r="A604" s="28"/>
      <c r="B604" s="28"/>
      <c r="C604" s="29"/>
      <c r="D604" s="28"/>
      <c r="E604" s="12"/>
      <c r="F604" s="12"/>
    </row>
    <row r="605">
      <c r="A605" s="28"/>
      <c r="B605" s="28"/>
      <c r="C605" s="29"/>
      <c r="D605" s="28"/>
      <c r="E605" s="12"/>
      <c r="F605" s="12"/>
    </row>
    <row r="606">
      <c r="A606" s="28"/>
      <c r="B606" s="28"/>
      <c r="C606" s="29"/>
      <c r="D606" s="28"/>
      <c r="E606" s="12"/>
      <c r="F606" s="12"/>
    </row>
    <row r="607">
      <c r="A607" s="28"/>
      <c r="B607" s="28"/>
      <c r="C607" s="29"/>
      <c r="D607" s="28"/>
      <c r="E607" s="12"/>
      <c r="F607" s="12"/>
    </row>
    <row r="608">
      <c r="A608" s="28"/>
      <c r="B608" s="28"/>
      <c r="C608" s="29"/>
      <c r="D608" s="28"/>
      <c r="E608" s="12"/>
      <c r="F608" s="12"/>
    </row>
    <row r="609">
      <c r="A609" s="28"/>
      <c r="B609" s="28"/>
      <c r="C609" s="29"/>
      <c r="D609" s="28"/>
      <c r="E609" s="12"/>
      <c r="F609" s="12"/>
    </row>
    <row r="610">
      <c r="A610" s="28"/>
      <c r="B610" s="28"/>
      <c r="C610" s="29"/>
      <c r="D610" s="28"/>
      <c r="E610" s="12"/>
      <c r="F610" s="12"/>
    </row>
    <row r="611">
      <c r="A611" s="28"/>
      <c r="B611" s="28"/>
      <c r="C611" s="29"/>
      <c r="D611" s="28"/>
      <c r="E611" s="12"/>
      <c r="F611" s="12"/>
    </row>
    <row r="612">
      <c r="A612" s="28"/>
      <c r="B612" s="28"/>
      <c r="C612" s="29"/>
      <c r="D612" s="28"/>
      <c r="E612" s="12"/>
      <c r="F612" s="12"/>
    </row>
    <row r="613">
      <c r="A613" s="28"/>
      <c r="B613" s="28"/>
      <c r="C613" s="29"/>
      <c r="D613" s="28"/>
      <c r="E613" s="12"/>
      <c r="F613" s="12"/>
    </row>
    <row r="614">
      <c r="A614" s="28"/>
      <c r="B614" s="28"/>
      <c r="C614" s="29"/>
      <c r="D614" s="28"/>
      <c r="E614" s="12"/>
      <c r="F614" s="12"/>
    </row>
    <row r="615">
      <c r="A615" s="28"/>
      <c r="B615" s="28"/>
      <c r="C615" s="29"/>
      <c r="D615" s="28"/>
      <c r="E615" s="12"/>
      <c r="F615" s="12"/>
    </row>
    <row r="616">
      <c r="A616" s="28"/>
      <c r="B616" s="28"/>
      <c r="C616" s="29"/>
      <c r="D616" s="28"/>
      <c r="E616" s="12"/>
      <c r="F616" s="12"/>
    </row>
    <row r="617">
      <c r="A617" s="28"/>
      <c r="B617" s="28"/>
      <c r="C617" s="29"/>
      <c r="D617" s="28"/>
      <c r="E617" s="12"/>
      <c r="F617" s="12"/>
    </row>
    <row r="618">
      <c r="A618" s="28"/>
      <c r="B618" s="28"/>
      <c r="C618" s="29"/>
      <c r="D618" s="28"/>
      <c r="E618" s="12"/>
      <c r="F618" s="12"/>
    </row>
    <row r="619">
      <c r="A619" s="28"/>
      <c r="B619" s="28"/>
      <c r="C619" s="29"/>
      <c r="D619" s="28"/>
      <c r="E619" s="12"/>
      <c r="F619" s="12"/>
    </row>
    <row r="620">
      <c r="A620" s="28"/>
      <c r="B620" s="28"/>
      <c r="C620" s="29"/>
      <c r="D620" s="28"/>
      <c r="E620" s="12"/>
      <c r="F620" s="12"/>
    </row>
    <row r="621">
      <c r="A621" s="28"/>
      <c r="B621" s="28"/>
      <c r="C621" s="29"/>
      <c r="D621" s="28"/>
      <c r="E621" s="12"/>
      <c r="F621" s="12"/>
    </row>
    <row r="622">
      <c r="A622" s="28"/>
      <c r="B622" s="28"/>
      <c r="C622" s="29"/>
      <c r="D622" s="28"/>
      <c r="E622" s="12"/>
      <c r="F622" s="12"/>
    </row>
    <row r="623">
      <c r="A623" s="28"/>
      <c r="B623" s="28"/>
      <c r="C623" s="29"/>
      <c r="D623" s="28"/>
      <c r="E623" s="12"/>
      <c r="F623" s="12"/>
    </row>
    <row r="624">
      <c r="A624" s="28"/>
      <c r="B624" s="28"/>
      <c r="C624" s="29"/>
      <c r="D624" s="28"/>
      <c r="E624" s="12"/>
      <c r="F624" s="12"/>
    </row>
    <row r="625">
      <c r="A625" s="28"/>
      <c r="B625" s="28"/>
      <c r="C625" s="29"/>
      <c r="D625" s="28"/>
      <c r="E625" s="12"/>
      <c r="F625" s="12"/>
    </row>
    <row r="626">
      <c r="A626" s="28"/>
      <c r="B626" s="28"/>
      <c r="C626" s="29"/>
      <c r="D626" s="28"/>
      <c r="E626" s="12"/>
      <c r="F626" s="12"/>
    </row>
    <row r="627">
      <c r="A627" s="28"/>
      <c r="B627" s="28"/>
      <c r="C627" s="29"/>
      <c r="D627" s="28"/>
      <c r="E627" s="12"/>
      <c r="F627" s="12"/>
    </row>
    <row r="628">
      <c r="A628" s="28"/>
      <c r="B628" s="28"/>
      <c r="C628" s="29"/>
      <c r="D628" s="28"/>
      <c r="E628" s="12"/>
      <c r="F628" s="12"/>
    </row>
    <row r="629">
      <c r="A629" s="28"/>
      <c r="B629" s="28"/>
      <c r="C629" s="29"/>
      <c r="D629" s="28"/>
      <c r="E629" s="12"/>
      <c r="F629" s="12"/>
    </row>
    <row r="630">
      <c r="A630" s="28"/>
      <c r="B630" s="28"/>
      <c r="C630" s="29"/>
      <c r="D630" s="28"/>
      <c r="E630" s="12"/>
      <c r="F630" s="12"/>
    </row>
    <row r="631">
      <c r="A631" s="28"/>
      <c r="B631" s="28"/>
      <c r="C631" s="29"/>
      <c r="D631" s="28"/>
      <c r="E631" s="12"/>
      <c r="F631" s="12"/>
    </row>
    <row r="632">
      <c r="A632" s="28"/>
      <c r="B632" s="28"/>
      <c r="C632" s="29"/>
      <c r="D632" s="28"/>
      <c r="E632" s="12"/>
      <c r="F632" s="12"/>
    </row>
    <row r="633">
      <c r="A633" s="28"/>
      <c r="B633" s="28"/>
      <c r="C633" s="29"/>
      <c r="D633" s="28"/>
      <c r="E633" s="12"/>
      <c r="F633" s="12"/>
    </row>
    <row r="634">
      <c r="A634" s="28"/>
      <c r="B634" s="28"/>
      <c r="C634" s="29"/>
      <c r="D634" s="28"/>
      <c r="E634" s="12"/>
      <c r="F634" s="12"/>
    </row>
    <row r="635">
      <c r="A635" s="28"/>
      <c r="B635" s="28"/>
      <c r="C635" s="29"/>
      <c r="D635" s="28"/>
      <c r="E635" s="12"/>
      <c r="F635" s="12"/>
    </row>
    <row r="636">
      <c r="A636" s="28"/>
      <c r="B636" s="28"/>
      <c r="C636" s="29"/>
      <c r="D636" s="28"/>
      <c r="E636" s="12"/>
      <c r="F636" s="12"/>
    </row>
    <row r="637">
      <c r="A637" s="28"/>
      <c r="B637" s="28"/>
      <c r="C637" s="29"/>
      <c r="D637" s="28"/>
      <c r="E637" s="12"/>
      <c r="F637" s="12"/>
    </row>
    <row r="638">
      <c r="A638" s="28"/>
      <c r="B638" s="28"/>
      <c r="C638" s="29"/>
      <c r="D638" s="28"/>
      <c r="E638" s="12"/>
      <c r="F638" s="12"/>
    </row>
    <row r="639">
      <c r="A639" s="28"/>
      <c r="B639" s="28"/>
      <c r="C639" s="29"/>
      <c r="D639" s="28"/>
      <c r="E639" s="12"/>
      <c r="F639" s="12"/>
    </row>
    <row r="640">
      <c r="A640" s="28"/>
      <c r="B640" s="28"/>
      <c r="C640" s="29"/>
      <c r="D640" s="28"/>
      <c r="E640" s="12"/>
      <c r="F640" s="12"/>
    </row>
    <row r="641">
      <c r="A641" s="28"/>
      <c r="B641" s="28"/>
      <c r="C641" s="29"/>
      <c r="D641" s="28"/>
      <c r="E641" s="12"/>
      <c r="F641" s="12"/>
    </row>
    <row r="642">
      <c r="A642" s="28"/>
      <c r="B642" s="28"/>
      <c r="C642" s="29"/>
      <c r="D642" s="28"/>
      <c r="E642" s="12"/>
      <c r="F642" s="12"/>
    </row>
    <row r="643">
      <c r="A643" s="28"/>
      <c r="B643" s="28"/>
      <c r="C643" s="29"/>
      <c r="D643" s="28"/>
      <c r="E643" s="12"/>
      <c r="F643" s="12"/>
    </row>
    <row r="644">
      <c r="A644" s="28"/>
      <c r="B644" s="28"/>
      <c r="C644" s="29"/>
      <c r="D644" s="28"/>
      <c r="E644" s="12"/>
      <c r="F644" s="12"/>
    </row>
    <row r="645">
      <c r="A645" s="28"/>
      <c r="B645" s="28"/>
      <c r="C645" s="29"/>
      <c r="D645" s="28"/>
      <c r="E645" s="12"/>
      <c r="F645" s="12"/>
    </row>
    <row r="646">
      <c r="A646" s="28"/>
      <c r="B646" s="28"/>
      <c r="C646" s="29"/>
      <c r="D646" s="28"/>
      <c r="E646" s="12"/>
      <c r="F646" s="12"/>
    </row>
    <row r="647">
      <c r="A647" s="28"/>
      <c r="B647" s="28"/>
      <c r="C647" s="29"/>
      <c r="D647" s="28"/>
      <c r="E647" s="12"/>
      <c r="F647" s="12"/>
    </row>
    <row r="648">
      <c r="A648" s="28"/>
      <c r="B648" s="28"/>
      <c r="C648" s="29"/>
      <c r="D648" s="28"/>
      <c r="E648" s="12"/>
      <c r="F648" s="12"/>
    </row>
    <row r="649">
      <c r="A649" s="28"/>
      <c r="B649" s="28"/>
      <c r="C649" s="29"/>
      <c r="D649" s="28"/>
      <c r="E649" s="12"/>
      <c r="F649" s="12"/>
    </row>
    <row r="650">
      <c r="A650" s="28"/>
      <c r="B650" s="28"/>
      <c r="C650" s="29"/>
      <c r="D650" s="28"/>
      <c r="E650" s="12"/>
      <c r="F650" s="12"/>
    </row>
    <row r="651">
      <c r="A651" s="28"/>
      <c r="B651" s="28"/>
      <c r="C651" s="29"/>
      <c r="D651" s="28"/>
      <c r="E651" s="12"/>
      <c r="F651" s="12"/>
    </row>
    <row r="652">
      <c r="A652" s="28"/>
      <c r="B652" s="28"/>
      <c r="C652" s="29"/>
      <c r="D652" s="28"/>
      <c r="E652" s="12"/>
      <c r="F652" s="12"/>
    </row>
    <row r="653">
      <c r="A653" s="28"/>
      <c r="B653" s="28"/>
      <c r="C653" s="29"/>
      <c r="D653" s="28"/>
      <c r="E653" s="12"/>
      <c r="F653" s="12"/>
    </row>
    <row r="654">
      <c r="A654" s="28"/>
      <c r="B654" s="28"/>
      <c r="C654" s="29"/>
      <c r="D654" s="28"/>
      <c r="E654" s="12"/>
      <c r="F654" s="12"/>
    </row>
    <row r="655">
      <c r="A655" s="28"/>
      <c r="B655" s="28"/>
      <c r="C655" s="29"/>
      <c r="D655" s="28"/>
      <c r="E655" s="12"/>
      <c r="F655" s="12"/>
    </row>
    <row r="656">
      <c r="A656" s="28"/>
      <c r="B656" s="28"/>
      <c r="C656" s="29"/>
      <c r="D656" s="28"/>
      <c r="E656" s="12"/>
      <c r="F656" s="12"/>
    </row>
    <row r="657">
      <c r="A657" s="28"/>
      <c r="B657" s="28"/>
      <c r="C657" s="29"/>
      <c r="D657" s="28"/>
      <c r="E657" s="12"/>
      <c r="F657" s="12"/>
    </row>
    <row r="658">
      <c r="A658" s="28"/>
      <c r="B658" s="28"/>
      <c r="C658" s="29"/>
      <c r="D658" s="28"/>
      <c r="E658" s="12"/>
      <c r="F658" s="12"/>
    </row>
    <row r="659">
      <c r="A659" s="28"/>
      <c r="B659" s="28"/>
      <c r="C659" s="29"/>
      <c r="D659" s="28"/>
      <c r="E659" s="12"/>
      <c r="F659" s="12"/>
    </row>
    <row r="660">
      <c r="A660" s="28"/>
      <c r="B660" s="28"/>
      <c r="C660" s="29"/>
      <c r="D660" s="28"/>
      <c r="E660" s="12"/>
      <c r="F660" s="12"/>
    </row>
    <row r="661">
      <c r="A661" s="28"/>
      <c r="B661" s="28"/>
      <c r="C661" s="29"/>
      <c r="D661" s="28"/>
      <c r="E661" s="12"/>
      <c r="F661" s="12"/>
    </row>
    <row r="662">
      <c r="A662" s="28"/>
      <c r="B662" s="28"/>
      <c r="C662" s="29"/>
      <c r="D662" s="28"/>
      <c r="E662" s="12"/>
      <c r="F662" s="12"/>
    </row>
    <row r="663">
      <c r="A663" s="28"/>
      <c r="B663" s="28"/>
      <c r="C663" s="29"/>
      <c r="D663" s="28"/>
      <c r="E663" s="12"/>
      <c r="F663" s="12"/>
    </row>
    <row r="664">
      <c r="A664" s="28"/>
      <c r="B664" s="28"/>
      <c r="C664" s="29"/>
      <c r="D664" s="28"/>
      <c r="E664" s="12"/>
      <c r="F664" s="12"/>
    </row>
    <row r="665">
      <c r="A665" s="28"/>
      <c r="B665" s="28"/>
      <c r="C665" s="29"/>
      <c r="D665" s="28"/>
      <c r="E665" s="12"/>
      <c r="F665" s="12"/>
    </row>
    <row r="666">
      <c r="A666" s="28"/>
      <c r="B666" s="28"/>
      <c r="C666" s="29"/>
      <c r="D666" s="28"/>
      <c r="E666" s="12"/>
      <c r="F666" s="12"/>
    </row>
    <row r="667">
      <c r="A667" s="28"/>
      <c r="B667" s="28"/>
      <c r="C667" s="29"/>
      <c r="D667" s="28"/>
      <c r="E667" s="12"/>
      <c r="F667" s="12"/>
    </row>
    <row r="668">
      <c r="A668" s="28"/>
      <c r="B668" s="28"/>
      <c r="C668" s="29"/>
      <c r="D668" s="28"/>
      <c r="E668" s="12"/>
      <c r="F668" s="12"/>
    </row>
    <row r="669">
      <c r="A669" s="28"/>
      <c r="B669" s="28"/>
      <c r="C669" s="29"/>
      <c r="D669" s="28"/>
      <c r="E669" s="12"/>
      <c r="F669" s="12"/>
    </row>
    <row r="670">
      <c r="A670" s="28"/>
      <c r="B670" s="28"/>
      <c r="C670" s="29"/>
      <c r="D670" s="28"/>
      <c r="E670" s="12"/>
      <c r="F670" s="12"/>
    </row>
    <row r="671">
      <c r="A671" s="28"/>
      <c r="B671" s="28"/>
      <c r="C671" s="29"/>
      <c r="D671" s="28"/>
      <c r="E671" s="12"/>
      <c r="F671" s="12"/>
    </row>
    <row r="672">
      <c r="A672" s="28"/>
      <c r="B672" s="28"/>
      <c r="C672" s="29"/>
      <c r="D672" s="28"/>
      <c r="E672" s="12"/>
      <c r="F672" s="12"/>
    </row>
    <row r="673">
      <c r="A673" s="28"/>
      <c r="B673" s="28"/>
      <c r="C673" s="29"/>
      <c r="D673" s="28"/>
      <c r="E673" s="12"/>
      <c r="F673" s="12"/>
    </row>
    <row r="674">
      <c r="A674" s="28"/>
      <c r="B674" s="28"/>
      <c r="C674" s="29"/>
      <c r="D674" s="28"/>
      <c r="E674" s="12"/>
      <c r="F674" s="12"/>
    </row>
    <row r="675">
      <c r="A675" s="28"/>
      <c r="B675" s="28"/>
      <c r="C675" s="29"/>
      <c r="D675" s="28"/>
      <c r="E675" s="12"/>
      <c r="F675" s="12"/>
    </row>
    <row r="676">
      <c r="A676" s="28"/>
      <c r="B676" s="28"/>
      <c r="C676" s="29"/>
      <c r="D676" s="28"/>
      <c r="E676" s="12"/>
      <c r="F676" s="12"/>
    </row>
    <row r="677">
      <c r="A677" s="28"/>
      <c r="B677" s="28"/>
      <c r="C677" s="29"/>
      <c r="D677" s="28"/>
      <c r="E677" s="12"/>
      <c r="F677" s="12"/>
    </row>
    <row r="678">
      <c r="A678" s="28"/>
      <c r="B678" s="28"/>
      <c r="C678" s="29"/>
      <c r="D678" s="28"/>
      <c r="E678" s="12"/>
      <c r="F678" s="12"/>
    </row>
    <row r="679">
      <c r="A679" s="28"/>
      <c r="B679" s="28"/>
      <c r="C679" s="29"/>
      <c r="D679" s="28"/>
      <c r="E679" s="12"/>
      <c r="F679" s="12"/>
    </row>
    <row r="680">
      <c r="A680" s="28"/>
      <c r="B680" s="28"/>
      <c r="C680" s="29"/>
      <c r="D680" s="28"/>
      <c r="E680" s="12"/>
      <c r="F680" s="12"/>
    </row>
    <row r="681">
      <c r="A681" s="28"/>
      <c r="B681" s="28"/>
      <c r="C681" s="29"/>
      <c r="D681" s="28"/>
      <c r="E681" s="12"/>
      <c r="F681" s="12"/>
    </row>
    <row r="682">
      <c r="A682" s="28"/>
      <c r="B682" s="28"/>
      <c r="C682" s="29"/>
      <c r="D682" s="28"/>
      <c r="E682" s="12"/>
      <c r="F682" s="12"/>
    </row>
    <row r="683">
      <c r="A683" s="28"/>
      <c r="B683" s="28"/>
      <c r="C683" s="29"/>
      <c r="D683" s="28"/>
      <c r="E683" s="12"/>
      <c r="F683" s="12"/>
    </row>
    <row r="684">
      <c r="A684" s="28"/>
      <c r="B684" s="28"/>
      <c r="C684" s="29"/>
      <c r="D684" s="28"/>
      <c r="E684" s="12"/>
      <c r="F684" s="12"/>
    </row>
    <row r="685">
      <c r="A685" s="28"/>
      <c r="B685" s="28"/>
      <c r="C685" s="29"/>
      <c r="D685" s="28"/>
      <c r="E685" s="12"/>
      <c r="F685" s="12"/>
    </row>
    <row r="686">
      <c r="A686" s="28"/>
      <c r="B686" s="28"/>
      <c r="C686" s="29"/>
      <c r="D686" s="28"/>
      <c r="E686" s="12"/>
      <c r="F686" s="12"/>
    </row>
    <row r="687">
      <c r="A687" s="28"/>
      <c r="B687" s="28"/>
      <c r="C687" s="29"/>
      <c r="D687" s="28"/>
      <c r="E687" s="12"/>
      <c r="F687" s="12"/>
    </row>
    <row r="688">
      <c r="A688" s="28"/>
      <c r="B688" s="28"/>
      <c r="C688" s="29"/>
      <c r="D688" s="28"/>
      <c r="E688" s="12"/>
      <c r="F688" s="12"/>
    </row>
    <row r="689">
      <c r="A689" s="28"/>
      <c r="B689" s="28"/>
      <c r="C689" s="29"/>
      <c r="D689" s="28"/>
      <c r="E689" s="12"/>
      <c r="F689" s="12"/>
    </row>
    <row r="690">
      <c r="A690" s="28"/>
      <c r="B690" s="28"/>
      <c r="C690" s="29"/>
      <c r="D690" s="28"/>
      <c r="E690" s="12"/>
      <c r="F690" s="12"/>
    </row>
    <row r="691">
      <c r="A691" s="28"/>
      <c r="B691" s="28"/>
      <c r="C691" s="29"/>
      <c r="D691" s="28"/>
      <c r="E691" s="12"/>
      <c r="F691" s="12"/>
    </row>
    <row r="692">
      <c r="A692" s="28"/>
      <c r="B692" s="28"/>
      <c r="C692" s="29"/>
      <c r="D692" s="28"/>
      <c r="E692" s="12"/>
      <c r="F692" s="12"/>
    </row>
    <row r="693">
      <c r="A693" s="28"/>
      <c r="B693" s="28"/>
      <c r="C693" s="29"/>
      <c r="D693" s="28"/>
      <c r="E693" s="12"/>
      <c r="F693" s="12"/>
    </row>
    <row r="694">
      <c r="A694" s="28"/>
      <c r="B694" s="28"/>
      <c r="C694" s="29"/>
      <c r="D694" s="28"/>
      <c r="E694" s="12"/>
      <c r="F694" s="12"/>
    </row>
    <row r="695">
      <c r="A695" s="28"/>
      <c r="B695" s="28"/>
      <c r="C695" s="29"/>
      <c r="D695" s="28"/>
      <c r="E695" s="12"/>
      <c r="F695" s="12"/>
    </row>
    <row r="696">
      <c r="A696" s="28"/>
      <c r="B696" s="28"/>
      <c r="C696" s="29"/>
      <c r="D696" s="28"/>
      <c r="E696" s="12"/>
      <c r="F696" s="12"/>
    </row>
    <row r="697">
      <c r="A697" s="28"/>
      <c r="B697" s="28"/>
      <c r="C697" s="29"/>
      <c r="D697" s="28"/>
      <c r="E697" s="12"/>
      <c r="F697" s="12"/>
    </row>
    <row r="698">
      <c r="A698" s="28"/>
      <c r="B698" s="28"/>
      <c r="C698" s="29"/>
      <c r="D698" s="28"/>
      <c r="E698" s="12"/>
      <c r="F698" s="12"/>
    </row>
    <row r="699">
      <c r="A699" s="28"/>
      <c r="B699" s="28"/>
      <c r="C699" s="29"/>
      <c r="D699" s="28"/>
      <c r="E699" s="12"/>
      <c r="F699" s="12"/>
    </row>
    <row r="700">
      <c r="A700" s="28"/>
      <c r="B700" s="28"/>
      <c r="C700" s="29"/>
      <c r="D700" s="28"/>
      <c r="E700" s="12"/>
      <c r="F700" s="12"/>
    </row>
    <row r="701">
      <c r="A701" s="28"/>
      <c r="B701" s="28"/>
      <c r="C701" s="29"/>
      <c r="D701" s="28"/>
      <c r="E701" s="12"/>
      <c r="F701" s="12"/>
    </row>
    <row r="702">
      <c r="A702" s="28"/>
      <c r="B702" s="28"/>
      <c r="C702" s="29"/>
      <c r="D702" s="28"/>
      <c r="E702" s="12"/>
      <c r="F702" s="12"/>
    </row>
    <row r="703">
      <c r="A703" s="28"/>
      <c r="B703" s="28"/>
      <c r="C703" s="29"/>
      <c r="D703" s="28"/>
      <c r="E703" s="12"/>
      <c r="F703" s="12"/>
    </row>
    <row r="704">
      <c r="A704" s="28"/>
      <c r="B704" s="28"/>
      <c r="C704" s="29"/>
      <c r="D704" s="28"/>
      <c r="E704" s="12"/>
      <c r="F704" s="12"/>
    </row>
    <row r="705">
      <c r="A705" s="28"/>
      <c r="B705" s="28"/>
      <c r="C705" s="29"/>
      <c r="D705" s="28"/>
      <c r="E705" s="12"/>
      <c r="F705" s="12"/>
    </row>
    <row r="706">
      <c r="A706" s="28"/>
      <c r="B706" s="28"/>
      <c r="C706" s="29"/>
      <c r="D706" s="28"/>
      <c r="E706" s="12"/>
      <c r="F706" s="12"/>
    </row>
    <row r="707">
      <c r="A707" s="28"/>
      <c r="B707" s="28"/>
      <c r="C707" s="29"/>
      <c r="D707" s="28"/>
      <c r="E707" s="12"/>
      <c r="F707" s="12"/>
    </row>
    <row r="708">
      <c r="A708" s="28"/>
      <c r="B708" s="28"/>
      <c r="C708" s="29"/>
      <c r="D708" s="28"/>
      <c r="E708" s="12"/>
      <c r="F708" s="12"/>
    </row>
    <row r="709">
      <c r="A709" s="28"/>
      <c r="B709" s="28"/>
      <c r="C709" s="29"/>
      <c r="D709" s="28"/>
      <c r="E709" s="12"/>
      <c r="F709" s="12"/>
    </row>
    <row r="710">
      <c r="A710" s="28"/>
      <c r="B710" s="28"/>
      <c r="C710" s="29"/>
      <c r="D710" s="28"/>
      <c r="E710" s="12"/>
      <c r="F710" s="12"/>
    </row>
    <row r="711">
      <c r="A711" s="28"/>
      <c r="B711" s="28"/>
      <c r="C711" s="29"/>
      <c r="D711" s="28"/>
      <c r="E711" s="12"/>
      <c r="F711" s="12"/>
    </row>
    <row r="712">
      <c r="A712" s="28"/>
      <c r="B712" s="28"/>
      <c r="C712" s="29"/>
      <c r="D712" s="28"/>
      <c r="E712" s="12"/>
      <c r="F712" s="12"/>
    </row>
    <row r="713">
      <c r="A713" s="28"/>
      <c r="B713" s="28"/>
      <c r="C713" s="29"/>
      <c r="D713" s="28"/>
      <c r="E713" s="12"/>
      <c r="F713" s="12"/>
    </row>
    <row r="714">
      <c r="A714" s="28"/>
      <c r="B714" s="28"/>
      <c r="C714" s="29"/>
      <c r="D714" s="28"/>
      <c r="E714" s="12"/>
      <c r="F714" s="12"/>
    </row>
    <row r="715">
      <c r="A715" s="28"/>
      <c r="B715" s="28"/>
      <c r="C715" s="29"/>
      <c r="D715" s="28"/>
      <c r="E715" s="12"/>
      <c r="F715" s="12"/>
    </row>
    <row r="716">
      <c r="A716" s="28"/>
      <c r="B716" s="28"/>
      <c r="C716" s="29"/>
      <c r="D716" s="28"/>
      <c r="E716" s="12"/>
      <c r="F716" s="12"/>
    </row>
    <row r="717">
      <c r="A717" s="28"/>
      <c r="B717" s="28"/>
      <c r="C717" s="29"/>
      <c r="D717" s="28"/>
      <c r="E717" s="12"/>
      <c r="F717" s="12"/>
    </row>
    <row r="718">
      <c r="A718" s="28"/>
      <c r="B718" s="28"/>
      <c r="C718" s="29"/>
      <c r="D718" s="28"/>
      <c r="E718" s="12"/>
      <c r="F718" s="12"/>
    </row>
    <row r="719">
      <c r="A719" s="28"/>
      <c r="B719" s="28"/>
      <c r="C719" s="29"/>
      <c r="D719" s="28"/>
      <c r="E719" s="12"/>
      <c r="F719" s="12"/>
    </row>
    <row r="720">
      <c r="A720" s="28"/>
      <c r="B720" s="28"/>
      <c r="C720" s="29"/>
      <c r="D720" s="28"/>
      <c r="E720" s="12"/>
      <c r="F720" s="12"/>
    </row>
    <row r="721">
      <c r="A721" s="28"/>
      <c r="B721" s="28"/>
      <c r="C721" s="29"/>
      <c r="D721" s="28"/>
      <c r="E721" s="12"/>
      <c r="F721" s="12"/>
    </row>
    <row r="722">
      <c r="A722" s="28"/>
      <c r="B722" s="28"/>
      <c r="C722" s="29"/>
      <c r="D722" s="28"/>
      <c r="E722" s="12"/>
      <c r="F722" s="12"/>
    </row>
    <row r="723">
      <c r="A723" s="28"/>
      <c r="B723" s="28"/>
      <c r="C723" s="29"/>
      <c r="D723" s="28"/>
      <c r="E723" s="12"/>
      <c r="F723" s="12"/>
    </row>
    <row r="724">
      <c r="A724" s="28"/>
      <c r="B724" s="28"/>
      <c r="C724" s="29"/>
      <c r="D724" s="28"/>
      <c r="E724" s="12"/>
      <c r="F724" s="12"/>
    </row>
    <row r="725">
      <c r="A725" s="28"/>
      <c r="B725" s="28"/>
      <c r="C725" s="29"/>
      <c r="D725" s="28"/>
      <c r="E725" s="12"/>
      <c r="F725" s="12"/>
    </row>
    <row r="726">
      <c r="A726" s="28"/>
      <c r="B726" s="28"/>
      <c r="C726" s="29"/>
      <c r="D726" s="28"/>
      <c r="E726" s="12"/>
      <c r="F726" s="12"/>
    </row>
    <row r="727">
      <c r="A727" s="28"/>
      <c r="B727" s="28"/>
      <c r="C727" s="29"/>
      <c r="D727" s="28"/>
      <c r="E727" s="12"/>
      <c r="F727" s="12"/>
    </row>
    <row r="728">
      <c r="A728" s="28"/>
      <c r="B728" s="28"/>
      <c r="C728" s="29"/>
      <c r="D728" s="28"/>
      <c r="E728" s="12"/>
      <c r="F728" s="12"/>
    </row>
    <row r="729">
      <c r="A729" s="28"/>
      <c r="B729" s="28"/>
      <c r="C729" s="29"/>
      <c r="D729" s="28"/>
      <c r="E729" s="12"/>
      <c r="F729" s="12"/>
    </row>
    <row r="730">
      <c r="A730" s="28"/>
      <c r="B730" s="28"/>
      <c r="C730" s="29"/>
      <c r="D730" s="28"/>
      <c r="E730" s="12"/>
      <c r="F730" s="12"/>
    </row>
    <row r="731">
      <c r="A731" s="28"/>
      <c r="B731" s="28"/>
      <c r="C731" s="29"/>
      <c r="D731" s="28"/>
      <c r="E731" s="12"/>
      <c r="F731" s="12"/>
    </row>
    <row r="732">
      <c r="A732" s="28"/>
      <c r="B732" s="28"/>
      <c r="C732" s="29"/>
      <c r="D732" s="28"/>
      <c r="E732" s="12"/>
      <c r="F732" s="12"/>
    </row>
    <row r="733">
      <c r="A733" s="28"/>
      <c r="B733" s="28"/>
      <c r="C733" s="29"/>
      <c r="D733" s="28"/>
      <c r="E733" s="12"/>
      <c r="F733" s="12"/>
    </row>
    <row r="734">
      <c r="A734" s="28"/>
      <c r="B734" s="28"/>
      <c r="C734" s="29"/>
      <c r="D734" s="28"/>
      <c r="E734" s="12"/>
      <c r="F734" s="12"/>
    </row>
    <row r="735">
      <c r="A735" s="28"/>
      <c r="B735" s="28"/>
      <c r="C735" s="29"/>
      <c r="D735" s="28"/>
      <c r="E735" s="12"/>
      <c r="F735" s="12"/>
    </row>
    <row r="736">
      <c r="A736" s="28"/>
      <c r="B736" s="28"/>
      <c r="C736" s="29"/>
      <c r="D736" s="28"/>
      <c r="E736" s="12"/>
      <c r="F736" s="12"/>
    </row>
    <row r="737">
      <c r="A737" s="28"/>
      <c r="B737" s="28"/>
      <c r="C737" s="29"/>
      <c r="D737" s="28"/>
      <c r="E737" s="12"/>
      <c r="F737" s="12"/>
    </row>
    <row r="738">
      <c r="A738" s="28"/>
      <c r="B738" s="28"/>
      <c r="C738" s="29"/>
      <c r="D738" s="28"/>
      <c r="E738" s="12"/>
      <c r="F738" s="12"/>
    </row>
    <row r="739">
      <c r="A739" s="28"/>
      <c r="B739" s="28"/>
      <c r="C739" s="29"/>
      <c r="D739" s="28"/>
      <c r="E739" s="12"/>
      <c r="F739" s="12"/>
    </row>
    <row r="740">
      <c r="A740" s="28"/>
      <c r="B740" s="28"/>
      <c r="C740" s="29"/>
      <c r="D740" s="28"/>
      <c r="E740" s="12"/>
      <c r="F740" s="12"/>
    </row>
    <row r="741">
      <c r="A741" s="28"/>
      <c r="B741" s="28"/>
      <c r="C741" s="29"/>
      <c r="D741" s="28"/>
      <c r="E741" s="12"/>
      <c r="F741" s="12"/>
    </row>
    <row r="742">
      <c r="A742" s="28"/>
      <c r="B742" s="28"/>
      <c r="C742" s="29"/>
      <c r="D742" s="28"/>
      <c r="E742" s="12"/>
      <c r="F742" s="12"/>
    </row>
    <row r="743">
      <c r="A743" s="28"/>
      <c r="B743" s="28"/>
      <c r="C743" s="29"/>
      <c r="D743" s="28"/>
      <c r="E743" s="12"/>
      <c r="F743" s="12"/>
    </row>
    <row r="744">
      <c r="A744" s="28"/>
      <c r="B744" s="28"/>
      <c r="C744" s="29"/>
      <c r="D744" s="28"/>
      <c r="E744" s="12"/>
      <c r="F744" s="12"/>
    </row>
    <row r="745">
      <c r="A745" s="28"/>
      <c r="B745" s="28"/>
      <c r="C745" s="29"/>
      <c r="D745" s="28"/>
      <c r="E745" s="12"/>
      <c r="F745" s="12"/>
    </row>
    <row r="746">
      <c r="A746" s="28"/>
      <c r="B746" s="28"/>
      <c r="C746" s="29"/>
      <c r="D746" s="28"/>
      <c r="E746" s="12"/>
      <c r="F746" s="12"/>
    </row>
    <row r="747">
      <c r="A747" s="28"/>
      <c r="B747" s="28"/>
      <c r="C747" s="29"/>
      <c r="D747" s="28"/>
      <c r="E747" s="12"/>
      <c r="F747" s="12"/>
    </row>
    <row r="748">
      <c r="A748" s="28"/>
      <c r="B748" s="28"/>
      <c r="C748" s="29"/>
      <c r="D748" s="28"/>
      <c r="E748" s="12"/>
      <c r="F748" s="12"/>
    </row>
    <row r="749">
      <c r="A749" s="28"/>
      <c r="B749" s="28"/>
      <c r="C749" s="29"/>
      <c r="D749" s="28"/>
      <c r="E749" s="12"/>
      <c r="F749" s="12"/>
    </row>
    <row r="750">
      <c r="A750" s="28"/>
      <c r="B750" s="28"/>
      <c r="C750" s="29"/>
      <c r="D750" s="28"/>
      <c r="E750" s="12"/>
      <c r="F750" s="12"/>
    </row>
    <row r="751">
      <c r="A751" s="28"/>
      <c r="B751" s="28"/>
      <c r="C751" s="29"/>
      <c r="D751" s="28"/>
      <c r="E751" s="12"/>
      <c r="F751" s="12"/>
    </row>
    <row r="752">
      <c r="A752" s="28"/>
      <c r="B752" s="28"/>
      <c r="C752" s="29"/>
      <c r="D752" s="28"/>
      <c r="E752" s="12"/>
      <c r="F752" s="12"/>
    </row>
    <row r="753">
      <c r="A753" s="28"/>
      <c r="B753" s="28"/>
      <c r="C753" s="29"/>
      <c r="D753" s="28"/>
      <c r="E753" s="12"/>
      <c r="F753" s="12"/>
    </row>
    <row r="754">
      <c r="A754" s="28"/>
      <c r="B754" s="28"/>
      <c r="C754" s="29"/>
      <c r="D754" s="28"/>
      <c r="E754" s="12"/>
      <c r="F754" s="12"/>
    </row>
    <row r="755">
      <c r="A755" s="28"/>
      <c r="B755" s="28"/>
      <c r="C755" s="29"/>
      <c r="D755" s="28"/>
      <c r="E755" s="12"/>
      <c r="F755" s="12"/>
    </row>
    <row r="756">
      <c r="A756" s="28"/>
      <c r="B756" s="28"/>
      <c r="C756" s="29"/>
      <c r="D756" s="28"/>
      <c r="E756" s="12"/>
      <c r="F756" s="12"/>
    </row>
    <row r="757">
      <c r="A757" s="28"/>
      <c r="B757" s="28"/>
      <c r="C757" s="29"/>
      <c r="D757" s="28"/>
      <c r="E757" s="12"/>
      <c r="F757" s="12"/>
    </row>
    <row r="758">
      <c r="A758" s="28"/>
      <c r="B758" s="28"/>
      <c r="C758" s="29"/>
      <c r="D758" s="28"/>
      <c r="E758" s="12"/>
      <c r="F758" s="12"/>
    </row>
    <row r="759">
      <c r="A759" s="28"/>
      <c r="B759" s="28"/>
      <c r="C759" s="29"/>
      <c r="D759" s="28"/>
      <c r="E759" s="12"/>
      <c r="F759" s="12"/>
    </row>
    <row r="760">
      <c r="A760" s="28"/>
      <c r="B760" s="28"/>
      <c r="C760" s="29"/>
      <c r="D760" s="28"/>
      <c r="E760" s="12"/>
      <c r="F760" s="12"/>
    </row>
    <row r="761">
      <c r="A761" s="28"/>
      <c r="B761" s="28"/>
      <c r="C761" s="29"/>
      <c r="D761" s="28"/>
      <c r="E761" s="12"/>
      <c r="F761" s="12"/>
    </row>
    <row r="762">
      <c r="A762" s="28"/>
      <c r="B762" s="28"/>
      <c r="C762" s="29"/>
      <c r="D762" s="28"/>
      <c r="E762" s="12"/>
      <c r="F762" s="12"/>
    </row>
    <row r="763">
      <c r="A763" s="28"/>
      <c r="B763" s="28"/>
      <c r="C763" s="29"/>
      <c r="D763" s="28"/>
      <c r="E763" s="12"/>
      <c r="F763" s="12"/>
    </row>
    <row r="764">
      <c r="A764" s="28"/>
      <c r="B764" s="28"/>
      <c r="C764" s="29"/>
      <c r="D764" s="28"/>
      <c r="E764" s="12"/>
      <c r="F764" s="12"/>
    </row>
    <row r="765">
      <c r="A765" s="28"/>
      <c r="B765" s="28"/>
      <c r="C765" s="29"/>
      <c r="D765" s="28"/>
      <c r="E765" s="12"/>
      <c r="F765" s="12"/>
    </row>
    <row r="766">
      <c r="A766" s="28"/>
      <c r="B766" s="28"/>
      <c r="C766" s="29"/>
      <c r="D766" s="28"/>
      <c r="E766" s="12"/>
      <c r="F766" s="12"/>
    </row>
    <row r="767">
      <c r="A767" s="28"/>
      <c r="B767" s="28"/>
      <c r="C767" s="29"/>
      <c r="D767" s="28"/>
      <c r="E767" s="12"/>
      <c r="F767" s="12"/>
    </row>
    <row r="768">
      <c r="A768" s="28"/>
      <c r="B768" s="28"/>
      <c r="C768" s="29"/>
      <c r="D768" s="28"/>
      <c r="E768" s="12"/>
      <c r="F768" s="12"/>
    </row>
    <row r="769">
      <c r="A769" s="28"/>
      <c r="B769" s="28"/>
      <c r="C769" s="29"/>
      <c r="D769" s="28"/>
      <c r="E769" s="12"/>
      <c r="F769" s="12"/>
    </row>
    <row r="770">
      <c r="A770" s="28"/>
      <c r="B770" s="28"/>
      <c r="C770" s="29"/>
      <c r="D770" s="28"/>
      <c r="E770" s="12"/>
      <c r="F770" s="12"/>
    </row>
    <row r="771">
      <c r="A771" s="28"/>
      <c r="B771" s="28"/>
      <c r="C771" s="29"/>
      <c r="D771" s="28"/>
      <c r="E771" s="12"/>
      <c r="F771" s="12"/>
    </row>
    <row r="772">
      <c r="A772" s="28"/>
      <c r="B772" s="28"/>
      <c r="C772" s="29"/>
      <c r="D772" s="28"/>
      <c r="E772" s="12"/>
      <c r="F772" s="12"/>
    </row>
    <row r="773">
      <c r="A773" s="28"/>
      <c r="B773" s="28"/>
      <c r="C773" s="29"/>
      <c r="D773" s="28"/>
      <c r="E773" s="12"/>
      <c r="F773" s="12"/>
    </row>
    <row r="774">
      <c r="A774" s="28"/>
      <c r="B774" s="28"/>
      <c r="C774" s="29"/>
      <c r="D774" s="28"/>
      <c r="E774" s="12"/>
      <c r="F774" s="12"/>
    </row>
    <row r="775">
      <c r="A775" s="28"/>
      <c r="B775" s="28"/>
      <c r="C775" s="29"/>
      <c r="D775" s="28"/>
      <c r="E775" s="12"/>
      <c r="F775" s="12"/>
    </row>
    <row r="776">
      <c r="A776" s="28"/>
      <c r="B776" s="28"/>
      <c r="C776" s="29"/>
      <c r="D776" s="28"/>
      <c r="E776" s="12"/>
      <c r="F776" s="12"/>
    </row>
    <row r="777">
      <c r="A777" s="28"/>
      <c r="B777" s="28"/>
      <c r="C777" s="29"/>
      <c r="D777" s="28"/>
      <c r="E777" s="12"/>
      <c r="F777" s="12"/>
    </row>
    <row r="778">
      <c r="A778" s="28"/>
      <c r="B778" s="28"/>
      <c r="C778" s="29"/>
      <c r="D778" s="28"/>
      <c r="E778" s="12"/>
      <c r="F778" s="12"/>
    </row>
    <row r="779">
      <c r="A779" s="28"/>
      <c r="B779" s="28"/>
      <c r="C779" s="29"/>
      <c r="D779" s="28"/>
      <c r="E779" s="12"/>
      <c r="F779" s="12"/>
    </row>
    <row r="780">
      <c r="A780" s="28"/>
      <c r="B780" s="28"/>
      <c r="C780" s="29"/>
      <c r="D780" s="28"/>
      <c r="E780" s="12"/>
      <c r="F780" s="12"/>
    </row>
    <row r="781">
      <c r="A781" s="28"/>
      <c r="B781" s="28"/>
      <c r="C781" s="29"/>
      <c r="D781" s="28"/>
      <c r="E781" s="12"/>
      <c r="F781" s="12"/>
    </row>
    <row r="782">
      <c r="A782" s="28"/>
      <c r="B782" s="28"/>
      <c r="C782" s="29"/>
      <c r="D782" s="28"/>
      <c r="E782" s="12"/>
      <c r="F782" s="12"/>
    </row>
    <row r="783">
      <c r="A783" s="28"/>
      <c r="B783" s="28"/>
      <c r="C783" s="29"/>
      <c r="D783" s="28"/>
      <c r="E783" s="12"/>
      <c r="F783" s="12"/>
    </row>
    <row r="784">
      <c r="A784" s="28"/>
      <c r="B784" s="28"/>
      <c r="C784" s="29"/>
      <c r="D784" s="28"/>
      <c r="E784" s="12"/>
      <c r="F784" s="12"/>
    </row>
    <row r="785">
      <c r="A785" s="28"/>
      <c r="B785" s="28"/>
      <c r="C785" s="29"/>
      <c r="D785" s="28"/>
      <c r="E785" s="12"/>
      <c r="F785" s="12"/>
    </row>
    <row r="786">
      <c r="A786" s="28"/>
      <c r="B786" s="28"/>
      <c r="C786" s="29"/>
      <c r="D786" s="28"/>
      <c r="E786" s="12"/>
      <c r="F786" s="12"/>
    </row>
    <row r="787">
      <c r="A787" s="28"/>
      <c r="B787" s="28"/>
      <c r="C787" s="29"/>
      <c r="D787" s="28"/>
      <c r="E787" s="12"/>
      <c r="F787" s="12"/>
    </row>
    <row r="788">
      <c r="A788" s="28"/>
      <c r="B788" s="28"/>
      <c r="C788" s="29"/>
      <c r="D788" s="28"/>
      <c r="E788" s="12"/>
      <c r="F788" s="12"/>
    </row>
    <row r="789">
      <c r="A789" s="28"/>
      <c r="B789" s="28"/>
      <c r="C789" s="29"/>
      <c r="D789" s="28"/>
      <c r="E789" s="12"/>
      <c r="F789" s="12"/>
    </row>
    <row r="790">
      <c r="A790" s="28"/>
      <c r="B790" s="28"/>
      <c r="C790" s="29"/>
      <c r="D790" s="28"/>
      <c r="E790" s="12"/>
      <c r="F790" s="12"/>
    </row>
    <row r="791">
      <c r="A791" s="28"/>
      <c r="B791" s="28"/>
      <c r="C791" s="29"/>
      <c r="D791" s="28"/>
      <c r="E791" s="12"/>
      <c r="F791" s="12"/>
    </row>
    <row r="792">
      <c r="A792" s="28"/>
      <c r="B792" s="28"/>
      <c r="C792" s="29"/>
      <c r="D792" s="28"/>
      <c r="E792" s="12"/>
      <c r="F792" s="12"/>
    </row>
    <row r="793">
      <c r="A793" s="28"/>
      <c r="B793" s="28"/>
      <c r="C793" s="29"/>
      <c r="D793" s="28"/>
      <c r="E793" s="12"/>
      <c r="F793" s="12"/>
    </row>
    <row r="794">
      <c r="A794" s="28"/>
      <c r="B794" s="28"/>
      <c r="C794" s="29"/>
      <c r="D794" s="28"/>
      <c r="E794" s="12"/>
      <c r="F794" s="12"/>
    </row>
    <row r="795">
      <c r="A795" s="28"/>
      <c r="B795" s="28"/>
      <c r="C795" s="29"/>
      <c r="D795" s="28"/>
      <c r="E795" s="12"/>
      <c r="F795" s="12"/>
    </row>
    <row r="796">
      <c r="A796" s="28"/>
      <c r="B796" s="28"/>
      <c r="C796" s="29"/>
      <c r="D796" s="28"/>
      <c r="E796" s="12"/>
      <c r="F796" s="12"/>
    </row>
    <row r="797">
      <c r="A797" s="28"/>
      <c r="B797" s="28"/>
      <c r="C797" s="29"/>
      <c r="D797" s="28"/>
      <c r="E797" s="12"/>
      <c r="F797" s="12"/>
    </row>
    <row r="798">
      <c r="A798" s="28"/>
      <c r="B798" s="28"/>
      <c r="C798" s="29"/>
      <c r="D798" s="28"/>
      <c r="E798" s="12"/>
      <c r="F798" s="12"/>
    </row>
    <row r="799">
      <c r="A799" s="28"/>
      <c r="B799" s="28"/>
      <c r="C799" s="29"/>
      <c r="D799" s="28"/>
      <c r="E799" s="12"/>
      <c r="F799" s="12"/>
    </row>
    <row r="800">
      <c r="A800" s="28"/>
      <c r="B800" s="28"/>
      <c r="C800" s="29"/>
      <c r="D800" s="28"/>
      <c r="E800" s="12"/>
      <c r="F800" s="12"/>
    </row>
    <row r="801">
      <c r="A801" s="28"/>
      <c r="B801" s="28"/>
      <c r="C801" s="29"/>
      <c r="D801" s="28"/>
      <c r="E801" s="12"/>
      <c r="F801" s="12"/>
    </row>
    <row r="802">
      <c r="A802" s="28"/>
      <c r="B802" s="28"/>
      <c r="C802" s="29"/>
      <c r="D802" s="28"/>
      <c r="E802" s="12"/>
      <c r="F802" s="12"/>
    </row>
    <row r="803">
      <c r="A803" s="28"/>
      <c r="B803" s="28"/>
      <c r="C803" s="29"/>
      <c r="D803" s="28"/>
      <c r="E803" s="12"/>
      <c r="F803" s="12"/>
    </row>
    <row r="804">
      <c r="A804" s="28"/>
      <c r="B804" s="28"/>
      <c r="C804" s="29"/>
      <c r="D804" s="28"/>
      <c r="E804" s="12"/>
      <c r="F804" s="12"/>
    </row>
    <row r="805">
      <c r="A805" s="28"/>
      <c r="B805" s="28"/>
      <c r="C805" s="29"/>
      <c r="D805" s="28"/>
      <c r="E805" s="12"/>
      <c r="F805" s="12"/>
    </row>
    <row r="806">
      <c r="A806" s="28"/>
      <c r="B806" s="28"/>
      <c r="C806" s="29"/>
      <c r="D806" s="28"/>
      <c r="E806" s="12"/>
      <c r="F806" s="12"/>
    </row>
    <row r="807">
      <c r="A807" s="28"/>
      <c r="B807" s="28"/>
      <c r="C807" s="29"/>
      <c r="D807" s="28"/>
      <c r="E807" s="12"/>
      <c r="F807" s="12"/>
    </row>
    <row r="808">
      <c r="A808" s="28"/>
      <c r="B808" s="28"/>
      <c r="C808" s="29"/>
      <c r="D808" s="28"/>
      <c r="E808" s="12"/>
      <c r="F808" s="12"/>
    </row>
    <row r="809">
      <c r="A809" s="28"/>
      <c r="B809" s="28"/>
      <c r="C809" s="29"/>
      <c r="D809" s="28"/>
      <c r="E809" s="12"/>
      <c r="F809" s="12"/>
    </row>
    <row r="810">
      <c r="A810" s="28"/>
      <c r="B810" s="28"/>
      <c r="C810" s="29"/>
      <c r="D810" s="28"/>
      <c r="E810" s="12"/>
      <c r="F810" s="12"/>
    </row>
    <row r="811">
      <c r="A811" s="28"/>
      <c r="B811" s="28"/>
      <c r="C811" s="29"/>
      <c r="D811" s="28"/>
      <c r="E811" s="12"/>
      <c r="F811" s="12"/>
    </row>
    <row r="812">
      <c r="A812" s="28"/>
      <c r="B812" s="28"/>
      <c r="C812" s="29"/>
      <c r="D812" s="28"/>
      <c r="E812" s="12"/>
      <c r="F812" s="12"/>
    </row>
    <row r="813">
      <c r="A813" s="28"/>
      <c r="B813" s="28"/>
      <c r="C813" s="29"/>
      <c r="D813" s="28"/>
      <c r="E813" s="12"/>
      <c r="F813" s="12"/>
    </row>
    <row r="814">
      <c r="A814" s="28"/>
      <c r="B814" s="28"/>
      <c r="C814" s="29"/>
      <c r="D814" s="28"/>
      <c r="E814" s="12"/>
      <c r="F814" s="12"/>
    </row>
    <row r="815">
      <c r="A815" s="28"/>
      <c r="B815" s="28"/>
      <c r="C815" s="29"/>
      <c r="D815" s="28"/>
      <c r="E815" s="12"/>
      <c r="F815" s="12"/>
    </row>
    <row r="816">
      <c r="A816" s="28"/>
      <c r="B816" s="28"/>
      <c r="C816" s="29"/>
      <c r="D816" s="28"/>
      <c r="E816" s="12"/>
      <c r="F816" s="12"/>
    </row>
    <row r="817">
      <c r="A817" s="28"/>
      <c r="B817" s="28"/>
      <c r="C817" s="29"/>
      <c r="D817" s="28"/>
      <c r="E817" s="12"/>
      <c r="F817" s="12"/>
    </row>
    <row r="818">
      <c r="A818" s="28"/>
      <c r="B818" s="28"/>
      <c r="C818" s="29"/>
      <c r="D818" s="28"/>
      <c r="E818" s="12"/>
      <c r="F818" s="12"/>
    </row>
    <row r="819">
      <c r="A819" s="28"/>
      <c r="B819" s="28"/>
      <c r="C819" s="29"/>
      <c r="D819" s="28"/>
      <c r="E819" s="12"/>
      <c r="F819" s="12"/>
    </row>
    <row r="820">
      <c r="A820" s="28"/>
      <c r="B820" s="28"/>
      <c r="C820" s="29"/>
      <c r="D820" s="28"/>
      <c r="E820" s="12"/>
      <c r="F820" s="12"/>
    </row>
    <row r="821">
      <c r="A821" s="28"/>
      <c r="B821" s="28"/>
      <c r="C821" s="29"/>
      <c r="D821" s="28"/>
      <c r="E821" s="12"/>
      <c r="F821" s="12"/>
    </row>
    <row r="822">
      <c r="A822" s="28"/>
      <c r="B822" s="28"/>
      <c r="C822" s="29"/>
      <c r="D822" s="28"/>
      <c r="E822" s="12"/>
      <c r="F822" s="12"/>
    </row>
    <row r="823">
      <c r="A823" s="28"/>
      <c r="B823" s="28"/>
      <c r="C823" s="29"/>
      <c r="D823" s="28"/>
      <c r="E823" s="12"/>
      <c r="F823" s="12"/>
    </row>
    <row r="824">
      <c r="A824" s="28"/>
      <c r="B824" s="28"/>
      <c r="C824" s="29"/>
      <c r="D824" s="28"/>
      <c r="E824" s="12"/>
      <c r="F824" s="12"/>
    </row>
    <row r="825">
      <c r="A825" s="28"/>
      <c r="B825" s="28"/>
      <c r="C825" s="29"/>
      <c r="D825" s="28"/>
      <c r="E825" s="12"/>
      <c r="F825" s="12"/>
    </row>
    <row r="826">
      <c r="A826" s="28"/>
      <c r="B826" s="28"/>
      <c r="C826" s="29"/>
      <c r="D826" s="28"/>
      <c r="E826" s="12"/>
      <c r="F826" s="12"/>
    </row>
    <row r="827">
      <c r="A827" s="28"/>
      <c r="B827" s="28"/>
      <c r="C827" s="29"/>
      <c r="D827" s="28"/>
      <c r="E827" s="12"/>
      <c r="F827" s="12"/>
    </row>
    <row r="828">
      <c r="A828" s="28"/>
      <c r="B828" s="28"/>
      <c r="C828" s="29"/>
      <c r="D828" s="28"/>
      <c r="E828" s="12"/>
      <c r="F828" s="12"/>
    </row>
    <row r="829">
      <c r="A829" s="28"/>
      <c r="B829" s="28"/>
      <c r="C829" s="29"/>
      <c r="D829" s="28"/>
      <c r="E829" s="12"/>
      <c r="F829" s="12"/>
    </row>
    <row r="830">
      <c r="A830" s="28"/>
      <c r="B830" s="28"/>
      <c r="C830" s="29"/>
      <c r="D830" s="28"/>
      <c r="E830" s="12"/>
      <c r="F830" s="12"/>
    </row>
    <row r="831">
      <c r="A831" s="28"/>
      <c r="B831" s="28"/>
      <c r="C831" s="29"/>
      <c r="D831" s="28"/>
      <c r="E831" s="12"/>
      <c r="F831" s="12"/>
    </row>
    <row r="832">
      <c r="A832" s="28"/>
      <c r="B832" s="28"/>
      <c r="C832" s="29"/>
      <c r="D832" s="28"/>
      <c r="E832" s="12"/>
      <c r="F832" s="12"/>
    </row>
    <row r="833">
      <c r="A833" s="28"/>
      <c r="B833" s="28"/>
      <c r="C833" s="29"/>
      <c r="D833" s="28"/>
      <c r="E833" s="12"/>
      <c r="F833" s="12"/>
    </row>
    <row r="834">
      <c r="A834" s="28"/>
      <c r="B834" s="28"/>
      <c r="C834" s="29"/>
      <c r="D834" s="28"/>
      <c r="E834" s="12"/>
      <c r="F834" s="12"/>
    </row>
    <row r="835">
      <c r="A835" s="28"/>
      <c r="B835" s="28"/>
      <c r="C835" s="29"/>
      <c r="D835" s="28"/>
      <c r="E835" s="12"/>
      <c r="F835" s="12"/>
    </row>
    <row r="836">
      <c r="A836" s="28"/>
      <c r="B836" s="28"/>
      <c r="C836" s="29"/>
      <c r="D836" s="28"/>
      <c r="E836" s="12"/>
      <c r="F836" s="12"/>
    </row>
    <row r="837">
      <c r="A837" s="28"/>
      <c r="B837" s="28"/>
      <c r="C837" s="29"/>
      <c r="D837" s="28"/>
      <c r="E837" s="12"/>
      <c r="F837" s="12"/>
    </row>
    <row r="838">
      <c r="A838" s="28"/>
      <c r="B838" s="28"/>
      <c r="C838" s="29"/>
      <c r="D838" s="28"/>
      <c r="E838" s="12"/>
      <c r="F838" s="12"/>
    </row>
    <row r="839">
      <c r="A839" s="28"/>
      <c r="B839" s="28"/>
      <c r="C839" s="29"/>
      <c r="D839" s="28"/>
      <c r="E839" s="12"/>
      <c r="F839" s="12"/>
    </row>
    <row r="840">
      <c r="A840" s="28"/>
      <c r="B840" s="28"/>
      <c r="C840" s="29"/>
      <c r="D840" s="28"/>
      <c r="E840" s="12"/>
      <c r="F840" s="12"/>
    </row>
    <row r="841">
      <c r="A841" s="28"/>
      <c r="B841" s="28"/>
      <c r="C841" s="29"/>
      <c r="D841" s="28"/>
      <c r="E841" s="12"/>
      <c r="F841" s="12"/>
    </row>
    <row r="842">
      <c r="A842" s="28"/>
      <c r="B842" s="28"/>
      <c r="C842" s="29"/>
      <c r="D842" s="28"/>
      <c r="E842" s="12"/>
      <c r="F842" s="12"/>
    </row>
    <row r="843">
      <c r="A843" s="28"/>
      <c r="B843" s="28"/>
      <c r="C843" s="29"/>
      <c r="D843" s="28"/>
      <c r="E843" s="12"/>
      <c r="F843" s="12"/>
    </row>
    <row r="844">
      <c r="A844" s="28"/>
      <c r="B844" s="28"/>
      <c r="C844" s="29"/>
      <c r="D844" s="28"/>
      <c r="E844" s="12"/>
      <c r="F844" s="12"/>
    </row>
    <row r="845">
      <c r="A845" s="28"/>
      <c r="B845" s="28"/>
      <c r="C845" s="29"/>
      <c r="D845" s="28"/>
      <c r="E845" s="12"/>
      <c r="F845" s="12"/>
    </row>
    <row r="846">
      <c r="A846" s="28"/>
      <c r="B846" s="28"/>
      <c r="C846" s="29"/>
      <c r="D846" s="28"/>
      <c r="E846" s="12"/>
      <c r="F846" s="12"/>
    </row>
    <row r="847">
      <c r="A847" s="28"/>
      <c r="B847" s="28"/>
      <c r="C847" s="29"/>
      <c r="D847" s="28"/>
      <c r="E847" s="12"/>
      <c r="F847" s="12"/>
    </row>
    <row r="848">
      <c r="A848" s="28"/>
      <c r="B848" s="28"/>
      <c r="C848" s="29"/>
      <c r="D848" s="28"/>
      <c r="E848" s="12"/>
      <c r="F848" s="12"/>
    </row>
    <row r="849">
      <c r="A849" s="28"/>
      <c r="B849" s="28"/>
      <c r="C849" s="29"/>
      <c r="D849" s="28"/>
      <c r="E849" s="12"/>
      <c r="F849" s="12"/>
    </row>
    <row r="850">
      <c r="A850" s="28"/>
      <c r="B850" s="28"/>
      <c r="C850" s="29"/>
      <c r="D850" s="28"/>
      <c r="E850" s="12"/>
      <c r="F850" s="12"/>
    </row>
    <row r="851">
      <c r="A851" s="28"/>
      <c r="B851" s="28"/>
      <c r="C851" s="29"/>
      <c r="D851" s="28"/>
      <c r="E851" s="12"/>
      <c r="F851" s="12"/>
    </row>
    <row r="852">
      <c r="A852" s="28"/>
      <c r="B852" s="28"/>
      <c r="C852" s="29"/>
      <c r="D852" s="28"/>
      <c r="E852" s="12"/>
      <c r="F852" s="12"/>
    </row>
    <row r="853">
      <c r="A853" s="28"/>
      <c r="B853" s="28"/>
      <c r="C853" s="29"/>
      <c r="D853" s="28"/>
      <c r="E853" s="12"/>
      <c r="F853" s="12"/>
    </row>
    <row r="854">
      <c r="A854" s="28"/>
      <c r="B854" s="28"/>
      <c r="C854" s="29"/>
      <c r="D854" s="28"/>
      <c r="E854" s="12"/>
      <c r="F854" s="12"/>
    </row>
    <row r="855">
      <c r="A855" s="28"/>
      <c r="B855" s="28"/>
      <c r="C855" s="29"/>
      <c r="D855" s="28"/>
      <c r="E855" s="12"/>
      <c r="F855" s="12"/>
    </row>
    <row r="856">
      <c r="A856" s="28"/>
      <c r="B856" s="28"/>
      <c r="C856" s="29"/>
      <c r="D856" s="28"/>
      <c r="E856" s="12"/>
      <c r="F856" s="12"/>
    </row>
    <row r="857">
      <c r="A857" s="28"/>
      <c r="B857" s="28"/>
      <c r="C857" s="29"/>
      <c r="D857" s="28"/>
      <c r="E857" s="12"/>
      <c r="F857" s="12"/>
    </row>
    <row r="858">
      <c r="A858" s="28"/>
      <c r="B858" s="28"/>
      <c r="C858" s="29"/>
      <c r="D858" s="28"/>
      <c r="E858" s="12"/>
      <c r="F858" s="12"/>
    </row>
    <row r="859">
      <c r="A859" s="28"/>
      <c r="B859" s="28"/>
      <c r="C859" s="29"/>
      <c r="D859" s="28"/>
      <c r="E859" s="12"/>
      <c r="F859" s="12"/>
    </row>
    <row r="860">
      <c r="A860" s="28"/>
      <c r="B860" s="28"/>
      <c r="C860" s="29"/>
      <c r="D860" s="28"/>
      <c r="E860" s="12"/>
      <c r="F860" s="12"/>
    </row>
    <row r="861">
      <c r="A861" s="28"/>
      <c r="B861" s="28"/>
      <c r="C861" s="29"/>
      <c r="D861" s="28"/>
      <c r="E861" s="12"/>
      <c r="F861" s="12"/>
    </row>
    <row r="862">
      <c r="A862" s="28"/>
      <c r="B862" s="28"/>
      <c r="C862" s="29"/>
      <c r="D862" s="28"/>
      <c r="E862" s="12"/>
      <c r="F862" s="12"/>
    </row>
    <row r="863">
      <c r="A863" s="28"/>
      <c r="B863" s="28"/>
      <c r="C863" s="29"/>
      <c r="D863" s="28"/>
      <c r="E863" s="12"/>
      <c r="F863" s="12"/>
    </row>
    <row r="864">
      <c r="A864" s="28"/>
      <c r="B864" s="28"/>
      <c r="C864" s="29"/>
      <c r="D864" s="28"/>
      <c r="E864" s="12"/>
      <c r="F864" s="12"/>
    </row>
    <row r="865">
      <c r="A865" s="28"/>
      <c r="B865" s="28"/>
      <c r="C865" s="29"/>
      <c r="D865" s="28"/>
      <c r="E865" s="12"/>
      <c r="F865" s="12"/>
    </row>
    <row r="866">
      <c r="A866" s="28"/>
      <c r="B866" s="28"/>
      <c r="C866" s="29"/>
      <c r="D866" s="28"/>
      <c r="E866" s="12"/>
      <c r="F866" s="12"/>
    </row>
    <row r="867">
      <c r="A867" s="28"/>
      <c r="B867" s="28"/>
      <c r="C867" s="29"/>
      <c r="D867" s="28"/>
      <c r="E867" s="12"/>
      <c r="F867" s="12"/>
    </row>
    <row r="868">
      <c r="A868" s="28"/>
      <c r="B868" s="28"/>
      <c r="C868" s="29"/>
      <c r="D868" s="28"/>
      <c r="E868" s="12"/>
      <c r="F868" s="12"/>
    </row>
    <row r="869">
      <c r="A869" s="28"/>
      <c r="B869" s="28"/>
      <c r="C869" s="29"/>
      <c r="D869" s="28"/>
      <c r="E869" s="12"/>
      <c r="F869" s="12"/>
    </row>
    <row r="870">
      <c r="A870" s="28"/>
      <c r="B870" s="28"/>
      <c r="C870" s="29"/>
      <c r="D870" s="28"/>
      <c r="E870" s="12"/>
      <c r="F870" s="12"/>
    </row>
    <row r="871">
      <c r="A871" s="28"/>
      <c r="B871" s="28"/>
      <c r="C871" s="29"/>
      <c r="D871" s="28"/>
      <c r="E871" s="12"/>
      <c r="F871" s="12"/>
    </row>
    <row r="872">
      <c r="A872" s="28"/>
      <c r="B872" s="28"/>
      <c r="C872" s="29"/>
      <c r="D872" s="28"/>
      <c r="E872" s="12"/>
      <c r="F872" s="12"/>
    </row>
    <row r="873">
      <c r="A873" s="28"/>
      <c r="B873" s="28"/>
      <c r="C873" s="29"/>
      <c r="D873" s="28"/>
      <c r="E873" s="12"/>
      <c r="F873" s="12"/>
    </row>
    <row r="874">
      <c r="A874" s="28"/>
      <c r="B874" s="28"/>
      <c r="C874" s="29"/>
      <c r="D874" s="28"/>
      <c r="E874" s="12"/>
      <c r="F874" s="12"/>
    </row>
    <row r="875">
      <c r="A875" s="28"/>
      <c r="B875" s="28"/>
      <c r="C875" s="29"/>
      <c r="D875" s="28"/>
      <c r="E875" s="12"/>
      <c r="F875" s="12"/>
    </row>
    <row r="876">
      <c r="A876" s="28"/>
      <c r="B876" s="28"/>
      <c r="C876" s="29"/>
      <c r="D876" s="28"/>
      <c r="E876" s="12"/>
      <c r="F876" s="12"/>
    </row>
    <row r="877">
      <c r="A877" s="28"/>
      <c r="B877" s="28"/>
      <c r="C877" s="29"/>
      <c r="D877" s="28"/>
      <c r="E877" s="12"/>
      <c r="F877" s="12"/>
    </row>
    <row r="878">
      <c r="A878" s="28"/>
      <c r="B878" s="28"/>
      <c r="C878" s="29"/>
      <c r="D878" s="28"/>
      <c r="E878" s="12"/>
      <c r="F878" s="12"/>
    </row>
    <row r="879">
      <c r="A879" s="28"/>
      <c r="B879" s="28"/>
      <c r="C879" s="29"/>
      <c r="D879" s="28"/>
      <c r="E879" s="12"/>
      <c r="F879" s="12"/>
    </row>
    <row r="880">
      <c r="A880" s="28"/>
      <c r="B880" s="28"/>
      <c r="C880" s="29"/>
      <c r="D880" s="28"/>
      <c r="E880" s="12"/>
      <c r="F880" s="12"/>
    </row>
    <row r="881">
      <c r="A881" s="28"/>
      <c r="B881" s="28"/>
      <c r="C881" s="29"/>
      <c r="D881" s="28"/>
      <c r="E881" s="12"/>
      <c r="F881" s="12"/>
    </row>
    <row r="882">
      <c r="A882" s="28"/>
      <c r="B882" s="28"/>
      <c r="C882" s="29"/>
      <c r="D882" s="28"/>
      <c r="E882" s="12"/>
      <c r="F882" s="12"/>
    </row>
    <row r="883">
      <c r="A883" s="28"/>
      <c r="B883" s="28"/>
      <c r="C883" s="29"/>
      <c r="D883" s="28"/>
      <c r="E883" s="12"/>
      <c r="F883" s="12"/>
    </row>
    <row r="884">
      <c r="A884" s="28"/>
      <c r="B884" s="28"/>
      <c r="C884" s="29"/>
      <c r="D884" s="28"/>
      <c r="E884" s="12"/>
      <c r="F884" s="12"/>
    </row>
    <row r="885">
      <c r="A885" s="28"/>
      <c r="B885" s="28"/>
      <c r="C885" s="29"/>
      <c r="D885" s="28"/>
      <c r="E885" s="12"/>
      <c r="F885" s="12"/>
    </row>
    <row r="886">
      <c r="A886" s="28"/>
      <c r="B886" s="28"/>
      <c r="C886" s="29"/>
      <c r="D886" s="28"/>
      <c r="E886" s="12"/>
      <c r="F886" s="12"/>
    </row>
    <row r="887">
      <c r="A887" s="28"/>
      <c r="B887" s="28"/>
      <c r="C887" s="29"/>
      <c r="D887" s="28"/>
      <c r="E887" s="12"/>
      <c r="F887" s="12"/>
    </row>
    <row r="888">
      <c r="A888" s="28"/>
      <c r="B888" s="28"/>
      <c r="C888" s="29"/>
      <c r="D888" s="28"/>
      <c r="E888" s="12"/>
      <c r="F888" s="12"/>
    </row>
    <row r="889">
      <c r="A889" s="28"/>
      <c r="B889" s="28"/>
      <c r="C889" s="29"/>
      <c r="D889" s="28"/>
      <c r="E889" s="12"/>
      <c r="F889" s="12"/>
    </row>
    <row r="890">
      <c r="A890" s="28"/>
      <c r="B890" s="28"/>
      <c r="C890" s="29"/>
      <c r="D890" s="28"/>
      <c r="E890" s="12"/>
      <c r="F890" s="12"/>
    </row>
    <row r="891">
      <c r="A891" s="28"/>
      <c r="B891" s="28"/>
      <c r="C891" s="29"/>
      <c r="D891" s="28"/>
      <c r="E891" s="12"/>
      <c r="F891" s="12"/>
    </row>
    <row r="892">
      <c r="A892" s="28"/>
      <c r="B892" s="28"/>
      <c r="C892" s="29"/>
      <c r="D892" s="28"/>
      <c r="E892" s="12"/>
      <c r="F892" s="12"/>
    </row>
    <row r="893">
      <c r="A893" s="28"/>
      <c r="B893" s="28"/>
      <c r="C893" s="29"/>
      <c r="D893" s="28"/>
      <c r="E893" s="12"/>
      <c r="F893" s="12"/>
    </row>
    <row r="894">
      <c r="A894" s="28"/>
      <c r="B894" s="28"/>
      <c r="C894" s="29"/>
      <c r="D894" s="28"/>
      <c r="E894" s="12"/>
      <c r="F894" s="12"/>
    </row>
    <row r="895">
      <c r="A895" s="28"/>
      <c r="B895" s="28"/>
      <c r="C895" s="29"/>
      <c r="D895" s="28"/>
      <c r="E895" s="12"/>
      <c r="F895" s="12"/>
    </row>
    <row r="896">
      <c r="A896" s="28"/>
      <c r="B896" s="28"/>
      <c r="C896" s="29"/>
      <c r="D896" s="28"/>
      <c r="E896" s="12"/>
      <c r="F896" s="12"/>
    </row>
    <row r="897">
      <c r="A897" s="28"/>
      <c r="B897" s="28"/>
      <c r="C897" s="29"/>
      <c r="D897" s="28"/>
      <c r="E897" s="12"/>
      <c r="F897" s="12"/>
    </row>
    <row r="898">
      <c r="A898" s="28"/>
      <c r="B898" s="28"/>
      <c r="C898" s="29"/>
      <c r="D898" s="28"/>
      <c r="E898" s="12"/>
      <c r="F898" s="12"/>
    </row>
    <row r="899">
      <c r="A899" s="28"/>
      <c r="B899" s="28"/>
      <c r="C899" s="29"/>
      <c r="D899" s="28"/>
      <c r="E899" s="12"/>
      <c r="F899" s="12"/>
    </row>
    <row r="900">
      <c r="A900" s="28"/>
      <c r="B900" s="28"/>
      <c r="C900" s="29"/>
      <c r="D900" s="28"/>
      <c r="E900" s="12"/>
      <c r="F900" s="12"/>
    </row>
    <row r="901">
      <c r="A901" s="28"/>
      <c r="B901" s="28"/>
      <c r="C901" s="29"/>
      <c r="D901" s="28"/>
      <c r="E901" s="12"/>
      <c r="F901" s="12"/>
    </row>
    <row r="902">
      <c r="A902" s="28"/>
      <c r="B902" s="28"/>
      <c r="C902" s="29"/>
      <c r="D902" s="28"/>
      <c r="E902" s="12"/>
      <c r="F902" s="12"/>
    </row>
    <row r="903">
      <c r="A903" s="28"/>
      <c r="B903" s="28"/>
      <c r="C903" s="29"/>
      <c r="D903" s="28"/>
      <c r="E903" s="12"/>
      <c r="F903" s="12"/>
    </row>
    <row r="904">
      <c r="A904" s="28"/>
      <c r="B904" s="28"/>
      <c r="C904" s="29"/>
      <c r="D904" s="28"/>
      <c r="E904" s="12"/>
      <c r="F904" s="12"/>
    </row>
    <row r="905">
      <c r="A905" s="28"/>
      <c r="B905" s="28"/>
      <c r="C905" s="29"/>
      <c r="D905" s="28"/>
      <c r="E905" s="12"/>
      <c r="F905" s="12"/>
    </row>
    <row r="906">
      <c r="A906" s="28"/>
      <c r="B906" s="28"/>
      <c r="C906" s="29"/>
      <c r="D906" s="28"/>
      <c r="E906" s="12"/>
      <c r="F906" s="12"/>
    </row>
    <row r="907">
      <c r="A907" s="28"/>
      <c r="B907" s="28"/>
      <c r="C907" s="29"/>
      <c r="D907" s="28"/>
      <c r="E907" s="12"/>
      <c r="F907" s="12"/>
    </row>
    <row r="908">
      <c r="A908" s="28"/>
      <c r="B908" s="28"/>
      <c r="C908" s="29"/>
      <c r="D908" s="28"/>
      <c r="E908" s="12"/>
      <c r="F908" s="12"/>
    </row>
    <row r="909">
      <c r="A909" s="28"/>
      <c r="B909" s="28"/>
      <c r="C909" s="29"/>
      <c r="D909" s="28"/>
      <c r="E909" s="12"/>
      <c r="F909" s="12"/>
    </row>
    <row r="910">
      <c r="A910" s="28"/>
      <c r="B910" s="28"/>
      <c r="C910" s="29"/>
      <c r="D910" s="28"/>
      <c r="E910" s="12"/>
      <c r="F910" s="12"/>
    </row>
    <row r="911">
      <c r="A911" s="28"/>
      <c r="B911" s="28"/>
      <c r="C911" s="29"/>
      <c r="D911" s="28"/>
      <c r="E911" s="12"/>
      <c r="F911" s="12"/>
    </row>
    <row r="912">
      <c r="A912" s="28"/>
      <c r="B912" s="28"/>
      <c r="C912" s="29"/>
      <c r="D912" s="28"/>
      <c r="E912" s="12"/>
      <c r="F912" s="12"/>
    </row>
    <row r="913">
      <c r="A913" s="28"/>
      <c r="B913" s="28"/>
      <c r="C913" s="29"/>
      <c r="D913" s="28"/>
      <c r="E913" s="12"/>
      <c r="F913" s="12"/>
    </row>
    <row r="914">
      <c r="A914" s="28"/>
      <c r="B914" s="28"/>
      <c r="C914" s="29"/>
      <c r="D914" s="28"/>
      <c r="E914" s="12"/>
      <c r="F914" s="12"/>
    </row>
    <row r="915">
      <c r="A915" s="28"/>
      <c r="B915" s="28"/>
      <c r="C915" s="29"/>
      <c r="D915" s="28"/>
      <c r="E915" s="12"/>
      <c r="F915" s="12"/>
    </row>
    <row r="916">
      <c r="A916" s="28"/>
      <c r="B916" s="28"/>
      <c r="C916" s="29"/>
      <c r="D916" s="28"/>
      <c r="E916" s="12"/>
      <c r="F916" s="12"/>
    </row>
    <row r="917">
      <c r="A917" s="28"/>
      <c r="B917" s="28"/>
      <c r="C917" s="29"/>
      <c r="D917" s="28"/>
      <c r="E917" s="12"/>
      <c r="F917" s="12"/>
    </row>
    <row r="918">
      <c r="A918" s="28"/>
      <c r="B918" s="28"/>
      <c r="C918" s="29"/>
      <c r="D918" s="28"/>
      <c r="E918" s="12"/>
      <c r="F918" s="12"/>
    </row>
    <row r="919">
      <c r="A919" s="28"/>
      <c r="B919" s="28"/>
      <c r="C919" s="29"/>
      <c r="D919" s="28"/>
      <c r="E919" s="12"/>
      <c r="F919" s="12"/>
    </row>
    <row r="920">
      <c r="A920" s="28"/>
      <c r="B920" s="28"/>
      <c r="C920" s="29"/>
      <c r="D920" s="28"/>
      <c r="E920" s="12"/>
      <c r="F920" s="12"/>
    </row>
    <row r="921">
      <c r="A921" s="28"/>
      <c r="B921" s="28"/>
      <c r="C921" s="29"/>
      <c r="D921" s="28"/>
      <c r="E921" s="12"/>
      <c r="F921" s="12"/>
    </row>
    <row r="922">
      <c r="A922" s="28"/>
      <c r="B922" s="28"/>
      <c r="C922" s="29"/>
      <c r="D922" s="28"/>
      <c r="E922" s="12"/>
      <c r="F922" s="12"/>
    </row>
    <row r="923">
      <c r="A923" s="28"/>
      <c r="B923" s="28"/>
      <c r="C923" s="29"/>
      <c r="D923" s="28"/>
      <c r="E923" s="12"/>
      <c r="F923" s="12"/>
    </row>
    <row r="924">
      <c r="A924" s="28"/>
      <c r="B924" s="28"/>
      <c r="C924" s="29"/>
      <c r="D924" s="28"/>
      <c r="E924" s="12"/>
      <c r="F924" s="12"/>
    </row>
    <row r="925">
      <c r="A925" s="28"/>
      <c r="B925" s="28"/>
      <c r="C925" s="29"/>
      <c r="D925" s="28"/>
      <c r="E925" s="12"/>
      <c r="F925" s="12"/>
    </row>
    <row r="926">
      <c r="A926" s="28"/>
      <c r="B926" s="28"/>
      <c r="C926" s="29"/>
      <c r="D926" s="28"/>
      <c r="E926" s="12"/>
      <c r="F926" s="12"/>
    </row>
    <row r="927">
      <c r="A927" s="28"/>
      <c r="B927" s="28"/>
      <c r="C927" s="29"/>
      <c r="D927" s="28"/>
      <c r="E927" s="12"/>
      <c r="F927" s="12"/>
    </row>
    <row r="928">
      <c r="A928" s="28"/>
      <c r="B928" s="28"/>
      <c r="C928" s="29"/>
      <c r="D928" s="28"/>
      <c r="E928" s="12"/>
      <c r="F928" s="12"/>
    </row>
    <row r="929">
      <c r="A929" s="28"/>
      <c r="B929" s="28"/>
      <c r="C929" s="29"/>
      <c r="D929" s="28"/>
      <c r="E929" s="12"/>
      <c r="F929" s="12"/>
    </row>
    <row r="930">
      <c r="A930" s="28"/>
      <c r="B930" s="28"/>
      <c r="C930" s="29"/>
      <c r="D930" s="28"/>
      <c r="E930" s="12"/>
      <c r="F930" s="12"/>
    </row>
    <row r="931">
      <c r="A931" s="28"/>
      <c r="B931" s="28"/>
      <c r="C931" s="29"/>
      <c r="D931" s="28"/>
      <c r="E931" s="12"/>
      <c r="F931" s="12"/>
    </row>
    <row r="932">
      <c r="A932" s="28"/>
      <c r="B932" s="28"/>
      <c r="C932" s="29"/>
      <c r="D932" s="28"/>
      <c r="E932" s="12"/>
      <c r="F932" s="12"/>
    </row>
    <row r="933">
      <c r="A933" s="28"/>
      <c r="B933" s="28"/>
      <c r="C933" s="29"/>
      <c r="D933" s="28"/>
      <c r="E933" s="12"/>
      <c r="F933" s="12"/>
    </row>
    <row r="934">
      <c r="A934" s="28"/>
      <c r="B934" s="28"/>
      <c r="C934" s="29"/>
      <c r="D934" s="28"/>
      <c r="E934" s="12"/>
      <c r="F934" s="12"/>
    </row>
    <row r="935">
      <c r="A935" s="28"/>
      <c r="B935" s="28"/>
      <c r="C935" s="29"/>
      <c r="D935" s="28"/>
      <c r="E935" s="12"/>
      <c r="F935" s="12"/>
    </row>
    <row r="936">
      <c r="A936" s="28"/>
      <c r="B936" s="28"/>
      <c r="C936" s="29"/>
      <c r="D936" s="28"/>
      <c r="E936" s="12"/>
      <c r="F936" s="12"/>
    </row>
    <row r="937">
      <c r="A937" s="28"/>
      <c r="B937" s="28"/>
      <c r="C937" s="29"/>
      <c r="D937" s="28"/>
      <c r="E937" s="12"/>
      <c r="F937" s="12"/>
    </row>
    <row r="938">
      <c r="A938" s="28"/>
      <c r="B938" s="28"/>
      <c r="C938" s="29"/>
      <c r="D938" s="28"/>
      <c r="E938" s="12"/>
      <c r="F938" s="12"/>
    </row>
    <row r="939">
      <c r="A939" s="28"/>
      <c r="B939" s="28"/>
      <c r="C939" s="29"/>
      <c r="D939" s="28"/>
      <c r="E939" s="12"/>
      <c r="F939" s="12"/>
    </row>
    <row r="940">
      <c r="A940" s="28"/>
      <c r="B940" s="28"/>
      <c r="C940" s="29"/>
      <c r="D940" s="28"/>
      <c r="E940" s="12"/>
      <c r="F940" s="12"/>
    </row>
    <row r="941">
      <c r="A941" s="28"/>
      <c r="B941" s="28"/>
      <c r="C941" s="29"/>
      <c r="D941" s="28"/>
      <c r="E941" s="12"/>
      <c r="F941" s="12"/>
    </row>
    <row r="942">
      <c r="A942" s="28"/>
      <c r="B942" s="28"/>
      <c r="C942" s="29"/>
      <c r="D942" s="28"/>
      <c r="E942" s="12"/>
      <c r="F942" s="12"/>
    </row>
    <row r="943">
      <c r="A943" s="28"/>
      <c r="B943" s="28"/>
      <c r="C943" s="29"/>
      <c r="D943" s="28"/>
      <c r="E943" s="12"/>
      <c r="F943" s="12"/>
    </row>
    <row r="944">
      <c r="A944" s="28"/>
      <c r="B944" s="28"/>
      <c r="C944" s="29"/>
      <c r="D944" s="28"/>
      <c r="E944" s="12"/>
      <c r="F944" s="12"/>
    </row>
    <row r="945">
      <c r="A945" s="28"/>
      <c r="B945" s="28"/>
      <c r="C945" s="29"/>
      <c r="D945" s="28"/>
      <c r="E945" s="12"/>
      <c r="F945" s="12"/>
    </row>
    <row r="946">
      <c r="A946" s="28"/>
      <c r="B946" s="28"/>
      <c r="C946" s="29"/>
      <c r="D946" s="28"/>
      <c r="E946" s="12"/>
      <c r="F946" s="12"/>
    </row>
    <row r="947">
      <c r="A947" s="28"/>
      <c r="B947" s="28"/>
      <c r="C947" s="29"/>
      <c r="D947" s="28"/>
      <c r="E947" s="12"/>
      <c r="F947" s="12"/>
    </row>
    <row r="948">
      <c r="A948" s="28"/>
      <c r="B948" s="28"/>
      <c r="C948" s="29"/>
      <c r="D948" s="28"/>
      <c r="E948" s="12"/>
      <c r="F948" s="12"/>
    </row>
    <row r="949">
      <c r="A949" s="28"/>
      <c r="B949" s="28"/>
      <c r="C949" s="29"/>
      <c r="D949" s="28"/>
      <c r="E949" s="12"/>
      <c r="F949" s="12"/>
    </row>
    <row r="950">
      <c r="A950" s="28"/>
      <c r="B950" s="28"/>
      <c r="C950" s="29"/>
      <c r="D950" s="28"/>
      <c r="E950" s="12"/>
      <c r="F950" s="12"/>
    </row>
    <row r="951">
      <c r="A951" s="28"/>
      <c r="B951" s="28"/>
      <c r="C951" s="29"/>
      <c r="D951" s="28"/>
      <c r="E951" s="12"/>
      <c r="F951" s="12"/>
    </row>
    <row r="952">
      <c r="A952" s="28"/>
      <c r="B952" s="28"/>
      <c r="C952" s="29"/>
      <c r="D952" s="28"/>
      <c r="E952" s="12"/>
      <c r="F952" s="12"/>
    </row>
    <row r="953">
      <c r="A953" s="28"/>
      <c r="B953" s="28"/>
      <c r="C953" s="29"/>
      <c r="D953" s="28"/>
      <c r="E953" s="12"/>
      <c r="F953" s="12"/>
    </row>
    <row r="954">
      <c r="A954" s="28"/>
      <c r="B954" s="28"/>
      <c r="C954" s="29"/>
      <c r="D954" s="28"/>
      <c r="E954" s="12"/>
      <c r="F954" s="12"/>
    </row>
    <row r="955">
      <c r="A955" s="28"/>
      <c r="B955" s="28"/>
      <c r="C955" s="29"/>
      <c r="D955" s="28"/>
      <c r="E955" s="12"/>
      <c r="F955" s="12"/>
    </row>
    <row r="956">
      <c r="A956" s="28"/>
      <c r="B956" s="28"/>
      <c r="C956" s="29"/>
      <c r="D956" s="28"/>
      <c r="E956" s="12"/>
      <c r="F956" s="12"/>
    </row>
    <row r="957">
      <c r="A957" s="28"/>
      <c r="B957" s="28"/>
      <c r="C957" s="29"/>
      <c r="D957" s="28"/>
      <c r="E957" s="12"/>
      <c r="F957" s="12"/>
    </row>
    <row r="958">
      <c r="A958" s="28"/>
      <c r="B958" s="28"/>
      <c r="C958" s="29"/>
      <c r="D958" s="28"/>
      <c r="E958" s="12"/>
      <c r="F958" s="12"/>
    </row>
    <row r="959">
      <c r="A959" s="28"/>
      <c r="B959" s="28"/>
      <c r="C959" s="29"/>
      <c r="D959" s="28"/>
      <c r="E959" s="12"/>
      <c r="F959" s="12"/>
    </row>
    <row r="960">
      <c r="A960" s="28"/>
      <c r="B960" s="28"/>
      <c r="C960" s="29"/>
      <c r="D960" s="28"/>
      <c r="E960" s="12"/>
      <c r="F960" s="12"/>
    </row>
    <row r="961">
      <c r="A961" s="28"/>
      <c r="B961" s="28"/>
      <c r="C961" s="29"/>
      <c r="D961" s="28"/>
      <c r="E961" s="12"/>
      <c r="F961" s="12"/>
    </row>
    <row r="962">
      <c r="A962" s="28"/>
      <c r="B962" s="28"/>
      <c r="C962" s="29"/>
      <c r="D962" s="28"/>
      <c r="E962" s="12"/>
      <c r="F962" s="12"/>
    </row>
    <row r="963">
      <c r="A963" s="28"/>
      <c r="B963" s="28"/>
      <c r="C963" s="29"/>
      <c r="D963" s="28"/>
      <c r="E963" s="12"/>
      <c r="F963" s="12"/>
    </row>
    <row r="964">
      <c r="A964" s="28"/>
      <c r="B964" s="28"/>
      <c r="C964" s="29"/>
      <c r="D964" s="28"/>
      <c r="E964" s="12"/>
      <c r="F964" s="12"/>
    </row>
    <row r="965">
      <c r="A965" s="28"/>
      <c r="B965" s="28"/>
      <c r="C965" s="29"/>
      <c r="D965" s="28"/>
      <c r="E965" s="12"/>
      <c r="F965" s="12"/>
    </row>
    <row r="966">
      <c r="A966" s="28"/>
      <c r="B966" s="28"/>
      <c r="C966" s="29"/>
      <c r="D966" s="28"/>
      <c r="E966" s="12"/>
      <c r="F966" s="12"/>
    </row>
    <row r="967">
      <c r="A967" s="28"/>
      <c r="B967" s="28"/>
      <c r="C967" s="29"/>
      <c r="D967" s="28"/>
      <c r="E967" s="12"/>
      <c r="F967" s="12"/>
    </row>
    <row r="968">
      <c r="A968" s="28"/>
      <c r="B968" s="28"/>
      <c r="C968" s="29"/>
      <c r="D968" s="28"/>
      <c r="E968" s="12"/>
      <c r="F968" s="12"/>
    </row>
    <row r="969">
      <c r="A969" s="28"/>
      <c r="B969" s="28"/>
      <c r="C969" s="29"/>
      <c r="D969" s="28"/>
      <c r="E969" s="12"/>
      <c r="F969" s="12"/>
    </row>
    <row r="970">
      <c r="A970" s="28"/>
      <c r="B970" s="28"/>
      <c r="C970" s="29"/>
      <c r="D970" s="28"/>
      <c r="E970" s="12"/>
      <c r="F970" s="12"/>
    </row>
    <row r="971">
      <c r="A971" s="28"/>
      <c r="B971" s="28"/>
      <c r="C971" s="29"/>
      <c r="D971" s="28"/>
      <c r="E971" s="12"/>
      <c r="F971" s="12"/>
    </row>
    <row r="972">
      <c r="A972" s="28"/>
      <c r="B972" s="28"/>
      <c r="C972" s="29"/>
      <c r="D972" s="28"/>
      <c r="E972" s="12"/>
      <c r="F972" s="12"/>
    </row>
    <row r="973">
      <c r="A973" s="28"/>
      <c r="B973" s="28"/>
      <c r="C973" s="29"/>
      <c r="D973" s="28"/>
      <c r="E973" s="12"/>
      <c r="F973" s="12"/>
    </row>
    <row r="974">
      <c r="A974" s="28"/>
      <c r="B974" s="28"/>
      <c r="C974" s="29"/>
      <c r="D974" s="28"/>
      <c r="E974" s="12"/>
      <c r="F974" s="12"/>
    </row>
    <row r="975">
      <c r="A975" s="28"/>
      <c r="B975" s="28"/>
      <c r="C975" s="29"/>
      <c r="D975" s="28"/>
      <c r="E975" s="12"/>
      <c r="F975" s="12"/>
    </row>
    <row r="976">
      <c r="A976" s="28"/>
      <c r="B976" s="28"/>
      <c r="C976" s="29"/>
      <c r="D976" s="28"/>
      <c r="E976" s="12"/>
      <c r="F976" s="12"/>
    </row>
    <row r="977">
      <c r="A977" s="28"/>
      <c r="B977" s="28"/>
      <c r="C977" s="29"/>
      <c r="D977" s="28"/>
      <c r="E977" s="12"/>
      <c r="F977" s="12"/>
    </row>
    <row r="978">
      <c r="A978" s="28"/>
      <c r="B978" s="28"/>
      <c r="C978" s="29"/>
      <c r="D978" s="28"/>
      <c r="E978" s="12"/>
      <c r="F978" s="12"/>
    </row>
    <row r="979">
      <c r="A979" s="28"/>
      <c r="B979" s="28"/>
      <c r="C979" s="29"/>
      <c r="D979" s="28"/>
      <c r="E979" s="12"/>
      <c r="F979" s="12"/>
    </row>
    <row r="980">
      <c r="A980" s="28"/>
      <c r="B980" s="28"/>
      <c r="C980" s="29"/>
      <c r="D980" s="28"/>
      <c r="E980" s="12"/>
      <c r="F980" s="12"/>
    </row>
    <row r="981">
      <c r="A981" s="28"/>
      <c r="B981" s="28"/>
      <c r="C981" s="29"/>
      <c r="D981" s="28"/>
      <c r="E981" s="12"/>
      <c r="F981" s="12"/>
    </row>
    <row r="982">
      <c r="A982" s="28"/>
      <c r="B982" s="28"/>
      <c r="C982" s="29"/>
      <c r="D982" s="28"/>
      <c r="E982" s="12"/>
      <c r="F982" s="12"/>
    </row>
    <row r="983">
      <c r="A983" s="28"/>
      <c r="B983" s="28"/>
      <c r="C983" s="29"/>
      <c r="D983" s="28"/>
      <c r="E983" s="12"/>
      <c r="F983" s="12"/>
    </row>
    <row r="984">
      <c r="A984" s="28"/>
      <c r="B984" s="28"/>
      <c r="C984" s="29"/>
      <c r="D984" s="28"/>
      <c r="E984" s="12"/>
      <c r="F984" s="12"/>
    </row>
    <row r="985">
      <c r="A985" s="28"/>
      <c r="B985" s="28"/>
      <c r="C985" s="29"/>
      <c r="D985" s="28"/>
      <c r="E985" s="12"/>
      <c r="F985" s="12"/>
    </row>
    <row r="986">
      <c r="A986" s="28"/>
      <c r="B986" s="28"/>
      <c r="C986" s="29"/>
      <c r="D986" s="28"/>
      <c r="E986" s="12"/>
      <c r="F986" s="12"/>
    </row>
    <row r="987">
      <c r="A987" s="28"/>
      <c r="B987" s="28"/>
      <c r="C987" s="29"/>
      <c r="D987" s="28"/>
      <c r="E987" s="12"/>
      <c r="F987" s="12"/>
    </row>
    <row r="988">
      <c r="A988" s="28"/>
      <c r="B988" s="28"/>
      <c r="C988" s="29"/>
      <c r="D988" s="28"/>
      <c r="E988" s="12"/>
      <c r="F988" s="12"/>
    </row>
    <row r="989">
      <c r="A989" s="28"/>
      <c r="B989" s="28"/>
      <c r="C989" s="29"/>
      <c r="D989" s="28"/>
      <c r="E989" s="12"/>
      <c r="F989" s="12"/>
    </row>
    <row r="990">
      <c r="A990" s="28"/>
      <c r="B990" s="28"/>
      <c r="C990" s="29"/>
      <c r="D990" s="28"/>
      <c r="E990" s="12"/>
      <c r="F990" s="12"/>
    </row>
    <row r="991">
      <c r="A991" s="28"/>
      <c r="B991" s="28"/>
      <c r="C991" s="29"/>
      <c r="D991" s="28"/>
      <c r="E991" s="12"/>
      <c r="F991" s="12"/>
    </row>
    <row r="992">
      <c r="A992" s="28"/>
      <c r="B992" s="28"/>
      <c r="C992" s="29"/>
      <c r="D992" s="28"/>
      <c r="E992" s="12"/>
      <c r="F992" s="12"/>
    </row>
    <row r="993">
      <c r="A993" s="28"/>
      <c r="B993" s="28"/>
      <c r="C993" s="29"/>
      <c r="D993" s="28"/>
      <c r="E993" s="12"/>
      <c r="F993" s="12"/>
    </row>
    <row r="994">
      <c r="A994" s="28"/>
      <c r="B994" s="28"/>
      <c r="C994" s="29"/>
      <c r="D994" s="28"/>
      <c r="E994" s="12"/>
      <c r="F994" s="12"/>
    </row>
    <row r="995">
      <c r="A995" s="28"/>
      <c r="B995" s="28"/>
      <c r="C995" s="29"/>
      <c r="D995" s="28"/>
      <c r="E995" s="12"/>
      <c r="F995" s="12"/>
    </row>
    <row r="996">
      <c r="A996" s="28"/>
      <c r="B996" s="28"/>
      <c r="C996" s="29"/>
      <c r="D996" s="28"/>
      <c r="E996" s="12"/>
      <c r="F996" s="12"/>
    </row>
    <row r="997">
      <c r="A997" s="28"/>
      <c r="B997" s="28"/>
      <c r="C997" s="29"/>
      <c r="D997" s="28"/>
      <c r="E997" s="12"/>
      <c r="F997" s="12"/>
    </row>
    <row r="998">
      <c r="A998" s="28"/>
      <c r="B998" s="28"/>
      <c r="C998" s="29"/>
      <c r="D998" s="28"/>
      <c r="E998" s="12"/>
      <c r="F998" s="12"/>
    </row>
    <row r="999">
      <c r="A999" s="28"/>
      <c r="B999" s="28"/>
      <c r="C999" s="29"/>
      <c r="D999" s="28"/>
      <c r="E999" s="12"/>
      <c r="F999" s="12"/>
    </row>
    <row r="1000">
      <c r="A1000" s="28"/>
      <c r="B1000" s="28"/>
      <c r="C1000" s="29"/>
      <c r="D1000" s="28"/>
      <c r="E1000" s="12"/>
      <c r="F1000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  <col customWidth="1" min="2" max="2" width="24.29"/>
  </cols>
  <sheetData>
    <row r="1">
      <c r="A1" s="22" t="s">
        <v>341</v>
      </c>
      <c r="B1" s="12"/>
      <c r="C1" s="31"/>
      <c r="G1" s="32"/>
      <c r="H1" s="33"/>
      <c r="I1" s="18"/>
    </row>
    <row r="2">
      <c r="A2" s="34" t="str">
        <f t="shared" ref="A2:A288" si="1">LEFT(B2,FIND(" ",B2,1+FIND(" ",B2))-1)</f>
        <v>Giannis Antetokounmpo</v>
      </c>
      <c r="B2" s="16" t="s">
        <v>342</v>
      </c>
      <c r="C2" s="35">
        <v>55.0</v>
      </c>
      <c r="D2" s="36"/>
      <c r="H2" s="37" t="s">
        <v>342</v>
      </c>
      <c r="I2" s="38">
        <v>55.0</v>
      </c>
      <c r="J2" s="36">
        <v>11400.0</v>
      </c>
      <c r="K2" s="22">
        <v>4.82</v>
      </c>
      <c r="L2" s="22">
        <v>33.5</v>
      </c>
      <c r="M2" s="22">
        <v>28.4</v>
      </c>
      <c r="N2" s="22">
        <v>13.4</v>
      </c>
      <c r="O2" s="22">
        <v>5.4</v>
      </c>
      <c r="P2" s="22">
        <v>1.0</v>
      </c>
      <c r="Q2" s="22">
        <v>1.0</v>
      </c>
      <c r="R2" s="22">
        <v>3.6</v>
      </c>
    </row>
    <row r="3">
      <c r="A3" s="34" t="str">
        <f t="shared" si="1"/>
        <v>James Harden</v>
      </c>
      <c r="B3" s="16" t="s">
        <v>343</v>
      </c>
      <c r="C3" s="35">
        <v>52.2</v>
      </c>
      <c r="D3" s="36"/>
      <c r="H3" s="37" t="s">
        <v>343</v>
      </c>
      <c r="I3" s="38">
        <v>52.2</v>
      </c>
      <c r="J3" s="36">
        <v>11400.0</v>
      </c>
      <c r="K3" s="22">
        <v>4.58</v>
      </c>
      <c r="L3" s="22">
        <v>37.5</v>
      </c>
      <c r="M3" s="22">
        <v>31.7</v>
      </c>
      <c r="N3" s="22">
        <v>6.1</v>
      </c>
      <c r="O3" s="22">
        <v>7.2</v>
      </c>
      <c r="P3" s="22">
        <v>1.5</v>
      </c>
      <c r="Q3" s="22">
        <v>0.6</v>
      </c>
      <c r="R3" s="22">
        <v>3.9</v>
      </c>
    </row>
    <row r="4">
      <c r="A4" s="34" t="str">
        <f t="shared" si="1"/>
        <v>Joel Embiid</v>
      </c>
      <c r="B4" s="16" t="s">
        <v>344</v>
      </c>
      <c r="C4" s="35">
        <v>52.0</v>
      </c>
      <c r="D4" s="36"/>
      <c r="H4" s="37" t="s">
        <v>344</v>
      </c>
      <c r="I4" s="38">
        <v>52.0</v>
      </c>
      <c r="J4" s="36">
        <v>9900.0</v>
      </c>
      <c r="K4" s="22">
        <v>5.26</v>
      </c>
      <c r="L4" s="22">
        <v>34.8</v>
      </c>
      <c r="M4" s="22">
        <v>26.0</v>
      </c>
      <c r="N4" s="22">
        <v>13.2</v>
      </c>
      <c r="O4" s="22">
        <v>3.0</v>
      </c>
      <c r="P4" s="22">
        <v>0.9</v>
      </c>
      <c r="Q4" s="22">
        <v>1.8</v>
      </c>
      <c r="R4" s="22">
        <v>2.4</v>
      </c>
    </row>
    <row r="5">
      <c r="A5" s="34" t="str">
        <f t="shared" si="1"/>
        <v>Luka Doncic</v>
      </c>
      <c r="B5" s="16" t="s">
        <v>345</v>
      </c>
      <c r="C5" s="35">
        <v>50.9</v>
      </c>
      <c r="D5" s="36"/>
      <c r="H5" s="37" t="s">
        <v>345</v>
      </c>
      <c r="I5" s="38">
        <v>50.9</v>
      </c>
      <c r="J5" s="36">
        <v>11100.0</v>
      </c>
      <c r="K5" s="22">
        <v>4.59</v>
      </c>
      <c r="L5" s="22">
        <v>34.13</v>
      </c>
      <c r="M5" s="22">
        <v>27.0</v>
      </c>
      <c r="N5" s="22">
        <v>9.4</v>
      </c>
      <c r="O5" s="22">
        <v>8.5</v>
      </c>
      <c r="P5" s="22">
        <v>1.2</v>
      </c>
      <c r="Q5" s="22">
        <v>0.3</v>
      </c>
      <c r="R5" s="22">
        <v>4.6</v>
      </c>
    </row>
    <row r="6">
      <c r="A6" s="34" t="str">
        <f t="shared" si="1"/>
        <v>Andre Drummond</v>
      </c>
      <c r="B6" s="16" t="s">
        <v>346</v>
      </c>
      <c r="C6" s="35">
        <v>45.3</v>
      </c>
      <c r="D6" s="36"/>
      <c r="H6" s="37" t="s">
        <v>346</v>
      </c>
      <c r="I6" s="38">
        <v>45.3</v>
      </c>
      <c r="J6" s="36">
        <v>9500.0</v>
      </c>
      <c r="K6" s="22">
        <v>4.77</v>
      </c>
      <c r="L6" s="22">
        <v>35.55</v>
      </c>
      <c r="M6" s="22">
        <v>18.0</v>
      </c>
      <c r="N6" s="22">
        <v>11.6</v>
      </c>
      <c r="O6" s="22">
        <v>3.0</v>
      </c>
      <c r="P6" s="22">
        <v>1.8</v>
      </c>
      <c r="Q6" s="22">
        <v>2.2</v>
      </c>
      <c r="R6" s="22">
        <v>3.1</v>
      </c>
    </row>
    <row r="7">
      <c r="A7" s="34" t="str">
        <f t="shared" si="1"/>
        <v>Trae Young</v>
      </c>
      <c r="B7" s="16" t="s">
        <v>347</v>
      </c>
      <c r="C7" s="35">
        <v>45.2</v>
      </c>
      <c r="D7" s="36"/>
      <c r="H7" s="37" t="s">
        <v>347</v>
      </c>
      <c r="I7" s="38">
        <v>45.2</v>
      </c>
      <c r="J7" s="36">
        <v>9400.0</v>
      </c>
      <c r="K7" s="22">
        <v>4.8</v>
      </c>
      <c r="L7" s="22">
        <v>34.26</v>
      </c>
      <c r="M7" s="22">
        <v>28.1</v>
      </c>
      <c r="N7" s="22">
        <v>4.5</v>
      </c>
      <c r="O7" s="22">
        <v>8.3</v>
      </c>
      <c r="P7" s="22">
        <v>1.0</v>
      </c>
      <c r="Q7" s="22">
        <v>0.1</v>
      </c>
      <c r="R7" s="22">
        <v>4.1</v>
      </c>
    </row>
    <row r="8">
      <c r="A8" s="34" t="str">
        <f t="shared" si="1"/>
        <v>Stephen Curry</v>
      </c>
      <c r="B8" s="16" t="s">
        <v>348</v>
      </c>
      <c r="C8" s="35">
        <v>45.1</v>
      </c>
      <c r="D8" s="36"/>
      <c r="H8" s="37" t="s">
        <v>348</v>
      </c>
      <c r="I8" s="38">
        <v>45.1</v>
      </c>
      <c r="J8" s="36">
        <v>9500.0</v>
      </c>
      <c r="K8" s="22">
        <v>4.75</v>
      </c>
      <c r="L8" s="22">
        <v>34.16</v>
      </c>
      <c r="M8" s="22">
        <v>27.8</v>
      </c>
      <c r="N8" s="22">
        <v>4.9</v>
      </c>
      <c r="O8" s="22">
        <v>6.9</v>
      </c>
      <c r="P8" s="22">
        <v>1.1</v>
      </c>
      <c r="Q8" s="22">
        <v>0.2</v>
      </c>
      <c r="R8" s="22">
        <v>2.8</v>
      </c>
    </row>
    <row r="9">
      <c r="A9" s="34" t="str">
        <f t="shared" si="1"/>
        <v>Nikola Vucevic</v>
      </c>
      <c r="B9" s="16" t="s">
        <v>349</v>
      </c>
      <c r="C9" s="35">
        <v>44.7</v>
      </c>
      <c r="D9" s="36"/>
      <c r="H9" s="37" t="s">
        <v>349</v>
      </c>
      <c r="I9" s="38">
        <v>44.7</v>
      </c>
      <c r="J9" s="36">
        <v>8300.0</v>
      </c>
      <c r="K9" s="22">
        <v>5.38</v>
      </c>
      <c r="L9" s="22">
        <v>33.48</v>
      </c>
      <c r="M9" s="22">
        <v>22.5</v>
      </c>
      <c r="N9" s="22">
        <v>11.1</v>
      </c>
      <c r="O9" s="22">
        <v>3.1</v>
      </c>
      <c r="P9" s="22">
        <v>1.0</v>
      </c>
      <c r="Q9" s="22">
        <v>1.0</v>
      </c>
      <c r="R9" s="22">
        <v>1.8</v>
      </c>
    </row>
    <row r="10">
      <c r="A10" s="34" t="str">
        <f t="shared" si="1"/>
        <v>Jayson Tatum</v>
      </c>
      <c r="B10" s="16" t="s">
        <v>350</v>
      </c>
      <c r="C10" s="35">
        <v>44.4</v>
      </c>
      <c r="D10" s="36"/>
      <c r="H10" s="37" t="s">
        <v>350</v>
      </c>
      <c r="I10" s="38">
        <v>44.4</v>
      </c>
      <c r="J10" s="36">
        <v>9100.0</v>
      </c>
      <c r="K10" s="22">
        <v>4.88</v>
      </c>
      <c r="L10" s="22">
        <v>35.57</v>
      </c>
      <c r="M10" s="22">
        <v>25.2</v>
      </c>
      <c r="N10" s="22">
        <v>8.1</v>
      </c>
      <c r="O10" s="22">
        <v>3.7</v>
      </c>
      <c r="P10" s="22">
        <v>1.3</v>
      </c>
      <c r="Q10" s="22">
        <v>0.9</v>
      </c>
      <c r="R10" s="22">
        <v>2.7</v>
      </c>
    </row>
    <row r="11">
      <c r="A11" s="34" t="str">
        <f t="shared" si="1"/>
        <v>Julius Randle</v>
      </c>
      <c r="B11" s="16" t="s">
        <v>351</v>
      </c>
      <c r="C11" s="35">
        <v>43.0</v>
      </c>
      <c r="D11" s="36"/>
      <c r="H11" s="37" t="s">
        <v>351</v>
      </c>
      <c r="I11" s="38">
        <v>43.0</v>
      </c>
      <c r="J11" s="36">
        <v>8100.0</v>
      </c>
      <c r="K11" s="22">
        <v>5.3</v>
      </c>
      <c r="L11" s="22">
        <v>33.93</v>
      </c>
      <c r="M11" s="22">
        <v>21.5</v>
      </c>
      <c r="N11" s="22">
        <v>10.1</v>
      </c>
      <c r="O11" s="22">
        <v>5.5</v>
      </c>
      <c r="P11" s="22">
        <v>0.8</v>
      </c>
      <c r="Q11" s="22">
        <v>0.7</v>
      </c>
      <c r="R11" s="22">
        <v>3.4</v>
      </c>
    </row>
    <row r="12">
      <c r="A12" s="34" t="str">
        <f t="shared" si="1"/>
        <v>Domantas Sabonis</v>
      </c>
      <c r="B12" s="16" t="s">
        <v>352</v>
      </c>
      <c r="C12" s="35">
        <v>42.5</v>
      </c>
      <c r="D12" s="36"/>
      <c r="H12" s="37" t="s">
        <v>352</v>
      </c>
      <c r="I12" s="38">
        <v>42.5</v>
      </c>
      <c r="J12" s="36">
        <v>9200.0</v>
      </c>
      <c r="K12" s="22">
        <v>4.61</v>
      </c>
      <c r="L12" s="22">
        <v>34.72</v>
      </c>
      <c r="M12" s="22">
        <v>19.8</v>
      </c>
      <c r="N12" s="22">
        <v>12.0</v>
      </c>
      <c r="O12" s="22">
        <v>4.9</v>
      </c>
      <c r="P12" s="22">
        <v>0.8</v>
      </c>
      <c r="Q12" s="22">
        <v>0.5</v>
      </c>
      <c r="R12" s="22">
        <v>3.0</v>
      </c>
    </row>
    <row r="13">
      <c r="A13" s="34" t="str">
        <f t="shared" si="1"/>
        <v>Jimmy Butler</v>
      </c>
      <c r="B13" s="16" t="s">
        <v>353</v>
      </c>
      <c r="C13" s="35">
        <v>41.5</v>
      </c>
      <c r="D13" s="36"/>
      <c r="H13" s="37" t="s">
        <v>353</v>
      </c>
      <c r="I13" s="38">
        <v>41.5</v>
      </c>
      <c r="J13" s="36">
        <v>7700.0</v>
      </c>
      <c r="K13" s="22">
        <v>5.39</v>
      </c>
      <c r="L13" s="22">
        <v>35.22</v>
      </c>
      <c r="M13" s="22">
        <v>19.5</v>
      </c>
      <c r="N13" s="22">
        <v>6.8</v>
      </c>
      <c r="O13" s="22">
        <v>5.9</v>
      </c>
      <c r="P13" s="22">
        <v>2.0</v>
      </c>
      <c r="Q13" s="22">
        <v>0.5</v>
      </c>
      <c r="R13" s="22">
        <v>2.5</v>
      </c>
    </row>
    <row r="14">
      <c r="A14" s="34" t="str">
        <f t="shared" si="1"/>
        <v>Ben Simmons</v>
      </c>
      <c r="B14" s="16" t="s">
        <v>354</v>
      </c>
      <c r="C14" s="35">
        <v>41.4</v>
      </c>
      <c r="D14" s="36"/>
      <c r="H14" s="37" t="s">
        <v>354</v>
      </c>
      <c r="I14" s="38">
        <v>41.4</v>
      </c>
      <c r="J14" s="36">
        <v>8700.0</v>
      </c>
      <c r="K14" s="22">
        <v>4.76</v>
      </c>
      <c r="L14" s="22">
        <v>35.53</v>
      </c>
      <c r="M14" s="22">
        <v>16.4</v>
      </c>
      <c r="N14" s="22">
        <v>6.7</v>
      </c>
      <c r="O14" s="22">
        <v>8.3</v>
      </c>
      <c r="P14" s="22">
        <v>2.0</v>
      </c>
      <c r="Q14" s="22">
        <v>0.5</v>
      </c>
      <c r="R14" s="22">
        <v>3.0</v>
      </c>
    </row>
    <row r="15">
      <c r="A15" s="34" t="str">
        <f t="shared" si="1"/>
        <v>John Collins</v>
      </c>
      <c r="B15" s="16" t="s">
        <v>355</v>
      </c>
      <c r="C15" s="35">
        <v>41.1</v>
      </c>
      <c r="D15" s="36"/>
      <c r="H15" s="37" t="s">
        <v>355</v>
      </c>
      <c r="I15" s="38">
        <v>41.1</v>
      </c>
      <c r="J15" s="36">
        <v>6800.0</v>
      </c>
      <c r="K15" s="22">
        <v>6.05</v>
      </c>
      <c r="L15" s="22">
        <v>32.13</v>
      </c>
      <c r="M15" s="22">
        <v>20.5</v>
      </c>
      <c r="N15" s="22">
        <v>9.8</v>
      </c>
      <c r="O15" s="22">
        <v>1.5</v>
      </c>
      <c r="P15" s="22">
        <v>0.9</v>
      </c>
      <c r="Q15" s="22">
        <v>1.9</v>
      </c>
      <c r="R15" s="22">
        <v>1.8</v>
      </c>
    </row>
    <row r="16">
      <c r="A16" s="34" t="str">
        <f t="shared" si="1"/>
        <v>DeAaron Fox</v>
      </c>
      <c r="B16" s="25" t="s">
        <v>356</v>
      </c>
      <c r="C16" s="35">
        <v>39.9</v>
      </c>
      <c r="D16" s="36"/>
      <c r="H16" s="37" t="s">
        <v>357</v>
      </c>
      <c r="I16" s="38">
        <v>39.9</v>
      </c>
      <c r="J16" s="36">
        <v>8000.0</v>
      </c>
      <c r="K16" s="22">
        <v>4.99</v>
      </c>
      <c r="L16" s="22">
        <v>34.38</v>
      </c>
      <c r="M16" s="22">
        <v>22.6</v>
      </c>
      <c r="N16" s="22">
        <v>4.1</v>
      </c>
      <c r="O16" s="22">
        <v>6.6</v>
      </c>
      <c r="P16" s="22">
        <v>1.4</v>
      </c>
      <c r="Q16" s="22">
        <v>0.4</v>
      </c>
      <c r="R16" s="22">
        <v>2.9</v>
      </c>
    </row>
    <row r="17">
      <c r="A17" s="34" t="str">
        <f t="shared" si="1"/>
        <v>Bam Adebayo</v>
      </c>
      <c r="B17" s="16" t="s">
        <v>358</v>
      </c>
      <c r="C17" s="35">
        <v>39.5</v>
      </c>
      <c r="D17" s="36"/>
      <c r="H17" s="37" t="s">
        <v>358</v>
      </c>
      <c r="I17" s="38">
        <v>39.5</v>
      </c>
      <c r="J17" s="36">
        <v>8700.0</v>
      </c>
      <c r="K17" s="22">
        <v>4.54</v>
      </c>
      <c r="L17" s="22">
        <v>34.08</v>
      </c>
      <c r="M17" s="22">
        <v>17.2</v>
      </c>
      <c r="N17" s="22">
        <v>9.6</v>
      </c>
      <c r="O17" s="22">
        <v>4.6</v>
      </c>
      <c r="P17" s="22">
        <v>1.0</v>
      </c>
      <c r="Q17" s="22">
        <v>1.1</v>
      </c>
      <c r="R17" s="22">
        <v>2.4</v>
      </c>
    </row>
    <row r="18">
      <c r="A18" s="34" t="str">
        <f t="shared" si="1"/>
        <v>Kyle Lowry</v>
      </c>
      <c r="B18" s="16" t="s">
        <v>359</v>
      </c>
      <c r="C18" s="35">
        <v>38.3</v>
      </c>
      <c r="D18" s="36"/>
      <c r="H18" s="37" t="s">
        <v>359</v>
      </c>
      <c r="I18" s="38">
        <v>38.3</v>
      </c>
      <c r="J18" s="36">
        <v>7500.0</v>
      </c>
      <c r="K18" s="22">
        <v>5.1</v>
      </c>
      <c r="L18" s="22">
        <v>37.13</v>
      </c>
      <c r="M18" s="22">
        <v>19.4</v>
      </c>
      <c r="N18" s="22">
        <v>4.9</v>
      </c>
      <c r="O18" s="22">
        <v>7.4</v>
      </c>
      <c r="P18" s="22">
        <v>1.3</v>
      </c>
      <c r="Q18" s="22">
        <v>0.4</v>
      </c>
      <c r="R18" s="22">
        <v>3.2</v>
      </c>
    </row>
    <row r="19">
      <c r="A19" s="34" t="str">
        <f t="shared" si="1"/>
        <v>Shai Gilgeous-Alexander</v>
      </c>
      <c r="B19" s="16" t="s">
        <v>360</v>
      </c>
      <c r="C19" s="35">
        <v>38.1</v>
      </c>
      <c r="D19" s="36"/>
      <c r="H19" s="37" t="s">
        <v>360</v>
      </c>
      <c r="I19" s="38">
        <v>38.1</v>
      </c>
      <c r="J19" s="36">
        <v>8000.0</v>
      </c>
      <c r="K19" s="22">
        <v>4.77</v>
      </c>
      <c r="L19" s="22">
        <v>34.64</v>
      </c>
      <c r="M19" s="22">
        <v>19.8</v>
      </c>
      <c r="N19" s="22">
        <v>5.7</v>
      </c>
      <c r="O19" s="22">
        <v>5.8</v>
      </c>
      <c r="P19" s="22">
        <v>1.0</v>
      </c>
      <c r="Q19" s="22">
        <v>0.5</v>
      </c>
      <c r="R19" s="22">
        <v>1.7</v>
      </c>
    </row>
    <row r="20">
      <c r="A20" s="34" t="str">
        <f t="shared" si="1"/>
        <v>Khris Middleton</v>
      </c>
      <c r="B20" s="16" t="s">
        <v>361</v>
      </c>
      <c r="C20" s="35">
        <v>37.6</v>
      </c>
      <c r="D20" s="36"/>
      <c r="H20" s="37" t="s">
        <v>361</v>
      </c>
      <c r="I20" s="38">
        <v>37.6</v>
      </c>
      <c r="J20" s="36">
        <v>7700.0</v>
      </c>
      <c r="K20" s="22">
        <v>4.88</v>
      </c>
      <c r="L20" s="22">
        <v>36.19</v>
      </c>
      <c r="M20" s="22">
        <v>21.5</v>
      </c>
      <c r="N20" s="22">
        <v>6.4</v>
      </c>
      <c r="O20" s="22">
        <v>5.2</v>
      </c>
      <c r="P20" s="22">
        <v>0.9</v>
      </c>
      <c r="Q20" s="22">
        <v>0.1</v>
      </c>
      <c r="R20" s="22">
        <v>2.4</v>
      </c>
    </row>
    <row r="21">
      <c r="A21" s="34" t="str">
        <f t="shared" si="1"/>
        <v>Fred VanVleet</v>
      </c>
      <c r="B21" s="16" t="s">
        <v>362</v>
      </c>
      <c r="C21" s="35">
        <v>37.3</v>
      </c>
      <c r="D21" s="36"/>
      <c r="H21" s="37" t="s">
        <v>362</v>
      </c>
      <c r="I21" s="38">
        <v>37.3</v>
      </c>
      <c r="J21" s="36">
        <v>7900.0</v>
      </c>
      <c r="K21" s="22">
        <v>4.72</v>
      </c>
      <c r="L21" s="22">
        <v>37.53</v>
      </c>
      <c r="M21" s="22">
        <v>18.3</v>
      </c>
      <c r="N21" s="22">
        <v>4.2</v>
      </c>
      <c r="O21" s="22">
        <v>6.5</v>
      </c>
      <c r="P21" s="22">
        <v>1.8</v>
      </c>
      <c r="Q21" s="22">
        <v>0.4</v>
      </c>
      <c r="R21" s="22">
        <v>2.4</v>
      </c>
    </row>
    <row r="22">
      <c r="A22" s="34" t="str">
        <f t="shared" si="1"/>
        <v>Jaylen Brown</v>
      </c>
      <c r="B22" s="16" t="s">
        <v>363</v>
      </c>
      <c r="C22" s="35">
        <v>36.6</v>
      </c>
      <c r="D22" s="36"/>
      <c r="H22" s="37" t="s">
        <v>363</v>
      </c>
      <c r="I22" s="38">
        <v>36.6</v>
      </c>
      <c r="J22" s="36">
        <v>8500.0</v>
      </c>
      <c r="K22" s="22">
        <v>4.31</v>
      </c>
      <c r="L22" s="22">
        <v>34.11</v>
      </c>
      <c r="M22" s="22">
        <v>21.9</v>
      </c>
      <c r="N22" s="22">
        <v>6.6</v>
      </c>
      <c r="O22" s="22">
        <v>2.4</v>
      </c>
      <c r="P22" s="22">
        <v>1.4</v>
      </c>
      <c r="Q22" s="22">
        <v>0.4</v>
      </c>
      <c r="R22" s="22">
        <v>2.2</v>
      </c>
    </row>
    <row r="23">
      <c r="A23" s="34" t="str">
        <f t="shared" si="1"/>
        <v>Pascal Siakam</v>
      </c>
      <c r="B23" s="16" t="s">
        <v>364</v>
      </c>
      <c r="C23" s="35">
        <v>36.4</v>
      </c>
      <c r="D23" s="36"/>
      <c r="H23" s="37" t="s">
        <v>364</v>
      </c>
      <c r="I23" s="38">
        <v>36.4</v>
      </c>
      <c r="J23" s="36">
        <v>7200.0</v>
      </c>
      <c r="K23" s="22">
        <v>5.05</v>
      </c>
      <c r="L23" s="22">
        <v>36.58</v>
      </c>
      <c r="M23" s="22">
        <v>19.5</v>
      </c>
      <c r="N23" s="22">
        <v>7.1</v>
      </c>
      <c r="O23" s="22">
        <v>3.5</v>
      </c>
      <c r="P23" s="22">
        <v>1.0</v>
      </c>
      <c r="Q23" s="22">
        <v>0.9</v>
      </c>
      <c r="R23" s="22">
        <v>2.6</v>
      </c>
    </row>
    <row r="24">
      <c r="A24" s="34" t="str">
        <f t="shared" si="1"/>
        <v>Brandon Ingram</v>
      </c>
      <c r="B24" s="16" t="s">
        <v>365</v>
      </c>
      <c r="C24" s="35">
        <v>36.3</v>
      </c>
      <c r="D24" s="36"/>
      <c r="H24" s="37" t="s">
        <v>365</v>
      </c>
      <c r="I24" s="38">
        <v>36.3</v>
      </c>
      <c r="J24" s="36">
        <v>8400.0</v>
      </c>
      <c r="K24" s="22">
        <v>4.33</v>
      </c>
      <c r="L24" s="22">
        <v>34.83</v>
      </c>
      <c r="M24" s="22">
        <v>22.2</v>
      </c>
      <c r="N24" s="22">
        <v>5.7</v>
      </c>
      <c r="O24" s="22">
        <v>3.6</v>
      </c>
      <c r="P24" s="22">
        <v>0.8</v>
      </c>
      <c r="Q24" s="22">
        <v>0.7</v>
      </c>
      <c r="R24" s="22">
        <v>2.6</v>
      </c>
    </row>
    <row r="25">
      <c r="A25" s="34" t="str">
        <f t="shared" si="1"/>
        <v>Jrue Holiday</v>
      </c>
      <c r="B25" s="16" t="s">
        <v>366</v>
      </c>
      <c r="C25" s="35">
        <v>35.8</v>
      </c>
      <c r="D25" s="36"/>
      <c r="H25" s="37" t="s">
        <v>366</v>
      </c>
      <c r="I25" s="38">
        <v>35.8</v>
      </c>
      <c r="J25" s="36">
        <v>6400.0</v>
      </c>
      <c r="K25" s="22">
        <v>5.59</v>
      </c>
      <c r="L25" s="22">
        <v>32.73</v>
      </c>
      <c r="M25" s="22">
        <v>17.3</v>
      </c>
      <c r="N25" s="22">
        <v>4.0</v>
      </c>
      <c r="O25" s="22">
        <v>6.9</v>
      </c>
      <c r="P25" s="22">
        <v>1.3</v>
      </c>
      <c r="Q25" s="22">
        <v>0.5</v>
      </c>
      <c r="R25" s="22">
        <v>2.1</v>
      </c>
    </row>
    <row r="26">
      <c r="A26" s="34" t="str">
        <f t="shared" si="1"/>
        <v>Clint Capela</v>
      </c>
      <c r="B26" s="16" t="s">
        <v>367</v>
      </c>
      <c r="C26" s="35">
        <v>34.8</v>
      </c>
      <c r="D26" s="36"/>
      <c r="H26" s="37" t="s">
        <v>367</v>
      </c>
      <c r="I26" s="38">
        <v>34.8</v>
      </c>
      <c r="J26" s="36">
        <v>6500.0</v>
      </c>
      <c r="K26" s="22">
        <v>5.36</v>
      </c>
      <c r="L26" s="22">
        <v>30.65</v>
      </c>
      <c r="M26" s="22">
        <v>12.9</v>
      </c>
      <c r="N26" s="22">
        <v>11.6</v>
      </c>
      <c r="O26" s="22">
        <v>1.2</v>
      </c>
      <c r="P26" s="22">
        <v>1.0</v>
      </c>
      <c r="Q26" s="22">
        <v>1.7</v>
      </c>
      <c r="R26" s="22">
        <v>1.9</v>
      </c>
    </row>
    <row r="27">
      <c r="A27" s="34" t="str">
        <f t="shared" si="1"/>
        <v>Zion Williamson</v>
      </c>
      <c r="B27" s="16" t="s">
        <v>368</v>
      </c>
      <c r="C27" s="35">
        <v>34.7</v>
      </c>
      <c r="D27" s="36"/>
      <c r="H27" s="37" t="s">
        <v>368</v>
      </c>
      <c r="I27" s="38">
        <v>34.7</v>
      </c>
      <c r="J27" s="36">
        <v>7500.0</v>
      </c>
      <c r="K27" s="22">
        <v>4.62</v>
      </c>
      <c r="L27" s="22">
        <v>34.14</v>
      </c>
      <c r="M27" s="22">
        <v>20.2</v>
      </c>
      <c r="N27" s="22">
        <v>7.5</v>
      </c>
      <c r="O27" s="22">
        <v>2.5</v>
      </c>
      <c r="P27" s="22">
        <v>0.8</v>
      </c>
      <c r="Q27" s="22">
        <v>0.7</v>
      </c>
      <c r="R27" s="22">
        <v>2.8</v>
      </c>
    </row>
    <row r="28">
      <c r="A28" s="34" t="str">
        <f t="shared" si="1"/>
        <v>Tobias Harris</v>
      </c>
      <c r="B28" s="16" t="s">
        <v>369</v>
      </c>
      <c r="C28" s="35">
        <v>34.7</v>
      </c>
      <c r="D28" s="36"/>
      <c r="H28" s="37" t="s">
        <v>369</v>
      </c>
      <c r="I28" s="38">
        <v>34.7</v>
      </c>
      <c r="J28" s="36">
        <v>8000.0</v>
      </c>
      <c r="K28" s="22">
        <v>4.33</v>
      </c>
      <c r="L28" s="22">
        <v>33.78</v>
      </c>
      <c r="M28" s="22">
        <v>20.3</v>
      </c>
      <c r="N28" s="22">
        <v>6.0</v>
      </c>
      <c r="O28" s="22">
        <v>2.9</v>
      </c>
      <c r="P28" s="22">
        <v>0.9</v>
      </c>
      <c r="Q28" s="22">
        <v>0.6</v>
      </c>
      <c r="R28" s="22">
        <v>1.7</v>
      </c>
    </row>
    <row r="29">
      <c r="A29" s="34" t="str">
        <f t="shared" si="1"/>
        <v>RJ Barrett</v>
      </c>
      <c r="B29" s="16" t="s">
        <v>370</v>
      </c>
      <c r="C29" s="35">
        <v>32.9</v>
      </c>
      <c r="D29" s="36"/>
      <c r="H29" s="37" t="s">
        <v>370</v>
      </c>
      <c r="I29" s="38">
        <v>32.9</v>
      </c>
      <c r="J29" s="36">
        <v>6100.0</v>
      </c>
      <c r="K29" s="22">
        <v>5.39</v>
      </c>
      <c r="L29" s="22">
        <v>35.32</v>
      </c>
      <c r="M29" s="22">
        <v>19.1</v>
      </c>
      <c r="N29" s="22">
        <v>5.9</v>
      </c>
      <c r="O29" s="22">
        <v>3.0</v>
      </c>
      <c r="P29" s="22">
        <v>1.3</v>
      </c>
      <c r="Q29" s="22">
        <v>0.3</v>
      </c>
      <c r="R29" s="22">
        <v>2.6</v>
      </c>
    </row>
    <row r="30">
      <c r="A30" s="34" t="str">
        <f t="shared" si="1"/>
        <v>Malcolm Brogdon</v>
      </c>
      <c r="B30" s="16" t="s">
        <v>371</v>
      </c>
      <c r="C30" s="35">
        <v>32.4</v>
      </c>
      <c r="D30" s="36"/>
      <c r="H30" s="37" t="s">
        <v>371</v>
      </c>
      <c r="I30" s="38">
        <v>32.4</v>
      </c>
      <c r="J30" s="36">
        <v>7800.0</v>
      </c>
      <c r="K30" s="22">
        <v>4.15</v>
      </c>
      <c r="L30" s="22">
        <v>29.85</v>
      </c>
      <c r="M30" s="22">
        <v>18.0</v>
      </c>
      <c r="N30" s="22">
        <v>3.4</v>
      </c>
      <c r="O30" s="22">
        <v>6.4</v>
      </c>
      <c r="P30" s="22">
        <v>0.8</v>
      </c>
      <c r="Q30" s="22">
        <v>0.2</v>
      </c>
      <c r="R30" s="22">
        <v>2.3</v>
      </c>
    </row>
    <row r="31">
      <c r="A31" s="34" t="str">
        <f t="shared" si="1"/>
        <v>Buddy Hield</v>
      </c>
      <c r="B31" s="16" t="s">
        <v>372</v>
      </c>
      <c r="C31" s="35">
        <v>32.4</v>
      </c>
      <c r="D31" s="36"/>
      <c r="H31" s="37" t="s">
        <v>372</v>
      </c>
      <c r="I31" s="38">
        <v>32.4</v>
      </c>
      <c r="J31" s="36">
        <v>5700.0</v>
      </c>
      <c r="K31" s="22">
        <v>5.68</v>
      </c>
      <c r="L31" s="22">
        <v>32.74</v>
      </c>
      <c r="M31" s="22">
        <v>20.4</v>
      </c>
      <c r="N31" s="22">
        <v>4.3</v>
      </c>
      <c r="O31" s="22">
        <v>3.4</v>
      </c>
      <c r="P31" s="22">
        <v>1.1</v>
      </c>
      <c r="Q31" s="22">
        <v>0.2</v>
      </c>
      <c r="R31" s="22">
        <v>2.2</v>
      </c>
    </row>
    <row r="32">
      <c r="A32" s="34" t="str">
        <f t="shared" si="1"/>
        <v>Marvin Bagley</v>
      </c>
      <c r="B32" s="16" t="s">
        <v>373</v>
      </c>
      <c r="C32" s="35">
        <v>32.4</v>
      </c>
      <c r="D32" s="36"/>
      <c r="H32" s="37" t="s">
        <v>373</v>
      </c>
      <c r="I32" s="38">
        <v>32.4</v>
      </c>
      <c r="J32" s="36">
        <v>4800.0</v>
      </c>
      <c r="K32" s="22">
        <v>6.74</v>
      </c>
      <c r="L32" s="22">
        <v>28.38</v>
      </c>
      <c r="M32" s="22">
        <v>14.8</v>
      </c>
      <c r="N32" s="22">
        <v>8.5</v>
      </c>
      <c r="O32" s="22">
        <v>1.3</v>
      </c>
      <c r="P32" s="22">
        <v>0.6</v>
      </c>
      <c r="Q32" s="22">
        <v>1.8</v>
      </c>
      <c r="R32" s="22">
        <v>1.8</v>
      </c>
    </row>
    <row r="33">
      <c r="A33" s="34" t="str">
        <f t="shared" si="1"/>
        <v>Collin Sexton</v>
      </c>
      <c r="B33" s="16" t="s">
        <v>374</v>
      </c>
      <c r="C33" s="35">
        <v>32.1</v>
      </c>
      <c r="D33" s="36"/>
      <c r="H33" s="37" t="s">
        <v>374</v>
      </c>
      <c r="I33" s="38">
        <v>32.1</v>
      </c>
      <c r="J33" s="36">
        <v>7100.0</v>
      </c>
      <c r="K33" s="22">
        <v>4.52</v>
      </c>
      <c r="L33" s="22">
        <v>35.33</v>
      </c>
      <c r="M33" s="22">
        <v>20.7</v>
      </c>
      <c r="N33" s="22">
        <v>3.8</v>
      </c>
      <c r="O33" s="22">
        <v>3.7</v>
      </c>
      <c r="P33" s="22">
        <v>1.0</v>
      </c>
      <c r="Q33" s="22">
        <v>0.2</v>
      </c>
      <c r="R33" s="22">
        <v>2.3</v>
      </c>
    </row>
    <row r="34">
      <c r="A34" s="34" t="str">
        <f t="shared" si="1"/>
        <v>Richaun Holmes</v>
      </c>
      <c r="B34" s="16" t="s">
        <v>375</v>
      </c>
      <c r="C34" s="35">
        <v>31.4</v>
      </c>
      <c r="D34" s="36"/>
      <c r="H34" s="37" t="s">
        <v>375</v>
      </c>
      <c r="I34" s="38">
        <v>31.4</v>
      </c>
      <c r="J34" s="36">
        <v>6300.0</v>
      </c>
      <c r="K34" s="22">
        <v>4.98</v>
      </c>
      <c r="L34" s="22">
        <v>28.79</v>
      </c>
      <c r="M34" s="22">
        <v>12.7</v>
      </c>
      <c r="N34" s="22">
        <v>9.1</v>
      </c>
      <c r="O34" s="22">
        <v>1.1</v>
      </c>
      <c r="P34" s="22">
        <v>0.8</v>
      </c>
      <c r="Q34" s="22">
        <v>1.7</v>
      </c>
      <c r="R34" s="22">
        <v>1.4</v>
      </c>
    </row>
    <row r="35">
      <c r="A35" s="34" t="str">
        <f t="shared" si="1"/>
        <v>Larry Nance</v>
      </c>
      <c r="B35" s="25" t="s">
        <v>376</v>
      </c>
      <c r="C35" s="35">
        <v>31.3</v>
      </c>
      <c r="D35" s="36"/>
      <c r="H35" s="37" t="s">
        <v>377</v>
      </c>
      <c r="I35" s="38">
        <v>31.3</v>
      </c>
      <c r="J35" s="36">
        <v>7200.0</v>
      </c>
      <c r="K35" s="22">
        <v>4.35</v>
      </c>
      <c r="L35" s="22">
        <v>32.13</v>
      </c>
      <c r="M35" s="22">
        <v>13.1</v>
      </c>
      <c r="N35" s="22">
        <v>8.6</v>
      </c>
      <c r="O35" s="22">
        <v>2.6</v>
      </c>
      <c r="P35" s="22">
        <v>1.4</v>
      </c>
      <c r="Q35" s="22">
        <v>0.4</v>
      </c>
      <c r="R35" s="22">
        <v>1.4</v>
      </c>
    </row>
    <row r="36">
      <c r="A36" s="34" t="str">
        <f t="shared" si="1"/>
        <v>Gordon Hayward</v>
      </c>
      <c r="B36" s="16" t="s">
        <v>378</v>
      </c>
      <c r="C36" s="35">
        <v>31.1</v>
      </c>
      <c r="D36" s="36"/>
      <c r="H36" s="37" t="s">
        <v>378</v>
      </c>
      <c r="I36" s="38">
        <v>31.1</v>
      </c>
      <c r="J36" s="36">
        <v>7900.0</v>
      </c>
      <c r="K36" s="22">
        <v>3.94</v>
      </c>
      <c r="L36" s="22">
        <v>34.79</v>
      </c>
      <c r="M36" s="22">
        <v>18.6</v>
      </c>
      <c r="N36" s="22">
        <v>4.6</v>
      </c>
      <c r="O36" s="22">
        <v>3.8</v>
      </c>
      <c r="P36" s="22">
        <v>0.8</v>
      </c>
      <c r="Q36" s="22">
        <v>0.2</v>
      </c>
      <c r="R36" s="22">
        <v>1.7</v>
      </c>
    </row>
    <row r="37">
      <c r="A37" s="34" t="str">
        <f t="shared" si="1"/>
        <v>Alec Burks</v>
      </c>
      <c r="B37" s="16" t="s">
        <v>379</v>
      </c>
      <c r="C37" s="35">
        <v>30.7</v>
      </c>
      <c r="D37" s="36"/>
      <c r="H37" s="37" t="s">
        <v>379</v>
      </c>
      <c r="I37" s="38">
        <v>30.7</v>
      </c>
      <c r="J37" s="36">
        <v>6200.0</v>
      </c>
      <c r="K37" s="22">
        <v>4.95</v>
      </c>
      <c r="L37" s="22">
        <v>29.07</v>
      </c>
      <c r="M37" s="22">
        <v>19.9</v>
      </c>
      <c r="N37" s="22">
        <v>3.5</v>
      </c>
      <c r="O37" s="22">
        <v>2.6</v>
      </c>
      <c r="P37" s="22">
        <v>1.2</v>
      </c>
      <c r="Q37" s="22">
        <v>0.3</v>
      </c>
      <c r="R37" s="22">
        <v>1.8</v>
      </c>
    </row>
    <row r="38">
      <c r="A38" s="34" t="str">
        <f t="shared" si="1"/>
        <v>Myles Turner</v>
      </c>
      <c r="B38" s="16" t="s">
        <v>380</v>
      </c>
      <c r="C38" s="35">
        <v>30.2</v>
      </c>
      <c r="D38" s="36"/>
      <c r="H38" s="37" t="s">
        <v>380</v>
      </c>
      <c r="I38" s="38">
        <v>30.2</v>
      </c>
      <c r="J38" s="36">
        <v>7400.0</v>
      </c>
      <c r="K38" s="22">
        <v>4.07</v>
      </c>
      <c r="L38" s="22">
        <v>27.49</v>
      </c>
      <c r="M38" s="22">
        <v>11.8</v>
      </c>
      <c r="N38" s="22">
        <v>7.0</v>
      </c>
      <c r="O38" s="22">
        <v>1.5</v>
      </c>
      <c r="P38" s="22">
        <v>0.7</v>
      </c>
      <c r="Q38" s="22">
        <v>2.3</v>
      </c>
      <c r="R38" s="22">
        <v>1.3</v>
      </c>
    </row>
    <row r="39">
      <c r="A39" s="34" t="str">
        <f t="shared" si="1"/>
        <v>Elfrid Payton</v>
      </c>
      <c r="B39" s="16" t="s">
        <v>381</v>
      </c>
      <c r="C39" s="35">
        <v>29.9</v>
      </c>
      <c r="D39" s="36"/>
      <c r="H39" s="37" t="s">
        <v>381</v>
      </c>
      <c r="I39" s="38">
        <v>29.9</v>
      </c>
      <c r="J39" s="36">
        <v>5300.0</v>
      </c>
      <c r="K39" s="22">
        <v>5.65</v>
      </c>
      <c r="L39" s="22">
        <v>27.17</v>
      </c>
      <c r="M39" s="22">
        <v>11.8</v>
      </c>
      <c r="N39" s="22">
        <v>4.4</v>
      </c>
      <c r="O39" s="22">
        <v>5.7</v>
      </c>
      <c r="P39" s="22">
        <v>2.0</v>
      </c>
      <c r="Q39" s="22">
        <v>0.2</v>
      </c>
      <c r="R39" s="22">
        <v>2.3</v>
      </c>
    </row>
    <row r="40">
      <c r="A40" s="34" t="str">
        <f t="shared" si="1"/>
        <v>Andrew Wiggins</v>
      </c>
      <c r="B40" s="16" t="s">
        <v>382</v>
      </c>
      <c r="C40" s="35">
        <v>29.9</v>
      </c>
      <c r="D40" s="36"/>
      <c r="H40" s="37" t="s">
        <v>382</v>
      </c>
      <c r="I40" s="38">
        <v>29.9</v>
      </c>
      <c r="J40" s="36">
        <v>6300.0</v>
      </c>
      <c r="K40" s="22">
        <v>4.74</v>
      </c>
      <c r="L40" s="22">
        <v>32.27</v>
      </c>
      <c r="M40" s="22">
        <v>17.5</v>
      </c>
      <c r="N40" s="22">
        <v>5.9</v>
      </c>
      <c r="O40" s="22">
        <v>2.2</v>
      </c>
      <c r="P40" s="22">
        <v>0.7</v>
      </c>
      <c r="Q40" s="22">
        <v>0.7</v>
      </c>
      <c r="R40" s="22">
        <v>2.2</v>
      </c>
    </row>
    <row r="41">
      <c r="A41" s="34" t="str">
        <f t="shared" si="1"/>
        <v>Lonzo Ball</v>
      </c>
      <c r="B41" s="16" t="s">
        <v>383</v>
      </c>
      <c r="C41" s="35">
        <v>29.7</v>
      </c>
      <c r="D41" s="36"/>
      <c r="H41" s="37" t="s">
        <v>383</v>
      </c>
      <c r="I41" s="38">
        <v>29.7</v>
      </c>
      <c r="J41" s="36">
        <v>6500.0</v>
      </c>
      <c r="K41" s="22">
        <v>4.57</v>
      </c>
      <c r="L41" s="22">
        <v>30.29</v>
      </c>
      <c r="M41" s="22">
        <v>12.1</v>
      </c>
      <c r="N41" s="22">
        <v>5.3</v>
      </c>
      <c r="O41" s="22">
        <v>6.1</v>
      </c>
      <c r="P41" s="22">
        <v>1.1</v>
      </c>
      <c r="Q41" s="22">
        <v>0.5</v>
      </c>
      <c r="R41" s="22">
        <v>2.7</v>
      </c>
    </row>
    <row r="42">
      <c r="A42" s="34" t="str">
        <f t="shared" si="1"/>
        <v>Steven Adams</v>
      </c>
      <c r="B42" s="16" t="s">
        <v>384</v>
      </c>
      <c r="C42" s="35">
        <v>29.7</v>
      </c>
      <c r="D42" s="36"/>
      <c r="H42" s="37" t="s">
        <v>384</v>
      </c>
      <c r="I42" s="38">
        <v>29.7</v>
      </c>
      <c r="J42" s="36">
        <v>6000.0</v>
      </c>
      <c r="K42" s="22">
        <v>4.94</v>
      </c>
      <c r="L42" s="22">
        <v>29.24</v>
      </c>
      <c r="M42" s="22">
        <v>11.8</v>
      </c>
      <c r="N42" s="22">
        <v>9.3</v>
      </c>
      <c r="O42" s="22">
        <v>1.4</v>
      </c>
      <c r="P42" s="22">
        <v>1.0</v>
      </c>
      <c r="Q42" s="22">
        <v>1.1</v>
      </c>
      <c r="R42" s="22">
        <v>1.7</v>
      </c>
    </row>
    <row r="43">
      <c r="A43" s="34" t="str">
        <f t="shared" si="1"/>
        <v>Victor Oladipo</v>
      </c>
      <c r="B43" s="16" t="s">
        <v>385</v>
      </c>
      <c r="C43" s="35">
        <v>29.5</v>
      </c>
      <c r="D43" s="36"/>
      <c r="H43" s="37" t="s">
        <v>385</v>
      </c>
      <c r="I43" s="38">
        <v>29.5</v>
      </c>
      <c r="J43" s="36">
        <v>7200.0</v>
      </c>
      <c r="K43" s="22">
        <v>4.1</v>
      </c>
      <c r="L43" s="22">
        <v>26.65</v>
      </c>
      <c r="M43" s="22">
        <v>18.9</v>
      </c>
      <c r="N43" s="22">
        <v>3.3</v>
      </c>
      <c r="O43" s="22">
        <v>3.9</v>
      </c>
      <c r="P43" s="22">
        <v>0.6</v>
      </c>
      <c r="Q43" s="22">
        <v>0.4</v>
      </c>
      <c r="R43" s="22">
        <v>2.2</v>
      </c>
    </row>
    <row r="44">
      <c r="A44" s="34" t="str">
        <f t="shared" si="1"/>
        <v>Blake Griffin</v>
      </c>
      <c r="B44" s="16" t="s">
        <v>386</v>
      </c>
      <c r="C44" s="35">
        <v>29.5</v>
      </c>
      <c r="D44" s="36"/>
      <c r="H44" s="37" t="s">
        <v>386</v>
      </c>
      <c r="I44" s="38">
        <v>29.5</v>
      </c>
      <c r="J44" s="36">
        <v>6400.0</v>
      </c>
      <c r="K44" s="22">
        <v>4.61</v>
      </c>
      <c r="L44" s="22">
        <v>29.73</v>
      </c>
      <c r="M44" s="22">
        <v>18.5</v>
      </c>
      <c r="N44" s="22">
        <v>5.7</v>
      </c>
      <c r="O44" s="22">
        <v>2.9</v>
      </c>
      <c r="P44" s="22">
        <v>0.4</v>
      </c>
      <c r="Q44" s="22">
        <v>0.2</v>
      </c>
      <c r="R44" s="22">
        <v>2.0</v>
      </c>
    </row>
    <row r="45">
      <c r="A45" s="34" t="str">
        <f t="shared" si="1"/>
        <v>Markelle Fultz</v>
      </c>
      <c r="B45" s="16" t="s">
        <v>387</v>
      </c>
      <c r="C45" s="35">
        <v>29.5</v>
      </c>
      <c r="D45" s="36"/>
      <c r="H45" s="37" t="s">
        <v>387</v>
      </c>
      <c r="I45" s="38">
        <v>29.5</v>
      </c>
      <c r="J45" s="36">
        <v>5800.0</v>
      </c>
      <c r="K45" s="22">
        <v>5.08</v>
      </c>
      <c r="L45" s="22">
        <v>31.75</v>
      </c>
      <c r="M45" s="22">
        <v>14.9</v>
      </c>
      <c r="N45" s="22">
        <v>3.8</v>
      </c>
      <c r="O45" s="22">
        <v>5.4</v>
      </c>
      <c r="P45" s="22">
        <v>1.3</v>
      </c>
      <c r="Q45" s="22">
        <v>0.1</v>
      </c>
      <c r="R45" s="22">
        <v>2.3</v>
      </c>
    </row>
    <row r="46">
      <c r="A46" s="34" t="str">
        <f t="shared" si="1"/>
        <v>Mitchell Robinson</v>
      </c>
      <c r="B46" s="16" t="s">
        <v>388</v>
      </c>
      <c r="C46" s="35">
        <v>29.4</v>
      </c>
      <c r="D46" s="36"/>
      <c r="H46" s="37" t="s">
        <v>388</v>
      </c>
      <c r="I46" s="38">
        <v>29.4</v>
      </c>
      <c r="J46" s="36">
        <v>5500.0</v>
      </c>
      <c r="K46" s="22">
        <v>5.35</v>
      </c>
      <c r="L46" s="22">
        <v>27.96</v>
      </c>
      <c r="M46" s="22">
        <v>10.8</v>
      </c>
      <c r="N46" s="22">
        <v>8.8</v>
      </c>
      <c r="O46" s="22">
        <v>0.9</v>
      </c>
      <c r="P46" s="22">
        <v>0.7</v>
      </c>
      <c r="Q46" s="22">
        <v>1.8</v>
      </c>
      <c r="R46" s="22">
        <v>0.8</v>
      </c>
    </row>
    <row r="47">
      <c r="A47" s="34" t="str">
        <f t="shared" si="1"/>
        <v>Mason Plumlee</v>
      </c>
      <c r="B47" s="16" t="s">
        <v>389</v>
      </c>
      <c r="C47" s="35">
        <v>29.3</v>
      </c>
      <c r="D47" s="36"/>
      <c r="H47" s="37" t="s">
        <v>389</v>
      </c>
      <c r="I47" s="38">
        <v>29.3</v>
      </c>
      <c r="J47" s="36">
        <v>6200.0</v>
      </c>
      <c r="K47" s="22">
        <v>4.72</v>
      </c>
      <c r="L47" s="22">
        <v>28.43</v>
      </c>
      <c r="M47" s="22">
        <v>11.6</v>
      </c>
      <c r="N47" s="22">
        <v>7.0</v>
      </c>
      <c r="O47" s="22">
        <v>2.9</v>
      </c>
      <c r="P47" s="22">
        <v>1.1</v>
      </c>
      <c r="Q47" s="22">
        <v>1.3</v>
      </c>
      <c r="R47" s="22">
        <v>2.3</v>
      </c>
    </row>
    <row r="48">
      <c r="A48" s="34" t="str">
        <f t="shared" si="1"/>
        <v>Terry Rozier</v>
      </c>
      <c r="B48" s="16" t="s">
        <v>390</v>
      </c>
      <c r="C48" s="35">
        <v>28.7</v>
      </c>
      <c r="D48" s="36"/>
      <c r="H48" s="37" t="s">
        <v>390</v>
      </c>
      <c r="I48" s="38">
        <v>28.7</v>
      </c>
      <c r="J48" s="36">
        <v>7100.0</v>
      </c>
      <c r="K48" s="22">
        <v>4.04</v>
      </c>
      <c r="L48" s="22">
        <v>32.6</v>
      </c>
      <c r="M48" s="22">
        <v>17.2</v>
      </c>
      <c r="N48" s="22">
        <v>3.8</v>
      </c>
      <c r="O48" s="22">
        <v>3.9</v>
      </c>
      <c r="P48" s="22">
        <v>0.9</v>
      </c>
      <c r="Q48" s="22">
        <v>0.2</v>
      </c>
      <c r="R48" s="22">
        <v>2.2</v>
      </c>
    </row>
    <row r="49">
      <c r="A49" s="34" t="str">
        <f t="shared" si="1"/>
        <v>Marcus Smart</v>
      </c>
      <c r="B49" s="16" t="s">
        <v>391</v>
      </c>
      <c r="C49" s="35">
        <v>28.5</v>
      </c>
      <c r="D49" s="36"/>
      <c r="H49" s="37" t="s">
        <v>391</v>
      </c>
      <c r="I49" s="38">
        <v>28.5</v>
      </c>
      <c r="J49" s="36">
        <v>5700.0</v>
      </c>
      <c r="K49" s="22">
        <v>4.99</v>
      </c>
      <c r="L49" s="22">
        <v>34.31</v>
      </c>
      <c r="M49" s="22">
        <v>12.4</v>
      </c>
      <c r="N49" s="22">
        <v>4.3</v>
      </c>
      <c r="O49" s="22">
        <v>4.8</v>
      </c>
      <c r="P49" s="22">
        <v>1.5</v>
      </c>
      <c r="Q49" s="22">
        <v>0.4</v>
      </c>
      <c r="R49" s="22">
        <v>2.0</v>
      </c>
    </row>
    <row r="50">
      <c r="A50" s="34" t="str">
        <f t="shared" si="1"/>
        <v>Delon Wright</v>
      </c>
      <c r="B50" s="16" t="s">
        <v>392</v>
      </c>
      <c r="C50" s="35">
        <v>28.4</v>
      </c>
      <c r="D50" s="36"/>
      <c r="H50" s="37" t="s">
        <v>392</v>
      </c>
      <c r="I50" s="38">
        <v>28.4</v>
      </c>
      <c r="J50" s="36">
        <v>4400.0</v>
      </c>
      <c r="K50" s="22">
        <v>6.46</v>
      </c>
      <c r="L50" s="22">
        <v>29.83</v>
      </c>
      <c r="M50" s="22">
        <v>11.3</v>
      </c>
      <c r="N50" s="22">
        <v>4.4</v>
      </c>
      <c r="O50" s="22">
        <v>4.3</v>
      </c>
      <c r="P50" s="22">
        <v>1.9</v>
      </c>
      <c r="Q50" s="22">
        <v>0.4</v>
      </c>
      <c r="R50" s="22">
        <v>1.5</v>
      </c>
    </row>
    <row r="51">
      <c r="A51" s="34" t="str">
        <f t="shared" si="1"/>
        <v>Al Horford</v>
      </c>
      <c r="B51" s="16" t="s">
        <v>393</v>
      </c>
      <c r="C51" s="35">
        <v>28.0</v>
      </c>
      <c r="D51" s="36"/>
      <c r="H51" s="37" t="s">
        <v>393</v>
      </c>
      <c r="I51" s="38">
        <v>28.0</v>
      </c>
      <c r="J51" s="36">
        <v>5300.0</v>
      </c>
      <c r="K51" s="22">
        <v>5.28</v>
      </c>
      <c r="L51" s="22">
        <v>31.07</v>
      </c>
      <c r="M51" s="22">
        <v>10.7</v>
      </c>
      <c r="N51" s="22">
        <v>6.8</v>
      </c>
      <c r="O51" s="22">
        <v>3.6</v>
      </c>
      <c r="P51" s="22">
        <v>0.7</v>
      </c>
      <c r="Q51" s="22">
        <v>0.9</v>
      </c>
      <c r="R51" s="22">
        <v>1.1</v>
      </c>
    </row>
    <row r="52">
      <c r="A52" s="34" t="str">
        <f t="shared" si="1"/>
        <v>Evan Fournier</v>
      </c>
      <c r="B52" s="16" t="s">
        <v>394</v>
      </c>
      <c r="C52" s="35">
        <v>27.8</v>
      </c>
      <c r="D52" s="36"/>
      <c r="H52" s="37" t="s">
        <v>394</v>
      </c>
      <c r="I52" s="38">
        <v>27.8</v>
      </c>
      <c r="J52" s="36">
        <v>5300.0</v>
      </c>
      <c r="K52" s="22">
        <v>5.24</v>
      </c>
      <c r="L52" s="22">
        <v>30.53</v>
      </c>
      <c r="M52" s="22">
        <v>17.4</v>
      </c>
      <c r="N52" s="22">
        <v>2.5</v>
      </c>
      <c r="O52" s="22">
        <v>3.1</v>
      </c>
      <c r="P52" s="22">
        <v>1.3</v>
      </c>
      <c r="Q52" s="22">
        <v>0.3</v>
      </c>
      <c r="R52" s="22">
        <v>2.1</v>
      </c>
    </row>
    <row r="53">
      <c r="A53" s="34" t="str">
        <f t="shared" si="1"/>
        <v>Darius Bazley</v>
      </c>
      <c r="B53" s="16" t="s">
        <v>395</v>
      </c>
      <c r="C53" s="35">
        <v>27.4</v>
      </c>
      <c r="D53" s="36"/>
      <c r="H53" s="37" t="s">
        <v>395</v>
      </c>
      <c r="I53" s="38">
        <v>27.4</v>
      </c>
      <c r="J53" s="36">
        <v>5500.0</v>
      </c>
      <c r="K53" s="22">
        <v>4.99</v>
      </c>
      <c r="L53" s="22">
        <v>35.19</v>
      </c>
      <c r="M53" s="22">
        <v>12.4</v>
      </c>
      <c r="N53" s="22">
        <v>7.2</v>
      </c>
      <c r="O53" s="22">
        <v>1.0</v>
      </c>
      <c r="P53" s="22">
        <v>0.8</v>
      </c>
      <c r="Q53" s="22">
        <v>1.4</v>
      </c>
      <c r="R53" s="22">
        <v>1.7</v>
      </c>
    </row>
    <row r="54">
      <c r="A54" s="34" t="str">
        <f t="shared" si="1"/>
        <v>Devonte Graham</v>
      </c>
      <c r="B54" s="25" t="s">
        <v>396</v>
      </c>
      <c r="C54" s="35">
        <v>27.3</v>
      </c>
      <c r="D54" s="36"/>
      <c r="H54" s="37" t="s">
        <v>397</v>
      </c>
      <c r="I54" s="38">
        <v>27.3</v>
      </c>
      <c r="J54" s="36">
        <v>5400.0</v>
      </c>
      <c r="K54" s="22">
        <v>5.06</v>
      </c>
      <c r="L54" s="22">
        <v>31.29</v>
      </c>
      <c r="M54" s="22">
        <v>12.9</v>
      </c>
      <c r="N54" s="22">
        <v>3.0</v>
      </c>
      <c r="O54" s="22">
        <v>6.6</v>
      </c>
      <c r="P54" s="22">
        <v>1.1</v>
      </c>
      <c r="Q54" s="22">
        <v>0.2</v>
      </c>
      <c r="R54" s="22">
        <v>3.0</v>
      </c>
    </row>
    <row r="55">
      <c r="A55" s="34" t="str">
        <f t="shared" si="1"/>
        <v>Aaron Gordon</v>
      </c>
      <c r="B55" s="16" t="s">
        <v>398</v>
      </c>
      <c r="C55" s="35">
        <v>26.9</v>
      </c>
      <c r="D55" s="36"/>
      <c r="H55" s="37" t="s">
        <v>398</v>
      </c>
      <c r="I55" s="38">
        <v>26.9</v>
      </c>
      <c r="J55" s="36">
        <v>6400.0</v>
      </c>
      <c r="K55" s="22">
        <v>4.2</v>
      </c>
      <c r="L55" s="22">
        <v>27.85</v>
      </c>
      <c r="M55" s="22">
        <v>12.8</v>
      </c>
      <c r="N55" s="22">
        <v>6.1</v>
      </c>
      <c r="O55" s="22">
        <v>3.1</v>
      </c>
      <c r="P55" s="22">
        <v>0.5</v>
      </c>
      <c r="Q55" s="22">
        <v>0.6</v>
      </c>
      <c r="R55" s="22">
        <v>1.2</v>
      </c>
    </row>
    <row r="56">
      <c r="A56" s="34" t="str">
        <f t="shared" si="1"/>
        <v>Derrick Rose</v>
      </c>
      <c r="B56" s="16" t="s">
        <v>399</v>
      </c>
      <c r="C56" s="35">
        <v>26.6</v>
      </c>
      <c r="D56" s="36"/>
      <c r="H56" s="37" t="s">
        <v>399</v>
      </c>
      <c r="I56" s="38">
        <v>26.6</v>
      </c>
      <c r="J56" s="36">
        <v>5800.0</v>
      </c>
      <c r="K56" s="22">
        <v>4.59</v>
      </c>
      <c r="L56" s="22">
        <v>27.5</v>
      </c>
      <c r="M56" s="22">
        <v>14.6</v>
      </c>
      <c r="N56" s="22">
        <v>3.1</v>
      </c>
      <c r="O56" s="22">
        <v>4.8</v>
      </c>
      <c r="P56" s="22">
        <v>0.9</v>
      </c>
      <c r="Q56" s="22">
        <v>0.3</v>
      </c>
      <c r="R56" s="22">
        <v>2.5</v>
      </c>
    </row>
    <row r="57">
      <c r="A57" s="34" t="str">
        <f t="shared" si="1"/>
        <v>Christian Wood</v>
      </c>
      <c r="B57" s="16" t="s">
        <v>400</v>
      </c>
      <c r="C57" s="35">
        <v>26.3</v>
      </c>
      <c r="D57" s="36"/>
      <c r="H57" s="37" t="s">
        <v>400</v>
      </c>
      <c r="I57" s="38">
        <v>26.3</v>
      </c>
      <c r="J57" s="36">
        <v>9100.0</v>
      </c>
      <c r="K57" s="22">
        <v>2.89</v>
      </c>
      <c r="L57" s="22">
        <v>26.66</v>
      </c>
      <c r="M57" s="22">
        <v>13.9</v>
      </c>
      <c r="N57" s="22">
        <v>7.2</v>
      </c>
      <c r="O57" s="22">
        <v>0.9</v>
      </c>
      <c r="P57" s="22">
        <v>0.3</v>
      </c>
      <c r="Q57" s="22">
        <v>1.0</v>
      </c>
      <c r="R57" s="22">
        <v>1.5</v>
      </c>
    </row>
    <row r="58">
      <c r="A58" s="34" t="str">
        <f t="shared" si="1"/>
        <v>TJ Warren</v>
      </c>
      <c r="B58" s="25" t="s">
        <v>401</v>
      </c>
      <c r="C58" s="35">
        <v>26.2</v>
      </c>
      <c r="D58" s="36"/>
      <c r="H58" s="37" t="s">
        <v>402</v>
      </c>
      <c r="I58" s="38">
        <v>26.2</v>
      </c>
      <c r="J58" s="36">
        <v>5100.0</v>
      </c>
      <c r="K58" s="22">
        <v>5.13</v>
      </c>
      <c r="L58" s="22">
        <v>30.26</v>
      </c>
      <c r="M58" s="22">
        <v>15.6</v>
      </c>
      <c r="N58" s="22">
        <v>4.4</v>
      </c>
      <c r="O58" s="22">
        <v>1.4</v>
      </c>
      <c r="P58" s="22">
        <v>1.1</v>
      </c>
      <c r="Q58" s="22">
        <v>0.4</v>
      </c>
      <c r="R58" s="22">
        <v>1.3</v>
      </c>
    </row>
    <row r="59">
      <c r="A59" s="34" t="str">
        <f t="shared" si="1"/>
        <v>Brook Lopez</v>
      </c>
      <c r="B59" s="16" t="s">
        <v>403</v>
      </c>
      <c r="C59" s="35">
        <v>25.9</v>
      </c>
      <c r="D59" s="36"/>
      <c r="H59" s="37" t="s">
        <v>403</v>
      </c>
      <c r="I59" s="38">
        <v>25.9</v>
      </c>
      <c r="J59" s="36">
        <v>4700.0</v>
      </c>
      <c r="K59" s="22">
        <v>5.51</v>
      </c>
      <c r="L59" s="22">
        <v>27.63</v>
      </c>
      <c r="M59" s="22">
        <v>11.1</v>
      </c>
      <c r="N59" s="22">
        <v>4.8</v>
      </c>
      <c r="O59" s="22">
        <v>1.1</v>
      </c>
      <c r="P59" s="22">
        <v>0.8</v>
      </c>
      <c r="Q59" s="22">
        <v>2.0</v>
      </c>
      <c r="R59" s="22">
        <v>1.0</v>
      </c>
    </row>
    <row r="60">
      <c r="A60" s="34" t="str">
        <f t="shared" si="1"/>
        <v>Draymond Green</v>
      </c>
      <c r="B60" s="16" t="s">
        <v>404</v>
      </c>
      <c r="C60" s="35">
        <v>25.7</v>
      </c>
      <c r="D60" s="36"/>
      <c r="H60" s="37" t="s">
        <v>404</v>
      </c>
      <c r="I60" s="38">
        <v>25.7</v>
      </c>
      <c r="J60" s="36">
        <v>5000.0</v>
      </c>
      <c r="K60" s="22">
        <v>5.15</v>
      </c>
      <c r="L60" s="22">
        <v>25.4</v>
      </c>
      <c r="M60" s="22">
        <v>10.1</v>
      </c>
      <c r="N60" s="22">
        <v>3.9</v>
      </c>
      <c r="O60" s="22">
        <v>4.9</v>
      </c>
      <c r="P60" s="22">
        <v>1.5</v>
      </c>
      <c r="Q60" s="22">
        <v>0.4</v>
      </c>
      <c r="R60" s="22">
        <v>2.1</v>
      </c>
    </row>
    <row r="61">
      <c r="A61" s="34" t="str">
        <f t="shared" si="1"/>
        <v>LaMelo Ball</v>
      </c>
      <c r="B61" s="16" t="s">
        <v>405</v>
      </c>
      <c r="C61" s="35">
        <v>25.6</v>
      </c>
      <c r="D61" s="36"/>
      <c r="H61" s="37" t="s">
        <v>405</v>
      </c>
      <c r="I61" s="38">
        <v>25.6</v>
      </c>
      <c r="J61" s="36">
        <v>6400.0</v>
      </c>
      <c r="K61" s="22">
        <v>4.0</v>
      </c>
      <c r="L61" s="22">
        <v>28.44</v>
      </c>
      <c r="M61" s="22">
        <v>11.6</v>
      </c>
      <c r="N61" s="22">
        <v>4.6</v>
      </c>
      <c r="O61" s="22">
        <v>4.2</v>
      </c>
      <c r="P61" s="22">
        <v>0.8</v>
      </c>
      <c r="Q61" s="22">
        <v>0.5</v>
      </c>
      <c r="R61" s="22">
        <v>1.7</v>
      </c>
    </row>
    <row r="62">
      <c r="A62" s="34" t="str">
        <f t="shared" si="1"/>
        <v>Terrence Ross</v>
      </c>
      <c r="B62" s="16" t="s">
        <v>406</v>
      </c>
      <c r="C62" s="35">
        <v>25.5</v>
      </c>
      <c r="D62" s="36"/>
      <c r="H62" s="37" t="s">
        <v>406</v>
      </c>
      <c r="I62" s="38">
        <v>25.5</v>
      </c>
      <c r="J62" s="36">
        <v>5700.0</v>
      </c>
      <c r="K62" s="22">
        <v>4.48</v>
      </c>
      <c r="L62" s="22">
        <v>30.59</v>
      </c>
      <c r="M62" s="22">
        <v>16.7</v>
      </c>
      <c r="N62" s="22">
        <v>3.6</v>
      </c>
      <c r="O62" s="22">
        <v>1.4</v>
      </c>
      <c r="P62" s="22">
        <v>0.9</v>
      </c>
      <c r="Q62" s="22">
        <v>0.3</v>
      </c>
      <c r="R62" s="22">
        <v>1.2</v>
      </c>
    </row>
    <row r="63">
      <c r="A63" s="34" t="str">
        <f t="shared" si="1"/>
        <v>Kelly Oubre</v>
      </c>
      <c r="B63" s="16" t="s">
        <v>407</v>
      </c>
      <c r="C63" s="35">
        <v>25.3</v>
      </c>
      <c r="D63" s="36"/>
      <c r="H63" s="37" t="s">
        <v>407</v>
      </c>
      <c r="I63" s="38">
        <v>25.3</v>
      </c>
      <c r="J63" s="36">
        <v>5200.0</v>
      </c>
      <c r="K63" s="22">
        <v>4.87</v>
      </c>
      <c r="L63" s="22">
        <v>24.8</v>
      </c>
      <c r="M63" s="22">
        <v>14.3</v>
      </c>
      <c r="N63" s="22">
        <v>5.3</v>
      </c>
      <c r="O63" s="22">
        <v>1.1</v>
      </c>
      <c r="P63" s="22">
        <v>0.9</v>
      </c>
      <c r="Q63" s="22">
        <v>0.5</v>
      </c>
      <c r="R63" s="22">
        <v>1.2</v>
      </c>
    </row>
    <row r="64">
      <c r="A64" s="34" t="str">
        <f t="shared" si="1"/>
        <v>Harrison Barnes</v>
      </c>
      <c r="B64" s="16" t="s">
        <v>408</v>
      </c>
      <c r="C64" s="35">
        <v>25.1</v>
      </c>
      <c r="D64" s="36"/>
      <c r="H64" s="37" t="s">
        <v>408</v>
      </c>
      <c r="I64" s="38">
        <v>25.1</v>
      </c>
      <c r="J64" s="36">
        <v>6100.0</v>
      </c>
      <c r="K64" s="22">
        <v>4.11</v>
      </c>
      <c r="L64" s="22">
        <v>33.77</v>
      </c>
      <c r="M64" s="22">
        <v>13.3</v>
      </c>
      <c r="N64" s="22">
        <v>5.3</v>
      </c>
      <c r="O64" s="22">
        <v>2.2</v>
      </c>
      <c r="P64" s="22">
        <v>0.7</v>
      </c>
      <c r="Q64" s="22">
        <v>0.3</v>
      </c>
      <c r="R64" s="22">
        <v>0.9</v>
      </c>
    </row>
    <row r="65">
      <c r="A65" s="34" t="str">
        <f t="shared" si="1"/>
        <v>Daniel Theis</v>
      </c>
      <c r="B65" s="16" t="s">
        <v>409</v>
      </c>
      <c r="C65" s="35">
        <v>24.9</v>
      </c>
      <c r="D65" s="36"/>
      <c r="H65" s="37" t="s">
        <v>409</v>
      </c>
      <c r="I65" s="38">
        <v>24.9</v>
      </c>
      <c r="J65" s="36">
        <v>4300.0</v>
      </c>
      <c r="K65" s="22">
        <v>5.79</v>
      </c>
      <c r="L65" s="22">
        <v>24.78</v>
      </c>
      <c r="M65" s="22">
        <v>9.8</v>
      </c>
      <c r="N65" s="22">
        <v>7.5</v>
      </c>
      <c r="O65" s="22">
        <v>1.4</v>
      </c>
      <c r="P65" s="22">
        <v>0.4</v>
      </c>
      <c r="Q65" s="22">
        <v>1.2</v>
      </c>
      <c r="R65" s="22">
        <v>0.8</v>
      </c>
    </row>
    <row r="66">
      <c r="A66" s="34" t="str">
        <f t="shared" si="1"/>
        <v>Dorian Finney-Smith</v>
      </c>
      <c r="B66" s="16" t="s">
        <v>410</v>
      </c>
      <c r="C66" s="35">
        <v>24.8</v>
      </c>
      <c r="D66" s="36"/>
      <c r="H66" s="37" t="s">
        <v>410</v>
      </c>
      <c r="I66" s="38">
        <v>24.8</v>
      </c>
      <c r="J66" s="36">
        <v>4400.0</v>
      </c>
      <c r="K66" s="22">
        <v>5.65</v>
      </c>
      <c r="L66" s="22">
        <v>31.87</v>
      </c>
      <c r="M66" s="22">
        <v>11.0</v>
      </c>
      <c r="N66" s="22">
        <v>6.2</v>
      </c>
      <c r="O66" s="22">
        <v>2.0</v>
      </c>
      <c r="P66" s="22">
        <v>0.8</v>
      </c>
      <c r="Q66" s="22">
        <v>0.7</v>
      </c>
      <c r="R66" s="22">
        <v>1.1</v>
      </c>
    </row>
    <row r="67">
      <c r="A67" s="34" t="str">
        <f t="shared" si="1"/>
        <v>Josh Jackson</v>
      </c>
      <c r="B67" s="16" t="s">
        <v>411</v>
      </c>
      <c r="C67" s="35">
        <v>24.8</v>
      </c>
      <c r="D67" s="36"/>
      <c r="H67" s="37" t="s">
        <v>411</v>
      </c>
      <c r="I67" s="38">
        <v>24.8</v>
      </c>
      <c r="J67" s="36">
        <v>5200.0</v>
      </c>
      <c r="K67" s="22">
        <v>4.76</v>
      </c>
      <c r="L67" s="22">
        <v>26.53</v>
      </c>
      <c r="M67" s="22">
        <v>13.1</v>
      </c>
      <c r="N67" s="22">
        <v>4.1</v>
      </c>
      <c r="O67" s="22">
        <v>2.1</v>
      </c>
      <c r="P67" s="22">
        <v>1.3</v>
      </c>
      <c r="Q67" s="22">
        <v>0.4</v>
      </c>
      <c r="R67" s="22">
        <v>1.5</v>
      </c>
    </row>
    <row r="68">
      <c r="A68" s="34" t="str">
        <f t="shared" si="1"/>
        <v>Bismack Biyombo</v>
      </c>
      <c r="B68" s="16" t="s">
        <v>412</v>
      </c>
      <c r="C68" s="35">
        <v>24.7</v>
      </c>
      <c r="D68" s="36"/>
      <c r="H68" s="37" t="s">
        <v>412</v>
      </c>
      <c r="I68" s="38">
        <v>24.7</v>
      </c>
      <c r="J68" s="36">
        <v>5100.0</v>
      </c>
      <c r="K68" s="22">
        <v>4.85</v>
      </c>
      <c r="L68" s="22">
        <v>28.95</v>
      </c>
      <c r="M68" s="22">
        <v>8.7</v>
      </c>
      <c r="N68" s="22">
        <v>7.6</v>
      </c>
      <c r="O68" s="22">
        <v>1.2</v>
      </c>
      <c r="P68" s="22">
        <v>0.3</v>
      </c>
      <c r="Q68" s="22">
        <v>1.8</v>
      </c>
      <c r="R68" s="22">
        <v>1.2</v>
      </c>
    </row>
    <row r="69">
      <c r="A69" s="34" t="str">
        <f t="shared" si="1"/>
        <v>OG Anunoby</v>
      </c>
      <c r="B69" s="16" t="s">
        <v>413</v>
      </c>
      <c r="C69" s="35">
        <v>24.7</v>
      </c>
      <c r="D69" s="36"/>
      <c r="H69" s="37" t="s">
        <v>413</v>
      </c>
      <c r="I69" s="38">
        <v>24.7</v>
      </c>
      <c r="J69" s="36">
        <v>6300.0</v>
      </c>
      <c r="K69" s="22">
        <v>3.92</v>
      </c>
      <c r="L69" s="22">
        <v>33.0</v>
      </c>
      <c r="M69" s="22">
        <v>10.1</v>
      </c>
      <c r="N69" s="22">
        <v>5.7</v>
      </c>
      <c r="O69" s="22">
        <v>1.5</v>
      </c>
      <c r="P69" s="22">
        <v>1.5</v>
      </c>
      <c r="Q69" s="22">
        <v>0.8</v>
      </c>
      <c r="R69" s="22">
        <v>1.4</v>
      </c>
    </row>
    <row r="70">
      <c r="A70" s="34" t="str">
        <f t="shared" si="1"/>
        <v>Bogdan Bogdanovic</v>
      </c>
      <c r="B70" s="16" t="s">
        <v>414</v>
      </c>
      <c r="C70" s="35">
        <v>24.3</v>
      </c>
      <c r="D70" s="36"/>
      <c r="H70" s="37" t="s">
        <v>414</v>
      </c>
      <c r="I70" s="38">
        <v>24.3</v>
      </c>
      <c r="J70" s="36">
        <v>4700.0</v>
      </c>
      <c r="K70" s="22">
        <v>5.18</v>
      </c>
      <c r="L70" s="22">
        <v>27.99</v>
      </c>
      <c r="M70" s="22">
        <v>13.4</v>
      </c>
      <c r="N70" s="22">
        <v>3.2</v>
      </c>
      <c r="O70" s="22">
        <v>3.4</v>
      </c>
      <c r="P70" s="22">
        <v>0.9</v>
      </c>
      <c r="Q70" s="22">
        <v>0.3</v>
      </c>
      <c r="R70" s="22">
        <v>1.6</v>
      </c>
    </row>
    <row r="71">
      <c r="A71" s="34" t="str">
        <f t="shared" si="1"/>
        <v>Josh Richardson</v>
      </c>
      <c r="B71" s="16" t="s">
        <v>415</v>
      </c>
      <c r="C71" s="35">
        <v>24.2</v>
      </c>
      <c r="D71" s="36"/>
      <c r="H71" s="37" t="s">
        <v>415</v>
      </c>
      <c r="I71" s="38">
        <v>24.2</v>
      </c>
      <c r="J71" s="36">
        <v>4800.0</v>
      </c>
      <c r="K71" s="22">
        <v>5.03</v>
      </c>
      <c r="L71" s="22">
        <v>31.6</v>
      </c>
      <c r="M71" s="22">
        <v>14.3</v>
      </c>
      <c r="N71" s="22">
        <v>2.8</v>
      </c>
      <c r="O71" s="22">
        <v>3.4</v>
      </c>
      <c r="P71" s="22">
        <v>0.9</v>
      </c>
      <c r="Q71" s="22">
        <v>0.2</v>
      </c>
      <c r="R71" s="22">
        <v>1.9</v>
      </c>
    </row>
    <row r="72">
      <c r="A72" s="34" t="str">
        <f t="shared" si="1"/>
        <v>Eric Bledsoe</v>
      </c>
      <c r="B72" s="16" t="s">
        <v>416</v>
      </c>
      <c r="C72" s="35">
        <v>24.2</v>
      </c>
      <c r="D72" s="36"/>
      <c r="H72" s="37" t="s">
        <v>416</v>
      </c>
      <c r="I72" s="38">
        <v>24.2</v>
      </c>
      <c r="J72" s="36">
        <v>5100.0</v>
      </c>
      <c r="K72" s="22">
        <v>4.74</v>
      </c>
      <c r="L72" s="22">
        <v>23.93</v>
      </c>
      <c r="M72" s="22">
        <v>11.6</v>
      </c>
      <c r="N72" s="22">
        <v>3.3</v>
      </c>
      <c r="O72" s="22">
        <v>4.8</v>
      </c>
      <c r="P72" s="22">
        <v>0.8</v>
      </c>
      <c r="Q72" s="22">
        <v>0.4</v>
      </c>
      <c r="R72" s="22">
        <v>2.2</v>
      </c>
    </row>
    <row r="73">
      <c r="A73" s="34" t="str">
        <f t="shared" si="1"/>
        <v>Tyler Herro</v>
      </c>
      <c r="B73" s="16" t="s">
        <v>417</v>
      </c>
      <c r="C73" s="35">
        <v>24.1</v>
      </c>
      <c r="D73" s="36"/>
      <c r="H73" s="37" t="s">
        <v>417</v>
      </c>
      <c r="I73" s="38">
        <v>24.1</v>
      </c>
      <c r="J73" s="36">
        <v>5400.0</v>
      </c>
      <c r="K73" s="22">
        <v>4.46</v>
      </c>
      <c r="L73" s="22">
        <v>26.06</v>
      </c>
      <c r="M73" s="22">
        <v>15.1</v>
      </c>
      <c r="N73" s="22">
        <v>3.8</v>
      </c>
      <c r="O73" s="22">
        <v>2.5</v>
      </c>
      <c r="P73" s="22">
        <v>0.5</v>
      </c>
      <c r="Q73" s="22">
        <v>0.2</v>
      </c>
      <c r="R73" s="22">
        <v>1.4</v>
      </c>
    </row>
    <row r="74">
      <c r="A74" s="34" t="str">
        <f t="shared" si="1"/>
        <v>Goran Dragic</v>
      </c>
      <c r="B74" s="16" t="s">
        <v>418</v>
      </c>
      <c r="C74" s="35">
        <v>23.8</v>
      </c>
      <c r="D74" s="36"/>
      <c r="H74" s="37" t="s">
        <v>418</v>
      </c>
      <c r="I74" s="38">
        <v>23.8</v>
      </c>
      <c r="J74" s="36">
        <v>6100.0</v>
      </c>
      <c r="K74" s="22">
        <v>3.9</v>
      </c>
      <c r="L74" s="22">
        <v>24.27</v>
      </c>
      <c r="M74" s="22">
        <v>13.7</v>
      </c>
      <c r="N74" s="22">
        <v>2.7</v>
      </c>
      <c r="O74" s="22">
        <v>4.3</v>
      </c>
      <c r="P74" s="22">
        <v>0.7</v>
      </c>
      <c r="Q74" s="22">
        <v>0.1</v>
      </c>
      <c r="R74" s="22">
        <v>2.0</v>
      </c>
    </row>
    <row r="75">
      <c r="A75" s="34" t="str">
        <f t="shared" si="1"/>
        <v>Jerami Grant</v>
      </c>
      <c r="B75" s="16" t="s">
        <v>419</v>
      </c>
      <c r="C75" s="35">
        <v>23.7</v>
      </c>
      <c r="D75" s="36"/>
      <c r="H75" s="37" t="s">
        <v>419</v>
      </c>
      <c r="I75" s="38">
        <v>23.7</v>
      </c>
      <c r="J75" s="36">
        <v>7300.0</v>
      </c>
      <c r="K75" s="22">
        <v>3.24</v>
      </c>
      <c r="L75" s="22">
        <v>32.16</v>
      </c>
      <c r="M75" s="22">
        <v>13.3</v>
      </c>
      <c r="N75" s="22">
        <v>3.6</v>
      </c>
      <c r="O75" s="22">
        <v>1.7</v>
      </c>
      <c r="P75" s="22">
        <v>0.7</v>
      </c>
      <c r="Q75" s="22">
        <v>0.8</v>
      </c>
      <c r="R75" s="22">
        <v>1.0</v>
      </c>
    </row>
    <row r="76">
      <c r="A76" s="34" t="str">
        <f t="shared" si="1"/>
        <v>Tristan Thompson</v>
      </c>
      <c r="B76" s="16" t="s">
        <v>420</v>
      </c>
      <c r="C76" s="35">
        <v>23.7</v>
      </c>
      <c r="D76" s="36"/>
      <c r="H76" s="37" t="s">
        <v>420</v>
      </c>
      <c r="I76" s="38">
        <v>23.7</v>
      </c>
      <c r="J76" s="36">
        <v>4300.0</v>
      </c>
      <c r="K76" s="22">
        <v>5.5</v>
      </c>
      <c r="L76" s="22">
        <v>24.87</v>
      </c>
      <c r="M76" s="22">
        <v>11.1</v>
      </c>
      <c r="N76" s="22">
        <v>7.3</v>
      </c>
      <c r="O76" s="22">
        <v>1.2</v>
      </c>
      <c r="P76" s="22">
        <v>0.3</v>
      </c>
      <c r="Q76" s="22">
        <v>0.7</v>
      </c>
      <c r="R76" s="22">
        <v>1.0</v>
      </c>
    </row>
    <row r="77">
      <c r="A77" s="34" t="str">
        <f t="shared" si="1"/>
        <v>John Wall</v>
      </c>
      <c r="B77" s="16" t="s">
        <v>421</v>
      </c>
      <c r="C77" s="35">
        <v>23.6</v>
      </c>
      <c r="D77" s="36"/>
      <c r="H77" s="37" t="s">
        <v>421</v>
      </c>
      <c r="I77" s="38">
        <v>23.6</v>
      </c>
      <c r="J77" s="36">
        <v>8500.0</v>
      </c>
      <c r="K77" s="22">
        <v>2.78</v>
      </c>
      <c r="L77" s="22">
        <v>27.11</v>
      </c>
      <c r="M77" s="22">
        <v>12.7</v>
      </c>
      <c r="N77" s="22">
        <v>4.9</v>
      </c>
      <c r="O77" s="22">
        <v>1.9</v>
      </c>
      <c r="P77" s="22">
        <v>0.8</v>
      </c>
      <c r="Q77" s="22">
        <v>0.4</v>
      </c>
      <c r="R77" s="22">
        <v>1.4</v>
      </c>
    </row>
    <row r="78">
      <c r="A78" s="34" t="str">
        <f t="shared" si="1"/>
        <v>Chris Boucher</v>
      </c>
      <c r="B78" s="16" t="s">
        <v>422</v>
      </c>
      <c r="C78" s="35">
        <v>23.6</v>
      </c>
      <c r="D78" s="36"/>
      <c r="H78" s="37" t="s">
        <v>422</v>
      </c>
      <c r="I78" s="38">
        <v>23.6</v>
      </c>
      <c r="J78" s="36">
        <v>6200.0</v>
      </c>
      <c r="K78" s="22">
        <v>3.8</v>
      </c>
      <c r="L78" s="22">
        <v>21.62</v>
      </c>
      <c r="M78" s="22">
        <v>11.3</v>
      </c>
      <c r="N78" s="22">
        <v>5.9</v>
      </c>
      <c r="O78" s="22">
        <v>1.0</v>
      </c>
      <c r="P78" s="22">
        <v>0.5</v>
      </c>
      <c r="Q78" s="22">
        <v>1.0</v>
      </c>
      <c r="R78" s="22">
        <v>0.8</v>
      </c>
    </row>
    <row r="79">
      <c r="A79" s="34" t="str">
        <f t="shared" si="1"/>
        <v>Luguentz Dort</v>
      </c>
      <c r="B79" s="16" t="s">
        <v>423</v>
      </c>
      <c r="C79" s="35">
        <v>23.2</v>
      </c>
      <c r="D79" s="36"/>
      <c r="H79" s="37" t="s">
        <v>423</v>
      </c>
      <c r="I79" s="38">
        <v>23.2</v>
      </c>
      <c r="J79" s="36">
        <v>4700.0</v>
      </c>
      <c r="K79" s="22">
        <v>4.93</v>
      </c>
      <c r="L79" s="22">
        <v>34.25</v>
      </c>
      <c r="M79" s="22">
        <v>11.8</v>
      </c>
      <c r="N79" s="22">
        <v>4.1</v>
      </c>
      <c r="O79" s="22">
        <v>2.5</v>
      </c>
      <c r="P79" s="22">
        <v>1.0</v>
      </c>
      <c r="Q79" s="22">
        <v>0.3</v>
      </c>
      <c r="R79" s="22">
        <v>1.2</v>
      </c>
    </row>
    <row r="80">
      <c r="A80" s="34" t="str">
        <f t="shared" si="1"/>
        <v>Josh Hart</v>
      </c>
      <c r="B80" s="16" t="s">
        <v>424</v>
      </c>
      <c r="C80" s="35">
        <v>23.1</v>
      </c>
      <c r="D80" s="36"/>
      <c r="H80" s="37" t="s">
        <v>424</v>
      </c>
      <c r="I80" s="38">
        <v>23.1</v>
      </c>
      <c r="J80" s="36">
        <v>4400.0</v>
      </c>
      <c r="K80" s="22">
        <v>5.25</v>
      </c>
      <c r="L80" s="22">
        <v>27.52</v>
      </c>
      <c r="M80" s="22">
        <v>9.4</v>
      </c>
      <c r="N80" s="22">
        <v>6.8</v>
      </c>
      <c r="O80" s="22">
        <v>1.5</v>
      </c>
      <c r="P80" s="22">
        <v>1.1</v>
      </c>
      <c r="Q80" s="22">
        <v>0.4</v>
      </c>
      <c r="R80" s="22">
        <v>1.2</v>
      </c>
    </row>
    <row r="81">
      <c r="A81" s="34" t="str">
        <f t="shared" si="1"/>
        <v>Miles Bridges</v>
      </c>
      <c r="B81" s="16" t="s">
        <v>425</v>
      </c>
      <c r="C81" s="35">
        <v>23.1</v>
      </c>
      <c r="D81" s="36"/>
      <c r="H81" s="37" t="s">
        <v>425</v>
      </c>
      <c r="I81" s="38">
        <v>23.1</v>
      </c>
      <c r="J81" s="36">
        <v>5000.0</v>
      </c>
      <c r="K81" s="22">
        <v>4.61</v>
      </c>
      <c r="L81" s="22">
        <v>27.68</v>
      </c>
      <c r="M81" s="22">
        <v>12.4</v>
      </c>
      <c r="N81" s="22">
        <v>5.0</v>
      </c>
      <c r="O81" s="22">
        <v>1.5</v>
      </c>
      <c r="P81" s="22">
        <v>0.6</v>
      </c>
      <c r="Q81" s="22">
        <v>0.7</v>
      </c>
      <c r="R81" s="22">
        <v>1.5</v>
      </c>
    </row>
    <row r="82">
      <c r="A82" s="34" t="str">
        <f t="shared" si="1"/>
        <v>Darius Garland</v>
      </c>
      <c r="B82" s="16" t="s">
        <v>426</v>
      </c>
      <c r="C82" s="35">
        <v>23.0</v>
      </c>
      <c r="D82" s="36"/>
      <c r="H82" s="37" t="s">
        <v>426</v>
      </c>
      <c r="I82" s="38">
        <v>23.0</v>
      </c>
      <c r="J82" s="36">
        <v>6600.0</v>
      </c>
      <c r="K82" s="22">
        <v>3.48</v>
      </c>
      <c r="L82" s="22">
        <v>33.16</v>
      </c>
      <c r="M82" s="22">
        <v>13.8</v>
      </c>
      <c r="N82" s="22">
        <v>2.4</v>
      </c>
      <c r="O82" s="22">
        <v>4.2</v>
      </c>
      <c r="P82" s="22">
        <v>0.8</v>
      </c>
      <c r="Q82" s="22">
        <v>0.1</v>
      </c>
      <c r="R82" s="22">
        <v>2.7</v>
      </c>
    </row>
    <row r="83">
      <c r="A83" s="34" t="str">
        <f t="shared" si="1"/>
        <v>Donte DiVincenzo</v>
      </c>
      <c r="B83" s="16" t="s">
        <v>427</v>
      </c>
      <c r="C83" s="35">
        <v>22.5</v>
      </c>
      <c r="D83" s="36"/>
      <c r="H83" s="37" t="s">
        <v>427</v>
      </c>
      <c r="I83" s="38">
        <v>22.5</v>
      </c>
      <c r="J83" s="36">
        <v>4800.0</v>
      </c>
      <c r="K83" s="22">
        <v>4.68</v>
      </c>
      <c r="L83" s="22">
        <v>27.87</v>
      </c>
      <c r="M83" s="22">
        <v>10.3</v>
      </c>
      <c r="N83" s="22">
        <v>4.6</v>
      </c>
      <c r="O83" s="22">
        <v>2.1</v>
      </c>
      <c r="P83" s="22">
        <v>1.3</v>
      </c>
      <c r="Q83" s="22">
        <v>0.3</v>
      </c>
      <c r="R83" s="22">
        <v>1.3</v>
      </c>
    </row>
    <row r="84">
      <c r="A84" s="34" t="str">
        <f t="shared" si="1"/>
        <v>Seth Curry</v>
      </c>
      <c r="B84" s="16" t="s">
        <v>428</v>
      </c>
      <c r="C84" s="35">
        <v>22.4</v>
      </c>
      <c r="D84" s="36"/>
      <c r="H84" s="37" t="s">
        <v>428</v>
      </c>
      <c r="I84" s="38">
        <v>22.4</v>
      </c>
      <c r="J84" s="36">
        <v>5500.0</v>
      </c>
      <c r="K84" s="22">
        <v>4.07</v>
      </c>
      <c r="L84" s="22">
        <v>31.26</v>
      </c>
      <c r="M84" s="22">
        <v>14.6</v>
      </c>
      <c r="N84" s="22">
        <v>2.3</v>
      </c>
      <c r="O84" s="22">
        <v>2.3</v>
      </c>
      <c r="P84" s="22">
        <v>0.7</v>
      </c>
      <c r="Q84" s="22">
        <v>0.1</v>
      </c>
      <c r="R84" s="22">
        <v>0.8</v>
      </c>
    </row>
    <row r="85">
      <c r="A85" s="34" t="str">
        <f t="shared" si="1"/>
        <v>Hassan Whiteside</v>
      </c>
      <c r="B85" s="16" t="s">
        <v>429</v>
      </c>
      <c r="C85" s="35">
        <v>22.2</v>
      </c>
      <c r="D85" s="36"/>
      <c r="H85" s="37" t="s">
        <v>429</v>
      </c>
      <c r="I85" s="38">
        <v>22.2</v>
      </c>
      <c r="J85" s="36">
        <v>4000.0</v>
      </c>
      <c r="K85" s="22">
        <v>5.55</v>
      </c>
      <c r="L85" s="22">
        <v>19.91</v>
      </c>
      <c r="M85" s="22">
        <v>8.8</v>
      </c>
      <c r="N85" s="22">
        <v>6.5</v>
      </c>
      <c r="O85" s="22">
        <v>0.8</v>
      </c>
      <c r="P85" s="22">
        <v>0.4</v>
      </c>
      <c r="Q85" s="22">
        <v>1.5</v>
      </c>
      <c r="R85" s="22">
        <v>1.3</v>
      </c>
    </row>
    <row r="86">
      <c r="A86" s="34" t="str">
        <f t="shared" si="1"/>
        <v>George Hill</v>
      </c>
      <c r="B86" s="16" t="s">
        <v>430</v>
      </c>
      <c r="C86" s="35">
        <v>22.1</v>
      </c>
      <c r="D86" s="36"/>
      <c r="H86" s="37" t="s">
        <v>430</v>
      </c>
      <c r="I86" s="38">
        <v>22.1</v>
      </c>
      <c r="J86" s="36">
        <v>5600.0</v>
      </c>
      <c r="K86" s="22">
        <v>3.94</v>
      </c>
      <c r="L86" s="22">
        <v>28.75</v>
      </c>
      <c r="M86" s="22">
        <v>12.4</v>
      </c>
      <c r="N86" s="22">
        <v>3.0</v>
      </c>
      <c r="O86" s="22">
        <v>3.1</v>
      </c>
      <c r="P86" s="22">
        <v>0.7</v>
      </c>
      <c r="Q86" s="22">
        <v>0.2</v>
      </c>
      <c r="R86" s="22">
        <v>1.3</v>
      </c>
    </row>
    <row r="87">
      <c r="A87" s="34" t="str">
        <f t="shared" si="1"/>
        <v>Bobby Portis</v>
      </c>
      <c r="B87" s="16" t="s">
        <v>431</v>
      </c>
      <c r="C87" s="35">
        <v>22.0</v>
      </c>
      <c r="D87" s="36"/>
      <c r="H87" s="37" t="s">
        <v>431</v>
      </c>
      <c r="I87" s="38">
        <v>22.0</v>
      </c>
      <c r="J87" s="36">
        <v>4700.0</v>
      </c>
      <c r="K87" s="22">
        <v>4.69</v>
      </c>
      <c r="L87" s="22">
        <v>25.96</v>
      </c>
      <c r="M87" s="22">
        <v>10.7</v>
      </c>
      <c r="N87" s="22">
        <v>6.6</v>
      </c>
      <c r="O87" s="22">
        <v>1.4</v>
      </c>
      <c r="P87" s="22">
        <v>0.4</v>
      </c>
      <c r="Q87" s="22">
        <v>0.4</v>
      </c>
      <c r="R87" s="22">
        <v>1.1</v>
      </c>
    </row>
    <row r="88">
      <c r="A88" s="34" t="str">
        <f t="shared" si="1"/>
        <v>Dwight Powell</v>
      </c>
      <c r="B88" s="16" t="s">
        <v>432</v>
      </c>
      <c r="C88" s="35">
        <v>21.6</v>
      </c>
      <c r="D88" s="36"/>
      <c r="H88" s="37" t="s">
        <v>432</v>
      </c>
      <c r="I88" s="38">
        <v>21.6</v>
      </c>
      <c r="J88" s="36">
        <v>4000.0</v>
      </c>
      <c r="K88" s="22">
        <v>5.41</v>
      </c>
      <c r="L88" s="22">
        <v>26.18</v>
      </c>
      <c r="M88" s="22">
        <v>8.7</v>
      </c>
      <c r="N88" s="22">
        <v>6.2</v>
      </c>
      <c r="O88" s="22">
        <v>1.6</v>
      </c>
      <c r="P88" s="22">
        <v>0.4</v>
      </c>
      <c r="Q88" s="22">
        <v>0.9</v>
      </c>
      <c r="R88" s="22">
        <v>0.8</v>
      </c>
    </row>
    <row r="89">
      <c r="A89" s="34" t="str">
        <f t="shared" si="1"/>
        <v>James Wiseman</v>
      </c>
      <c r="B89" s="16" t="s">
        <v>433</v>
      </c>
      <c r="C89" s="35">
        <v>21.5</v>
      </c>
      <c r="D89" s="36"/>
      <c r="H89" s="37" t="s">
        <v>433</v>
      </c>
      <c r="I89" s="38">
        <v>21.5</v>
      </c>
      <c r="J89" s="36">
        <v>4600.0</v>
      </c>
      <c r="K89" s="22">
        <v>4.68</v>
      </c>
      <c r="L89" s="22">
        <v>22.64</v>
      </c>
      <c r="M89" s="22">
        <v>10.8</v>
      </c>
      <c r="N89" s="22">
        <v>5.4</v>
      </c>
      <c r="O89" s="22">
        <v>1.3</v>
      </c>
      <c r="P89" s="22">
        <v>0.6</v>
      </c>
      <c r="Q89" s="22">
        <v>0.5</v>
      </c>
      <c r="R89" s="22">
        <v>1.0</v>
      </c>
    </row>
    <row r="90">
      <c r="A90" s="34" t="str">
        <f t="shared" si="1"/>
        <v>Aron Baynes</v>
      </c>
      <c r="B90" s="16" t="s">
        <v>434</v>
      </c>
      <c r="C90" s="35">
        <v>21.4</v>
      </c>
      <c r="D90" s="36"/>
      <c r="H90" s="37" t="s">
        <v>434</v>
      </c>
      <c r="I90" s="38">
        <v>21.4</v>
      </c>
      <c r="J90" s="36">
        <v>4000.0</v>
      </c>
      <c r="K90" s="22">
        <v>5.36</v>
      </c>
      <c r="L90" s="22">
        <v>27.21</v>
      </c>
      <c r="M90" s="22">
        <v>9.8</v>
      </c>
      <c r="N90" s="22">
        <v>6.9</v>
      </c>
      <c r="O90" s="22">
        <v>0.9</v>
      </c>
      <c r="P90" s="22">
        <v>0.2</v>
      </c>
      <c r="Q90" s="22">
        <v>0.9</v>
      </c>
      <c r="R90" s="22">
        <v>1.3</v>
      </c>
    </row>
    <row r="91">
      <c r="A91" s="34" t="str">
        <f t="shared" si="1"/>
        <v>JaVale McGee</v>
      </c>
      <c r="B91" s="16" t="s">
        <v>435</v>
      </c>
      <c r="C91" s="35">
        <v>21.3</v>
      </c>
      <c r="D91" s="36"/>
      <c r="H91" s="37" t="s">
        <v>435</v>
      </c>
      <c r="I91" s="38">
        <v>21.3</v>
      </c>
      <c r="J91" s="36">
        <v>4700.0</v>
      </c>
      <c r="K91" s="22">
        <v>4.54</v>
      </c>
      <c r="L91" s="22">
        <v>19.25</v>
      </c>
      <c r="M91" s="22">
        <v>8.3</v>
      </c>
      <c r="N91" s="22">
        <v>5.6</v>
      </c>
      <c r="O91" s="22">
        <v>0.6</v>
      </c>
      <c r="P91" s="22">
        <v>0.5</v>
      </c>
      <c r="Q91" s="22">
        <v>1.5</v>
      </c>
      <c r="R91" s="22">
        <v>0.6</v>
      </c>
    </row>
    <row r="92">
      <c r="A92" s="34" t="str">
        <f t="shared" si="1"/>
        <v>DeAndre Hunter</v>
      </c>
      <c r="B92" s="25" t="s">
        <v>436</v>
      </c>
      <c r="C92" s="35">
        <v>21.3</v>
      </c>
      <c r="D92" s="36"/>
      <c r="H92" s="37" t="s">
        <v>437</v>
      </c>
      <c r="I92" s="38">
        <v>21.3</v>
      </c>
      <c r="J92" s="36">
        <v>5400.0</v>
      </c>
      <c r="K92" s="22">
        <v>3.94</v>
      </c>
      <c r="L92" s="22">
        <v>30.49</v>
      </c>
      <c r="M92" s="22">
        <v>12.1</v>
      </c>
      <c r="N92" s="22">
        <v>4.7</v>
      </c>
      <c r="O92" s="22">
        <v>1.7</v>
      </c>
      <c r="P92" s="22">
        <v>0.5</v>
      </c>
      <c r="Q92" s="22">
        <v>0.4</v>
      </c>
      <c r="R92" s="22">
        <v>1.7</v>
      </c>
    </row>
    <row r="93">
      <c r="A93" s="34" t="str">
        <f t="shared" si="1"/>
        <v>Kevin Huerter</v>
      </c>
      <c r="B93" s="16" t="s">
        <v>438</v>
      </c>
      <c r="C93" s="35">
        <v>21.3</v>
      </c>
      <c r="D93" s="36"/>
      <c r="H93" s="37" t="s">
        <v>438</v>
      </c>
      <c r="I93" s="38">
        <v>21.3</v>
      </c>
      <c r="J93" s="36">
        <v>4500.0</v>
      </c>
      <c r="K93" s="22">
        <v>4.73</v>
      </c>
      <c r="L93" s="22">
        <v>26.1</v>
      </c>
      <c r="M93" s="22">
        <v>10.9</v>
      </c>
      <c r="N93" s="22">
        <v>3.2</v>
      </c>
      <c r="O93" s="22">
        <v>3.3</v>
      </c>
      <c r="P93" s="22">
        <v>0.7</v>
      </c>
      <c r="Q93" s="22">
        <v>0.3</v>
      </c>
      <c r="R93" s="22">
        <v>1.4</v>
      </c>
    </row>
    <row r="94">
      <c r="A94" s="34" t="str">
        <f t="shared" si="1"/>
        <v>Michael Carter-Williams</v>
      </c>
      <c r="B94" s="16" t="s">
        <v>439</v>
      </c>
      <c r="C94" s="35">
        <v>21.2</v>
      </c>
      <c r="D94" s="36"/>
      <c r="H94" s="37" t="s">
        <v>439</v>
      </c>
      <c r="I94" s="38">
        <v>21.2</v>
      </c>
      <c r="J94" s="36">
        <v>3700.0</v>
      </c>
      <c r="K94" s="22">
        <v>5.73</v>
      </c>
      <c r="L94" s="22">
        <v>23.47</v>
      </c>
      <c r="M94" s="22">
        <v>8.0</v>
      </c>
      <c r="N94" s="22">
        <v>3.7</v>
      </c>
      <c r="O94" s="22">
        <v>2.7</v>
      </c>
      <c r="P94" s="22">
        <v>1.4</v>
      </c>
      <c r="Q94" s="22">
        <v>0.6</v>
      </c>
      <c r="R94" s="22">
        <v>1.3</v>
      </c>
    </row>
    <row r="95">
      <c r="A95" s="34" t="str">
        <f t="shared" si="1"/>
        <v>PJ Tucker</v>
      </c>
      <c r="B95" s="25" t="s">
        <v>440</v>
      </c>
      <c r="C95" s="35">
        <v>20.8</v>
      </c>
      <c r="D95" s="36"/>
      <c r="H95" s="37" t="s">
        <v>441</v>
      </c>
      <c r="I95" s="38">
        <v>20.8</v>
      </c>
      <c r="J95" s="36">
        <v>4200.0</v>
      </c>
      <c r="K95" s="22">
        <v>4.96</v>
      </c>
      <c r="L95" s="22">
        <v>35.27</v>
      </c>
      <c r="M95" s="22">
        <v>6.6</v>
      </c>
      <c r="N95" s="22">
        <v>6.6</v>
      </c>
      <c r="O95" s="22">
        <v>1.4</v>
      </c>
      <c r="P95" s="22">
        <v>1.1</v>
      </c>
      <c r="Q95" s="22">
        <v>0.6</v>
      </c>
      <c r="R95" s="22">
        <v>0.9</v>
      </c>
    </row>
    <row r="96">
      <c r="A96" s="34" t="str">
        <f t="shared" si="1"/>
        <v>Cam Reddish</v>
      </c>
      <c r="B96" s="16" t="s">
        <v>442</v>
      </c>
      <c r="C96" s="35">
        <v>20.8</v>
      </c>
      <c r="D96" s="36"/>
      <c r="H96" s="37" t="s">
        <v>442</v>
      </c>
      <c r="I96" s="38">
        <v>20.8</v>
      </c>
      <c r="J96" s="36">
        <v>4600.0</v>
      </c>
      <c r="K96" s="22">
        <v>4.52</v>
      </c>
      <c r="L96" s="22">
        <v>26.34</v>
      </c>
      <c r="M96" s="22">
        <v>11.1</v>
      </c>
      <c r="N96" s="22">
        <v>4.1</v>
      </c>
      <c r="O96" s="22">
        <v>1.5</v>
      </c>
      <c r="P96" s="22">
        <v>1.0</v>
      </c>
      <c r="Q96" s="22">
        <v>0.4</v>
      </c>
      <c r="R96" s="22">
        <v>1.7</v>
      </c>
    </row>
    <row r="97">
      <c r="A97" s="34" t="str">
        <f t="shared" si="1"/>
        <v>Dwight Howard</v>
      </c>
      <c r="B97" s="16" t="s">
        <v>443</v>
      </c>
      <c r="C97" s="35">
        <v>20.7</v>
      </c>
      <c r="D97" s="36"/>
      <c r="H97" s="37" t="s">
        <v>443</v>
      </c>
      <c r="I97" s="38">
        <v>20.7</v>
      </c>
      <c r="J97" s="36">
        <v>3600.0</v>
      </c>
      <c r="K97" s="22">
        <v>5.74</v>
      </c>
      <c r="L97" s="22">
        <v>19.31</v>
      </c>
      <c r="M97" s="22">
        <v>7.3</v>
      </c>
      <c r="N97" s="22">
        <v>7.1</v>
      </c>
      <c r="O97" s="22">
        <v>0.5</v>
      </c>
      <c r="P97" s="22">
        <v>0.4</v>
      </c>
      <c r="Q97" s="22">
        <v>1.3</v>
      </c>
      <c r="R97" s="22">
        <v>1.0</v>
      </c>
    </row>
    <row r="98">
      <c r="A98" s="34" t="str">
        <f t="shared" si="1"/>
        <v>Maxi Kleber</v>
      </c>
      <c r="B98" s="16" t="s">
        <v>444</v>
      </c>
      <c r="C98" s="35">
        <v>20.3</v>
      </c>
      <c r="D98" s="36"/>
      <c r="H98" s="37" t="s">
        <v>444</v>
      </c>
      <c r="I98" s="38">
        <v>20.3</v>
      </c>
      <c r="J98" s="36">
        <v>4000.0</v>
      </c>
      <c r="K98" s="22">
        <v>5.06</v>
      </c>
      <c r="L98" s="22">
        <v>25.93</v>
      </c>
      <c r="M98" s="22">
        <v>8.3</v>
      </c>
      <c r="N98" s="22">
        <v>5.5</v>
      </c>
      <c r="O98" s="22">
        <v>1.3</v>
      </c>
      <c r="P98" s="22">
        <v>0.3</v>
      </c>
      <c r="Q98" s="22">
        <v>1.1</v>
      </c>
      <c r="R98" s="22">
        <v>0.8</v>
      </c>
    </row>
    <row r="99">
      <c r="A99" s="34" t="str">
        <f t="shared" si="1"/>
        <v>Reggie Bullock</v>
      </c>
      <c r="B99" s="16" t="s">
        <v>445</v>
      </c>
      <c r="C99" s="35">
        <v>20.3</v>
      </c>
      <c r="D99" s="36"/>
      <c r="H99" s="37" t="s">
        <v>445</v>
      </c>
      <c r="I99" s="38">
        <v>20.3</v>
      </c>
      <c r="J99" s="36">
        <v>3600.0</v>
      </c>
      <c r="K99" s="22">
        <v>5.63</v>
      </c>
      <c r="L99" s="22">
        <v>29.57</v>
      </c>
      <c r="M99" s="22">
        <v>9.7</v>
      </c>
      <c r="N99" s="22">
        <v>3.5</v>
      </c>
      <c r="O99" s="22">
        <v>2.3</v>
      </c>
      <c r="P99" s="22">
        <v>1.0</v>
      </c>
      <c r="Q99" s="22">
        <v>0.3</v>
      </c>
      <c r="R99" s="22">
        <v>1.0</v>
      </c>
    </row>
    <row r="100">
      <c r="A100" s="34" t="str">
        <f t="shared" si="1"/>
        <v>Cedi Osman</v>
      </c>
      <c r="B100" s="16" t="s">
        <v>446</v>
      </c>
      <c r="C100" s="35">
        <v>20.1</v>
      </c>
      <c r="D100" s="36"/>
      <c r="H100" s="37" t="s">
        <v>446</v>
      </c>
      <c r="I100" s="38">
        <v>20.1</v>
      </c>
      <c r="J100" s="36">
        <v>4000.0</v>
      </c>
      <c r="K100" s="22">
        <v>5.02</v>
      </c>
      <c r="L100" s="22">
        <v>25.11</v>
      </c>
      <c r="M100" s="22">
        <v>11.9</v>
      </c>
      <c r="N100" s="22">
        <v>2.8</v>
      </c>
      <c r="O100" s="22">
        <v>2.0</v>
      </c>
      <c r="P100" s="22">
        <v>0.8</v>
      </c>
      <c r="Q100" s="22">
        <v>0.2</v>
      </c>
      <c r="R100" s="22">
        <v>1.2</v>
      </c>
    </row>
    <row r="101">
      <c r="A101" s="34" t="str">
        <f t="shared" si="1"/>
        <v>Eric Gordon</v>
      </c>
      <c r="B101" s="16" t="s">
        <v>447</v>
      </c>
      <c r="C101" s="35">
        <v>20.0</v>
      </c>
      <c r="D101" s="36"/>
      <c r="H101" s="37" t="s">
        <v>447</v>
      </c>
      <c r="I101" s="38">
        <v>20.0</v>
      </c>
      <c r="J101" s="36">
        <v>5300.0</v>
      </c>
      <c r="K101" s="22">
        <v>3.78</v>
      </c>
      <c r="L101" s="22">
        <v>27.68</v>
      </c>
      <c r="M101" s="22">
        <v>13.2</v>
      </c>
      <c r="N101" s="22">
        <v>2.9</v>
      </c>
      <c r="O101" s="22">
        <v>1.7</v>
      </c>
      <c r="P101" s="22">
        <v>0.6</v>
      </c>
      <c r="Q101" s="22">
        <v>0.1</v>
      </c>
      <c r="R101" s="22">
        <v>1.3</v>
      </c>
    </row>
    <row r="102">
      <c r="A102" s="34" t="str">
        <f t="shared" si="1"/>
        <v>Duncan Robinson</v>
      </c>
      <c r="B102" s="16" t="s">
        <v>448</v>
      </c>
      <c r="C102" s="35">
        <v>19.6</v>
      </c>
      <c r="D102" s="36"/>
      <c r="H102" s="37" t="s">
        <v>448</v>
      </c>
      <c r="I102" s="38">
        <v>19.6</v>
      </c>
      <c r="J102" s="36">
        <v>4100.0</v>
      </c>
      <c r="K102" s="22">
        <v>4.79</v>
      </c>
      <c r="L102" s="22">
        <v>29.08</v>
      </c>
      <c r="M102" s="22">
        <v>12.1</v>
      </c>
      <c r="N102" s="22">
        <v>3.2</v>
      </c>
      <c r="O102" s="22">
        <v>1.6</v>
      </c>
      <c r="P102" s="22">
        <v>0.5</v>
      </c>
      <c r="Q102" s="22">
        <v>0.2</v>
      </c>
      <c r="R102" s="22">
        <v>0.8</v>
      </c>
    </row>
    <row r="103">
      <c r="A103" s="34" t="str">
        <f t="shared" si="1"/>
        <v>TJ McConnell</v>
      </c>
      <c r="B103" s="25" t="s">
        <v>449</v>
      </c>
      <c r="C103" s="35">
        <v>19.5</v>
      </c>
      <c r="D103" s="36"/>
      <c r="H103" s="37" t="s">
        <v>450</v>
      </c>
      <c r="I103" s="38">
        <v>19.5</v>
      </c>
      <c r="J103" s="36">
        <v>3600.0</v>
      </c>
      <c r="K103" s="22">
        <v>5.42</v>
      </c>
      <c r="L103" s="22">
        <v>21.62</v>
      </c>
      <c r="M103" s="22">
        <v>6.2</v>
      </c>
      <c r="N103" s="22">
        <v>2.6</v>
      </c>
      <c r="O103" s="22">
        <v>5.4</v>
      </c>
      <c r="P103" s="22">
        <v>1.2</v>
      </c>
      <c r="Q103" s="22">
        <v>0.2</v>
      </c>
      <c r="R103" s="22">
        <v>2.1</v>
      </c>
    </row>
    <row r="104">
      <c r="A104" s="34" t="str">
        <f t="shared" si="1"/>
        <v>Nerlens Noel</v>
      </c>
      <c r="B104" s="16" t="s">
        <v>451</v>
      </c>
      <c r="C104" s="35">
        <v>19.5</v>
      </c>
      <c r="D104" s="36"/>
      <c r="H104" s="37" t="s">
        <v>451</v>
      </c>
      <c r="I104" s="38">
        <v>19.5</v>
      </c>
      <c r="J104" s="36">
        <v>3500.0</v>
      </c>
      <c r="K104" s="22">
        <v>5.56</v>
      </c>
      <c r="L104" s="22">
        <v>18.79</v>
      </c>
      <c r="M104" s="22">
        <v>6.4</v>
      </c>
      <c r="N104" s="22">
        <v>4.5</v>
      </c>
      <c r="O104" s="22">
        <v>0.9</v>
      </c>
      <c r="P104" s="22">
        <v>0.7</v>
      </c>
      <c r="Q104" s="22">
        <v>1.7</v>
      </c>
      <c r="R104" s="22">
        <v>0.9</v>
      </c>
    </row>
    <row r="105">
      <c r="A105" s="34" t="str">
        <f t="shared" si="1"/>
        <v>Tim Hardaway</v>
      </c>
      <c r="B105" s="25" t="s">
        <v>452</v>
      </c>
      <c r="C105" s="35">
        <v>19.4</v>
      </c>
      <c r="D105" s="36"/>
      <c r="H105" s="37" t="s">
        <v>453</v>
      </c>
      <c r="I105" s="38">
        <v>19.4</v>
      </c>
      <c r="J105" s="36">
        <v>5800.0</v>
      </c>
      <c r="K105" s="22">
        <v>3.34</v>
      </c>
      <c r="L105" s="22">
        <v>26.06</v>
      </c>
      <c r="M105" s="22">
        <v>12.4</v>
      </c>
      <c r="N105" s="22">
        <v>3.2</v>
      </c>
      <c r="O105" s="22">
        <v>1.5</v>
      </c>
      <c r="P105" s="22">
        <v>0.6</v>
      </c>
      <c r="Q105" s="22">
        <v>0.0</v>
      </c>
      <c r="R105" s="22">
        <v>0.9</v>
      </c>
    </row>
    <row r="106">
      <c r="A106" s="34" t="str">
        <f t="shared" si="1"/>
        <v>Danuel House</v>
      </c>
      <c r="B106" s="25" t="s">
        <v>454</v>
      </c>
      <c r="C106" s="35">
        <v>19.1</v>
      </c>
      <c r="D106" s="36"/>
      <c r="H106" s="37" t="s">
        <v>455</v>
      </c>
      <c r="I106" s="38">
        <v>19.1</v>
      </c>
      <c r="J106" s="36">
        <v>4000.0</v>
      </c>
      <c r="K106" s="22">
        <v>4.78</v>
      </c>
      <c r="L106" s="22">
        <v>30.49</v>
      </c>
      <c r="M106" s="22">
        <v>9.3</v>
      </c>
      <c r="N106" s="22">
        <v>4.1</v>
      </c>
      <c r="O106" s="22">
        <v>1.4</v>
      </c>
      <c r="P106" s="22">
        <v>0.9</v>
      </c>
      <c r="Q106" s="22">
        <v>0.3</v>
      </c>
      <c r="R106" s="22">
        <v>0.8</v>
      </c>
    </row>
    <row r="107">
      <c r="A107" s="34" t="str">
        <f t="shared" si="1"/>
        <v>PJ Washington</v>
      </c>
      <c r="B107" s="16" t="s">
        <v>456</v>
      </c>
      <c r="C107" s="35">
        <v>19.0</v>
      </c>
      <c r="D107" s="36"/>
      <c r="H107" s="37" t="s">
        <v>456</v>
      </c>
      <c r="I107" s="38">
        <v>19.0</v>
      </c>
      <c r="J107" s="36">
        <v>5200.0</v>
      </c>
      <c r="K107" s="22">
        <v>3.65</v>
      </c>
      <c r="L107" s="22">
        <v>24.06</v>
      </c>
      <c r="M107" s="22">
        <v>8.8</v>
      </c>
      <c r="N107" s="22">
        <v>4.3</v>
      </c>
      <c r="O107" s="22">
        <v>1.6</v>
      </c>
      <c r="P107" s="22">
        <v>0.7</v>
      </c>
      <c r="Q107" s="22">
        <v>0.6</v>
      </c>
      <c r="R107" s="22">
        <v>1.3</v>
      </c>
    </row>
    <row r="108">
      <c r="A108" s="34" t="str">
        <f t="shared" si="1"/>
        <v>Robert Williams</v>
      </c>
      <c r="B108" s="16" t="s">
        <v>457</v>
      </c>
      <c r="C108" s="35">
        <v>18.8</v>
      </c>
      <c r="D108" s="36"/>
      <c r="H108" s="37" t="s">
        <v>457</v>
      </c>
      <c r="I108" s="38">
        <v>18.8</v>
      </c>
      <c r="J108" s="36">
        <v>4200.0</v>
      </c>
      <c r="K108" s="22">
        <v>4.48</v>
      </c>
      <c r="L108" s="22">
        <v>17.06</v>
      </c>
      <c r="M108" s="22">
        <v>5.3</v>
      </c>
      <c r="N108" s="22">
        <v>4.9</v>
      </c>
      <c r="O108" s="22">
        <v>1.1</v>
      </c>
      <c r="P108" s="22">
        <v>1.1</v>
      </c>
      <c r="Q108" s="22">
        <v>1.3</v>
      </c>
      <c r="R108" s="22">
        <v>1.2</v>
      </c>
    </row>
    <row r="109">
      <c r="A109" s="34" t="str">
        <f t="shared" si="1"/>
        <v>Nemanja Bjelica</v>
      </c>
      <c r="B109" s="16" t="s">
        <v>458</v>
      </c>
      <c r="C109" s="35">
        <v>18.8</v>
      </c>
      <c r="D109" s="36"/>
      <c r="H109" s="37" t="s">
        <v>458</v>
      </c>
      <c r="I109" s="38">
        <v>18.8</v>
      </c>
      <c r="J109" s="36">
        <v>3700.0</v>
      </c>
      <c r="K109" s="22">
        <v>5.08</v>
      </c>
      <c r="L109" s="22">
        <v>19.85</v>
      </c>
      <c r="M109" s="22">
        <v>7.7</v>
      </c>
      <c r="N109" s="22">
        <v>4.5</v>
      </c>
      <c r="O109" s="22">
        <v>2.2</v>
      </c>
      <c r="P109" s="22">
        <v>0.6</v>
      </c>
      <c r="Q109" s="22">
        <v>0.5</v>
      </c>
      <c r="R109" s="22">
        <v>0.9</v>
      </c>
    </row>
    <row r="110">
      <c r="A110" s="34" t="str">
        <f t="shared" si="1"/>
        <v>James Johnson</v>
      </c>
      <c r="B110" s="16" t="s">
        <v>459</v>
      </c>
      <c r="C110" s="35">
        <v>18.6</v>
      </c>
      <c r="D110" s="36"/>
      <c r="H110" s="37" t="s">
        <v>459</v>
      </c>
      <c r="I110" s="38">
        <v>18.6</v>
      </c>
      <c r="J110" s="36">
        <v>3500.0</v>
      </c>
      <c r="K110" s="22">
        <v>5.33</v>
      </c>
      <c r="L110" s="22">
        <v>20.55</v>
      </c>
      <c r="M110" s="22">
        <v>7.5</v>
      </c>
      <c r="N110" s="22">
        <v>4.7</v>
      </c>
      <c r="O110" s="22">
        <v>2.2</v>
      </c>
      <c r="P110" s="22">
        <v>0.9</v>
      </c>
      <c r="Q110" s="22">
        <v>0.4</v>
      </c>
      <c r="R110" s="22">
        <v>1.7</v>
      </c>
    </row>
    <row r="111">
      <c r="A111" s="34" t="str">
        <f t="shared" si="1"/>
        <v>Jaxson Hayes</v>
      </c>
      <c r="B111" s="16" t="s">
        <v>460</v>
      </c>
      <c r="C111" s="35">
        <v>18.6</v>
      </c>
      <c r="D111" s="36"/>
      <c r="H111" s="37" t="s">
        <v>460</v>
      </c>
      <c r="I111" s="38">
        <v>18.6</v>
      </c>
      <c r="J111" s="36">
        <v>3500.0</v>
      </c>
      <c r="K111" s="22">
        <v>5.32</v>
      </c>
      <c r="L111" s="22">
        <v>18.0</v>
      </c>
      <c r="M111" s="22">
        <v>8.4</v>
      </c>
      <c r="N111" s="22">
        <v>5.3</v>
      </c>
      <c r="O111" s="22">
        <v>1.1</v>
      </c>
      <c r="P111" s="22">
        <v>0.4</v>
      </c>
      <c r="Q111" s="22">
        <v>0.7</v>
      </c>
      <c r="R111" s="22">
        <v>1.1</v>
      </c>
    </row>
    <row r="112">
      <c r="A112" s="34" t="str">
        <f t="shared" si="1"/>
        <v>Jeff Teague</v>
      </c>
      <c r="B112" s="16" t="s">
        <v>461</v>
      </c>
      <c r="C112" s="35">
        <v>18.6</v>
      </c>
      <c r="D112" s="36"/>
      <c r="H112" s="37" t="s">
        <v>461</v>
      </c>
      <c r="I112" s="38">
        <v>18.6</v>
      </c>
      <c r="J112" s="36">
        <v>4600.0</v>
      </c>
      <c r="K112" s="22">
        <v>4.03</v>
      </c>
      <c r="L112" s="22">
        <v>21.36</v>
      </c>
      <c r="M112" s="22">
        <v>9.4</v>
      </c>
      <c r="N112" s="22">
        <v>2.5</v>
      </c>
      <c r="O112" s="22">
        <v>3.9</v>
      </c>
      <c r="P112" s="22">
        <v>0.6</v>
      </c>
      <c r="Q112" s="22">
        <v>0.1</v>
      </c>
      <c r="R112" s="22">
        <v>1.8</v>
      </c>
    </row>
    <row r="113">
      <c r="A113" s="34" t="str">
        <f t="shared" si="1"/>
        <v>Cory Joseph</v>
      </c>
      <c r="B113" s="16" t="s">
        <v>462</v>
      </c>
      <c r="C113" s="35">
        <v>18.3</v>
      </c>
      <c r="D113" s="36"/>
      <c r="H113" s="37" t="s">
        <v>462</v>
      </c>
      <c r="I113" s="38">
        <v>18.3</v>
      </c>
      <c r="J113" s="36">
        <v>3800.0</v>
      </c>
      <c r="K113" s="22">
        <v>4.83</v>
      </c>
      <c r="L113" s="22">
        <v>26.22</v>
      </c>
      <c r="M113" s="22">
        <v>6.8</v>
      </c>
      <c r="N113" s="22">
        <v>3.2</v>
      </c>
      <c r="O113" s="22">
        <v>3.6</v>
      </c>
      <c r="P113" s="22">
        <v>1.0</v>
      </c>
      <c r="Q113" s="22">
        <v>0.2</v>
      </c>
      <c r="R113" s="22">
        <v>1.3</v>
      </c>
    </row>
    <row r="114">
      <c r="A114" s="34" t="str">
        <f t="shared" si="1"/>
        <v>DJ Augustin</v>
      </c>
      <c r="B114" s="25" t="s">
        <v>463</v>
      </c>
      <c r="C114" s="35">
        <v>18.3</v>
      </c>
      <c r="D114" s="36"/>
      <c r="H114" s="37" t="s">
        <v>464</v>
      </c>
      <c r="I114" s="38">
        <v>18.3</v>
      </c>
      <c r="J114" s="36">
        <v>3700.0</v>
      </c>
      <c r="K114" s="22">
        <v>4.94</v>
      </c>
      <c r="L114" s="22">
        <v>19.46</v>
      </c>
      <c r="M114" s="22">
        <v>11.2</v>
      </c>
      <c r="N114" s="22">
        <v>1.6</v>
      </c>
      <c r="O114" s="22">
        <v>2.9</v>
      </c>
      <c r="P114" s="22">
        <v>0.6</v>
      </c>
      <c r="Q114" s="22">
        <v>0.1</v>
      </c>
      <c r="R114" s="22">
        <v>1.3</v>
      </c>
    </row>
    <row r="115">
      <c r="A115" s="34" t="str">
        <f t="shared" si="1"/>
        <v>Eric Paschall</v>
      </c>
      <c r="B115" s="16" t="s">
        <v>465</v>
      </c>
      <c r="C115" s="35">
        <v>18.2</v>
      </c>
      <c r="D115" s="36"/>
      <c r="H115" s="37" t="s">
        <v>465</v>
      </c>
      <c r="I115" s="38">
        <v>18.2</v>
      </c>
      <c r="J115" s="36">
        <v>4100.0</v>
      </c>
      <c r="K115" s="22">
        <v>4.45</v>
      </c>
      <c r="L115" s="22">
        <v>19.67</v>
      </c>
      <c r="M115" s="22">
        <v>11.3</v>
      </c>
      <c r="N115" s="22">
        <v>3.2</v>
      </c>
      <c r="O115" s="22">
        <v>1.8</v>
      </c>
      <c r="P115" s="22">
        <v>0.5</v>
      </c>
      <c r="Q115" s="22">
        <v>0.1</v>
      </c>
      <c r="R115" s="22">
        <v>1.4</v>
      </c>
    </row>
    <row r="116">
      <c r="A116" s="34" t="str">
        <f t="shared" si="1"/>
        <v>Trey Burke</v>
      </c>
      <c r="B116" s="16" t="s">
        <v>466</v>
      </c>
      <c r="C116" s="35">
        <v>17.9</v>
      </c>
      <c r="D116" s="36"/>
      <c r="H116" s="37" t="s">
        <v>466</v>
      </c>
      <c r="I116" s="38">
        <v>17.9</v>
      </c>
      <c r="J116" s="36">
        <v>4200.0</v>
      </c>
      <c r="K116" s="22">
        <v>4.25</v>
      </c>
      <c r="L116" s="22">
        <v>19.78</v>
      </c>
      <c r="M116" s="22">
        <v>9.0</v>
      </c>
      <c r="N116" s="22">
        <v>2.3</v>
      </c>
      <c r="O116" s="22">
        <v>3.6</v>
      </c>
      <c r="P116" s="22">
        <v>0.5</v>
      </c>
      <c r="Q116" s="22">
        <v>0.1</v>
      </c>
      <c r="R116" s="22">
        <v>1.1</v>
      </c>
    </row>
    <row r="117">
      <c r="A117" s="34" t="str">
        <f t="shared" si="1"/>
        <v>Danny Green</v>
      </c>
      <c r="B117" s="16" t="s">
        <v>467</v>
      </c>
      <c r="C117" s="35">
        <v>17.2</v>
      </c>
      <c r="D117" s="36"/>
      <c r="H117" s="37" t="s">
        <v>467</v>
      </c>
      <c r="I117" s="38">
        <v>17.2</v>
      </c>
      <c r="J117" s="36">
        <v>3900.0</v>
      </c>
      <c r="K117" s="22">
        <v>4.4</v>
      </c>
      <c r="L117" s="22">
        <v>21.47</v>
      </c>
      <c r="M117" s="22">
        <v>7.1</v>
      </c>
      <c r="N117" s="22">
        <v>3.1</v>
      </c>
      <c r="O117" s="22">
        <v>1.3</v>
      </c>
      <c r="P117" s="22">
        <v>1.2</v>
      </c>
      <c r="Q117" s="22">
        <v>0.5</v>
      </c>
      <c r="R117" s="22">
        <v>0.7</v>
      </c>
    </row>
    <row r="118">
      <c r="A118" s="34" t="str">
        <f t="shared" si="1"/>
        <v>Aaron Holiday</v>
      </c>
      <c r="B118" s="16" t="s">
        <v>468</v>
      </c>
      <c r="C118" s="35">
        <v>16.8</v>
      </c>
      <c r="D118" s="36"/>
      <c r="H118" s="37" t="s">
        <v>468</v>
      </c>
      <c r="I118" s="38">
        <v>16.8</v>
      </c>
      <c r="J118" s="36">
        <v>3500.0</v>
      </c>
      <c r="K118" s="22">
        <v>4.79</v>
      </c>
      <c r="L118" s="22">
        <v>22.79</v>
      </c>
      <c r="M118" s="22">
        <v>8.5</v>
      </c>
      <c r="N118" s="22">
        <v>2.5</v>
      </c>
      <c r="O118" s="22">
        <v>2.5</v>
      </c>
      <c r="P118" s="22">
        <v>0.7</v>
      </c>
      <c r="Q118" s="22">
        <v>0.2</v>
      </c>
      <c r="R118" s="22">
        <v>1.2</v>
      </c>
    </row>
    <row r="119">
      <c r="A119" s="34" t="str">
        <f t="shared" si="1"/>
        <v>Kelly Olynyk</v>
      </c>
      <c r="B119" s="16" t="s">
        <v>469</v>
      </c>
      <c r="C119" s="35">
        <v>16.7</v>
      </c>
      <c r="D119" s="36"/>
      <c r="H119" s="37" t="s">
        <v>469</v>
      </c>
      <c r="I119" s="38">
        <v>16.7</v>
      </c>
      <c r="J119" s="36">
        <v>4600.0</v>
      </c>
      <c r="K119" s="22">
        <v>3.64</v>
      </c>
      <c r="L119" s="22">
        <v>18.84</v>
      </c>
      <c r="M119" s="22">
        <v>7.5</v>
      </c>
      <c r="N119" s="22">
        <v>4.4</v>
      </c>
      <c r="O119" s="22">
        <v>1.3</v>
      </c>
      <c r="P119" s="22">
        <v>0.5</v>
      </c>
      <c r="Q119" s="22">
        <v>0.4</v>
      </c>
      <c r="R119" s="22">
        <v>0.7</v>
      </c>
    </row>
    <row r="120">
      <c r="A120" s="34" t="str">
        <f t="shared" si="1"/>
        <v>Shake Milton</v>
      </c>
      <c r="B120" s="16" t="s">
        <v>470</v>
      </c>
      <c r="C120" s="35">
        <v>16.7</v>
      </c>
      <c r="D120" s="36"/>
      <c r="H120" s="37" t="s">
        <v>470</v>
      </c>
      <c r="I120" s="38">
        <v>16.7</v>
      </c>
      <c r="J120" s="36">
        <v>4500.0</v>
      </c>
      <c r="K120" s="22">
        <v>3.7</v>
      </c>
      <c r="L120" s="22">
        <v>22.16</v>
      </c>
      <c r="M120" s="22">
        <v>9.0</v>
      </c>
      <c r="N120" s="22">
        <v>2.0</v>
      </c>
      <c r="O120" s="22">
        <v>2.7</v>
      </c>
      <c r="P120" s="22">
        <v>0.7</v>
      </c>
      <c r="Q120" s="22">
        <v>0.1</v>
      </c>
      <c r="R120" s="22">
        <v>1.2</v>
      </c>
    </row>
    <row r="121">
      <c r="A121" s="34" t="str">
        <f t="shared" si="1"/>
        <v>Bryn Forbes</v>
      </c>
      <c r="B121" s="16" t="s">
        <v>471</v>
      </c>
      <c r="C121" s="35">
        <v>16.5</v>
      </c>
      <c r="D121" s="36"/>
      <c r="H121" s="37" t="s">
        <v>471</v>
      </c>
      <c r="I121" s="38">
        <v>16.5</v>
      </c>
      <c r="J121" s="36">
        <v>3500.0</v>
      </c>
      <c r="K121" s="22">
        <v>4.72</v>
      </c>
      <c r="L121" s="22">
        <v>25.12</v>
      </c>
      <c r="M121" s="22">
        <v>8.7</v>
      </c>
      <c r="N121" s="22">
        <v>2.4</v>
      </c>
      <c r="O121" s="22">
        <v>1.9</v>
      </c>
      <c r="P121" s="22">
        <v>0.9</v>
      </c>
      <c r="Q121" s="22">
        <v>0.1</v>
      </c>
      <c r="R121" s="22">
        <v>0.9</v>
      </c>
    </row>
    <row r="122">
      <c r="A122" s="34" t="str">
        <f t="shared" si="1"/>
        <v>Brad Wanamaker</v>
      </c>
      <c r="B122" s="16" t="s">
        <v>472</v>
      </c>
      <c r="C122" s="35">
        <v>16.5</v>
      </c>
      <c r="D122" s="36"/>
      <c r="H122" s="37" t="s">
        <v>472</v>
      </c>
      <c r="I122" s="38">
        <v>16.5</v>
      </c>
      <c r="J122" s="36">
        <v>3800.0</v>
      </c>
      <c r="K122" s="22">
        <v>4.34</v>
      </c>
      <c r="L122" s="22">
        <v>16.39</v>
      </c>
      <c r="M122" s="22">
        <v>6.9</v>
      </c>
      <c r="N122" s="22">
        <v>2.0</v>
      </c>
      <c r="O122" s="22">
        <v>3.4</v>
      </c>
      <c r="P122" s="22">
        <v>1.0</v>
      </c>
      <c r="Q122" s="22">
        <v>0.1</v>
      </c>
      <c r="R122" s="22">
        <v>1.2</v>
      </c>
    </row>
    <row r="123">
      <c r="A123" s="34" t="str">
        <f t="shared" si="1"/>
        <v>Justin Holiday</v>
      </c>
      <c r="B123" s="16" t="s">
        <v>473</v>
      </c>
      <c r="C123" s="35">
        <v>16.5</v>
      </c>
      <c r="D123" s="36"/>
      <c r="H123" s="37" t="s">
        <v>473</v>
      </c>
      <c r="I123" s="38">
        <v>16.5</v>
      </c>
      <c r="J123" s="36">
        <v>4000.0</v>
      </c>
      <c r="K123" s="22">
        <v>4.12</v>
      </c>
      <c r="L123" s="22">
        <v>24.0</v>
      </c>
      <c r="M123" s="22">
        <v>6.8</v>
      </c>
      <c r="N123" s="22">
        <v>3.4</v>
      </c>
      <c r="O123" s="22">
        <v>1.2</v>
      </c>
      <c r="P123" s="22">
        <v>1.1</v>
      </c>
      <c r="Q123" s="22">
        <v>0.4</v>
      </c>
      <c r="R123" s="22">
        <v>0.7</v>
      </c>
    </row>
    <row r="124">
      <c r="A124" s="34" t="str">
        <f t="shared" si="1"/>
        <v>Avery Bradley</v>
      </c>
      <c r="B124" s="16" t="s">
        <v>474</v>
      </c>
      <c r="C124" s="35">
        <v>16.1</v>
      </c>
      <c r="D124" s="36"/>
      <c r="H124" s="37" t="s">
        <v>474</v>
      </c>
      <c r="I124" s="38">
        <v>16.1</v>
      </c>
      <c r="J124" s="36">
        <v>3900.0</v>
      </c>
      <c r="K124" s="22">
        <v>4.13</v>
      </c>
      <c r="L124" s="22">
        <v>24.53</v>
      </c>
      <c r="M124" s="22">
        <v>8.6</v>
      </c>
      <c r="N124" s="22">
        <v>2.3</v>
      </c>
      <c r="O124" s="22">
        <v>1.9</v>
      </c>
      <c r="P124" s="22">
        <v>0.7</v>
      </c>
      <c r="Q124" s="22">
        <v>0.2</v>
      </c>
      <c r="R124" s="22">
        <v>0.8</v>
      </c>
    </row>
    <row r="125">
      <c r="A125" s="34" t="str">
        <f t="shared" si="1"/>
        <v>JJ Redick</v>
      </c>
      <c r="B125" s="25" t="s">
        <v>475</v>
      </c>
      <c r="C125" s="35">
        <v>15.9</v>
      </c>
      <c r="D125" s="36"/>
      <c r="H125" s="37" t="s">
        <v>476</v>
      </c>
      <c r="I125" s="38">
        <v>15.9</v>
      </c>
      <c r="J125" s="36">
        <v>3900.0</v>
      </c>
      <c r="K125" s="22">
        <v>4.08</v>
      </c>
      <c r="L125" s="22">
        <v>20.69</v>
      </c>
      <c r="M125" s="22">
        <v>10.7</v>
      </c>
      <c r="N125" s="22">
        <v>2.0</v>
      </c>
      <c r="O125" s="22">
        <v>1.4</v>
      </c>
      <c r="P125" s="22">
        <v>0.4</v>
      </c>
      <c r="Q125" s="22">
        <v>0.1</v>
      </c>
      <c r="R125" s="22">
        <v>0.8</v>
      </c>
    </row>
    <row r="126">
      <c r="A126" s="34" t="str">
        <f t="shared" si="1"/>
        <v>Killian Hayes</v>
      </c>
      <c r="B126" s="16" t="s">
        <v>477</v>
      </c>
      <c r="C126" s="35">
        <v>15.5</v>
      </c>
      <c r="D126" s="36"/>
      <c r="H126" s="37" t="s">
        <v>477</v>
      </c>
      <c r="I126" s="38">
        <v>15.5</v>
      </c>
      <c r="J126" s="36">
        <v>3900.0</v>
      </c>
      <c r="K126" s="22">
        <v>3.96</v>
      </c>
      <c r="L126" s="22">
        <v>20.4</v>
      </c>
      <c r="M126" s="22">
        <v>7.0</v>
      </c>
      <c r="N126" s="22">
        <v>3.8</v>
      </c>
      <c r="O126" s="22">
        <v>1.6</v>
      </c>
      <c r="P126" s="22">
        <v>0.6</v>
      </c>
      <c r="Q126" s="22">
        <v>0.3</v>
      </c>
      <c r="R126" s="22">
        <v>1.2</v>
      </c>
    </row>
    <row r="127">
      <c r="A127" s="34" t="str">
        <f t="shared" si="1"/>
        <v>Jalen Brunson</v>
      </c>
      <c r="B127" s="16" t="s">
        <v>478</v>
      </c>
      <c r="C127" s="35">
        <v>15.4</v>
      </c>
      <c r="D127" s="36"/>
      <c r="H127" s="37" t="s">
        <v>478</v>
      </c>
      <c r="I127" s="38">
        <v>15.4</v>
      </c>
      <c r="J127" s="36">
        <v>4500.0</v>
      </c>
      <c r="K127" s="22">
        <v>3.43</v>
      </c>
      <c r="L127" s="22">
        <v>18.07</v>
      </c>
      <c r="M127" s="22">
        <v>8.3</v>
      </c>
      <c r="N127" s="22">
        <v>2.2</v>
      </c>
      <c r="O127" s="22">
        <v>3.0</v>
      </c>
      <c r="P127" s="22">
        <v>0.4</v>
      </c>
      <c r="Q127" s="22">
        <v>0.0</v>
      </c>
      <c r="R127" s="22">
        <v>1.2</v>
      </c>
    </row>
    <row r="128">
      <c r="A128" s="34" t="str">
        <f t="shared" si="1"/>
        <v>Isaac Okoro</v>
      </c>
      <c r="B128" s="16" t="s">
        <v>479</v>
      </c>
      <c r="C128" s="35">
        <v>15.4</v>
      </c>
      <c r="D128" s="36"/>
      <c r="H128" s="37" t="s">
        <v>479</v>
      </c>
      <c r="I128" s="38">
        <v>15.4</v>
      </c>
      <c r="J128" s="36">
        <v>3600.0</v>
      </c>
      <c r="K128" s="22">
        <v>4.28</v>
      </c>
      <c r="L128" s="22">
        <v>23.66</v>
      </c>
      <c r="M128" s="22">
        <v>8.8</v>
      </c>
      <c r="N128" s="22">
        <v>2.7</v>
      </c>
      <c r="O128" s="22">
        <v>1.7</v>
      </c>
      <c r="P128" s="22">
        <v>0.4</v>
      </c>
      <c r="Q128" s="22">
        <v>0.3</v>
      </c>
      <c r="R128" s="22">
        <v>1.3</v>
      </c>
    </row>
    <row r="129">
      <c r="A129" s="34" t="str">
        <f t="shared" si="1"/>
        <v>Norman Powell</v>
      </c>
      <c r="B129" s="16" t="s">
        <v>480</v>
      </c>
      <c r="C129" s="35">
        <v>15.3</v>
      </c>
      <c r="D129" s="36"/>
      <c r="H129" s="37" t="s">
        <v>480</v>
      </c>
      <c r="I129" s="38">
        <v>15.3</v>
      </c>
      <c r="J129" s="36">
        <v>3700.0</v>
      </c>
      <c r="K129" s="22">
        <v>4.13</v>
      </c>
      <c r="L129" s="22">
        <v>24.2</v>
      </c>
      <c r="M129" s="22">
        <v>8.3</v>
      </c>
      <c r="N129" s="22">
        <v>2.7</v>
      </c>
      <c r="O129" s="22">
        <v>1.3</v>
      </c>
      <c r="P129" s="22">
        <v>0.6</v>
      </c>
      <c r="Q129" s="22">
        <v>0.4</v>
      </c>
      <c r="R129" s="22">
        <v>1.2</v>
      </c>
    </row>
    <row r="130">
      <c r="A130" s="34" t="str">
        <f t="shared" si="1"/>
        <v>Payton Pritchard</v>
      </c>
      <c r="B130" s="16" t="s">
        <v>481</v>
      </c>
      <c r="C130" s="35">
        <v>15.1</v>
      </c>
      <c r="D130" s="36"/>
      <c r="H130" s="37" t="s">
        <v>481</v>
      </c>
      <c r="I130" s="38">
        <v>15.1</v>
      </c>
      <c r="J130" s="36">
        <v>3700.0</v>
      </c>
      <c r="K130" s="22">
        <v>4.09</v>
      </c>
      <c r="L130" s="22">
        <v>19.43</v>
      </c>
      <c r="M130" s="22">
        <v>8.4</v>
      </c>
      <c r="N130" s="22">
        <v>3.2</v>
      </c>
      <c r="O130" s="22">
        <v>1.2</v>
      </c>
      <c r="P130" s="22">
        <v>0.4</v>
      </c>
      <c r="Q130" s="22">
        <v>0.1</v>
      </c>
      <c r="R130" s="22">
        <v>0.4</v>
      </c>
    </row>
    <row r="131">
      <c r="A131" s="34" t="str">
        <f t="shared" si="1"/>
        <v>Doug McDermott</v>
      </c>
      <c r="B131" s="16" t="s">
        <v>482</v>
      </c>
      <c r="C131" s="35">
        <v>14.7</v>
      </c>
      <c r="D131" s="36"/>
      <c r="H131" s="37" t="s">
        <v>482</v>
      </c>
      <c r="I131" s="38">
        <v>14.7</v>
      </c>
      <c r="J131" s="36">
        <v>3900.0</v>
      </c>
      <c r="K131" s="22">
        <v>3.77</v>
      </c>
      <c r="L131" s="22">
        <v>21.9</v>
      </c>
      <c r="M131" s="22">
        <v>9.7</v>
      </c>
      <c r="N131" s="22">
        <v>2.6</v>
      </c>
      <c r="O131" s="22">
        <v>1.0</v>
      </c>
      <c r="P131" s="22">
        <v>0.2</v>
      </c>
      <c r="Q131" s="22">
        <v>0.1</v>
      </c>
      <c r="R131" s="22">
        <v>0.5</v>
      </c>
    </row>
    <row r="132">
      <c r="A132" s="34" t="str">
        <f t="shared" si="1"/>
        <v>Khem Birch</v>
      </c>
      <c r="B132" s="16" t="s">
        <v>483</v>
      </c>
      <c r="C132" s="35">
        <v>14.7</v>
      </c>
      <c r="D132" s="36"/>
      <c r="H132" s="37" t="s">
        <v>483</v>
      </c>
      <c r="I132" s="38">
        <v>14.7</v>
      </c>
      <c r="J132" s="36">
        <v>3700.0</v>
      </c>
      <c r="K132" s="22">
        <v>3.96</v>
      </c>
      <c r="L132" s="22">
        <v>15.62</v>
      </c>
      <c r="M132" s="22">
        <v>6.1</v>
      </c>
      <c r="N132" s="22">
        <v>4.3</v>
      </c>
      <c r="O132" s="22">
        <v>0.8</v>
      </c>
      <c r="P132" s="22">
        <v>0.4</v>
      </c>
      <c r="Q132" s="22">
        <v>0.5</v>
      </c>
      <c r="R132" s="22">
        <v>0.5</v>
      </c>
    </row>
    <row r="133">
      <c r="A133" s="34" t="str">
        <f t="shared" si="1"/>
        <v>Meyers Leonard</v>
      </c>
      <c r="B133" s="16" t="s">
        <v>484</v>
      </c>
      <c r="C133" s="35">
        <v>14.6</v>
      </c>
      <c r="D133" s="36"/>
      <c r="H133" s="37" t="s">
        <v>484</v>
      </c>
      <c r="I133" s="38">
        <v>14.6</v>
      </c>
      <c r="J133" s="36">
        <v>3500.0</v>
      </c>
      <c r="K133" s="22">
        <v>4.17</v>
      </c>
      <c r="L133" s="22">
        <v>16.67</v>
      </c>
      <c r="M133" s="22">
        <v>7.2</v>
      </c>
      <c r="N133" s="22">
        <v>4.0</v>
      </c>
      <c r="O133" s="22">
        <v>0.6</v>
      </c>
      <c r="P133" s="22">
        <v>0.3</v>
      </c>
      <c r="Q133" s="22">
        <v>0.5</v>
      </c>
      <c r="R133" s="22">
        <v>0.7</v>
      </c>
    </row>
    <row r="134">
      <c r="A134" s="34" t="str">
        <f t="shared" si="1"/>
        <v>Damion Lee</v>
      </c>
      <c r="B134" s="16" t="s">
        <v>485</v>
      </c>
      <c r="C134" s="35">
        <v>14.5</v>
      </c>
      <c r="D134" s="36"/>
      <c r="H134" s="37" t="s">
        <v>485</v>
      </c>
      <c r="I134" s="38">
        <v>14.5</v>
      </c>
      <c r="J134" s="36">
        <v>3800.0</v>
      </c>
      <c r="K134" s="22">
        <v>3.82</v>
      </c>
      <c r="L134" s="22">
        <v>19.1</v>
      </c>
      <c r="M134" s="22">
        <v>8.8</v>
      </c>
      <c r="N134" s="22">
        <v>2.3</v>
      </c>
      <c r="O134" s="22">
        <v>1.3</v>
      </c>
      <c r="P134" s="22">
        <v>0.5</v>
      </c>
      <c r="Q134" s="22">
        <v>0.1</v>
      </c>
      <c r="R134" s="22">
        <v>0.8</v>
      </c>
    </row>
    <row r="135">
      <c r="A135" s="34" t="str">
        <f t="shared" si="1"/>
        <v>Hamidou Diallo</v>
      </c>
      <c r="B135" s="16" t="s">
        <v>486</v>
      </c>
      <c r="C135" s="35">
        <v>14.4</v>
      </c>
      <c r="D135" s="36"/>
      <c r="H135" s="37" t="s">
        <v>486</v>
      </c>
      <c r="I135" s="38">
        <v>14.4</v>
      </c>
      <c r="J135" s="36">
        <v>4100.0</v>
      </c>
      <c r="K135" s="22">
        <v>3.5</v>
      </c>
      <c r="L135" s="22">
        <v>21.22</v>
      </c>
      <c r="M135" s="22">
        <v>5.6</v>
      </c>
      <c r="N135" s="22">
        <v>3.8</v>
      </c>
      <c r="O135" s="22">
        <v>1.4</v>
      </c>
      <c r="P135" s="22">
        <v>0.8</v>
      </c>
      <c r="Q135" s="22">
        <v>0.3</v>
      </c>
      <c r="R135" s="22">
        <v>1.2</v>
      </c>
    </row>
    <row r="136">
      <c r="A136" s="34" t="str">
        <f t="shared" si="1"/>
        <v>Matisse Thybulle</v>
      </c>
      <c r="B136" s="16" t="s">
        <v>487</v>
      </c>
      <c r="C136" s="35">
        <v>14.1</v>
      </c>
      <c r="D136" s="36"/>
      <c r="H136" s="37" t="s">
        <v>487</v>
      </c>
      <c r="I136" s="38">
        <v>14.1</v>
      </c>
      <c r="J136" s="36">
        <v>3500.0</v>
      </c>
      <c r="K136" s="22">
        <v>4.03</v>
      </c>
      <c r="L136" s="22">
        <v>20.81</v>
      </c>
      <c r="M136" s="22">
        <v>4.2</v>
      </c>
      <c r="N136" s="22">
        <v>2.0</v>
      </c>
      <c r="O136" s="22">
        <v>1.2</v>
      </c>
      <c r="P136" s="22">
        <v>1.4</v>
      </c>
      <c r="Q136" s="22">
        <v>0.8</v>
      </c>
      <c r="R136" s="22">
        <v>0.9</v>
      </c>
    </row>
    <row r="137">
      <c r="A137" s="34" t="str">
        <f t="shared" si="1"/>
        <v>Mike Muscala</v>
      </c>
      <c r="B137" s="16" t="s">
        <v>488</v>
      </c>
      <c r="C137" s="35">
        <v>14.0</v>
      </c>
      <c r="D137" s="36"/>
      <c r="H137" s="37" t="s">
        <v>488</v>
      </c>
      <c r="I137" s="38">
        <v>14.0</v>
      </c>
      <c r="J137" s="36">
        <v>3800.0</v>
      </c>
      <c r="K137" s="22">
        <v>3.69</v>
      </c>
      <c r="L137" s="22">
        <v>18.34</v>
      </c>
      <c r="M137" s="22">
        <v>7.8</v>
      </c>
      <c r="N137" s="22">
        <v>2.7</v>
      </c>
      <c r="O137" s="22">
        <v>1.0</v>
      </c>
      <c r="P137" s="22">
        <v>0.3</v>
      </c>
      <c r="Q137" s="22">
        <v>0.3</v>
      </c>
      <c r="R137" s="22">
        <v>0.3</v>
      </c>
    </row>
    <row r="138">
      <c r="A138" s="34" t="str">
        <f t="shared" si="1"/>
        <v>DeMarcus Cousins</v>
      </c>
      <c r="B138" s="16" t="s">
        <v>489</v>
      </c>
      <c r="C138" s="35">
        <v>13.9</v>
      </c>
      <c r="D138" s="36"/>
      <c r="H138" s="37" t="s">
        <v>489</v>
      </c>
      <c r="I138" s="38">
        <v>13.9</v>
      </c>
      <c r="J138" s="36">
        <v>4100.0</v>
      </c>
      <c r="K138" s="22">
        <v>3.4</v>
      </c>
      <c r="L138" s="22">
        <v>15.76</v>
      </c>
      <c r="M138" s="22">
        <v>7.8</v>
      </c>
      <c r="N138" s="22">
        <v>3.2</v>
      </c>
      <c r="O138" s="22">
        <v>1.0</v>
      </c>
      <c r="P138" s="22">
        <v>0.4</v>
      </c>
      <c r="Q138" s="22">
        <v>0.2</v>
      </c>
      <c r="R138" s="22">
        <v>1.0</v>
      </c>
    </row>
    <row r="139">
      <c r="A139" s="34" t="str">
        <f t="shared" si="1"/>
        <v>Cole Anthony</v>
      </c>
      <c r="B139" s="16" t="s">
        <v>490</v>
      </c>
      <c r="C139" s="35">
        <v>13.8</v>
      </c>
      <c r="D139" s="36"/>
      <c r="H139" s="37" t="s">
        <v>490</v>
      </c>
      <c r="I139" s="38">
        <v>13.8</v>
      </c>
      <c r="J139" s="36">
        <v>3800.0</v>
      </c>
      <c r="K139" s="22">
        <v>3.62</v>
      </c>
      <c r="L139" s="22">
        <v>16.34</v>
      </c>
      <c r="M139" s="22">
        <v>6.9</v>
      </c>
      <c r="N139" s="22">
        <v>3.1</v>
      </c>
      <c r="O139" s="22">
        <v>1.5</v>
      </c>
      <c r="P139" s="22">
        <v>0.4</v>
      </c>
      <c r="Q139" s="22">
        <v>0.2</v>
      </c>
      <c r="R139" s="22">
        <v>0.9</v>
      </c>
    </row>
    <row r="140">
      <c r="A140" s="34" t="str">
        <f t="shared" si="1"/>
        <v>Austin Rivers</v>
      </c>
      <c r="B140" s="16" t="s">
        <v>491</v>
      </c>
      <c r="C140" s="35">
        <v>13.8</v>
      </c>
      <c r="D140" s="36"/>
      <c r="H140" s="37" t="s">
        <v>491</v>
      </c>
      <c r="I140" s="38">
        <v>13.8</v>
      </c>
      <c r="J140" s="36">
        <v>3700.0</v>
      </c>
      <c r="K140" s="22">
        <v>3.72</v>
      </c>
      <c r="L140" s="22">
        <v>20.65</v>
      </c>
      <c r="M140" s="22">
        <v>7.7</v>
      </c>
      <c r="N140" s="22">
        <v>2.5</v>
      </c>
      <c r="O140" s="22">
        <v>1.1</v>
      </c>
      <c r="P140" s="22">
        <v>0.5</v>
      </c>
      <c r="Q140" s="22">
        <v>0.2</v>
      </c>
      <c r="R140" s="22">
        <v>0.7</v>
      </c>
    </row>
    <row r="141">
      <c r="A141" s="34" t="str">
        <f t="shared" si="1"/>
        <v>Cody Martin</v>
      </c>
      <c r="B141" s="16" t="s">
        <v>492</v>
      </c>
      <c r="C141" s="35">
        <v>13.6</v>
      </c>
      <c r="D141" s="36"/>
      <c r="H141" s="37" t="s">
        <v>492</v>
      </c>
      <c r="I141" s="38">
        <v>13.6</v>
      </c>
      <c r="J141" s="36">
        <v>3500.0</v>
      </c>
      <c r="K141" s="22">
        <v>3.88</v>
      </c>
      <c r="L141" s="22">
        <v>18.69</v>
      </c>
      <c r="M141" s="22">
        <v>5.3</v>
      </c>
      <c r="N141" s="22">
        <v>2.7</v>
      </c>
      <c r="O141" s="22">
        <v>2.3</v>
      </c>
      <c r="P141" s="22">
        <v>0.7</v>
      </c>
      <c r="Q141" s="22">
        <v>0.2</v>
      </c>
      <c r="R141" s="22">
        <v>1.1</v>
      </c>
    </row>
    <row r="142">
      <c r="A142" s="34" t="str">
        <f t="shared" si="1"/>
        <v>Tyrese Maxey</v>
      </c>
      <c r="B142" s="16" t="s">
        <v>493</v>
      </c>
      <c r="C142" s="35">
        <v>13.6</v>
      </c>
      <c r="D142" s="36"/>
      <c r="H142" s="37" t="s">
        <v>493</v>
      </c>
      <c r="I142" s="38">
        <v>13.6</v>
      </c>
      <c r="J142" s="36">
        <v>3500.0</v>
      </c>
      <c r="K142" s="22">
        <v>3.87</v>
      </c>
      <c r="L142" s="22">
        <v>18.5</v>
      </c>
      <c r="M142" s="22">
        <v>6.6</v>
      </c>
      <c r="N142" s="22">
        <v>2.8</v>
      </c>
      <c r="O142" s="22">
        <v>1.2</v>
      </c>
      <c r="P142" s="22">
        <v>0.4</v>
      </c>
      <c r="Q142" s="22">
        <v>0.4</v>
      </c>
      <c r="R142" s="22">
        <v>0.6</v>
      </c>
    </row>
    <row r="143">
      <c r="A143" s="34" t="str">
        <f t="shared" si="1"/>
        <v>Solomon Hill</v>
      </c>
      <c r="B143" s="16" t="s">
        <v>494</v>
      </c>
      <c r="C143" s="35">
        <v>13.3</v>
      </c>
      <c r="D143" s="36"/>
      <c r="H143" s="37" t="s">
        <v>494</v>
      </c>
      <c r="I143" s="38">
        <v>13.3</v>
      </c>
      <c r="J143" s="36">
        <v>3500.0</v>
      </c>
      <c r="K143" s="22">
        <v>3.8</v>
      </c>
      <c r="L143" s="22">
        <v>16.42</v>
      </c>
      <c r="M143" s="22">
        <v>6.2</v>
      </c>
      <c r="N143" s="22">
        <v>2.8</v>
      </c>
      <c r="O143" s="22">
        <v>1.3</v>
      </c>
      <c r="P143" s="22">
        <v>0.7</v>
      </c>
      <c r="Q143" s="22">
        <v>0.2</v>
      </c>
      <c r="R143" s="22">
        <v>0.9</v>
      </c>
    </row>
    <row r="144">
      <c r="A144" s="34" t="str">
        <f t="shared" si="1"/>
        <v>Dwayne Bacon</v>
      </c>
      <c r="B144" s="16" t="s">
        <v>495</v>
      </c>
      <c r="C144" s="35">
        <v>13.1</v>
      </c>
      <c r="D144" s="36"/>
      <c r="H144" s="37" t="s">
        <v>495</v>
      </c>
      <c r="I144" s="38">
        <v>13.1</v>
      </c>
      <c r="J144" s="36">
        <v>3500.0</v>
      </c>
      <c r="K144" s="22">
        <v>3.73</v>
      </c>
      <c r="L144" s="22">
        <v>19.45</v>
      </c>
      <c r="M144" s="22">
        <v>6.7</v>
      </c>
      <c r="N144" s="22">
        <v>2.1</v>
      </c>
      <c r="O144" s="22">
        <v>1.5</v>
      </c>
      <c r="P144" s="22">
        <v>0.6</v>
      </c>
      <c r="Q144" s="22">
        <v>0.2</v>
      </c>
      <c r="R144" s="22">
        <v>0.8</v>
      </c>
    </row>
    <row r="145">
      <c r="A145" s="34" t="str">
        <f t="shared" si="1"/>
        <v>Jordan Poole</v>
      </c>
      <c r="B145" s="16" t="s">
        <v>496</v>
      </c>
      <c r="C145" s="35">
        <v>13.0</v>
      </c>
      <c r="D145" s="36"/>
      <c r="H145" s="37" t="s">
        <v>496</v>
      </c>
      <c r="I145" s="38">
        <v>13.0</v>
      </c>
      <c r="J145" s="36">
        <v>3700.0</v>
      </c>
      <c r="K145" s="22">
        <v>3.52</v>
      </c>
      <c r="L145" s="22">
        <v>12.45</v>
      </c>
      <c r="M145" s="22">
        <v>7.8</v>
      </c>
      <c r="N145" s="22">
        <v>1.7</v>
      </c>
      <c r="O145" s="22">
        <v>1.8</v>
      </c>
      <c r="P145" s="22">
        <v>0.4</v>
      </c>
      <c r="Q145" s="22">
        <v>0.1</v>
      </c>
      <c r="R145" s="22">
        <v>1.0</v>
      </c>
    </row>
    <row r="146">
      <c r="A146" s="34" t="str">
        <f t="shared" si="1"/>
        <v>Juan Toscano-Anderson</v>
      </c>
      <c r="B146" s="16" t="s">
        <v>497</v>
      </c>
      <c r="C146" s="35">
        <v>13.0</v>
      </c>
      <c r="G146" s="32"/>
      <c r="H146" s="37" t="s">
        <v>497</v>
      </c>
      <c r="I146" s="38">
        <v>13.0</v>
      </c>
      <c r="J146" s="36">
        <v>3500.0</v>
      </c>
      <c r="K146" s="22">
        <v>3.72</v>
      </c>
      <c r="L146" s="22">
        <v>17.49</v>
      </c>
      <c r="M146" s="22">
        <v>5.7</v>
      </c>
      <c r="N146" s="22">
        <v>2.6</v>
      </c>
      <c r="O146" s="22">
        <v>1.6</v>
      </c>
      <c r="P146" s="22">
        <v>0.6</v>
      </c>
      <c r="Q146" s="22">
        <v>0.3</v>
      </c>
      <c r="R146" s="22">
        <v>0.9</v>
      </c>
    </row>
    <row r="147">
      <c r="A147" s="34" t="str">
        <f t="shared" si="1"/>
        <v>Nickeil Alexander-Walker</v>
      </c>
      <c r="B147" s="16" t="s">
        <v>498</v>
      </c>
      <c r="C147" s="35">
        <v>12.7</v>
      </c>
      <c r="G147" s="32"/>
      <c r="H147" s="37" t="s">
        <v>498</v>
      </c>
      <c r="I147" s="38">
        <v>12.7</v>
      </c>
      <c r="J147" s="36">
        <v>3800.0</v>
      </c>
      <c r="K147" s="22">
        <v>3.34</v>
      </c>
      <c r="L147" s="22">
        <v>13.07</v>
      </c>
      <c r="M147" s="22">
        <v>8.1</v>
      </c>
      <c r="N147" s="22">
        <v>1.2</v>
      </c>
      <c r="O147" s="22">
        <v>1.9</v>
      </c>
      <c r="P147" s="22">
        <v>0.4</v>
      </c>
      <c r="Q147" s="22">
        <v>0.1</v>
      </c>
      <c r="R147" s="22">
        <v>1.2</v>
      </c>
    </row>
    <row r="148">
      <c r="A148" s="34" t="str">
        <f t="shared" si="1"/>
        <v>Ben McLemore</v>
      </c>
      <c r="B148" s="16" t="s">
        <v>499</v>
      </c>
      <c r="C148" s="35">
        <v>12.5</v>
      </c>
      <c r="G148" s="32"/>
      <c r="H148" s="37" t="s">
        <v>499</v>
      </c>
      <c r="I148" s="38">
        <v>12.5</v>
      </c>
      <c r="J148" s="36">
        <v>3600.0</v>
      </c>
      <c r="K148" s="22">
        <v>3.48</v>
      </c>
      <c r="L148" s="22">
        <v>17.62</v>
      </c>
      <c r="M148" s="22">
        <v>8.0</v>
      </c>
      <c r="N148" s="22">
        <v>1.7</v>
      </c>
      <c r="O148" s="22">
        <v>0.6</v>
      </c>
      <c r="P148" s="22">
        <v>0.5</v>
      </c>
      <c r="Q148" s="22">
        <v>0.2</v>
      </c>
      <c r="R148" s="22">
        <v>0.5</v>
      </c>
    </row>
    <row r="149">
      <c r="A149" s="34" t="str">
        <f t="shared" si="1"/>
        <v>Alex Len</v>
      </c>
      <c r="B149" s="16" t="s">
        <v>500</v>
      </c>
      <c r="C149" s="35">
        <v>12.5</v>
      </c>
      <c r="G149" s="32"/>
      <c r="H149" s="37" t="s">
        <v>500</v>
      </c>
      <c r="I149" s="38">
        <v>12.5</v>
      </c>
      <c r="J149" s="36">
        <v>3500.0</v>
      </c>
      <c r="K149" s="22">
        <v>3.57</v>
      </c>
      <c r="L149" s="22">
        <v>12.17</v>
      </c>
      <c r="M149" s="22">
        <v>5.4</v>
      </c>
      <c r="N149" s="22">
        <v>3.7</v>
      </c>
      <c r="O149" s="22">
        <v>0.3</v>
      </c>
      <c r="P149" s="22">
        <v>0.2</v>
      </c>
      <c r="Q149" s="22">
        <v>0.8</v>
      </c>
      <c r="R149" s="22">
        <v>0.8</v>
      </c>
    </row>
    <row r="150">
      <c r="A150" s="34" t="str">
        <f t="shared" si="1"/>
        <v>Jordan Nwora</v>
      </c>
      <c r="B150" s="16" t="s">
        <v>501</v>
      </c>
      <c r="C150" s="35">
        <v>12.0</v>
      </c>
      <c r="G150" s="32"/>
      <c r="H150" s="37" t="s">
        <v>501</v>
      </c>
      <c r="I150" s="38">
        <v>12.0</v>
      </c>
      <c r="J150" s="36">
        <v>3500.0</v>
      </c>
      <c r="K150" s="22">
        <v>3.43</v>
      </c>
      <c r="L150" s="22">
        <v>13.08</v>
      </c>
      <c r="M150" s="22">
        <v>7.0</v>
      </c>
      <c r="N150" s="22">
        <v>2.6</v>
      </c>
      <c r="O150" s="22">
        <v>0.6</v>
      </c>
      <c r="P150" s="22">
        <v>0.4</v>
      </c>
      <c r="Q150" s="22">
        <v>0.2</v>
      </c>
      <c r="R150" s="22">
        <v>0.8</v>
      </c>
    </row>
    <row r="151">
      <c r="A151" s="34" t="str">
        <f t="shared" si="1"/>
        <v>Sterling Brown</v>
      </c>
      <c r="B151" s="16" t="s">
        <v>502</v>
      </c>
      <c r="C151" s="35">
        <v>11.9</v>
      </c>
      <c r="G151" s="32"/>
      <c r="H151" s="37" t="s">
        <v>502</v>
      </c>
      <c r="I151" s="38">
        <v>11.9</v>
      </c>
      <c r="J151" s="36">
        <v>3900.0</v>
      </c>
      <c r="K151" s="22">
        <v>3.04</v>
      </c>
      <c r="L151" s="22">
        <v>16.39</v>
      </c>
      <c r="M151" s="22">
        <v>6.1</v>
      </c>
      <c r="N151" s="22">
        <v>3.0</v>
      </c>
      <c r="O151" s="22">
        <v>0.7</v>
      </c>
      <c r="P151" s="22">
        <v>0.5</v>
      </c>
      <c r="Q151" s="22">
        <v>0.1</v>
      </c>
      <c r="R151" s="22">
        <v>0.7</v>
      </c>
    </row>
    <row r="152">
      <c r="A152" s="34" t="str">
        <f t="shared" si="1"/>
        <v>Dante Exum</v>
      </c>
      <c r="B152" s="16" t="s">
        <v>503</v>
      </c>
      <c r="C152" s="35">
        <v>11.6</v>
      </c>
      <c r="G152" s="32"/>
      <c r="H152" s="37" t="s">
        <v>503</v>
      </c>
      <c r="I152" s="38">
        <v>11.6</v>
      </c>
      <c r="J152" s="36">
        <v>3600.0</v>
      </c>
      <c r="K152" s="22">
        <v>3.21</v>
      </c>
      <c r="L152" s="22">
        <v>18.81</v>
      </c>
      <c r="M152" s="22">
        <v>4.9</v>
      </c>
      <c r="N152" s="22">
        <v>2.5</v>
      </c>
      <c r="O152" s="22">
        <v>1.3</v>
      </c>
      <c r="P152" s="22">
        <v>0.6</v>
      </c>
      <c r="Q152" s="22">
        <v>0.3</v>
      </c>
      <c r="R152" s="22">
        <v>1.0</v>
      </c>
    </row>
    <row r="153">
      <c r="A153" s="34" t="str">
        <f t="shared" si="1"/>
        <v>Isaiah Stewart</v>
      </c>
      <c r="B153" s="16" t="s">
        <v>504</v>
      </c>
      <c r="C153" s="35">
        <v>11.4</v>
      </c>
      <c r="G153" s="32"/>
      <c r="H153" s="37" t="s">
        <v>504</v>
      </c>
      <c r="I153" s="38">
        <v>11.4</v>
      </c>
      <c r="J153" s="36">
        <v>3500.0</v>
      </c>
      <c r="K153" s="22">
        <v>3.27</v>
      </c>
      <c r="L153" s="22">
        <v>14.36</v>
      </c>
      <c r="M153" s="22">
        <v>5.2</v>
      </c>
      <c r="N153" s="22">
        <v>3.2</v>
      </c>
      <c r="O153" s="22">
        <v>1.0</v>
      </c>
      <c r="P153" s="22">
        <v>0.3</v>
      </c>
      <c r="Q153" s="22">
        <v>0.3</v>
      </c>
      <c r="R153" s="22">
        <v>0.9</v>
      </c>
    </row>
    <row r="154">
      <c r="A154" s="34" t="str">
        <f t="shared" si="1"/>
        <v>Kenrich Williams</v>
      </c>
      <c r="B154" s="16" t="s">
        <v>505</v>
      </c>
      <c r="C154" s="35">
        <v>11.4</v>
      </c>
      <c r="G154" s="32"/>
      <c r="H154" s="37" t="s">
        <v>505</v>
      </c>
      <c r="I154" s="38">
        <v>11.4</v>
      </c>
      <c r="J154" s="36">
        <v>3500.0</v>
      </c>
      <c r="K154" s="22">
        <v>3.26</v>
      </c>
      <c r="L154" s="22">
        <v>18.94</v>
      </c>
      <c r="M154" s="22">
        <v>4.3</v>
      </c>
      <c r="N154" s="22">
        <v>2.5</v>
      </c>
      <c r="O154" s="22">
        <v>1.2</v>
      </c>
      <c r="P154" s="22">
        <v>0.6</v>
      </c>
      <c r="Q154" s="22">
        <v>0.4</v>
      </c>
      <c r="R154" s="22">
        <v>0.7</v>
      </c>
    </row>
    <row r="155">
      <c r="A155" s="34" t="str">
        <f t="shared" si="1"/>
        <v>Jalen McDaniels</v>
      </c>
      <c r="B155" s="16" t="s">
        <v>506</v>
      </c>
      <c r="C155" s="35">
        <v>11.3</v>
      </c>
      <c r="G155" s="32"/>
      <c r="H155" s="37" t="s">
        <v>506</v>
      </c>
      <c r="I155" s="38">
        <v>11.3</v>
      </c>
      <c r="J155" s="36">
        <v>3500.0</v>
      </c>
      <c r="K155" s="22">
        <v>3.23</v>
      </c>
      <c r="L155" s="22">
        <v>14.29</v>
      </c>
      <c r="M155" s="22">
        <v>5.3</v>
      </c>
      <c r="N155" s="22">
        <v>3.5</v>
      </c>
      <c r="O155" s="22">
        <v>0.6</v>
      </c>
      <c r="P155" s="22">
        <v>0.3</v>
      </c>
      <c r="Q155" s="22">
        <v>0.2</v>
      </c>
      <c r="R155" s="22">
        <v>0.6</v>
      </c>
    </row>
    <row r="156">
      <c r="A156" s="34" t="str">
        <f t="shared" si="1"/>
        <v>Glenn Robinson</v>
      </c>
      <c r="B156" s="16" t="s">
        <v>507</v>
      </c>
      <c r="C156" s="35">
        <v>11.0</v>
      </c>
      <c r="G156" s="32"/>
      <c r="H156" s="37" t="s">
        <v>507</v>
      </c>
      <c r="I156" s="38">
        <v>11.0</v>
      </c>
      <c r="J156" s="36">
        <v>3500.0</v>
      </c>
      <c r="K156" s="22">
        <v>3.14</v>
      </c>
      <c r="L156" s="22">
        <v>16.1</v>
      </c>
      <c r="M156" s="22">
        <v>6.2</v>
      </c>
      <c r="N156" s="22">
        <v>2.0</v>
      </c>
      <c r="O156" s="22">
        <v>0.8</v>
      </c>
      <c r="P156" s="22">
        <v>0.4</v>
      </c>
      <c r="Q156" s="22">
        <v>0.2</v>
      </c>
      <c r="R156" s="22">
        <v>0.6</v>
      </c>
    </row>
    <row r="157">
      <c r="A157" s="34" t="str">
        <f t="shared" si="1"/>
        <v>Kevin Knox</v>
      </c>
      <c r="B157" s="16" t="s">
        <v>508</v>
      </c>
      <c r="C157" s="35">
        <v>11.0</v>
      </c>
      <c r="G157" s="32"/>
      <c r="H157" s="37" t="s">
        <v>508</v>
      </c>
      <c r="I157" s="38">
        <v>11.0</v>
      </c>
      <c r="J157" s="36">
        <v>3500.0</v>
      </c>
      <c r="K157" s="22">
        <v>3.13</v>
      </c>
      <c r="L157" s="22">
        <v>17.78</v>
      </c>
      <c r="M157" s="22">
        <v>5.9</v>
      </c>
      <c r="N157" s="22">
        <v>2.5</v>
      </c>
      <c r="O157" s="22">
        <v>0.9</v>
      </c>
      <c r="P157" s="22">
        <v>0.2</v>
      </c>
      <c r="Q157" s="22">
        <v>0.3</v>
      </c>
      <c r="R157" s="22">
        <v>0.8</v>
      </c>
    </row>
    <row r="158">
      <c r="A158" s="34" t="str">
        <f t="shared" si="1"/>
        <v>Svi Mykhailiuk</v>
      </c>
      <c r="B158" s="25" t="s">
        <v>509</v>
      </c>
      <c r="C158" s="35">
        <v>10.9</v>
      </c>
      <c r="G158" s="32"/>
      <c r="H158" s="37" t="s">
        <v>510</v>
      </c>
      <c r="I158" s="38">
        <v>10.9</v>
      </c>
      <c r="J158" s="36">
        <v>3600.0</v>
      </c>
      <c r="K158" s="22">
        <v>3.02</v>
      </c>
      <c r="L158" s="22">
        <v>16.82</v>
      </c>
      <c r="M158" s="22">
        <v>6.2</v>
      </c>
      <c r="N158" s="22">
        <v>1.3</v>
      </c>
      <c r="O158" s="22">
        <v>1.4</v>
      </c>
      <c r="P158" s="22">
        <v>0.5</v>
      </c>
      <c r="Q158" s="22">
        <v>0.1</v>
      </c>
      <c r="R158" s="22">
        <v>0.8</v>
      </c>
    </row>
    <row r="159">
      <c r="A159" s="34" t="str">
        <f t="shared" si="1"/>
        <v>Damyean Dotson</v>
      </c>
      <c r="B159" s="16" t="s">
        <v>511</v>
      </c>
      <c r="C159" s="35">
        <v>9.9</v>
      </c>
      <c r="G159" s="32"/>
      <c r="H159" s="37" t="s">
        <v>511</v>
      </c>
      <c r="I159" s="38">
        <v>9.9</v>
      </c>
      <c r="J159" s="36">
        <v>3500.0</v>
      </c>
      <c r="K159" s="22">
        <v>2.83</v>
      </c>
      <c r="L159" s="22">
        <v>18.85</v>
      </c>
      <c r="M159" s="22">
        <v>5.1</v>
      </c>
      <c r="N159" s="22">
        <v>2.0</v>
      </c>
      <c r="O159" s="22">
        <v>1.4</v>
      </c>
      <c r="P159" s="22">
        <v>0.2</v>
      </c>
      <c r="Q159" s="22">
        <v>0.0</v>
      </c>
      <c r="R159" s="22">
        <v>0.3</v>
      </c>
    </row>
    <row r="160">
      <c r="A160" s="34" t="str">
        <f t="shared" si="1"/>
        <v>Maurice Harkless</v>
      </c>
      <c r="B160" s="16" t="s">
        <v>512</v>
      </c>
      <c r="C160" s="35">
        <v>9.6</v>
      </c>
      <c r="G160" s="32"/>
      <c r="H160" s="37" t="s">
        <v>512</v>
      </c>
      <c r="I160" s="38">
        <v>9.6</v>
      </c>
      <c r="J160" s="36">
        <v>3600.0</v>
      </c>
      <c r="K160" s="22">
        <v>2.66</v>
      </c>
      <c r="L160" s="22">
        <v>14.93</v>
      </c>
      <c r="M160" s="22">
        <v>3.4</v>
      </c>
      <c r="N160" s="22">
        <v>2.6</v>
      </c>
      <c r="O160" s="22">
        <v>0.7</v>
      </c>
      <c r="P160" s="22">
        <v>0.5</v>
      </c>
      <c r="Q160" s="22">
        <v>0.3</v>
      </c>
      <c r="R160" s="22">
        <v>0.4</v>
      </c>
    </row>
    <row r="161">
      <c r="A161" s="34" t="str">
        <f t="shared" si="1"/>
        <v>James Ennis</v>
      </c>
      <c r="B161" s="16" t="s">
        <v>513</v>
      </c>
      <c r="C161" s="35">
        <v>8.9</v>
      </c>
      <c r="G161" s="32"/>
      <c r="H161" s="37" t="s">
        <v>513</v>
      </c>
      <c r="I161" s="38">
        <v>8.9</v>
      </c>
      <c r="J161" s="36">
        <v>3800.0</v>
      </c>
      <c r="K161" s="22">
        <v>2.33</v>
      </c>
      <c r="L161" s="22">
        <v>13.12</v>
      </c>
      <c r="M161" s="22">
        <v>4.5</v>
      </c>
      <c r="N161" s="22">
        <v>2.0</v>
      </c>
      <c r="O161" s="22">
        <v>0.7</v>
      </c>
      <c r="P161" s="22">
        <v>0.2</v>
      </c>
      <c r="Q161" s="22">
        <v>0.2</v>
      </c>
      <c r="R161" s="22">
        <v>0.3</v>
      </c>
    </row>
    <row r="162">
      <c r="A162" s="34" t="str">
        <f t="shared" si="1"/>
        <v>Semi Ojeleye</v>
      </c>
      <c r="B162" s="16" t="s">
        <v>514</v>
      </c>
      <c r="C162" s="35">
        <v>8.4</v>
      </c>
      <c r="G162" s="32"/>
      <c r="H162" s="37" t="s">
        <v>514</v>
      </c>
      <c r="I162" s="38">
        <v>8.4</v>
      </c>
      <c r="J162" s="36">
        <v>3500.0</v>
      </c>
      <c r="K162" s="22">
        <v>2.41</v>
      </c>
      <c r="L162" s="22">
        <v>18.88</v>
      </c>
      <c r="M162" s="22">
        <v>4.2</v>
      </c>
      <c r="N162" s="22">
        <v>2.7</v>
      </c>
      <c r="O162" s="22">
        <v>0.4</v>
      </c>
      <c r="P162" s="22">
        <v>0.2</v>
      </c>
      <c r="Q162" s="22">
        <v>0.0</v>
      </c>
      <c r="R162" s="22">
        <v>0.2</v>
      </c>
    </row>
    <row r="163">
      <c r="A163" s="34" t="str">
        <f t="shared" si="1"/>
        <v>Saddiq Bey</v>
      </c>
      <c r="B163" s="16" t="s">
        <v>515</v>
      </c>
      <c r="C163" s="35">
        <v>8.4</v>
      </c>
      <c r="G163" s="32"/>
      <c r="H163" s="37" t="s">
        <v>515</v>
      </c>
      <c r="I163" s="38">
        <v>8.4</v>
      </c>
      <c r="J163" s="36">
        <v>4200.0</v>
      </c>
      <c r="K163" s="22">
        <v>2.0</v>
      </c>
      <c r="L163" s="22">
        <v>11.32</v>
      </c>
      <c r="M163" s="22">
        <v>4.3</v>
      </c>
      <c r="N163" s="22">
        <v>1.9</v>
      </c>
      <c r="O163" s="22">
        <v>0.6</v>
      </c>
      <c r="P163" s="22">
        <v>0.3</v>
      </c>
      <c r="Q163" s="22">
        <v>0.2</v>
      </c>
      <c r="R163" s="22">
        <v>0.6</v>
      </c>
    </row>
    <row r="164">
      <c r="A164" s="34" t="str">
        <f t="shared" si="1"/>
        <v>Theo Maledon</v>
      </c>
      <c r="B164" s="16" t="s">
        <v>516</v>
      </c>
      <c r="C164" s="35">
        <v>7.9</v>
      </c>
      <c r="G164" s="32"/>
      <c r="H164" s="37" t="s">
        <v>516</v>
      </c>
      <c r="I164" s="38">
        <v>7.9</v>
      </c>
      <c r="J164" s="36">
        <v>3700.0</v>
      </c>
      <c r="K164" s="22">
        <v>2.15</v>
      </c>
      <c r="L164" s="22">
        <v>12.18</v>
      </c>
      <c r="M164" s="22">
        <v>3.7</v>
      </c>
      <c r="N164" s="22">
        <v>1.7</v>
      </c>
      <c r="O164" s="22">
        <v>0.8</v>
      </c>
      <c r="P164" s="22">
        <v>0.4</v>
      </c>
      <c r="Q164" s="22">
        <v>0.2</v>
      </c>
      <c r="R164" s="22">
        <v>0.8</v>
      </c>
    </row>
    <row r="165">
      <c r="A165" s="34" t="str">
        <f t="shared" si="1"/>
        <v>Kevon Looney</v>
      </c>
      <c r="B165" s="16" t="s">
        <v>517</v>
      </c>
      <c r="C165" s="35">
        <v>7.9</v>
      </c>
      <c r="G165" s="32"/>
      <c r="H165" s="37" t="s">
        <v>517</v>
      </c>
      <c r="I165" s="38">
        <v>7.9</v>
      </c>
      <c r="J165" s="36">
        <v>3900.0</v>
      </c>
      <c r="K165" s="22">
        <v>2.01</v>
      </c>
      <c r="L165" s="22">
        <v>8.76</v>
      </c>
      <c r="M165" s="22">
        <v>3.0</v>
      </c>
      <c r="N165" s="22">
        <v>2.5</v>
      </c>
      <c r="O165" s="22">
        <v>0.5</v>
      </c>
      <c r="P165" s="22">
        <v>0.3</v>
      </c>
      <c r="Q165" s="22">
        <v>0.2</v>
      </c>
      <c r="R165" s="22">
        <v>0.4</v>
      </c>
    </row>
    <row r="166">
      <c r="A166" s="34" t="str">
        <f t="shared" si="1"/>
        <v>Bruno Fernando</v>
      </c>
      <c r="B166" s="16" t="s">
        <v>518</v>
      </c>
      <c r="C166" s="35">
        <v>7.8</v>
      </c>
      <c r="G166" s="32"/>
      <c r="H166" s="37" t="s">
        <v>518</v>
      </c>
      <c r="I166" s="38">
        <v>7.8</v>
      </c>
      <c r="J166" s="36">
        <v>3500.0</v>
      </c>
      <c r="K166" s="22">
        <v>2.24</v>
      </c>
      <c r="L166" s="22">
        <v>10.59</v>
      </c>
      <c r="M166" s="22">
        <v>2.9</v>
      </c>
      <c r="N166" s="22">
        <v>3.2</v>
      </c>
      <c r="O166" s="22">
        <v>0.4</v>
      </c>
      <c r="P166" s="22">
        <v>0.2</v>
      </c>
      <c r="Q166" s="22">
        <v>0.1</v>
      </c>
      <c r="R166" s="22">
        <v>0.4</v>
      </c>
    </row>
    <row r="167">
      <c r="A167" s="34" t="str">
        <f t="shared" si="1"/>
        <v>Kent Bazemore</v>
      </c>
      <c r="B167" s="16" t="s">
        <v>519</v>
      </c>
      <c r="C167" s="35">
        <v>7.8</v>
      </c>
      <c r="G167" s="32"/>
      <c r="H167" s="37" t="s">
        <v>519</v>
      </c>
      <c r="I167" s="38">
        <v>7.8</v>
      </c>
      <c r="J167" s="36">
        <v>3500.0</v>
      </c>
      <c r="K167" s="22">
        <v>2.24</v>
      </c>
      <c r="L167" s="22">
        <v>6.3</v>
      </c>
      <c r="M167" s="22">
        <v>2.6</v>
      </c>
      <c r="N167" s="22">
        <v>1.9</v>
      </c>
      <c r="O167" s="22">
        <v>0.7</v>
      </c>
      <c r="P167" s="22">
        <v>0.5</v>
      </c>
      <c r="Q167" s="22">
        <v>0.3</v>
      </c>
      <c r="R167" s="22">
        <v>0.5</v>
      </c>
    </row>
    <row r="168">
      <c r="A168" s="34" t="str">
        <f t="shared" si="1"/>
        <v>Grant Williams</v>
      </c>
      <c r="B168" s="16" t="s">
        <v>520</v>
      </c>
      <c r="C168" s="35">
        <v>7.8</v>
      </c>
      <c r="G168" s="32"/>
      <c r="H168" s="37" t="s">
        <v>520</v>
      </c>
      <c r="I168" s="38">
        <v>7.8</v>
      </c>
      <c r="J168" s="36">
        <v>3500.0</v>
      </c>
      <c r="K168" s="22">
        <v>2.21</v>
      </c>
      <c r="L168" s="22">
        <v>12.27</v>
      </c>
      <c r="M168" s="22">
        <v>2.6</v>
      </c>
      <c r="N168" s="22">
        <v>2.0</v>
      </c>
      <c r="O168" s="22">
        <v>0.7</v>
      </c>
      <c r="P168" s="22">
        <v>0.4</v>
      </c>
      <c r="Q168" s="22">
        <v>0.3</v>
      </c>
      <c r="R168" s="22">
        <v>0.4</v>
      </c>
    </row>
    <row r="169">
      <c r="A169" s="34" t="str">
        <f t="shared" si="1"/>
        <v>Kendrick Nunn</v>
      </c>
      <c r="B169" s="16" t="s">
        <v>521</v>
      </c>
      <c r="C169" s="35">
        <v>7.7</v>
      </c>
      <c r="G169" s="32"/>
      <c r="H169" s="37" t="s">
        <v>521</v>
      </c>
      <c r="I169" s="38">
        <v>7.7</v>
      </c>
      <c r="J169" s="36">
        <v>3600.0</v>
      </c>
      <c r="K169" s="22">
        <v>2.13</v>
      </c>
      <c r="L169" s="22">
        <v>10.6</v>
      </c>
      <c r="M169" s="22">
        <v>4.1</v>
      </c>
      <c r="N169" s="22">
        <v>1.1</v>
      </c>
      <c r="O169" s="22">
        <v>1.1</v>
      </c>
      <c r="P169" s="22">
        <v>0.3</v>
      </c>
      <c r="Q169" s="22">
        <v>0.1</v>
      </c>
      <c r="R169" s="22">
        <v>0.6</v>
      </c>
    </row>
    <row r="170">
      <c r="A170" s="34" t="str">
        <f t="shared" si="1"/>
        <v>Stanley Johnson</v>
      </c>
      <c r="B170" s="16" t="s">
        <v>522</v>
      </c>
      <c r="C170" s="35">
        <v>6.1</v>
      </c>
      <c r="G170" s="32"/>
      <c r="H170" s="37" t="s">
        <v>522</v>
      </c>
      <c r="I170" s="38">
        <v>6.1</v>
      </c>
      <c r="J170" s="36">
        <v>3500.0</v>
      </c>
      <c r="K170" s="22">
        <v>1.74</v>
      </c>
      <c r="L170" s="22">
        <v>8.02</v>
      </c>
      <c r="M170" s="22">
        <v>2.3</v>
      </c>
      <c r="N170" s="22">
        <v>1.5</v>
      </c>
      <c r="O170" s="22">
        <v>0.6</v>
      </c>
      <c r="P170" s="22">
        <v>0.4</v>
      </c>
      <c r="Q170" s="22">
        <v>0.1</v>
      </c>
      <c r="R170" s="22">
        <v>0.4</v>
      </c>
    </row>
    <row r="171">
      <c r="A171" s="34" t="str">
        <f t="shared" si="1"/>
        <v>Nicolo Melli</v>
      </c>
      <c r="B171" s="16" t="s">
        <v>523</v>
      </c>
      <c r="C171" s="35">
        <v>5.8</v>
      </c>
      <c r="G171" s="32"/>
      <c r="H171" s="37" t="s">
        <v>523</v>
      </c>
      <c r="I171" s="38">
        <v>5.8</v>
      </c>
      <c r="J171" s="36">
        <v>3500.0</v>
      </c>
      <c r="K171" s="22">
        <v>1.65</v>
      </c>
      <c r="L171" s="22">
        <v>8.95</v>
      </c>
      <c r="M171" s="22">
        <v>2.2</v>
      </c>
      <c r="N171" s="22">
        <v>1.3</v>
      </c>
      <c r="O171" s="22">
        <v>0.6</v>
      </c>
      <c r="P171" s="22">
        <v>0.3</v>
      </c>
      <c r="Q171" s="22">
        <v>0.2</v>
      </c>
      <c r="R171" s="22">
        <v>0.4</v>
      </c>
    </row>
    <row r="172">
      <c r="A172" s="34" t="str">
        <f t="shared" si="1"/>
        <v>Precious Achiuwa</v>
      </c>
      <c r="B172" s="16" t="s">
        <v>524</v>
      </c>
      <c r="C172" s="35">
        <v>5.3</v>
      </c>
      <c r="G172" s="32"/>
      <c r="H172" s="37" t="s">
        <v>524</v>
      </c>
      <c r="I172" s="38">
        <v>5.3</v>
      </c>
      <c r="J172" s="36">
        <v>3500.0</v>
      </c>
      <c r="K172" s="22">
        <v>1.53</v>
      </c>
      <c r="L172" s="22">
        <v>6.89</v>
      </c>
      <c r="M172" s="22">
        <v>2.5</v>
      </c>
      <c r="N172" s="22">
        <v>1.2</v>
      </c>
      <c r="O172" s="22">
        <v>0.4</v>
      </c>
      <c r="P172" s="22">
        <v>0.3</v>
      </c>
      <c r="Q172" s="22">
        <v>0.1</v>
      </c>
      <c r="R172" s="22">
        <v>0.4</v>
      </c>
    </row>
    <row r="173">
      <c r="A173" s="34" t="str">
        <f t="shared" si="1"/>
        <v>Matt Thomas</v>
      </c>
      <c r="B173" s="16" t="s">
        <v>525</v>
      </c>
      <c r="C173" s="35">
        <v>5.2</v>
      </c>
      <c r="G173" s="32"/>
      <c r="H173" s="37" t="s">
        <v>525</v>
      </c>
      <c r="I173" s="38">
        <v>5.2</v>
      </c>
      <c r="J173" s="36">
        <v>3800.0</v>
      </c>
      <c r="K173" s="22">
        <v>1.37</v>
      </c>
      <c r="L173" s="22">
        <v>6.28</v>
      </c>
      <c r="M173" s="22">
        <v>3.2</v>
      </c>
      <c r="N173" s="22">
        <v>0.7</v>
      </c>
      <c r="O173" s="22">
        <v>0.3</v>
      </c>
      <c r="P173" s="22">
        <v>0.2</v>
      </c>
      <c r="Q173" s="22">
        <v>0.1</v>
      </c>
      <c r="R173" s="22">
        <v>0.2</v>
      </c>
    </row>
    <row r="174">
      <c r="A174" s="34" t="str">
        <f t="shared" si="1"/>
        <v>Brandon Goodwin</v>
      </c>
      <c r="B174" s="16" t="s">
        <v>526</v>
      </c>
      <c r="C174" s="35">
        <v>4.7</v>
      </c>
      <c r="G174" s="32"/>
      <c r="H174" s="37" t="s">
        <v>526</v>
      </c>
      <c r="I174" s="38">
        <v>4.7</v>
      </c>
      <c r="J174" s="36">
        <v>3500.0</v>
      </c>
      <c r="K174" s="22">
        <v>1.35</v>
      </c>
      <c r="L174" s="22">
        <v>6.73</v>
      </c>
      <c r="M174" s="22">
        <v>2.5</v>
      </c>
      <c r="N174" s="22">
        <v>0.7</v>
      </c>
      <c r="O174" s="22">
        <v>0.8</v>
      </c>
      <c r="P174" s="22">
        <v>0.2</v>
      </c>
      <c r="Q174" s="22">
        <v>0.0</v>
      </c>
      <c r="R174" s="22">
        <v>0.4</v>
      </c>
    </row>
    <row r="175">
      <c r="A175" s="34" t="str">
        <f t="shared" si="1"/>
        <v>Justin Jackson</v>
      </c>
      <c r="B175" s="16" t="s">
        <v>527</v>
      </c>
      <c r="C175" s="35">
        <v>4.7</v>
      </c>
      <c r="G175" s="32"/>
      <c r="H175" s="37" t="s">
        <v>527</v>
      </c>
      <c r="I175" s="38">
        <v>4.7</v>
      </c>
      <c r="J175" s="36">
        <v>4200.0</v>
      </c>
      <c r="K175" s="22">
        <v>1.13</v>
      </c>
      <c r="L175" s="22">
        <v>10.35</v>
      </c>
      <c r="M175" s="22">
        <v>2.5</v>
      </c>
      <c r="N175" s="22">
        <v>1.2</v>
      </c>
      <c r="O175" s="22">
        <v>0.4</v>
      </c>
      <c r="P175" s="22">
        <v>0.1</v>
      </c>
      <c r="Q175" s="22">
        <v>0.0</v>
      </c>
      <c r="R175" s="22">
        <v>0.1</v>
      </c>
    </row>
    <row r="176">
      <c r="A176" s="34" t="str">
        <f t="shared" si="1"/>
        <v>Bruno Caboclo</v>
      </c>
      <c r="B176" s="16" t="s">
        <v>528</v>
      </c>
      <c r="C176" s="35">
        <v>4.2</v>
      </c>
      <c r="G176" s="32"/>
      <c r="H176" s="37" t="s">
        <v>528</v>
      </c>
      <c r="I176" s="38">
        <v>4.2</v>
      </c>
      <c r="J176" s="36">
        <v>3500.0</v>
      </c>
      <c r="K176" s="22">
        <v>1.21</v>
      </c>
      <c r="L176" s="22">
        <v>5.19</v>
      </c>
      <c r="M176" s="22">
        <v>1.7</v>
      </c>
      <c r="N176" s="22">
        <v>0.9</v>
      </c>
      <c r="O176" s="22">
        <v>0.3</v>
      </c>
      <c r="P176" s="22">
        <v>0.2</v>
      </c>
      <c r="Q176" s="22">
        <v>0.2</v>
      </c>
      <c r="R176" s="22">
        <v>0.2</v>
      </c>
    </row>
    <row r="177">
      <c r="A177" s="34" t="str">
        <f t="shared" si="1"/>
        <v>Mychal Mulder</v>
      </c>
      <c r="B177" s="16" t="s">
        <v>529</v>
      </c>
      <c r="C177" s="35">
        <v>4.0</v>
      </c>
      <c r="G177" s="32"/>
      <c r="H177" s="37" t="s">
        <v>529</v>
      </c>
      <c r="I177" s="38">
        <v>4.0</v>
      </c>
      <c r="J177" s="36">
        <v>3500.0</v>
      </c>
      <c r="K177" s="22">
        <v>1.15</v>
      </c>
      <c r="L177" s="22">
        <v>5.46</v>
      </c>
      <c r="M177" s="22">
        <v>2.5</v>
      </c>
      <c r="N177" s="22">
        <v>0.7</v>
      </c>
      <c r="O177" s="22">
        <v>0.2</v>
      </c>
      <c r="P177" s="22">
        <v>0.1</v>
      </c>
      <c r="Q177" s="22">
        <v>0.1</v>
      </c>
      <c r="R177" s="22">
        <v>0.2</v>
      </c>
    </row>
    <row r="178">
      <c r="A178" s="34" t="str">
        <f t="shared" si="1"/>
        <v>Boban Marjanovic</v>
      </c>
      <c r="B178" s="16" t="s">
        <v>530</v>
      </c>
      <c r="C178" s="35">
        <v>3.0</v>
      </c>
      <c r="G178" s="32"/>
      <c r="H178" s="37" t="s">
        <v>530</v>
      </c>
      <c r="I178" s="38">
        <v>3.0</v>
      </c>
      <c r="J178" s="36">
        <v>3500.0</v>
      </c>
      <c r="K178" s="22">
        <v>0.86</v>
      </c>
      <c r="L178" s="22">
        <v>2.93</v>
      </c>
      <c r="M178" s="22">
        <v>1.4</v>
      </c>
      <c r="N178" s="22">
        <v>0.8</v>
      </c>
      <c r="O178" s="22">
        <v>0.1</v>
      </c>
      <c r="P178" s="22">
        <v>0.1</v>
      </c>
      <c r="Q178" s="22">
        <v>0.1</v>
      </c>
      <c r="R178" s="22">
        <v>0.1</v>
      </c>
    </row>
    <row r="179">
      <c r="A179" s="34" t="str">
        <f t="shared" si="1"/>
        <v>Tony Bradley</v>
      </c>
      <c r="B179" s="16" t="s">
        <v>531</v>
      </c>
      <c r="C179" s="35">
        <v>2.9</v>
      </c>
      <c r="G179" s="32"/>
      <c r="H179" s="37" t="s">
        <v>531</v>
      </c>
      <c r="I179" s="38">
        <v>2.9</v>
      </c>
      <c r="J179" s="36">
        <v>3800.0</v>
      </c>
      <c r="K179" s="22">
        <v>0.75</v>
      </c>
      <c r="L179" s="22">
        <v>2.93</v>
      </c>
      <c r="M179" s="22">
        <v>1.0</v>
      </c>
      <c r="N179" s="22">
        <v>1.0</v>
      </c>
      <c r="O179" s="22">
        <v>0.1</v>
      </c>
      <c r="P179" s="22">
        <v>0.1</v>
      </c>
      <c r="Q179" s="22">
        <v>0.1</v>
      </c>
      <c r="R179" s="22">
        <v>0.1</v>
      </c>
    </row>
    <row r="180">
      <c r="A180" s="34" t="str">
        <f t="shared" si="1"/>
        <v>Willie Cauley-Stein</v>
      </c>
      <c r="B180" s="16" t="s">
        <v>532</v>
      </c>
      <c r="C180" s="35">
        <v>2.5</v>
      </c>
      <c r="G180" s="32"/>
      <c r="H180" s="37" t="s">
        <v>532</v>
      </c>
      <c r="I180" s="38">
        <v>2.5</v>
      </c>
      <c r="J180" s="36">
        <v>3700.0</v>
      </c>
      <c r="K180" s="22">
        <v>0.68</v>
      </c>
      <c r="L180" s="22">
        <v>2.44</v>
      </c>
      <c r="M180" s="22">
        <v>0.6</v>
      </c>
      <c r="N180" s="22">
        <v>0.8</v>
      </c>
      <c r="O180" s="22">
        <v>0.1</v>
      </c>
      <c r="P180" s="22">
        <v>0.1</v>
      </c>
      <c r="Q180" s="22">
        <v>0.2</v>
      </c>
      <c r="R180" s="22">
        <v>0.1</v>
      </c>
    </row>
    <row r="181">
      <c r="A181" s="34" t="str">
        <f t="shared" si="1"/>
        <v>Sekou Doumbouya</v>
      </c>
      <c r="B181" s="16" t="s">
        <v>533</v>
      </c>
      <c r="C181" s="35">
        <v>2.4</v>
      </c>
      <c r="G181" s="32"/>
      <c r="H181" s="37" t="s">
        <v>533</v>
      </c>
      <c r="I181" s="38">
        <v>2.4</v>
      </c>
      <c r="J181" s="36">
        <v>3500.0</v>
      </c>
      <c r="K181" s="22">
        <v>0.7</v>
      </c>
      <c r="L181" s="22">
        <v>3.82</v>
      </c>
      <c r="M181" s="22">
        <v>1.2</v>
      </c>
      <c r="N181" s="22">
        <v>0.7</v>
      </c>
      <c r="O181" s="22">
        <v>0.2</v>
      </c>
      <c r="P181" s="22">
        <v>0.1</v>
      </c>
      <c r="Q181" s="22">
        <v>0.0</v>
      </c>
      <c r="R181" s="22">
        <v>0.2</v>
      </c>
    </row>
    <row r="182">
      <c r="A182" s="34" t="str">
        <f t="shared" si="1"/>
        <v>Chris Silva</v>
      </c>
      <c r="B182" s="16" t="s">
        <v>534</v>
      </c>
      <c r="C182" s="35">
        <v>2.3</v>
      </c>
      <c r="G182" s="32"/>
      <c r="H182" s="37" t="s">
        <v>534</v>
      </c>
      <c r="I182" s="38">
        <v>2.3</v>
      </c>
      <c r="J182" s="36">
        <v>3500.0</v>
      </c>
      <c r="K182" s="22">
        <v>0.66</v>
      </c>
      <c r="L182" s="22">
        <v>2.45</v>
      </c>
      <c r="M182" s="22">
        <v>0.8</v>
      </c>
      <c r="N182" s="22">
        <v>0.8</v>
      </c>
      <c r="O182" s="22">
        <v>0.1</v>
      </c>
      <c r="P182" s="22">
        <v>0.1</v>
      </c>
      <c r="Q182" s="22">
        <v>0.1</v>
      </c>
      <c r="R182" s="22">
        <v>0.2</v>
      </c>
    </row>
    <row r="183">
      <c r="A183" s="34" t="str">
        <f t="shared" si="1"/>
        <v>Edmond Sumner</v>
      </c>
      <c r="B183" s="16" t="s">
        <v>535</v>
      </c>
      <c r="C183" s="35">
        <v>2.2</v>
      </c>
      <c r="G183" s="32"/>
      <c r="H183" s="37" t="s">
        <v>535</v>
      </c>
      <c r="I183" s="38">
        <v>2.2</v>
      </c>
      <c r="J183" s="36">
        <v>3500.0</v>
      </c>
      <c r="K183" s="22">
        <v>0.62</v>
      </c>
      <c r="L183" s="22">
        <v>3.22</v>
      </c>
      <c r="M183" s="22">
        <v>1.1</v>
      </c>
      <c r="N183" s="22">
        <v>0.3</v>
      </c>
      <c r="O183" s="22">
        <v>0.4</v>
      </c>
      <c r="P183" s="22">
        <v>0.1</v>
      </c>
      <c r="Q183" s="22">
        <v>0.0</v>
      </c>
      <c r="R183" s="22">
        <v>0.2</v>
      </c>
    </row>
    <row r="184">
      <c r="A184" s="34" t="str">
        <f t="shared" si="1"/>
        <v>Jahlil Okafor</v>
      </c>
      <c r="B184" s="16" t="s">
        <v>536</v>
      </c>
      <c r="C184" s="35">
        <v>2.1</v>
      </c>
      <c r="G184" s="32"/>
      <c r="H184" s="37" t="s">
        <v>536</v>
      </c>
      <c r="I184" s="38">
        <v>2.1</v>
      </c>
      <c r="J184" s="36">
        <v>3500.0</v>
      </c>
      <c r="K184" s="22">
        <v>0.6</v>
      </c>
      <c r="L184" s="22">
        <v>2.81</v>
      </c>
      <c r="M184" s="22">
        <v>0.9</v>
      </c>
      <c r="N184" s="22">
        <v>0.8</v>
      </c>
      <c r="O184" s="22">
        <v>0.1</v>
      </c>
      <c r="P184" s="22">
        <v>0.0</v>
      </c>
      <c r="Q184" s="22">
        <v>0.1</v>
      </c>
      <c r="R184" s="22">
        <v>0.2</v>
      </c>
    </row>
    <row r="185">
      <c r="A185" s="34" t="str">
        <f t="shared" si="1"/>
        <v>JaKarr Sampson</v>
      </c>
      <c r="B185" s="16" t="s">
        <v>537</v>
      </c>
      <c r="C185" s="35">
        <v>1.9</v>
      </c>
      <c r="G185" s="32"/>
      <c r="H185" s="37" t="s">
        <v>537</v>
      </c>
      <c r="I185" s="38">
        <v>1.9</v>
      </c>
      <c r="J185" s="36">
        <v>3500.0</v>
      </c>
      <c r="K185" s="22">
        <v>0.53</v>
      </c>
      <c r="L185" s="22">
        <v>2.74</v>
      </c>
      <c r="M185" s="22">
        <v>0.9</v>
      </c>
      <c r="N185" s="22">
        <v>0.5</v>
      </c>
      <c r="O185" s="22">
        <v>0.1</v>
      </c>
      <c r="P185" s="22">
        <v>0.1</v>
      </c>
      <c r="Q185" s="22">
        <v>0.0</v>
      </c>
      <c r="R185" s="22">
        <v>0.1</v>
      </c>
    </row>
    <row r="186">
      <c r="A186" s="34" t="str">
        <f t="shared" si="1"/>
        <v>Josh Green</v>
      </c>
      <c r="B186" s="16" t="s">
        <v>538</v>
      </c>
      <c r="C186" s="35">
        <v>1.8</v>
      </c>
      <c r="G186" s="32"/>
      <c r="H186" s="37" t="s">
        <v>538</v>
      </c>
      <c r="I186" s="38">
        <v>1.8</v>
      </c>
      <c r="J186" s="36">
        <v>3500.0</v>
      </c>
      <c r="K186" s="22">
        <v>0.52</v>
      </c>
      <c r="L186" s="22">
        <v>1.51</v>
      </c>
      <c r="M186" s="22">
        <v>1.4</v>
      </c>
      <c r="N186" s="22">
        <v>0.3</v>
      </c>
      <c r="O186" s="22">
        <v>0.1</v>
      </c>
      <c r="P186" s="22">
        <v>0.0</v>
      </c>
      <c r="Q186" s="22">
        <v>0.0</v>
      </c>
      <c r="R186" s="22">
        <v>0.1</v>
      </c>
    </row>
    <row r="187">
      <c r="A187" s="34" t="str">
        <f t="shared" si="1"/>
        <v>Andre Iguodala</v>
      </c>
      <c r="B187" s="16" t="s">
        <v>539</v>
      </c>
      <c r="C187" s="35">
        <v>1.8</v>
      </c>
      <c r="G187" s="32"/>
      <c r="H187" s="37" t="s">
        <v>539</v>
      </c>
      <c r="I187" s="38">
        <v>1.8</v>
      </c>
      <c r="J187" s="36">
        <v>3800.0</v>
      </c>
      <c r="K187" s="22">
        <v>0.47</v>
      </c>
      <c r="L187" s="22">
        <v>2.48</v>
      </c>
      <c r="M187" s="22">
        <v>0.5</v>
      </c>
      <c r="N187" s="22">
        <v>0.5</v>
      </c>
      <c r="O187" s="22">
        <v>0.2</v>
      </c>
      <c r="P187" s="22">
        <v>0.1</v>
      </c>
      <c r="Q187" s="22">
        <v>0.1</v>
      </c>
      <c r="R187" s="22">
        <v>0.2</v>
      </c>
    </row>
    <row r="188">
      <c r="A188" s="34" t="str">
        <f t="shared" si="1"/>
        <v>Wesley Iwundu</v>
      </c>
      <c r="B188" s="16" t="s">
        <v>540</v>
      </c>
      <c r="C188" s="35">
        <v>1.8</v>
      </c>
      <c r="G188" s="32"/>
      <c r="H188" s="37" t="s">
        <v>540</v>
      </c>
      <c r="I188" s="38">
        <v>1.8</v>
      </c>
      <c r="J188" s="36">
        <v>3500.0</v>
      </c>
      <c r="K188" s="22">
        <v>0.51</v>
      </c>
      <c r="L188" s="22">
        <v>3.38</v>
      </c>
      <c r="M188" s="22">
        <v>0.7</v>
      </c>
      <c r="N188" s="22">
        <v>0.5</v>
      </c>
      <c r="O188" s="22">
        <v>0.2</v>
      </c>
      <c r="P188" s="22">
        <v>0.1</v>
      </c>
      <c r="Q188" s="22">
        <v>0.0</v>
      </c>
      <c r="R188" s="22">
        <v>0.1</v>
      </c>
    </row>
    <row r="189">
      <c r="A189" s="34" t="str">
        <f t="shared" si="1"/>
        <v>Gary Clark</v>
      </c>
      <c r="B189" s="16" t="s">
        <v>541</v>
      </c>
      <c r="C189" s="35">
        <v>1.4</v>
      </c>
      <c r="G189" s="32"/>
      <c r="H189" s="37" t="s">
        <v>541</v>
      </c>
      <c r="I189" s="38">
        <v>1.4</v>
      </c>
      <c r="J189" s="36">
        <v>3800.0</v>
      </c>
      <c r="K189" s="22">
        <v>0.38</v>
      </c>
      <c r="L189" s="22">
        <v>2.23</v>
      </c>
      <c r="M189" s="22">
        <v>0.6</v>
      </c>
      <c r="N189" s="22">
        <v>0.4</v>
      </c>
      <c r="O189" s="22">
        <v>0.1</v>
      </c>
      <c r="P189" s="22">
        <v>0.0</v>
      </c>
      <c r="Q189" s="22">
        <v>0.1</v>
      </c>
      <c r="R189" s="22">
        <v>0.1</v>
      </c>
    </row>
    <row r="190">
      <c r="A190" s="34" t="str">
        <f t="shared" si="1"/>
        <v>Ignas Brazdeikis</v>
      </c>
      <c r="B190" s="16" t="s">
        <v>542</v>
      </c>
      <c r="C190" s="35">
        <v>1.4</v>
      </c>
      <c r="G190" s="32"/>
      <c r="H190" s="37" t="s">
        <v>542</v>
      </c>
      <c r="I190" s="38">
        <v>1.4</v>
      </c>
      <c r="J190" s="36">
        <v>3500.0</v>
      </c>
      <c r="K190" s="22">
        <v>0.41</v>
      </c>
      <c r="L190" s="22">
        <v>2.32</v>
      </c>
      <c r="M190" s="22">
        <v>0.6</v>
      </c>
      <c r="N190" s="22">
        <v>0.4</v>
      </c>
      <c r="O190" s="22">
        <v>0.1</v>
      </c>
      <c r="P190" s="22">
        <v>0.1</v>
      </c>
      <c r="Q190" s="22">
        <v>0.0</v>
      </c>
      <c r="R190" s="22">
        <v>0.1</v>
      </c>
    </row>
    <row r="191">
      <c r="A191" s="34" t="str">
        <f t="shared" si="1"/>
        <v>Vincent Poirier</v>
      </c>
      <c r="B191" s="16" t="s">
        <v>543</v>
      </c>
      <c r="C191" s="35">
        <v>1.4</v>
      </c>
      <c r="G191" s="32"/>
      <c r="H191" s="37" t="s">
        <v>543</v>
      </c>
      <c r="I191" s="38">
        <v>1.4</v>
      </c>
      <c r="J191" s="36">
        <v>3500.0</v>
      </c>
      <c r="K191" s="22">
        <v>0.39</v>
      </c>
      <c r="L191" s="22">
        <v>1.44</v>
      </c>
      <c r="M191" s="22">
        <v>0.4</v>
      </c>
      <c r="N191" s="22">
        <v>0.5</v>
      </c>
      <c r="O191" s="22">
        <v>0.1</v>
      </c>
      <c r="P191" s="22">
        <v>0.0</v>
      </c>
      <c r="Q191" s="22">
        <v>0.1</v>
      </c>
      <c r="R191" s="22">
        <v>0.1</v>
      </c>
    </row>
    <row r="192">
      <c r="A192" s="34" t="str">
        <f t="shared" si="1"/>
        <v>DJ Wilson</v>
      </c>
      <c r="B192" s="25" t="s">
        <v>544</v>
      </c>
      <c r="C192" s="35">
        <v>1.2</v>
      </c>
      <c r="G192" s="32"/>
      <c r="H192" s="37" t="s">
        <v>545</v>
      </c>
      <c r="I192" s="38">
        <v>1.2</v>
      </c>
      <c r="J192" s="36">
        <v>3500.0</v>
      </c>
      <c r="K192" s="22">
        <v>0.35</v>
      </c>
      <c r="L192" s="22">
        <v>1.1</v>
      </c>
      <c r="M192" s="22">
        <v>0.5</v>
      </c>
      <c r="N192" s="22">
        <v>0.3</v>
      </c>
      <c r="O192" s="22">
        <v>0.1</v>
      </c>
      <c r="P192" s="22">
        <v>0.0</v>
      </c>
      <c r="Q192" s="22">
        <v>0.1</v>
      </c>
      <c r="R192" s="22">
        <v>0.1</v>
      </c>
    </row>
    <row r="193">
      <c r="A193" s="34" t="str">
        <f t="shared" si="1"/>
        <v>David Nwaba</v>
      </c>
      <c r="B193" s="16" t="s">
        <v>546</v>
      </c>
      <c r="C193" s="35">
        <v>1.2</v>
      </c>
      <c r="G193" s="32"/>
      <c r="H193" s="37" t="s">
        <v>546</v>
      </c>
      <c r="I193" s="38">
        <v>1.2</v>
      </c>
      <c r="J193" s="36">
        <v>3700.0</v>
      </c>
      <c r="K193" s="22">
        <v>0.33</v>
      </c>
      <c r="L193" s="22">
        <v>1.45</v>
      </c>
      <c r="M193" s="22">
        <v>0.5</v>
      </c>
      <c r="N193" s="22">
        <v>0.3</v>
      </c>
      <c r="O193" s="22">
        <v>0.1</v>
      </c>
      <c r="P193" s="22">
        <v>0.1</v>
      </c>
      <c r="Q193" s="22">
        <v>0.0</v>
      </c>
      <c r="R193" s="22">
        <v>0.1</v>
      </c>
    </row>
    <row r="194">
      <c r="A194" s="34" t="str">
        <f t="shared" si="1"/>
        <v>Terrance Ferguson</v>
      </c>
      <c r="B194" s="16" t="s">
        <v>547</v>
      </c>
      <c r="C194" s="35">
        <v>1.0</v>
      </c>
      <c r="G194" s="32"/>
      <c r="H194" s="37" t="s">
        <v>547</v>
      </c>
      <c r="I194" s="38">
        <v>1.0</v>
      </c>
      <c r="J194" s="36">
        <v>3500.0</v>
      </c>
      <c r="K194" s="22">
        <v>0.28</v>
      </c>
      <c r="L194" s="22">
        <v>2.04</v>
      </c>
      <c r="M194" s="22">
        <v>0.4</v>
      </c>
      <c r="N194" s="22">
        <v>0.2</v>
      </c>
      <c r="O194" s="22">
        <v>0.1</v>
      </c>
      <c r="P194" s="22">
        <v>0.1</v>
      </c>
      <c r="Q194" s="22">
        <v>0.0</v>
      </c>
      <c r="R194" s="22">
        <v>0.1</v>
      </c>
    </row>
    <row r="195">
      <c r="A195" s="34" t="str">
        <f t="shared" si="1"/>
        <v>Goga Bitadze</v>
      </c>
      <c r="B195" s="16" t="s">
        <v>548</v>
      </c>
      <c r="C195" s="35">
        <v>0.7</v>
      </c>
      <c r="G195" s="32"/>
      <c r="H195" s="37" t="s">
        <v>548</v>
      </c>
      <c r="I195" s="38">
        <v>0.7</v>
      </c>
      <c r="J195" s="36">
        <v>3500.0</v>
      </c>
      <c r="K195" s="22">
        <v>0.21</v>
      </c>
      <c r="L195" s="22">
        <v>0.84</v>
      </c>
      <c r="M195" s="22">
        <v>0.2</v>
      </c>
      <c r="N195" s="22">
        <v>0.2</v>
      </c>
      <c r="O195" s="22">
        <v>0.0</v>
      </c>
      <c r="P195" s="22">
        <v>0.0</v>
      </c>
      <c r="Q195" s="22">
        <v>0.1</v>
      </c>
      <c r="R195" s="22">
        <v>0.0</v>
      </c>
    </row>
    <row r="196">
      <c r="A196" s="34" t="str">
        <f t="shared" si="1"/>
        <v>Saben Lee</v>
      </c>
      <c r="B196" s="16" t="s">
        <v>549</v>
      </c>
      <c r="C196" s="35">
        <v>0.7</v>
      </c>
      <c r="G196" s="32"/>
      <c r="H196" s="37" t="s">
        <v>549</v>
      </c>
      <c r="I196" s="38">
        <v>0.7</v>
      </c>
      <c r="J196" s="36">
        <v>3500.0</v>
      </c>
      <c r="K196" s="22">
        <v>0.2</v>
      </c>
      <c r="L196" s="22">
        <v>0.12</v>
      </c>
      <c r="M196" s="22">
        <v>0.7</v>
      </c>
      <c r="N196" s="22">
        <v>0.0</v>
      </c>
      <c r="O196" s="22">
        <v>0.0</v>
      </c>
      <c r="P196" s="22">
        <v>0.0</v>
      </c>
      <c r="Q196" s="22">
        <v>0.0</v>
      </c>
      <c r="R196" s="22">
        <v>0.0</v>
      </c>
    </row>
    <row r="197">
      <c r="A197" s="34" t="str">
        <f t="shared" si="1"/>
        <v>JaeSean Tate</v>
      </c>
      <c r="B197" s="25" t="s">
        <v>550</v>
      </c>
      <c r="C197" s="35">
        <v>0.7</v>
      </c>
      <c r="G197" s="32"/>
      <c r="H197" s="37" t="s">
        <v>551</v>
      </c>
      <c r="I197" s="38">
        <v>0.7</v>
      </c>
      <c r="J197" s="36">
        <v>3800.0</v>
      </c>
      <c r="K197" s="22">
        <v>0.18</v>
      </c>
      <c r="L197" s="22">
        <v>0.98</v>
      </c>
      <c r="M197" s="22">
        <v>0.4</v>
      </c>
      <c r="N197" s="22">
        <v>0.2</v>
      </c>
      <c r="O197" s="22">
        <v>0.1</v>
      </c>
      <c r="P197" s="22">
        <v>0.0</v>
      </c>
      <c r="Q197" s="22">
        <v>0.0</v>
      </c>
      <c r="R197" s="22">
        <v>0.1</v>
      </c>
    </row>
    <row r="198">
      <c r="A198" s="34" t="str">
        <f t="shared" si="1"/>
        <v>Nick Richards</v>
      </c>
      <c r="B198" s="16" t="s">
        <v>552</v>
      </c>
      <c r="C198" s="35">
        <v>0.5</v>
      </c>
      <c r="G198" s="32"/>
      <c r="H198" s="37" t="s">
        <v>552</v>
      </c>
      <c r="I198" s="38">
        <v>0.5</v>
      </c>
      <c r="J198" s="36">
        <v>3500.0</v>
      </c>
      <c r="K198" s="22">
        <v>0.14</v>
      </c>
      <c r="L198" s="22">
        <v>0.12</v>
      </c>
      <c r="M198" s="22">
        <v>0.5</v>
      </c>
      <c r="N198" s="22">
        <v>0.0</v>
      </c>
      <c r="O198" s="22">
        <v>0.0</v>
      </c>
      <c r="P198" s="22">
        <v>0.0</v>
      </c>
      <c r="Q198" s="22">
        <v>0.0</v>
      </c>
      <c r="R198" s="22">
        <v>0.0</v>
      </c>
    </row>
    <row r="199">
      <c r="A199" s="34" t="str">
        <f t="shared" si="1"/>
        <v>Darius Miller</v>
      </c>
      <c r="B199" s="16" t="s">
        <v>553</v>
      </c>
      <c r="C199" s="35">
        <v>0.5</v>
      </c>
      <c r="G199" s="32"/>
      <c r="H199" s="37" t="s">
        <v>553</v>
      </c>
      <c r="I199" s="38">
        <v>0.5</v>
      </c>
      <c r="J199" s="36">
        <v>3500.0</v>
      </c>
      <c r="K199" s="22">
        <v>0.14</v>
      </c>
      <c r="L199" s="22">
        <v>0.14</v>
      </c>
      <c r="M199" s="22">
        <v>0.5</v>
      </c>
      <c r="N199" s="22">
        <v>0.0</v>
      </c>
      <c r="O199" s="22">
        <v>0.0</v>
      </c>
      <c r="P199" s="22">
        <v>0.0</v>
      </c>
      <c r="Q199" s="22">
        <v>0.0</v>
      </c>
      <c r="R199" s="22">
        <v>0.0</v>
      </c>
    </row>
    <row r="200">
      <c r="A200" s="34" t="str">
        <f t="shared" si="1"/>
        <v>Kenyon Martin</v>
      </c>
      <c r="B200" s="25" t="s">
        <v>554</v>
      </c>
      <c r="C200" s="35">
        <v>0.5</v>
      </c>
      <c r="G200" s="32"/>
      <c r="H200" s="37" t="s">
        <v>555</v>
      </c>
      <c r="I200" s="38">
        <v>0.5</v>
      </c>
      <c r="J200" s="36">
        <v>3500.0</v>
      </c>
      <c r="K200" s="22">
        <v>0.14</v>
      </c>
      <c r="L200" s="22">
        <v>0.13</v>
      </c>
      <c r="M200" s="22">
        <v>0.5</v>
      </c>
      <c r="N200" s="22">
        <v>0.0</v>
      </c>
      <c r="O200" s="22">
        <v>0.0</v>
      </c>
      <c r="P200" s="22">
        <v>0.0</v>
      </c>
      <c r="Q200" s="22">
        <v>0.0</v>
      </c>
      <c r="R200" s="22">
        <v>0.0</v>
      </c>
    </row>
    <row r="201">
      <c r="A201" s="34" t="str">
        <f t="shared" si="1"/>
        <v>Malik Monk</v>
      </c>
      <c r="B201" s="16" t="s">
        <v>556</v>
      </c>
      <c r="C201" s="35">
        <v>0.5</v>
      </c>
      <c r="G201" s="32"/>
      <c r="H201" s="37" t="s">
        <v>556</v>
      </c>
      <c r="I201" s="38">
        <v>0.5</v>
      </c>
      <c r="J201" s="36">
        <v>3800.0</v>
      </c>
      <c r="K201" s="22">
        <v>0.12</v>
      </c>
      <c r="L201" s="22">
        <v>0.79</v>
      </c>
      <c r="M201" s="22">
        <v>0.3</v>
      </c>
      <c r="N201" s="22">
        <v>0.1</v>
      </c>
      <c r="O201" s="22">
        <v>0.1</v>
      </c>
      <c r="P201" s="22">
        <v>0.0</v>
      </c>
      <c r="Q201" s="22">
        <v>0.0</v>
      </c>
      <c r="R201" s="22">
        <v>0.1</v>
      </c>
    </row>
    <row r="202">
      <c r="A202" s="34" t="str">
        <f t="shared" si="1"/>
        <v>Caleb Martin</v>
      </c>
      <c r="B202" s="16" t="s">
        <v>557</v>
      </c>
      <c r="C202" s="35">
        <v>0.3</v>
      </c>
      <c r="G202" s="32"/>
      <c r="H202" s="37" t="s">
        <v>557</v>
      </c>
      <c r="I202" s="38">
        <v>0.3</v>
      </c>
      <c r="J202" s="36">
        <v>3600.0</v>
      </c>
      <c r="K202" s="22">
        <v>0.09</v>
      </c>
      <c r="L202" s="22">
        <v>0.61</v>
      </c>
      <c r="M202" s="22">
        <v>0.2</v>
      </c>
      <c r="N202" s="22">
        <v>0.1</v>
      </c>
      <c r="O202" s="22">
        <v>0.0</v>
      </c>
      <c r="P202" s="22">
        <v>0.0</v>
      </c>
      <c r="Q202" s="22">
        <v>0.0</v>
      </c>
      <c r="R202" s="22">
        <v>0.0</v>
      </c>
    </row>
    <row r="203">
      <c r="A203" s="34" t="str">
        <f t="shared" si="1"/>
        <v>Rodney McGruder</v>
      </c>
      <c r="B203" s="12" t="s">
        <v>558</v>
      </c>
      <c r="C203" s="35">
        <v>0.3</v>
      </c>
      <c r="G203" s="32"/>
      <c r="H203" s="37" t="s">
        <v>558</v>
      </c>
      <c r="I203" s="38">
        <v>0.3</v>
      </c>
      <c r="J203" s="36">
        <v>3500.0</v>
      </c>
      <c r="K203" s="22">
        <v>0.09</v>
      </c>
      <c r="L203" s="22">
        <v>0.67</v>
      </c>
      <c r="M203" s="22">
        <v>0.2</v>
      </c>
      <c r="N203" s="22">
        <v>0.1</v>
      </c>
      <c r="O203" s="22">
        <v>0.0</v>
      </c>
      <c r="P203" s="22">
        <v>0.0</v>
      </c>
      <c r="Q203" s="22">
        <v>0.0</v>
      </c>
      <c r="R203" s="22">
        <v>0.0</v>
      </c>
    </row>
    <row r="204">
      <c r="A204" s="34" t="str">
        <f t="shared" si="1"/>
        <v>Omari Spellman</v>
      </c>
      <c r="B204" s="12" t="s">
        <v>559</v>
      </c>
      <c r="C204" s="35">
        <v>0.3</v>
      </c>
      <c r="G204" s="32"/>
      <c r="H204" s="37" t="s">
        <v>559</v>
      </c>
      <c r="I204" s="38">
        <v>0.3</v>
      </c>
      <c r="J204" s="36">
        <v>3500.0</v>
      </c>
      <c r="K204" s="22">
        <v>0.09</v>
      </c>
      <c r="L204" s="22">
        <v>0.44</v>
      </c>
      <c r="M204" s="22">
        <v>0.2</v>
      </c>
      <c r="N204" s="22">
        <v>0.1</v>
      </c>
      <c r="O204" s="22">
        <v>0.0</v>
      </c>
      <c r="P204" s="22">
        <v>0.0</v>
      </c>
      <c r="Q204" s="22">
        <v>0.0</v>
      </c>
      <c r="R204" s="22">
        <v>0.0</v>
      </c>
    </row>
    <row r="205">
      <c r="A205" s="34" t="str">
        <f t="shared" si="1"/>
        <v>Jabari Parker</v>
      </c>
      <c r="B205" s="12" t="s">
        <v>560</v>
      </c>
      <c r="C205" s="35">
        <v>0.3</v>
      </c>
      <c r="G205" s="32"/>
      <c r="H205" s="37" t="s">
        <v>560</v>
      </c>
      <c r="I205" s="38">
        <v>0.3</v>
      </c>
      <c r="J205" s="36">
        <v>3800.0</v>
      </c>
      <c r="K205" s="22">
        <v>0.08</v>
      </c>
      <c r="L205" s="22">
        <v>0.48</v>
      </c>
      <c r="M205" s="22">
        <v>0.2</v>
      </c>
      <c r="N205" s="22">
        <v>0.1</v>
      </c>
      <c r="O205" s="22">
        <v>0.0</v>
      </c>
      <c r="P205" s="22">
        <v>0.0</v>
      </c>
      <c r="Q205" s="22">
        <v>0.0</v>
      </c>
      <c r="R205" s="22">
        <v>0.0</v>
      </c>
    </row>
    <row r="206">
      <c r="A206" s="34" t="str">
        <f t="shared" si="1"/>
        <v>Jahmius Ramsey</v>
      </c>
      <c r="B206" s="25" t="s">
        <v>561</v>
      </c>
      <c r="C206" s="35">
        <v>0.3</v>
      </c>
      <c r="G206" s="32"/>
      <c r="H206" s="37" t="s">
        <v>562</v>
      </c>
      <c r="I206" s="38">
        <v>0.3</v>
      </c>
      <c r="J206" s="36">
        <v>3500.0</v>
      </c>
      <c r="K206" s="22">
        <v>0.09</v>
      </c>
      <c r="L206" s="22">
        <v>0.08</v>
      </c>
      <c r="M206" s="22">
        <v>0.3</v>
      </c>
      <c r="N206" s="22">
        <v>0.0</v>
      </c>
      <c r="O206" s="22">
        <v>0.0</v>
      </c>
      <c r="P206" s="22">
        <v>0.0</v>
      </c>
      <c r="Q206" s="22">
        <v>0.0</v>
      </c>
      <c r="R206" s="22">
        <v>0.0</v>
      </c>
    </row>
    <row r="207">
      <c r="A207" s="34" t="str">
        <f t="shared" si="1"/>
        <v>Robert Woodard</v>
      </c>
      <c r="B207" s="12" t="s">
        <v>563</v>
      </c>
      <c r="C207" s="35">
        <v>0.3</v>
      </c>
      <c r="G207" s="32"/>
      <c r="H207" s="37" t="s">
        <v>563</v>
      </c>
      <c r="I207" s="38">
        <v>0.3</v>
      </c>
      <c r="J207" s="36">
        <v>3500.0</v>
      </c>
      <c r="K207" s="22">
        <v>0.09</v>
      </c>
      <c r="L207" s="22">
        <v>0.08</v>
      </c>
      <c r="M207" s="22">
        <v>0.3</v>
      </c>
      <c r="N207" s="22">
        <v>0.0</v>
      </c>
      <c r="O207" s="22">
        <v>0.0</v>
      </c>
      <c r="P207" s="22">
        <v>0.0</v>
      </c>
      <c r="Q207" s="22">
        <v>0.0</v>
      </c>
      <c r="R207" s="22">
        <v>0.0</v>
      </c>
    </row>
    <row r="208">
      <c r="A208" s="34" t="str">
        <f t="shared" si="1"/>
        <v>Onyeka Okongwu</v>
      </c>
      <c r="B208" s="12" t="s">
        <v>564</v>
      </c>
      <c r="C208" s="35">
        <v>0.1</v>
      </c>
      <c r="G208" s="32"/>
      <c r="H208" s="37" t="s">
        <v>564</v>
      </c>
      <c r="I208" s="38">
        <v>0.1</v>
      </c>
      <c r="J208" s="36">
        <v>3500.0</v>
      </c>
      <c r="K208" s="22">
        <v>0.03</v>
      </c>
      <c r="L208" s="22">
        <v>0.18</v>
      </c>
      <c r="M208" s="22">
        <v>0.1</v>
      </c>
      <c r="N208" s="22">
        <v>0.0</v>
      </c>
      <c r="O208" s="22">
        <v>0.0</v>
      </c>
      <c r="P208" s="22">
        <v>0.0</v>
      </c>
      <c r="Q208" s="22">
        <v>0.0</v>
      </c>
      <c r="R208" s="22">
        <v>0.0</v>
      </c>
    </row>
    <row r="209">
      <c r="A209" s="34" t="str">
        <f t="shared" si="1"/>
        <v>Dylan Windler</v>
      </c>
      <c r="B209" s="12" t="s">
        <v>565</v>
      </c>
      <c r="C209" s="35">
        <v>0.1</v>
      </c>
      <c r="G209" s="32"/>
      <c r="H209" s="37" t="s">
        <v>565</v>
      </c>
      <c r="I209" s="38">
        <v>0.1</v>
      </c>
      <c r="J209" s="36">
        <v>3500.0</v>
      </c>
      <c r="K209" s="22">
        <v>0.03</v>
      </c>
      <c r="L209" s="22">
        <v>0.13</v>
      </c>
      <c r="M209" s="22">
        <v>0.1</v>
      </c>
      <c r="N209" s="22">
        <v>0.0</v>
      </c>
      <c r="O209" s="22">
        <v>0.0</v>
      </c>
      <c r="P209" s="22">
        <v>0.0</v>
      </c>
      <c r="Q209" s="22">
        <v>0.0</v>
      </c>
      <c r="R209" s="22">
        <v>0.0</v>
      </c>
    </row>
    <row r="210">
      <c r="A210" s="34" t="str">
        <f t="shared" si="1"/>
        <v>Vernon Carey</v>
      </c>
      <c r="B210" s="25" t="s">
        <v>566</v>
      </c>
      <c r="C210" s="35">
        <v>0.1</v>
      </c>
      <c r="G210" s="32"/>
      <c r="H210" s="37" t="s">
        <v>567</v>
      </c>
      <c r="I210" s="38">
        <v>0.1</v>
      </c>
      <c r="J210" s="36">
        <v>3500.0</v>
      </c>
      <c r="K210" s="22">
        <v>0.03</v>
      </c>
      <c r="L210" s="22">
        <v>0.22</v>
      </c>
      <c r="M210" s="22">
        <v>0.1</v>
      </c>
      <c r="N210" s="22">
        <v>0.0</v>
      </c>
      <c r="O210" s="22">
        <v>0.0</v>
      </c>
      <c r="P210" s="22">
        <v>0.0</v>
      </c>
      <c r="Q210" s="22">
        <v>0.0</v>
      </c>
      <c r="R210" s="22">
        <v>0.0</v>
      </c>
    </row>
    <row r="211">
      <c r="A211" s="34" t="str">
        <f t="shared" si="1"/>
        <v>Nathan Knight</v>
      </c>
      <c r="B211" s="12" t="s">
        <v>568</v>
      </c>
      <c r="C211" s="35">
        <v>0.1</v>
      </c>
      <c r="G211" s="32"/>
      <c r="H211" s="37" t="s">
        <v>568</v>
      </c>
      <c r="I211" s="38">
        <v>0.1</v>
      </c>
      <c r="J211" s="36">
        <v>3500.0</v>
      </c>
      <c r="K211" s="22">
        <v>0.03</v>
      </c>
      <c r="L211" s="22">
        <v>0.18</v>
      </c>
      <c r="M211" s="22">
        <v>0.1</v>
      </c>
      <c r="N211" s="22">
        <v>0.0</v>
      </c>
      <c r="O211" s="22">
        <v>0.0</v>
      </c>
      <c r="P211" s="22">
        <v>0.0</v>
      </c>
      <c r="Q211" s="22">
        <v>0.0</v>
      </c>
      <c r="R211" s="22">
        <v>0.0</v>
      </c>
    </row>
    <row r="212">
      <c r="A212" s="34" t="str">
        <f t="shared" si="1"/>
        <v>Carsen Edwards</v>
      </c>
      <c r="B212" s="12" t="s">
        <v>569</v>
      </c>
      <c r="C212" s="35">
        <v>0.1</v>
      </c>
      <c r="G212" s="32"/>
      <c r="H212" s="37" t="s">
        <v>569</v>
      </c>
      <c r="I212" s="38">
        <v>0.1</v>
      </c>
      <c r="J212" s="36">
        <v>3500.0</v>
      </c>
      <c r="K212" s="22">
        <v>0.03</v>
      </c>
      <c r="L212" s="22">
        <v>0.34</v>
      </c>
      <c r="M212" s="22">
        <v>0.1</v>
      </c>
      <c r="N212" s="22">
        <v>0.0</v>
      </c>
      <c r="O212" s="22">
        <v>0.0</v>
      </c>
      <c r="P212" s="22">
        <v>0.0</v>
      </c>
      <c r="Q212" s="22">
        <v>0.0</v>
      </c>
      <c r="R212" s="22">
        <v>0.0</v>
      </c>
    </row>
    <row r="213">
      <c r="A213" s="34" t="str">
        <f t="shared" si="1"/>
        <v>Alen Smailagic</v>
      </c>
      <c r="B213" s="12" t="s">
        <v>570</v>
      </c>
      <c r="C213" s="35">
        <v>0.1</v>
      </c>
      <c r="G213" s="32"/>
      <c r="H213" s="37" t="s">
        <v>570</v>
      </c>
      <c r="I213" s="38">
        <v>0.1</v>
      </c>
      <c r="J213" s="36">
        <v>3500.0</v>
      </c>
      <c r="K213" s="22">
        <v>0.03</v>
      </c>
      <c r="L213" s="22">
        <v>0.24</v>
      </c>
      <c r="M213" s="22">
        <v>0.1</v>
      </c>
      <c r="N213" s="22">
        <v>0.0</v>
      </c>
      <c r="O213" s="22">
        <v>0.0</v>
      </c>
      <c r="P213" s="22">
        <v>0.0</v>
      </c>
      <c r="Q213" s="22">
        <v>0.0</v>
      </c>
      <c r="R213" s="22">
        <v>0.0</v>
      </c>
    </row>
    <row r="214">
      <c r="A214" s="34" t="str">
        <f t="shared" si="1"/>
        <v>Kira Lewis</v>
      </c>
      <c r="B214" s="25" t="s">
        <v>571</v>
      </c>
      <c r="C214" s="35">
        <v>0.1</v>
      </c>
      <c r="G214" s="32"/>
      <c r="H214" s="37" t="s">
        <v>572</v>
      </c>
      <c r="I214" s="38">
        <v>0.1</v>
      </c>
      <c r="J214" s="36">
        <v>3500.0</v>
      </c>
      <c r="K214" s="22">
        <v>0.03</v>
      </c>
      <c r="L214" s="22">
        <v>0.23</v>
      </c>
      <c r="M214" s="22">
        <v>0.1</v>
      </c>
      <c r="N214" s="22">
        <v>0.0</v>
      </c>
      <c r="O214" s="22">
        <v>0.0</v>
      </c>
      <c r="P214" s="22">
        <v>0.0</v>
      </c>
      <c r="Q214" s="22">
        <v>0.0</v>
      </c>
      <c r="R214" s="22">
        <v>0.0</v>
      </c>
    </row>
    <row r="215">
      <c r="A215" s="34" t="str">
        <f t="shared" si="1"/>
        <v>Wayne Ellington</v>
      </c>
      <c r="B215" s="12" t="s">
        <v>573</v>
      </c>
      <c r="C215" s="35">
        <v>0.1</v>
      </c>
      <c r="G215" s="32"/>
      <c r="H215" s="37" t="s">
        <v>573</v>
      </c>
      <c r="I215" s="38">
        <v>0.1</v>
      </c>
      <c r="J215" s="36">
        <v>3500.0</v>
      </c>
      <c r="K215" s="22">
        <v>0.03</v>
      </c>
      <c r="L215" s="22">
        <v>0.4</v>
      </c>
      <c r="M215" s="22">
        <v>0.1</v>
      </c>
      <c r="N215" s="22">
        <v>0.0</v>
      </c>
      <c r="O215" s="22">
        <v>0.0</v>
      </c>
      <c r="P215" s="22">
        <v>0.0</v>
      </c>
      <c r="Q215" s="22">
        <v>0.0</v>
      </c>
      <c r="R215" s="22">
        <v>0.0</v>
      </c>
    </row>
    <row r="216">
      <c r="A216" s="34" t="str">
        <f t="shared" si="1"/>
        <v>KZ Okpala</v>
      </c>
      <c r="B216" s="12" t="s">
        <v>574</v>
      </c>
      <c r="C216" s="35">
        <v>0.1</v>
      </c>
      <c r="G216" s="32"/>
      <c r="H216" s="37" t="s">
        <v>574</v>
      </c>
      <c r="I216" s="38">
        <v>0.1</v>
      </c>
      <c r="J216" s="36">
        <v>3500.0</v>
      </c>
      <c r="K216" s="22">
        <v>0.03</v>
      </c>
      <c r="L216" s="22">
        <v>0.09</v>
      </c>
      <c r="M216" s="22">
        <v>0.1</v>
      </c>
      <c r="N216" s="22">
        <v>0.0</v>
      </c>
      <c r="O216" s="22">
        <v>0.0</v>
      </c>
      <c r="P216" s="22">
        <v>0.0</v>
      </c>
      <c r="Q216" s="22">
        <v>0.0</v>
      </c>
      <c r="R216" s="22">
        <v>0.0</v>
      </c>
    </row>
    <row r="217">
      <c r="A217" s="34" t="str">
        <f t="shared" si="1"/>
        <v>Terence Davis</v>
      </c>
      <c r="B217" s="12" t="s">
        <v>575</v>
      </c>
      <c r="C217" s="35">
        <v>0.1</v>
      </c>
      <c r="G217" s="32"/>
      <c r="H217" s="37" t="s">
        <v>575</v>
      </c>
      <c r="I217" s="38">
        <v>0.1</v>
      </c>
      <c r="J217" s="36">
        <v>3500.0</v>
      </c>
      <c r="K217" s="22">
        <v>0.03</v>
      </c>
      <c r="L217" s="22">
        <v>0.18</v>
      </c>
      <c r="M217" s="22">
        <v>0.1</v>
      </c>
      <c r="N217" s="22">
        <v>0.0</v>
      </c>
      <c r="O217" s="22">
        <v>0.0</v>
      </c>
      <c r="P217" s="22">
        <v>0.0</v>
      </c>
      <c r="Q217" s="22">
        <v>0.0</v>
      </c>
      <c r="R217" s="22">
        <v>0.0</v>
      </c>
    </row>
    <row r="218">
      <c r="A218" s="34" t="str">
        <f t="shared" si="1"/>
        <v>Kris Dunn</v>
      </c>
      <c r="B218" s="12" t="s">
        <v>576</v>
      </c>
      <c r="C218" s="35">
        <v>0.0</v>
      </c>
      <c r="G218" s="32"/>
      <c r="H218" s="37" t="s">
        <v>576</v>
      </c>
      <c r="I218" s="38">
        <v>0.0</v>
      </c>
      <c r="J218" s="36">
        <v>3800.0</v>
      </c>
      <c r="K218" s="22">
        <v>0.0</v>
      </c>
      <c r="L218" s="22">
        <v>0.0</v>
      </c>
      <c r="M218" s="22">
        <v>0.0</v>
      </c>
      <c r="N218" s="22">
        <v>0.0</v>
      </c>
      <c r="O218" s="22">
        <v>0.0</v>
      </c>
      <c r="P218" s="22">
        <v>0.0</v>
      </c>
      <c r="Q218" s="22">
        <v>0.0</v>
      </c>
      <c r="R218" s="22">
        <v>0.0</v>
      </c>
    </row>
    <row r="219">
      <c r="A219" s="34" t="str">
        <f t="shared" si="1"/>
        <v>Tony Snell</v>
      </c>
      <c r="B219" s="12" t="s">
        <v>577</v>
      </c>
      <c r="C219" s="35">
        <v>0.0</v>
      </c>
      <c r="G219" s="32"/>
      <c r="H219" s="37" t="s">
        <v>577</v>
      </c>
      <c r="I219" s="38">
        <v>0.0</v>
      </c>
      <c r="J219" s="36">
        <v>3600.0</v>
      </c>
      <c r="K219" s="22">
        <v>0.0</v>
      </c>
      <c r="L219" s="22">
        <v>0.0</v>
      </c>
      <c r="M219" s="22">
        <v>0.0</v>
      </c>
      <c r="N219" s="22">
        <v>0.0</v>
      </c>
      <c r="O219" s="22">
        <v>0.0</v>
      </c>
      <c r="P219" s="22">
        <v>0.0</v>
      </c>
      <c r="Q219" s="22">
        <v>0.0</v>
      </c>
      <c r="R219" s="22">
        <v>0.0</v>
      </c>
    </row>
    <row r="220">
      <c r="A220" s="34" t="str">
        <f t="shared" si="1"/>
        <v>Rajon Rondo</v>
      </c>
      <c r="B220" s="12" t="s">
        <v>578</v>
      </c>
      <c r="C220" s="35">
        <v>0.0</v>
      </c>
      <c r="G220" s="32"/>
      <c r="H220" s="37" t="s">
        <v>578</v>
      </c>
      <c r="I220" s="38">
        <v>0.0</v>
      </c>
      <c r="J220" s="36">
        <v>3900.0</v>
      </c>
      <c r="K220" s="22">
        <v>0.0</v>
      </c>
      <c r="L220" s="22">
        <v>0.0</v>
      </c>
      <c r="M220" s="22">
        <v>0.0</v>
      </c>
      <c r="N220" s="22">
        <v>0.0</v>
      </c>
      <c r="O220" s="22">
        <v>0.0</v>
      </c>
      <c r="P220" s="22">
        <v>0.0</v>
      </c>
      <c r="Q220" s="22">
        <v>0.0</v>
      </c>
      <c r="R220" s="22">
        <v>0.0</v>
      </c>
    </row>
    <row r="221">
      <c r="A221" s="34" t="str">
        <f t="shared" si="1"/>
        <v>Frank Ntilikina</v>
      </c>
      <c r="B221" s="12" t="s">
        <v>579</v>
      </c>
      <c r="C221" s="35">
        <v>0.0</v>
      </c>
      <c r="G221" s="32"/>
      <c r="H221" s="37" t="s">
        <v>579</v>
      </c>
      <c r="I221" s="38">
        <v>0.0</v>
      </c>
      <c r="J221" s="36">
        <v>3600.0</v>
      </c>
      <c r="K221" s="22">
        <v>0.0</v>
      </c>
      <c r="L221" s="22">
        <v>0.0</v>
      </c>
      <c r="M221" s="22">
        <v>0.0</v>
      </c>
      <c r="N221" s="22">
        <v>0.0</v>
      </c>
      <c r="O221" s="22">
        <v>0.0</v>
      </c>
      <c r="P221" s="22">
        <v>0.0</v>
      </c>
      <c r="Q221" s="22">
        <v>0.0</v>
      </c>
      <c r="R221" s="22">
        <v>0.0</v>
      </c>
    </row>
    <row r="222">
      <c r="A222" s="34" t="str">
        <f t="shared" si="1"/>
        <v>Immanuel Quickley</v>
      </c>
      <c r="B222" s="12" t="s">
        <v>580</v>
      </c>
      <c r="C222" s="35">
        <v>0.0</v>
      </c>
      <c r="G222" s="32"/>
      <c r="H222" s="37" t="s">
        <v>580</v>
      </c>
      <c r="I222" s="38">
        <v>0.0</v>
      </c>
      <c r="J222" s="36">
        <v>3500.0</v>
      </c>
      <c r="K222" s="22">
        <v>0.0</v>
      </c>
      <c r="L222" s="22">
        <v>0.11</v>
      </c>
      <c r="M222" s="22">
        <v>0.0</v>
      </c>
      <c r="N222" s="22">
        <v>0.0</v>
      </c>
      <c r="O222" s="22">
        <v>0.0</v>
      </c>
      <c r="P222" s="22">
        <v>0.0</v>
      </c>
      <c r="Q222" s="22">
        <v>0.0</v>
      </c>
      <c r="R222" s="22">
        <v>0.0</v>
      </c>
    </row>
    <row r="223">
      <c r="A223" s="34" t="str">
        <f t="shared" si="1"/>
        <v>Patrick McCaw</v>
      </c>
      <c r="B223" s="12" t="s">
        <v>581</v>
      </c>
      <c r="C223" s="35">
        <v>0.0</v>
      </c>
      <c r="G223" s="32"/>
      <c r="H223" s="37" t="s">
        <v>581</v>
      </c>
      <c r="I223" s="38">
        <v>0.0</v>
      </c>
      <c r="J223" s="36">
        <v>3500.0</v>
      </c>
      <c r="K223" s="22">
        <v>0.0</v>
      </c>
      <c r="L223" s="22">
        <v>0.0</v>
      </c>
      <c r="M223" s="22">
        <v>0.0</v>
      </c>
      <c r="N223" s="22">
        <v>0.0</v>
      </c>
      <c r="O223" s="22">
        <v>0.0</v>
      </c>
      <c r="P223" s="22">
        <v>0.0</v>
      </c>
      <c r="Q223" s="22">
        <v>0.0</v>
      </c>
      <c r="R223" s="22">
        <v>0.0</v>
      </c>
    </row>
    <row r="224">
      <c r="A224" s="34" t="str">
        <f t="shared" si="1"/>
        <v>DeAndre Bembry</v>
      </c>
      <c r="B224" s="12" t="s">
        <v>582</v>
      </c>
      <c r="C224" s="35">
        <v>0.0</v>
      </c>
      <c r="G224" s="32"/>
      <c r="H224" s="37" t="s">
        <v>582</v>
      </c>
      <c r="I224" s="38">
        <v>0.0</v>
      </c>
      <c r="J224" s="36">
        <v>3500.0</v>
      </c>
      <c r="K224" s="22">
        <v>0.0</v>
      </c>
      <c r="L224" s="22">
        <v>0.2</v>
      </c>
      <c r="M224" s="22">
        <v>0.0</v>
      </c>
      <c r="N224" s="22">
        <v>0.0</v>
      </c>
      <c r="O224" s="22">
        <v>0.0</v>
      </c>
      <c r="P224" s="22">
        <v>0.0</v>
      </c>
      <c r="Q224" s="22">
        <v>0.0</v>
      </c>
      <c r="R224" s="22">
        <v>0.0</v>
      </c>
    </row>
    <row r="225">
      <c r="A225" s="34" t="str">
        <f t="shared" si="1"/>
        <v>Danilo Gallinari</v>
      </c>
      <c r="B225" s="12" t="s">
        <v>583</v>
      </c>
      <c r="C225" s="35">
        <v>0.0</v>
      </c>
      <c r="G225" s="32"/>
      <c r="H225" s="37" t="s">
        <v>583</v>
      </c>
      <c r="I225" s="38">
        <v>0.0</v>
      </c>
      <c r="J225" s="36">
        <v>4800.0</v>
      </c>
      <c r="K225" s="22">
        <v>0.0</v>
      </c>
      <c r="L225" s="22">
        <v>0.0</v>
      </c>
      <c r="M225" s="22">
        <v>0.0</v>
      </c>
      <c r="N225" s="22">
        <v>0.0</v>
      </c>
      <c r="O225" s="22">
        <v>0.0</v>
      </c>
      <c r="P225" s="22">
        <v>0.0</v>
      </c>
      <c r="Q225" s="22">
        <v>0.0</v>
      </c>
      <c r="R225" s="22">
        <v>0.0</v>
      </c>
    </row>
    <row r="226">
      <c r="A226" s="34" t="str">
        <f t="shared" si="1"/>
        <v>Obi Toppin</v>
      </c>
      <c r="B226" s="12" t="s">
        <v>584</v>
      </c>
      <c r="C226" s="35">
        <v>0.0</v>
      </c>
      <c r="G226" s="32"/>
      <c r="H226" s="37" t="s">
        <v>584</v>
      </c>
      <c r="I226" s="38">
        <v>0.0</v>
      </c>
      <c r="J226" s="36">
        <v>4000.0</v>
      </c>
      <c r="K226" s="22">
        <v>0.0</v>
      </c>
      <c r="L226" s="22">
        <v>0.0</v>
      </c>
      <c r="M226" s="22">
        <v>0.0</v>
      </c>
      <c r="N226" s="22">
        <v>0.0</v>
      </c>
      <c r="O226" s="22">
        <v>0.0</v>
      </c>
      <c r="P226" s="22">
        <v>0.0</v>
      </c>
      <c r="Q226" s="22">
        <v>0.0</v>
      </c>
      <c r="R226" s="22">
        <v>0.0</v>
      </c>
    </row>
    <row r="227">
      <c r="A227" s="34" t="str">
        <f t="shared" si="1"/>
        <v>Dennis Smith</v>
      </c>
      <c r="B227" s="12" t="s">
        <v>585</v>
      </c>
      <c r="C227" s="35">
        <v>0.0</v>
      </c>
      <c r="G227" s="32"/>
      <c r="H227" s="37" t="s">
        <v>585</v>
      </c>
      <c r="I227" s="38">
        <v>0.0</v>
      </c>
      <c r="J227" s="36">
        <v>3500.0</v>
      </c>
      <c r="K227" s="22">
        <v>0.0</v>
      </c>
      <c r="L227" s="22">
        <v>0.0</v>
      </c>
      <c r="M227" s="22">
        <v>0.0</v>
      </c>
      <c r="N227" s="22">
        <v>0.0</v>
      </c>
      <c r="O227" s="22">
        <v>0.0</v>
      </c>
      <c r="P227" s="22">
        <v>0.0</v>
      </c>
      <c r="Q227" s="22">
        <v>0.0</v>
      </c>
      <c r="R227" s="22">
        <v>0.0</v>
      </c>
    </row>
    <row r="228">
      <c r="A228" s="34" t="str">
        <f t="shared" si="1"/>
        <v>Mike Scott</v>
      </c>
      <c r="B228" s="12" t="s">
        <v>586</v>
      </c>
      <c r="C228" s="35">
        <v>0.0</v>
      </c>
      <c r="G228" s="32"/>
      <c r="H228" s="37" t="s">
        <v>586</v>
      </c>
      <c r="I228" s="38">
        <v>0.0</v>
      </c>
      <c r="J228" s="36">
        <v>3500.0</v>
      </c>
      <c r="K228" s="22">
        <v>0.0</v>
      </c>
      <c r="L228" s="22">
        <v>0.0</v>
      </c>
      <c r="M228" s="22">
        <v>0.0</v>
      </c>
      <c r="N228" s="22">
        <v>0.0</v>
      </c>
      <c r="O228" s="22">
        <v>0.0</v>
      </c>
      <c r="P228" s="22">
        <v>0.0</v>
      </c>
      <c r="Q228" s="22">
        <v>0.0</v>
      </c>
      <c r="R228" s="22">
        <v>0.0</v>
      </c>
    </row>
    <row r="229">
      <c r="A229" s="34" t="str">
        <f t="shared" si="1"/>
        <v>Isaiah Joe</v>
      </c>
      <c r="B229" s="12" t="s">
        <v>587</v>
      </c>
      <c r="C229" s="35">
        <v>0.0</v>
      </c>
      <c r="G229" s="32"/>
      <c r="H229" s="37" t="s">
        <v>587</v>
      </c>
      <c r="I229" s="38">
        <v>0.0</v>
      </c>
      <c r="J229" s="36">
        <v>3500.0</v>
      </c>
      <c r="K229" s="22">
        <v>0.0</v>
      </c>
      <c r="L229" s="22">
        <v>0.12</v>
      </c>
      <c r="M229" s="22">
        <v>0.0</v>
      </c>
      <c r="N229" s="22">
        <v>0.0</v>
      </c>
      <c r="O229" s="22">
        <v>0.0</v>
      </c>
      <c r="P229" s="22">
        <v>0.0</v>
      </c>
      <c r="Q229" s="22">
        <v>0.0</v>
      </c>
      <c r="R229" s="22">
        <v>0.0</v>
      </c>
    </row>
    <row r="230">
      <c r="A230" s="34" t="str">
        <f t="shared" si="1"/>
        <v>Furkan Korkmaz</v>
      </c>
      <c r="B230" s="12" t="s">
        <v>588</v>
      </c>
      <c r="C230" s="35">
        <v>0.0</v>
      </c>
      <c r="G230" s="32"/>
      <c r="H230" s="37" t="s">
        <v>588</v>
      </c>
      <c r="I230" s="38">
        <v>0.0</v>
      </c>
      <c r="J230" s="36">
        <v>3500.0</v>
      </c>
      <c r="K230" s="22">
        <v>0.0</v>
      </c>
      <c r="L230" s="22">
        <v>0.0</v>
      </c>
      <c r="M230" s="22">
        <v>0.0</v>
      </c>
      <c r="N230" s="22">
        <v>0.0</v>
      </c>
      <c r="O230" s="22">
        <v>0.0</v>
      </c>
      <c r="P230" s="22">
        <v>0.0</v>
      </c>
      <c r="Q230" s="22">
        <v>0.0</v>
      </c>
      <c r="R230" s="22">
        <v>0.0</v>
      </c>
    </row>
    <row r="231">
      <c r="A231" s="34" t="str">
        <f t="shared" si="1"/>
        <v>Cody Zeller</v>
      </c>
      <c r="B231" s="12" t="s">
        <v>589</v>
      </c>
      <c r="C231" s="35">
        <v>0.0</v>
      </c>
      <c r="G231" s="32"/>
      <c r="H231" s="37" t="s">
        <v>589</v>
      </c>
      <c r="I231" s="38">
        <v>0.0</v>
      </c>
      <c r="J231" s="36">
        <v>4400.0</v>
      </c>
      <c r="K231" s="22">
        <v>0.0</v>
      </c>
      <c r="L231" s="22">
        <v>0.0</v>
      </c>
      <c r="M231" s="22">
        <v>0.0</v>
      </c>
      <c r="N231" s="22">
        <v>0.0</v>
      </c>
      <c r="O231" s="22">
        <v>0.0</v>
      </c>
      <c r="P231" s="22">
        <v>0.0</v>
      </c>
      <c r="Q231" s="22">
        <v>0.0</v>
      </c>
      <c r="R231" s="22">
        <v>0.0</v>
      </c>
    </row>
    <row r="232">
      <c r="A232" s="34" t="str">
        <f t="shared" si="1"/>
        <v>Javonte Green</v>
      </c>
      <c r="B232" s="12" t="s">
        <v>590</v>
      </c>
      <c r="C232" s="35">
        <v>0.0</v>
      </c>
      <c r="G232" s="32"/>
      <c r="H232" s="37" t="s">
        <v>590</v>
      </c>
      <c r="I232" s="38">
        <v>0.0</v>
      </c>
      <c r="J232" s="36">
        <v>3500.0</v>
      </c>
      <c r="K232" s="22">
        <v>0.0</v>
      </c>
      <c r="L232" s="22">
        <v>0.0</v>
      </c>
      <c r="M232" s="22">
        <v>0.0</v>
      </c>
      <c r="N232" s="22">
        <v>0.0</v>
      </c>
      <c r="O232" s="22">
        <v>0.0</v>
      </c>
      <c r="P232" s="22">
        <v>0.0</v>
      </c>
      <c r="Q232" s="22">
        <v>0.0</v>
      </c>
      <c r="R232" s="22">
        <v>0.0</v>
      </c>
    </row>
    <row r="233">
      <c r="A233" s="34" t="str">
        <f t="shared" si="1"/>
        <v>Kevin Love</v>
      </c>
      <c r="B233" s="12" t="s">
        <v>591</v>
      </c>
      <c r="C233" s="35">
        <v>0.0</v>
      </c>
      <c r="G233" s="32"/>
      <c r="H233" s="37" t="s">
        <v>591</v>
      </c>
      <c r="I233" s="38">
        <v>0.0</v>
      </c>
      <c r="J233" s="36">
        <v>5700.0</v>
      </c>
      <c r="K233" s="22">
        <v>0.0</v>
      </c>
      <c r="L233" s="22">
        <v>0.0</v>
      </c>
      <c r="M233" s="22">
        <v>0.0</v>
      </c>
      <c r="N233" s="22">
        <v>0.0</v>
      </c>
      <c r="O233" s="22">
        <v>0.0</v>
      </c>
      <c r="P233" s="22">
        <v>0.0</v>
      </c>
      <c r="Q233" s="22">
        <v>0.0</v>
      </c>
      <c r="R233" s="22">
        <v>0.0</v>
      </c>
    </row>
    <row r="234">
      <c r="A234" s="34" t="str">
        <f t="shared" si="1"/>
        <v>Matthew Dellavedova</v>
      </c>
      <c r="B234" s="12" t="s">
        <v>592</v>
      </c>
      <c r="C234" s="35">
        <v>0.0</v>
      </c>
      <c r="G234" s="32"/>
      <c r="H234" s="37" t="s">
        <v>592</v>
      </c>
      <c r="I234" s="38">
        <v>0.0</v>
      </c>
      <c r="J234" s="36">
        <v>3600.0</v>
      </c>
      <c r="K234" s="22">
        <v>0.0</v>
      </c>
      <c r="L234" s="22">
        <v>0.0</v>
      </c>
      <c r="M234" s="22">
        <v>0.0</v>
      </c>
      <c r="N234" s="22">
        <v>0.0</v>
      </c>
      <c r="O234" s="22">
        <v>0.0</v>
      </c>
      <c r="P234" s="22">
        <v>0.0</v>
      </c>
      <c r="Q234" s="22">
        <v>0.0</v>
      </c>
      <c r="R234" s="22">
        <v>0.0</v>
      </c>
    </row>
    <row r="235">
      <c r="A235" s="34" t="str">
        <f t="shared" si="1"/>
        <v>Kevin Porter</v>
      </c>
      <c r="B235" s="25" t="s">
        <v>593</v>
      </c>
      <c r="C235" s="35">
        <v>0.0</v>
      </c>
      <c r="G235" s="32"/>
      <c r="H235" s="37" t="s">
        <v>594</v>
      </c>
      <c r="I235" s="38">
        <v>0.0</v>
      </c>
      <c r="J235" s="36">
        <v>3900.0</v>
      </c>
      <c r="K235" s="22">
        <v>0.0</v>
      </c>
      <c r="L235" s="22">
        <v>0.0</v>
      </c>
      <c r="M235" s="22">
        <v>0.0</v>
      </c>
      <c r="N235" s="22">
        <v>0.0</v>
      </c>
      <c r="O235" s="22">
        <v>0.0</v>
      </c>
      <c r="P235" s="22">
        <v>0.0</v>
      </c>
      <c r="Q235" s="22">
        <v>0.0</v>
      </c>
      <c r="R235" s="22">
        <v>0.0</v>
      </c>
    </row>
    <row r="236">
      <c r="A236" s="34" t="str">
        <f t="shared" si="1"/>
        <v>Chuma Okeke</v>
      </c>
      <c r="B236" s="12" t="s">
        <v>595</v>
      </c>
      <c r="C236" s="35">
        <v>0.0</v>
      </c>
      <c r="G236" s="32"/>
      <c r="H236" s="37" t="s">
        <v>595</v>
      </c>
      <c r="I236" s="38">
        <v>0.0</v>
      </c>
      <c r="J236" s="36">
        <v>3500.0</v>
      </c>
      <c r="K236" s="22">
        <v>0.0</v>
      </c>
      <c r="L236" s="22">
        <v>0.0</v>
      </c>
      <c r="M236" s="22">
        <v>0.0</v>
      </c>
      <c r="N236" s="22">
        <v>0.0</v>
      </c>
      <c r="O236" s="22">
        <v>0.0</v>
      </c>
      <c r="P236" s="22">
        <v>0.0</v>
      </c>
      <c r="Q236" s="22">
        <v>0.0</v>
      </c>
      <c r="R236" s="22">
        <v>0.0</v>
      </c>
    </row>
    <row r="237">
      <c r="A237" s="34" t="str">
        <f t="shared" si="1"/>
        <v>Mohamed Bamba</v>
      </c>
      <c r="B237" s="12" t="s">
        <v>596</v>
      </c>
      <c r="C237" s="35">
        <v>0.0</v>
      </c>
      <c r="G237" s="32"/>
      <c r="H237" s="37" t="s">
        <v>596</v>
      </c>
      <c r="I237" s="38">
        <v>0.0</v>
      </c>
      <c r="J237" s="36">
        <v>3500.0</v>
      </c>
      <c r="K237" s="22">
        <v>0.0</v>
      </c>
      <c r="L237" s="22">
        <v>0.0</v>
      </c>
      <c r="M237" s="22">
        <v>0.0</v>
      </c>
      <c r="N237" s="22">
        <v>0.0</v>
      </c>
      <c r="O237" s="22">
        <v>0.0</v>
      </c>
      <c r="P237" s="22">
        <v>0.0</v>
      </c>
      <c r="Q237" s="22">
        <v>0.0</v>
      </c>
      <c r="R237" s="22">
        <v>0.0</v>
      </c>
    </row>
    <row r="238">
      <c r="A238" s="34" t="str">
        <f t="shared" si="1"/>
        <v>Dean Wade</v>
      </c>
      <c r="B238" s="12" t="s">
        <v>597</v>
      </c>
      <c r="C238" s="35">
        <v>0.0</v>
      </c>
      <c r="G238" s="32"/>
      <c r="H238" s="37" t="s">
        <v>597</v>
      </c>
      <c r="I238" s="38">
        <v>0.0</v>
      </c>
      <c r="J238" s="36">
        <v>3500.0</v>
      </c>
      <c r="K238" s="22">
        <v>0.0</v>
      </c>
      <c r="L238" s="22">
        <v>0.1</v>
      </c>
      <c r="M238" s="22">
        <v>0.0</v>
      </c>
      <c r="N238" s="22">
        <v>0.0</v>
      </c>
      <c r="O238" s="22">
        <v>0.0</v>
      </c>
      <c r="P238" s="22">
        <v>0.0</v>
      </c>
      <c r="Q238" s="22">
        <v>0.0</v>
      </c>
      <c r="R238" s="22">
        <v>0.0</v>
      </c>
    </row>
    <row r="239">
      <c r="A239" s="34" t="str">
        <f t="shared" si="1"/>
        <v>Kelan Martin</v>
      </c>
      <c r="B239" s="12" t="s">
        <v>598</v>
      </c>
      <c r="C239" s="35">
        <v>0.0</v>
      </c>
      <c r="G239" s="32"/>
      <c r="H239" s="37" t="s">
        <v>598</v>
      </c>
      <c r="I239" s="38">
        <v>0.0</v>
      </c>
      <c r="J239" s="36">
        <v>3500.0</v>
      </c>
      <c r="K239" s="22">
        <v>0.0</v>
      </c>
      <c r="L239" s="22">
        <v>0.13</v>
      </c>
      <c r="M239" s="22">
        <v>0.0</v>
      </c>
      <c r="N239" s="22">
        <v>0.0</v>
      </c>
      <c r="O239" s="22">
        <v>0.0</v>
      </c>
      <c r="P239" s="22">
        <v>0.0</v>
      </c>
      <c r="Q239" s="22">
        <v>0.0</v>
      </c>
      <c r="R239" s="22">
        <v>0.0</v>
      </c>
    </row>
    <row r="240">
      <c r="A240" s="34" t="str">
        <f t="shared" si="1"/>
        <v>Sam Merrill</v>
      </c>
      <c r="B240" s="12" t="s">
        <v>599</v>
      </c>
      <c r="C240" s="35">
        <v>0.0</v>
      </c>
      <c r="G240" s="32"/>
      <c r="H240" s="37" t="s">
        <v>599</v>
      </c>
      <c r="I240" s="38">
        <v>0.0</v>
      </c>
      <c r="J240" s="36">
        <v>3500.0</v>
      </c>
      <c r="K240" s="22">
        <v>0.0</v>
      </c>
      <c r="L240" s="22">
        <v>0.0</v>
      </c>
      <c r="M240" s="22">
        <v>0.0</v>
      </c>
      <c r="N240" s="22">
        <v>0.0</v>
      </c>
      <c r="O240" s="22">
        <v>0.0</v>
      </c>
      <c r="P240" s="22">
        <v>0.0</v>
      </c>
      <c r="Q240" s="22">
        <v>0.0</v>
      </c>
      <c r="R240" s="22">
        <v>0.0</v>
      </c>
    </row>
    <row r="241">
      <c r="A241" s="34" t="str">
        <f t="shared" si="1"/>
        <v>Torrey Craig</v>
      </c>
      <c r="B241" s="12" t="s">
        <v>600</v>
      </c>
      <c r="C241" s="35">
        <v>0.0</v>
      </c>
      <c r="G241" s="32"/>
      <c r="H241" s="37" t="s">
        <v>600</v>
      </c>
      <c r="I241" s="38">
        <v>0.0</v>
      </c>
      <c r="J241" s="36">
        <v>3600.0</v>
      </c>
      <c r="K241" s="22">
        <v>0.0</v>
      </c>
      <c r="L241" s="22">
        <v>0.0</v>
      </c>
      <c r="M241" s="22">
        <v>0.0</v>
      </c>
      <c r="N241" s="22">
        <v>0.0</v>
      </c>
      <c r="O241" s="22">
        <v>0.0</v>
      </c>
      <c r="P241" s="22">
        <v>0.0</v>
      </c>
      <c r="Q241" s="22">
        <v>0.0</v>
      </c>
      <c r="R241" s="22">
        <v>0.0</v>
      </c>
    </row>
    <row r="242">
      <c r="A242" s="34" t="str">
        <f t="shared" si="1"/>
        <v>Thanasis Antetokounmpo</v>
      </c>
      <c r="B242" s="12" t="s">
        <v>601</v>
      </c>
      <c r="C242" s="35">
        <v>0.0</v>
      </c>
      <c r="G242" s="32"/>
      <c r="H242" s="37" t="s">
        <v>601</v>
      </c>
      <c r="I242" s="38">
        <v>0.0</v>
      </c>
      <c r="J242" s="36">
        <v>3500.0</v>
      </c>
      <c r="K242" s="22">
        <v>0.0</v>
      </c>
      <c r="L242" s="22">
        <v>0.11</v>
      </c>
      <c r="M242" s="22">
        <v>0.0</v>
      </c>
      <c r="N242" s="22">
        <v>0.0</v>
      </c>
      <c r="O242" s="22">
        <v>0.0</v>
      </c>
      <c r="P242" s="22">
        <v>0.0</v>
      </c>
      <c r="Q242" s="22">
        <v>0.0</v>
      </c>
      <c r="R242" s="22">
        <v>0.0</v>
      </c>
    </row>
    <row r="243">
      <c r="A243" s="34" t="str">
        <f t="shared" si="1"/>
        <v>Pat Connaughton</v>
      </c>
      <c r="B243" s="12" t="s">
        <v>602</v>
      </c>
      <c r="C243" s="35">
        <v>0.0</v>
      </c>
      <c r="G243" s="32"/>
      <c r="H243" s="37" t="s">
        <v>602</v>
      </c>
      <c r="I243" s="38">
        <v>0.0</v>
      </c>
      <c r="J243" s="36">
        <v>3600.0</v>
      </c>
      <c r="K243" s="22">
        <v>0.0</v>
      </c>
      <c r="L243" s="22">
        <v>0.0</v>
      </c>
      <c r="M243" s="22">
        <v>0.0</v>
      </c>
      <c r="N243" s="22">
        <v>0.0</v>
      </c>
      <c r="O243" s="22">
        <v>0.0</v>
      </c>
      <c r="P243" s="22">
        <v>0.0</v>
      </c>
      <c r="Q243" s="22">
        <v>0.0</v>
      </c>
      <c r="R243" s="22">
        <v>0.0</v>
      </c>
    </row>
    <row r="244">
      <c r="A244" s="34" t="str">
        <f t="shared" si="1"/>
        <v>Tyrell Terry</v>
      </c>
      <c r="B244" s="12" t="s">
        <v>603</v>
      </c>
      <c r="C244" s="35">
        <v>0.0</v>
      </c>
      <c r="G244" s="32"/>
      <c r="H244" s="37" t="s">
        <v>603</v>
      </c>
      <c r="I244" s="38">
        <v>0.0</v>
      </c>
      <c r="J244" s="36">
        <v>3500.0</v>
      </c>
      <c r="K244" s="22">
        <v>0.0</v>
      </c>
      <c r="L244" s="22">
        <v>0.1</v>
      </c>
      <c r="M244" s="22">
        <v>0.0</v>
      </c>
      <c r="N244" s="22">
        <v>0.0</v>
      </c>
      <c r="O244" s="22">
        <v>0.0</v>
      </c>
      <c r="P244" s="22">
        <v>0.0</v>
      </c>
      <c r="Q244" s="22">
        <v>0.0</v>
      </c>
      <c r="R244" s="22">
        <v>0.0</v>
      </c>
    </row>
    <row r="245">
      <c r="A245" s="34" t="str">
        <f t="shared" si="1"/>
        <v>Marquese Chriss</v>
      </c>
      <c r="B245" s="12" t="s">
        <v>604</v>
      </c>
      <c r="C245" s="35">
        <v>0.0</v>
      </c>
      <c r="G245" s="32"/>
      <c r="H245" s="37" t="s">
        <v>604</v>
      </c>
      <c r="I245" s="38">
        <v>0.0</v>
      </c>
      <c r="J245" s="36">
        <v>4300.0</v>
      </c>
      <c r="K245" s="22">
        <v>0.0</v>
      </c>
      <c r="L245" s="22">
        <v>0.0</v>
      </c>
      <c r="M245" s="22">
        <v>0.0</v>
      </c>
      <c r="N245" s="22">
        <v>0.0</v>
      </c>
      <c r="O245" s="22">
        <v>0.0</v>
      </c>
      <c r="P245" s="22">
        <v>0.0</v>
      </c>
      <c r="Q245" s="22">
        <v>0.0</v>
      </c>
      <c r="R245" s="22">
        <v>0.0</v>
      </c>
    </row>
    <row r="246">
      <c r="A246" s="34" t="str">
        <f t="shared" si="1"/>
        <v>Tyrese Haliburton</v>
      </c>
      <c r="B246" s="12" t="s">
        <v>605</v>
      </c>
      <c r="C246" s="35">
        <v>0.0</v>
      </c>
      <c r="G246" s="32"/>
      <c r="H246" s="37" t="s">
        <v>605</v>
      </c>
      <c r="I246" s="38">
        <v>0.0</v>
      </c>
      <c r="J246" s="36">
        <v>4900.0</v>
      </c>
      <c r="K246" s="22">
        <v>0.0</v>
      </c>
      <c r="L246" s="22">
        <v>0.0</v>
      </c>
      <c r="M246" s="22">
        <v>0.0</v>
      </c>
      <c r="N246" s="22">
        <v>0.0</v>
      </c>
      <c r="O246" s="22">
        <v>0.0</v>
      </c>
      <c r="P246" s="22">
        <v>0.0</v>
      </c>
      <c r="Q246" s="22">
        <v>0.0</v>
      </c>
      <c r="R246" s="22">
        <v>0.0</v>
      </c>
    </row>
    <row r="247">
      <c r="A247" s="34" t="str">
        <f t="shared" si="1"/>
        <v>DaQuan Jeffries</v>
      </c>
      <c r="B247" s="12" t="s">
        <v>606</v>
      </c>
      <c r="C247" s="35">
        <v>0.0</v>
      </c>
      <c r="G247" s="32"/>
      <c r="H247" s="37" t="s">
        <v>606</v>
      </c>
      <c r="I247" s="38">
        <v>0.0</v>
      </c>
      <c r="J247" s="36">
        <v>3600.0</v>
      </c>
      <c r="K247" s="22">
        <v>0.0</v>
      </c>
      <c r="L247" s="22">
        <v>0.0</v>
      </c>
      <c r="M247" s="22">
        <v>0.0</v>
      </c>
      <c r="N247" s="22">
        <v>0.0</v>
      </c>
      <c r="O247" s="22">
        <v>0.0</v>
      </c>
      <c r="P247" s="22">
        <v>0.0</v>
      </c>
      <c r="Q247" s="22">
        <v>0.0</v>
      </c>
      <c r="R247" s="22">
        <v>0.0</v>
      </c>
    </row>
    <row r="248">
      <c r="A248" s="34" t="str">
        <f t="shared" si="1"/>
        <v>Justin James</v>
      </c>
      <c r="B248" s="12" t="s">
        <v>607</v>
      </c>
      <c r="C248" s="35">
        <v>0.0</v>
      </c>
      <c r="G248" s="32"/>
      <c r="H248" s="37" t="s">
        <v>607</v>
      </c>
      <c r="I248" s="38">
        <v>0.0</v>
      </c>
      <c r="J248" s="36">
        <v>3500.0</v>
      </c>
      <c r="K248" s="22">
        <v>0.0</v>
      </c>
      <c r="L248" s="22">
        <v>0.13</v>
      </c>
      <c r="M248" s="22">
        <v>0.0</v>
      </c>
      <c r="N248" s="22">
        <v>0.0</v>
      </c>
      <c r="O248" s="22">
        <v>0.0</v>
      </c>
      <c r="P248" s="22">
        <v>0.0</v>
      </c>
      <c r="Q248" s="22">
        <v>0.0</v>
      </c>
      <c r="R248" s="22">
        <v>0.0</v>
      </c>
    </row>
    <row r="249">
      <c r="A249" s="34" t="str">
        <f t="shared" si="1"/>
        <v>Cassius Stanley</v>
      </c>
      <c r="B249" s="12" t="s">
        <v>608</v>
      </c>
      <c r="C249" s="35">
        <v>0.0</v>
      </c>
      <c r="G249" s="32"/>
      <c r="H249" s="37" t="s">
        <v>608</v>
      </c>
      <c r="I249" s="38">
        <v>0.0</v>
      </c>
      <c r="J249" s="36">
        <v>3500.0</v>
      </c>
      <c r="K249" s="22">
        <v>0.0</v>
      </c>
      <c r="L249" s="22">
        <v>0.09</v>
      </c>
      <c r="M249" s="22">
        <v>0.0</v>
      </c>
      <c r="N249" s="22">
        <v>0.0</v>
      </c>
      <c r="O249" s="22">
        <v>0.0</v>
      </c>
      <c r="P249" s="22">
        <v>0.0</v>
      </c>
      <c r="Q249" s="22">
        <v>0.0</v>
      </c>
      <c r="R249" s="22">
        <v>0.0</v>
      </c>
    </row>
    <row r="250">
      <c r="A250" s="34" t="str">
        <f t="shared" si="1"/>
        <v>Jalen Lecque</v>
      </c>
      <c r="B250" s="25" t="s">
        <v>609</v>
      </c>
      <c r="C250" s="35">
        <v>0.0</v>
      </c>
      <c r="G250" s="32"/>
      <c r="H250" s="37" t="s">
        <v>610</v>
      </c>
      <c r="I250" s="38">
        <v>0.0</v>
      </c>
      <c r="J250" s="36">
        <v>3500.0</v>
      </c>
      <c r="K250" s="22">
        <v>0.0</v>
      </c>
      <c r="L250" s="22">
        <v>0.11</v>
      </c>
      <c r="M250" s="22">
        <v>0.0</v>
      </c>
      <c r="N250" s="22">
        <v>0.0</v>
      </c>
      <c r="O250" s="22">
        <v>0.0</v>
      </c>
      <c r="P250" s="22">
        <v>0.0</v>
      </c>
      <c r="Q250" s="22">
        <v>0.0</v>
      </c>
      <c r="R250" s="22">
        <v>0.0</v>
      </c>
    </row>
    <row r="251">
      <c r="A251" s="34" t="str">
        <f t="shared" si="1"/>
        <v>Ty Jerome</v>
      </c>
      <c r="B251" s="12" t="s">
        <v>611</v>
      </c>
      <c r="C251" s="35">
        <v>0.0</v>
      </c>
      <c r="G251" s="32"/>
      <c r="H251" s="37" t="s">
        <v>611</v>
      </c>
      <c r="I251" s="38">
        <v>0.0</v>
      </c>
      <c r="J251" s="36">
        <v>3500.0</v>
      </c>
      <c r="K251" s="22">
        <v>0.0</v>
      </c>
      <c r="L251" s="22">
        <v>0.0</v>
      </c>
      <c r="M251" s="22">
        <v>0.0</v>
      </c>
      <c r="N251" s="22">
        <v>0.0</v>
      </c>
      <c r="O251" s="22">
        <v>0.0</v>
      </c>
      <c r="P251" s="22">
        <v>0.0</v>
      </c>
      <c r="Q251" s="22">
        <v>0.0</v>
      </c>
      <c r="R251" s="22">
        <v>0.0</v>
      </c>
    </row>
    <row r="252">
      <c r="A252" s="34" t="str">
        <f t="shared" si="1"/>
        <v>Udonis Haslem</v>
      </c>
      <c r="B252" s="12" t="s">
        <v>612</v>
      </c>
      <c r="C252" s="35">
        <v>0.0</v>
      </c>
      <c r="G252" s="32"/>
      <c r="H252" s="37" t="s">
        <v>612</v>
      </c>
      <c r="I252" s="38">
        <v>0.0</v>
      </c>
      <c r="J252" s="36">
        <v>3500.0</v>
      </c>
      <c r="K252" s="22">
        <v>0.0</v>
      </c>
      <c r="L252" s="22">
        <v>0.12</v>
      </c>
      <c r="M252" s="22">
        <v>0.0</v>
      </c>
      <c r="N252" s="22">
        <v>0.0</v>
      </c>
      <c r="O252" s="22">
        <v>0.0</v>
      </c>
      <c r="P252" s="22">
        <v>0.0</v>
      </c>
      <c r="Q252" s="22">
        <v>0.0</v>
      </c>
      <c r="R252" s="22">
        <v>0.0</v>
      </c>
    </row>
    <row r="253">
      <c r="A253" s="34" t="str">
        <f t="shared" si="1"/>
        <v>Aaron Nesmith</v>
      </c>
      <c r="B253" s="12" t="s">
        <v>613</v>
      </c>
      <c r="C253" s="35">
        <v>0.0</v>
      </c>
      <c r="G253" s="32"/>
      <c r="H253" s="37" t="s">
        <v>613</v>
      </c>
      <c r="I253" s="38">
        <v>0.0</v>
      </c>
      <c r="J253" s="36">
        <v>3500.0</v>
      </c>
      <c r="K253" s="22">
        <v>0.0</v>
      </c>
      <c r="L253" s="22">
        <v>0.08</v>
      </c>
      <c r="M253" s="22">
        <v>0.0</v>
      </c>
      <c r="N253" s="22">
        <v>0.0</v>
      </c>
      <c r="O253" s="22">
        <v>0.0</v>
      </c>
      <c r="P253" s="22">
        <v>0.0</v>
      </c>
      <c r="Q253" s="22">
        <v>0.0</v>
      </c>
      <c r="R253" s="22">
        <v>0.0</v>
      </c>
    </row>
    <row r="254">
      <c r="A254" s="34" t="str">
        <f t="shared" si="1"/>
        <v>Isaiah Roby</v>
      </c>
      <c r="B254" s="12" t="s">
        <v>614</v>
      </c>
      <c r="C254" s="35">
        <v>0.0</v>
      </c>
      <c r="G254" s="32"/>
      <c r="H254" s="37" t="s">
        <v>614</v>
      </c>
      <c r="I254" s="38">
        <v>0.0</v>
      </c>
      <c r="J254" s="36">
        <v>4100.0</v>
      </c>
      <c r="K254" s="22">
        <v>0.0</v>
      </c>
      <c r="L254" s="22">
        <v>0.07</v>
      </c>
      <c r="M254" s="22">
        <v>0.0</v>
      </c>
      <c r="N254" s="22">
        <v>0.0</v>
      </c>
      <c r="O254" s="22">
        <v>0.0</v>
      </c>
      <c r="P254" s="22">
        <v>0.0</v>
      </c>
      <c r="Q254" s="22">
        <v>0.0</v>
      </c>
      <c r="R254" s="22">
        <v>0.0</v>
      </c>
    </row>
    <row r="255">
      <c r="A255" s="34" t="str">
        <f t="shared" si="1"/>
        <v>Aleksej Pokusevski</v>
      </c>
      <c r="B255" s="12" t="s">
        <v>615</v>
      </c>
      <c r="C255" s="35">
        <v>0.0</v>
      </c>
      <c r="G255" s="32"/>
      <c r="H255" s="37" t="s">
        <v>615</v>
      </c>
      <c r="I255" s="38">
        <v>0.0</v>
      </c>
      <c r="J255" s="36">
        <v>3500.0</v>
      </c>
      <c r="K255" s="22">
        <v>0.0</v>
      </c>
      <c r="L255" s="22">
        <v>0.0</v>
      </c>
      <c r="M255" s="22">
        <v>0.0</v>
      </c>
      <c r="N255" s="22">
        <v>0.0</v>
      </c>
      <c r="O255" s="22">
        <v>0.0</v>
      </c>
      <c r="P255" s="22">
        <v>0.0</v>
      </c>
      <c r="Q255" s="22">
        <v>0.0</v>
      </c>
      <c r="R255" s="22">
        <v>0.0</v>
      </c>
    </row>
    <row r="256">
      <c r="A256" s="34" t="str">
        <f t="shared" si="1"/>
        <v>Wenyen Gabriel</v>
      </c>
      <c r="B256" s="12" t="s">
        <v>616</v>
      </c>
      <c r="C256" s="35">
        <v>0.0</v>
      </c>
      <c r="G256" s="32"/>
      <c r="H256" s="37" t="s">
        <v>616</v>
      </c>
      <c r="I256" s="38">
        <v>0.0</v>
      </c>
      <c r="J256" s="36">
        <v>3500.0</v>
      </c>
      <c r="K256" s="22">
        <v>0.0</v>
      </c>
      <c r="L256" s="22">
        <v>0.11</v>
      </c>
      <c r="M256" s="22">
        <v>0.0</v>
      </c>
      <c r="N256" s="22">
        <v>0.0</v>
      </c>
      <c r="O256" s="22">
        <v>0.0</v>
      </c>
      <c r="P256" s="22">
        <v>0.0</v>
      </c>
      <c r="Q256" s="22">
        <v>0.0</v>
      </c>
      <c r="R256" s="22">
        <v>0.0</v>
      </c>
    </row>
    <row r="257">
      <c r="A257" s="34" t="str">
        <f t="shared" si="1"/>
        <v>Sindarius Thornwell</v>
      </c>
      <c r="B257" s="12" t="s">
        <v>617</v>
      </c>
      <c r="C257" s="35">
        <v>0.0</v>
      </c>
      <c r="G257" s="32"/>
      <c r="H257" s="37" t="s">
        <v>617</v>
      </c>
      <c r="I257" s="38">
        <v>0.0</v>
      </c>
      <c r="J257" s="36">
        <v>3500.0</v>
      </c>
      <c r="K257" s="22">
        <v>0.0</v>
      </c>
      <c r="L257" s="22">
        <v>0.15</v>
      </c>
      <c r="M257" s="22">
        <v>0.0</v>
      </c>
      <c r="N257" s="22">
        <v>0.0</v>
      </c>
      <c r="O257" s="22">
        <v>0.0</v>
      </c>
      <c r="P257" s="22">
        <v>0.0</v>
      </c>
      <c r="Q257" s="22">
        <v>0.0</v>
      </c>
      <c r="R257" s="22">
        <v>0.0</v>
      </c>
    </row>
    <row r="258">
      <c r="A258" s="34" t="str">
        <f t="shared" si="1"/>
        <v>Guillermo Hernangomez</v>
      </c>
      <c r="B258" s="12" t="s">
        <v>618</v>
      </c>
      <c r="C258" s="35">
        <v>0.0</v>
      </c>
      <c r="G258" s="32"/>
      <c r="H258" s="37" t="s">
        <v>618</v>
      </c>
      <c r="I258" s="38">
        <v>0.0</v>
      </c>
      <c r="J258" s="36">
        <v>3600.0</v>
      </c>
      <c r="K258" s="22">
        <v>0.0</v>
      </c>
      <c r="L258" s="22">
        <v>0.14</v>
      </c>
      <c r="M258" s="22">
        <v>0.0</v>
      </c>
      <c r="N258" s="22">
        <v>0.0</v>
      </c>
      <c r="O258" s="22">
        <v>0.0</v>
      </c>
      <c r="P258" s="22">
        <v>0.0</v>
      </c>
      <c r="Q258" s="22">
        <v>0.0</v>
      </c>
      <c r="R258" s="22">
        <v>0.0</v>
      </c>
    </row>
    <row r="259">
      <c r="A259" s="34" t="str">
        <f t="shared" si="1"/>
        <v>Paul Watson</v>
      </c>
      <c r="B259" s="12" t="s">
        <v>619</v>
      </c>
      <c r="C259" s="35">
        <v>0.0</v>
      </c>
      <c r="G259" s="32"/>
      <c r="H259" s="37" t="s">
        <v>619</v>
      </c>
      <c r="I259" s="38">
        <v>0.0</v>
      </c>
      <c r="J259" s="36">
        <v>3500.0</v>
      </c>
      <c r="K259" s="22">
        <v>0.0</v>
      </c>
      <c r="L259" s="22">
        <v>0.08</v>
      </c>
      <c r="M259" s="22">
        <v>0.0</v>
      </c>
      <c r="N259" s="22">
        <v>0.0</v>
      </c>
      <c r="O259" s="22">
        <v>0.0</v>
      </c>
      <c r="P259" s="22">
        <v>0.0</v>
      </c>
      <c r="Q259" s="22">
        <v>0.0</v>
      </c>
      <c r="R259" s="22">
        <v>0.0</v>
      </c>
    </row>
    <row r="260">
      <c r="A260" s="34" t="str">
        <f t="shared" si="1"/>
        <v>#VALUE!</v>
      </c>
      <c r="B260" s="12"/>
      <c r="C260" s="31"/>
      <c r="G260" s="32"/>
      <c r="H260" s="33"/>
      <c r="I260" s="18"/>
      <c r="J260" s="39"/>
    </row>
    <row r="261">
      <c r="A261" s="34" t="str">
        <f t="shared" si="1"/>
        <v>#VALUE!</v>
      </c>
      <c r="B261" s="12"/>
      <c r="C261" s="31"/>
      <c r="G261" s="32"/>
      <c r="H261" s="33"/>
      <c r="I261" s="18"/>
      <c r="J261" s="39"/>
    </row>
    <row r="262">
      <c r="A262" s="34" t="str">
        <f t="shared" si="1"/>
        <v>#VALUE!</v>
      </c>
      <c r="B262" s="12"/>
      <c r="C262" s="31"/>
      <c r="G262" s="32"/>
      <c r="H262" s="33"/>
      <c r="I262" s="18"/>
      <c r="J262" s="39"/>
    </row>
    <row r="263">
      <c r="A263" s="34" t="str">
        <f t="shared" si="1"/>
        <v>#VALUE!</v>
      </c>
      <c r="B263" s="12"/>
      <c r="C263" s="31"/>
      <c r="G263" s="32"/>
      <c r="H263" s="33"/>
      <c r="I263" s="18"/>
      <c r="J263" s="39"/>
    </row>
    <row r="264">
      <c r="A264" s="34" t="str">
        <f t="shared" si="1"/>
        <v>#VALUE!</v>
      </c>
      <c r="B264" s="12"/>
      <c r="C264" s="31"/>
      <c r="G264" s="32"/>
      <c r="H264" s="33"/>
      <c r="I264" s="18"/>
      <c r="J264" s="39"/>
    </row>
    <row r="265">
      <c r="A265" s="34" t="str">
        <f t="shared" si="1"/>
        <v>#VALUE!</v>
      </c>
      <c r="B265" s="12"/>
      <c r="C265" s="31"/>
      <c r="G265" s="32"/>
      <c r="H265" s="33"/>
      <c r="I265" s="18"/>
      <c r="J265" s="39"/>
    </row>
    <row r="266">
      <c r="A266" s="34" t="str">
        <f t="shared" si="1"/>
        <v>#VALUE!</v>
      </c>
      <c r="B266" s="12"/>
      <c r="C266" s="31"/>
      <c r="G266" s="32"/>
      <c r="H266" s="33"/>
      <c r="I266" s="18"/>
      <c r="J266" s="39"/>
    </row>
    <row r="267">
      <c r="A267" s="34" t="str">
        <f t="shared" si="1"/>
        <v>#VALUE!</v>
      </c>
      <c r="B267" s="12"/>
      <c r="C267" s="31"/>
      <c r="G267" s="32"/>
      <c r="H267" s="33"/>
      <c r="I267" s="18"/>
      <c r="J267" s="39"/>
    </row>
    <row r="268">
      <c r="A268" s="34" t="str">
        <f t="shared" si="1"/>
        <v>#VALUE!</v>
      </c>
      <c r="B268" s="12"/>
      <c r="C268" s="31"/>
      <c r="G268" s="32"/>
      <c r="H268" s="33"/>
      <c r="I268" s="18"/>
      <c r="J268" s="39"/>
    </row>
    <row r="269">
      <c r="A269" s="34" t="str">
        <f t="shared" si="1"/>
        <v>#VALUE!</v>
      </c>
      <c r="B269" s="12"/>
      <c r="C269" s="31"/>
      <c r="G269" s="32"/>
      <c r="H269" s="33"/>
      <c r="I269" s="18"/>
      <c r="J269" s="39"/>
    </row>
    <row r="270">
      <c r="A270" s="34" t="str">
        <f t="shared" si="1"/>
        <v>#VALUE!</v>
      </c>
      <c r="B270" s="12"/>
      <c r="C270" s="31"/>
      <c r="G270" s="32"/>
      <c r="H270" s="33"/>
      <c r="I270" s="18"/>
      <c r="J270" s="39"/>
    </row>
    <row r="271">
      <c r="A271" s="34" t="str">
        <f t="shared" si="1"/>
        <v>#VALUE!</v>
      </c>
      <c r="B271" s="12"/>
      <c r="C271" s="31"/>
      <c r="G271" s="32"/>
      <c r="H271" s="33"/>
      <c r="I271" s="18"/>
      <c r="J271" s="39"/>
    </row>
    <row r="272">
      <c r="A272" s="34" t="str">
        <f t="shared" si="1"/>
        <v>#VALUE!</v>
      </c>
      <c r="B272" s="12"/>
      <c r="C272" s="31"/>
      <c r="G272" s="32"/>
      <c r="H272" s="33"/>
      <c r="I272" s="18"/>
      <c r="J272" s="39"/>
    </row>
    <row r="273">
      <c r="A273" s="34" t="str">
        <f t="shared" si="1"/>
        <v>#VALUE!</v>
      </c>
      <c r="B273" s="12"/>
      <c r="C273" s="31"/>
      <c r="G273" s="32"/>
      <c r="H273" s="33"/>
      <c r="I273" s="18"/>
      <c r="J273" s="39"/>
    </row>
    <row r="274">
      <c r="A274" s="34" t="str">
        <f t="shared" si="1"/>
        <v>#VALUE!</v>
      </c>
      <c r="B274" s="12"/>
      <c r="C274" s="31"/>
      <c r="G274" s="32"/>
      <c r="H274" s="33"/>
      <c r="I274" s="18"/>
      <c r="J274" s="39"/>
    </row>
    <row r="275">
      <c r="A275" s="34" t="str">
        <f t="shared" si="1"/>
        <v>#VALUE!</v>
      </c>
      <c r="B275" s="12"/>
      <c r="C275" s="31"/>
      <c r="G275" s="32"/>
      <c r="H275" s="33"/>
      <c r="I275" s="18"/>
      <c r="J275" s="39"/>
    </row>
    <row r="276">
      <c r="A276" s="34" t="str">
        <f t="shared" si="1"/>
        <v>#VALUE!</v>
      </c>
      <c r="B276" s="12"/>
      <c r="C276" s="31"/>
      <c r="G276" s="32"/>
      <c r="H276" s="33"/>
      <c r="I276" s="18"/>
      <c r="J276" s="39"/>
    </row>
    <row r="277">
      <c r="A277" s="34" t="str">
        <f t="shared" si="1"/>
        <v>#VALUE!</v>
      </c>
      <c r="B277" s="12"/>
      <c r="C277" s="31"/>
      <c r="G277" s="32"/>
      <c r="H277" s="33"/>
      <c r="I277" s="18"/>
      <c r="J277" s="39"/>
    </row>
    <row r="278">
      <c r="A278" s="34" t="str">
        <f t="shared" si="1"/>
        <v>#VALUE!</v>
      </c>
      <c r="B278" s="12"/>
      <c r="C278" s="31"/>
      <c r="G278" s="32"/>
      <c r="H278" s="33"/>
      <c r="I278" s="18"/>
      <c r="J278" s="39"/>
    </row>
    <row r="279">
      <c r="A279" s="34" t="str">
        <f t="shared" si="1"/>
        <v>#VALUE!</v>
      </c>
      <c r="B279" s="12"/>
      <c r="C279" s="31"/>
      <c r="G279" s="32"/>
      <c r="H279" s="33"/>
      <c r="I279" s="18"/>
      <c r="J279" s="39"/>
    </row>
    <row r="280">
      <c r="A280" s="34" t="str">
        <f t="shared" si="1"/>
        <v>#VALUE!</v>
      </c>
      <c r="B280" s="12"/>
      <c r="C280" s="31"/>
      <c r="G280" s="32"/>
      <c r="H280" s="33"/>
      <c r="I280" s="18"/>
      <c r="J280" s="39"/>
    </row>
    <row r="281">
      <c r="A281" s="34" t="str">
        <f t="shared" si="1"/>
        <v>#VALUE!</v>
      </c>
      <c r="B281" s="12"/>
      <c r="C281" s="31"/>
      <c r="G281" s="32"/>
      <c r="H281" s="33"/>
      <c r="I281" s="18"/>
      <c r="J281" s="39"/>
    </row>
    <row r="282">
      <c r="A282" s="34" t="str">
        <f t="shared" si="1"/>
        <v>#VALUE!</v>
      </c>
      <c r="B282" s="12"/>
      <c r="C282" s="31"/>
      <c r="G282" s="32"/>
      <c r="H282" s="33"/>
      <c r="I282" s="18"/>
      <c r="J282" s="39"/>
    </row>
    <row r="283">
      <c r="A283" s="34" t="str">
        <f t="shared" si="1"/>
        <v>#VALUE!</v>
      </c>
      <c r="B283" s="12"/>
      <c r="C283" s="31"/>
      <c r="G283" s="32"/>
      <c r="H283" s="33"/>
      <c r="I283" s="18"/>
      <c r="J283" s="39"/>
    </row>
    <row r="284">
      <c r="A284" s="34" t="str">
        <f t="shared" si="1"/>
        <v>#VALUE!</v>
      </c>
      <c r="B284" s="12"/>
      <c r="C284" s="31"/>
      <c r="G284" s="32"/>
      <c r="H284" s="33"/>
      <c r="I284" s="18"/>
      <c r="J284" s="39"/>
    </row>
    <row r="285">
      <c r="A285" s="34" t="str">
        <f t="shared" si="1"/>
        <v>#VALUE!</v>
      </c>
      <c r="B285" s="12"/>
      <c r="C285" s="31"/>
      <c r="G285" s="32"/>
      <c r="H285" s="33"/>
      <c r="I285" s="18"/>
      <c r="J285" s="39"/>
    </row>
    <row r="286">
      <c r="A286" s="34" t="str">
        <f t="shared" si="1"/>
        <v>#VALUE!</v>
      </c>
      <c r="B286" s="12"/>
      <c r="C286" s="31"/>
      <c r="G286" s="32"/>
      <c r="H286" s="33"/>
      <c r="I286" s="18"/>
      <c r="J286" s="39"/>
    </row>
    <row r="287">
      <c r="A287" s="34" t="str">
        <f t="shared" si="1"/>
        <v>#VALUE!</v>
      </c>
      <c r="B287" s="12"/>
      <c r="C287" s="31"/>
      <c r="G287" s="32"/>
      <c r="H287" s="33"/>
      <c r="I287" s="18"/>
      <c r="J287" s="39"/>
    </row>
    <row r="288">
      <c r="A288" s="34" t="str">
        <f t="shared" si="1"/>
        <v>#VALUE!</v>
      </c>
      <c r="B288" s="12"/>
      <c r="C288" s="31"/>
      <c r="G288" s="32"/>
      <c r="H288" s="33"/>
      <c r="I288" s="18"/>
      <c r="J288" s="39"/>
    </row>
    <row r="289">
      <c r="B289" s="12"/>
      <c r="C289" s="31"/>
      <c r="G289" s="32"/>
      <c r="H289" s="33"/>
      <c r="I289" s="18"/>
    </row>
    <row r="290">
      <c r="B290" s="12"/>
      <c r="C290" s="31"/>
      <c r="G290" s="32"/>
      <c r="H290" s="33"/>
      <c r="I290" s="18"/>
    </row>
    <row r="291">
      <c r="B291" s="12"/>
      <c r="C291" s="31"/>
      <c r="G291" s="32"/>
      <c r="H291" s="33"/>
      <c r="I291" s="18"/>
    </row>
    <row r="292">
      <c r="B292" s="12"/>
      <c r="C292" s="31"/>
      <c r="G292" s="32"/>
      <c r="H292" s="33"/>
      <c r="I292" s="18"/>
    </row>
    <row r="293">
      <c r="B293" s="12"/>
      <c r="C293" s="31"/>
      <c r="G293" s="32"/>
      <c r="H293" s="33"/>
      <c r="I293" s="18"/>
    </row>
    <row r="294">
      <c r="B294" s="12"/>
      <c r="C294" s="31"/>
      <c r="G294" s="32"/>
      <c r="H294" s="33"/>
      <c r="I294" s="18"/>
    </row>
    <row r="295">
      <c r="B295" s="12"/>
      <c r="C295" s="31"/>
      <c r="G295" s="32"/>
      <c r="H295" s="33"/>
      <c r="I295" s="18"/>
    </row>
    <row r="296">
      <c r="B296" s="12"/>
      <c r="C296" s="31"/>
      <c r="G296" s="32"/>
      <c r="H296" s="33"/>
      <c r="I296" s="18"/>
    </row>
    <row r="297">
      <c r="B297" s="12"/>
      <c r="C297" s="31"/>
      <c r="G297" s="32"/>
      <c r="H297" s="33"/>
      <c r="I297" s="18"/>
    </row>
    <row r="298">
      <c r="B298" s="12"/>
      <c r="C298" s="31"/>
      <c r="G298" s="32"/>
      <c r="H298" s="33"/>
      <c r="I298" s="18"/>
    </row>
    <row r="299">
      <c r="B299" s="12"/>
      <c r="C299" s="31"/>
      <c r="G299" s="32"/>
      <c r="H299" s="33"/>
      <c r="I299" s="18"/>
    </row>
    <row r="300">
      <c r="B300" s="12"/>
      <c r="C300" s="31"/>
      <c r="G300" s="32"/>
      <c r="H300" s="33"/>
      <c r="I300" s="18"/>
    </row>
    <row r="301">
      <c r="B301" s="12"/>
      <c r="C301" s="31"/>
      <c r="G301" s="32"/>
      <c r="H301" s="33"/>
      <c r="I301" s="18"/>
    </row>
    <row r="302">
      <c r="B302" s="12"/>
      <c r="C302" s="31"/>
      <c r="G302" s="32"/>
      <c r="H302" s="33"/>
      <c r="I302" s="18"/>
    </row>
    <row r="303">
      <c r="B303" s="12"/>
      <c r="C303" s="31"/>
      <c r="G303" s="32"/>
      <c r="H303" s="33"/>
      <c r="I303" s="18"/>
    </row>
    <row r="304">
      <c r="B304" s="12"/>
      <c r="C304" s="31"/>
      <c r="G304" s="32"/>
      <c r="H304" s="33"/>
      <c r="I304" s="18"/>
    </row>
    <row r="305">
      <c r="B305" s="12"/>
      <c r="C305" s="31"/>
      <c r="G305" s="32"/>
      <c r="H305" s="33"/>
      <c r="I305" s="18"/>
    </row>
    <row r="306">
      <c r="B306" s="12"/>
      <c r="C306" s="31"/>
      <c r="G306" s="32"/>
      <c r="H306" s="33"/>
      <c r="I306" s="18"/>
    </row>
    <row r="307">
      <c r="B307" s="12"/>
      <c r="C307" s="31"/>
      <c r="G307" s="32"/>
      <c r="H307" s="33"/>
      <c r="I307" s="18"/>
    </row>
    <row r="308">
      <c r="B308" s="12"/>
      <c r="C308" s="31"/>
      <c r="G308" s="32"/>
      <c r="H308" s="33"/>
      <c r="I308" s="18"/>
    </row>
    <row r="309">
      <c r="B309" s="12"/>
      <c r="C309" s="31"/>
      <c r="G309" s="32"/>
      <c r="H309" s="33"/>
      <c r="I309" s="18"/>
    </row>
    <row r="310">
      <c r="B310" s="12"/>
      <c r="C310" s="31"/>
      <c r="G310" s="32"/>
      <c r="H310" s="33"/>
      <c r="I310" s="18"/>
    </row>
    <row r="311">
      <c r="B311" s="12"/>
      <c r="C311" s="31"/>
      <c r="G311" s="32"/>
      <c r="H311" s="33"/>
      <c r="I311" s="18"/>
    </row>
    <row r="312">
      <c r="B312" s="12"/>
      <c r="C312" s="31"/>
      <c r="G312" s="32"/>
      <c r="H312" s="33"/>
      <c r="I312" s="18"/>
    </row>
    <row r="313">
      <c r="B313" s="12"/>
      <c r="C313" s="31"/>
      <c r="G313" s="32"/>
      <c r="H313" s="33"/>
      <c r="I313" s="18"/>
    </row>
    <row r="314">
      <c r="B314" s="12"/>
      <c r="C314" s="31"/>
      <c r="G314" s="32"/>
      <c r="H314" s="33"/>
      <c r="I314" s="18"/>
    </row>
    <row r="315">
      <c r="B315" s="12"/>
      <c r="C315" s="31"/>
      <c r="G315" s="32"/>
      <c r="H315" s="33"/>
      <c r="I315" s="18"/>
    </row>
    <row r="316">
      <c r="B316" s="12"/>
      <c r="C316" s="31"/>
      <c r="G316" s="32"/>
      <c r="H316" s="33"/>
      <c r="I316" s="18"/>
    </row>
    <row r="317">
      <c r="B317" s="12"/>
      <c r="C317" s="31"/>
      <c r="G317" s="32"/>
      <c r="H317" s="33"/>
      <c r="I317" s="18"/>
    </row>
    <row r="318">
      <c r="B318" s="12"/>
      <c r="C318" s="31"/>
      <c r="G318" s="32"/>
      <c r="H318" s="33"/>
      <c r="I318" s="18"/>
    </row>
    <row r="319">
      <c r="B319" s="12"/>
      <c r="C319" s="31"/>
      <c r="G319" s="32"/>
      <c r="H319" s="33"/>
      <c r="I319" s="18"/>
    </row>
    <row r="320">
      <c r="B320" s="12"/>
      <c r="C320" s="31"/>
      <c r="G320" s="32"/>
      <c r="H320" s="33"/>
      <c r="I320" s="18"/>
    </row>
    <row r="321">
      <c r="B321" s="12"/>
      <c r="C321" s="31"/>
      <c r="G321" s="32"/>
      <c r="H321" s="33"/>
      <c r="I321" s="18"/>
    </row>
    <row r="322">
      <c r="B322" s="12"/>
      <c r="C322" s="31"/>
      <c r="G322" s="32"/>
      <c r="H322" s="33"/>
      <c r="I322" s="18"/>
    </row>
    <row r="323">
      <c r="B323" s="12"/>
      <c r="C323" s="31"/>
      <c r="G323" s="32"/>
      <c r="H323" s="33"/>
      <c r="I323" s="18"/>
    </row>
    <row r="324">
      <c r="B324" s="12"/>
      <c r="C324" s="31"/>
      <c r="G324" s="32"/>
      <c r="H324" s="33"/>
      <c r="I324" s="18"/>
    </row>
    <row r="325">
      <c r="B325" s="12"/>
      <c r="C325" s="31"/>
      <c r="G325" s="32"/>
      <c r="H325" s="33"/>
      <c r="I325" s="18"/>
    </row>
    <row r="326">
      <c r="B326" s="12"/>
      <c r="C326" s="31"/>
      <c r="G326" s="32"/>
      <c r="H326" s="33"/>
      <c r="I326" s="18"/>
    </row>
    <row r="327">
      <c r="B327" s="12"/>
      <c r="C327" s="31"/>
      <c r="G327" s="32"/>
      <c r="H327" s="33"/>
      <c r="I327" s="18"/>
    </row>
    <row r="328">
      <c r="B328" s="12"/>
      <c r="C328" s="31"/>
      <c r="G328" s="32"/>
      <c r="H328" s="33"/>
      <c r="I328" s="18"/>
    </row>
    <row r="329">
      <c r="B329" s="12"/>
      <c r="C329" s="31"/>
      <c r="G329" s="32"/>
      <c r="H329" s="33"/>
      <c r="I329" s="18"/>
    </row>
    <row r="330">
      <c r="B330" s="12"/>
      <c r="C330" s="31"/>
      <c r="G330" s="32"/>
      <c r="H330" s="33"/>
      <c r="I330" s="18"/>
    </row>
    <row r="331">
      <c r="B331" s="12"/>
      <c r="C331" s="31"/>
      <c r="G331" s="32"/>
      <c r="H331" s="33"/>
      <c r="I331" s="18"/>
    </row>
    <row r="332">
      <c r="B332" s="12"/>
      <c r="C332" s="31"/>
      <c r="G332" s="32"/>
      <c r="H332" s="33"/>
      <c r="I332" s="18"/>
    </row>
    <row r="333">
      <c r="B333" s="12"/>
      <c r="C333" s="31"/>
      <c r="G333" s="32"/>
      <c r="H333" s="33"/>
      <c r="I333" s="18"/>
    </row>
    <row r="334">
      <c r="B334" s="12"/>
      <c r="C334" s="31"/>
      <c r="G334" s="32"/>
      <c r="H334" s="33"/>
      <c r="I334" s="18"/>
    </row>
    <row r="335">
      <c r="B335" s="12"/>
      <c r="C335" s="31"/>
      <c r="G335" s="32"/>
      <c r="H335" s="33"/>
      <c r="I335" s="18"/>
    </row>
    <row r="336">
      <c r="B336" s="12"/>
      <c r="C336" s="31"/>
      <c r="G336" s="32"/>
      <c r="H336" s="33"/>
      <c r="I336" s="18"/>
    </row>
    <row r="337">
      <c r="B337" s="12"/>
      <c r="C337" s="31"/>
      <c r="G337" s="32"/>
      <c r="H337" s="33"/>
      <c r="I337" s="18"/>
    </row>
    <row r="338">
      <c r="B338" s="12"/>
      <c r="C338" s="31"/>
      <c r="G338" s="32"/>
      <c r="H338" s="33"/>
      <c r="I338" s="18"/>
    </row>
    <row r="339">
      <c r="B339" s="12"/>
      <c r="C339" s="31"/>
      <c r="G339" s="32"/>
      <c r="H339" s="33"/>
      <c r="I339" s="18"/>
    </row>
    <row r="340">
      <c r="B340" s="12"/>
      <c r="C340" s="31"/>
      <c r="G340" s="32"/>
      <c r="H340" s="33"/>
      <c r="I340" s="18"/>
    </row>
    <row r="341">
      <c r="B341" s="12"/>
      <c r="C341" s="31"/>
      <c r="G341" s="32"/>
      <c r="H341" s="33"/>
      <c r="I341" s="18"/>
    </row>
    <row r="342">
      <c r="B342" s="12"/>
      <c r="C342" s="31"/>
      <c r="G342" s="32"/>
      <c r="H342" s="33"/>
      <c r="I342" s="18"/>
    </row>
    <row r="343">
      <c r="B343" s="12"/>
      <c r="C343" s="31"/>
      <c r="G343" s="32"/>
      <c r="H343" s="33"/>
      <c r="I343" s="18"/>
    </row>
    <row r="344">
      <c r="B344" s="12"/>
      <c r="C344" s="31"/>
      <c r="G344" s="32"/>
      <c r="H344" s="33"/>
      <c r="I344" s="18"/>
    </row>
    <row r="345">
      <c r="B345" s="12"/>
      <c r="C345" s="31"/>
      <c r="G345" s="32"/>
      <c r="H345" s="33"/>
      <c r="I345" s="18"/>
    </row>
    <row r="346">
      <c r="B346" s="12"/>
      <c r="C346" s="31"/>
      <c r="G346" s="32"/>
      <c r="H346" s="33"/>
      <c r="I346" s="18"/>
    </row>
    <row r="347">
      <c r="B347" s="12"/>
      <c r="C347" s="31"/>
      <c r="G347" s="32"/>
      <c r="H347" s="33"/>
      <c r="I347" s="18"/>
    </row>
    <row r="348">
      <c r="B348" s="12"/>
      <c r="C348" s="31"/>
      <c r="G348" s="32"/>
      <c r="H348" s="33"/>
      <c r="I348" s="18"/>
    </row>
    <row r="349">
      <c r="B349" s="12"/>
      <c r="C349" s="31"/>
      <c r="G349" s="32"/>
      <c r="H349" s="33"/>
      <c r="I349" s="18"/>
    </row>
    <row r="350">
      <c r="B350" s="12"/>
      <c r="C350" s="31"/>
      <c r="G350" s="32"/>
      <c r="H350" s="33"/>
      <c r="I350" s="18"/>
    </row>
    <row r="351">
      <c r="B351" s="12"/>
      <c r="C351" s="31"/>
      <c r="G351" s="32"/>
      <c r="H351" s="33"/>
      <c r="I351" s="18"/>
    </row>
    <row r="352">
      <c r="B352" s="12"/>
      <c r="C352" s="31"/>
      <c r="G352" s="32"/>
      <c r="H352" s="33"/>
      <c r="I352" s="18"/>
    </row>
    <row r="353">
      <c r="B353" s="12"/>
      <c r="C353" s="31"/>
      <c r="G353" s="32"/>
      <c r="H353" s="33"/>
      <c r="I353" s="18"/>
    </row>
    <row r="354">
      <c r="B354" s="12"/>
      <c r="C354" s="31"/>
      <c r="G354" s="32"/>
      <c r="H354" s="33"/>
      <c r="I354" s="18"/>
    </row>
    <row r="355">
      <c r="B355" s="12"/>
      <c r="C355" s="31"/>
      <c r="G355" s="32"/>
      <c r="H355" s="33"/>
      <c r="I355" s="18"/>
    </row>
    <row r="356">
      <c r="B356" s="12"/>
      <c r="C356" s="31"/>
      <c r="G356" s="32"/>
      <c r="H356" s="33"/>
      <c r="I356" s="18"/>
    </row>
    <row r="357">
      <c r="B357" s="12"/>
      <c r="C357" s="31"/>
      <c r="G357" s="32"/>
      <c r="H357" s="33"/>
      <c r="I357" s="18"/>
    </row>
    <row r="358">
      <c r="B358" s="12"/>
      <c r="C358" s="31"/>
      <c r="G358" s="32"/>
      <c r="H358" s="33"/>
      <c r="I358" s="18"/>
    </row>
    <row r="359">
      <c r="B359" s="12"/>
      <c r="C359" s="31"/>
      <c r="G359" s="32"/>
      <c r="H359" s="33"/>
      <c r="I359" s="18"/>
    </row>
    <row r="360">
      <c r="B360" s="12"/>
      <c r="C360" s="31"/>
      <c r="G360" s="32"/>
      <c r="H360" s="33"/>
      <c r="I360" s="18"/>
    </row>
    <row r="361">
      <c r="B361" s="12"/>
      <c r="C361" s="31"/>
      <c r="G361" s="32"/>
      <c r="H361" s="33"/>
      <c r="I361" s="18"/>
    </row>
    <row r="362">
      <c r="B362" s="12"/>
      <c r="C362" s="31"/>
      <c r="G362" s="32"/>
      <c r="H362" s="33"/>
      <c r="I362" s="18"/>
    </row>
    <row r="363">
      <c r="B363" s="12"/>
      <c r="C363" s="31"/>
      <c r="G363" s="32"/>
      <c r="H363" s="33"/>
      <c r="I363" s="18"/>
    </row>
    <row r="364">
      <c r="B364" s="12"/>
      <c r="C364" s="31"/>
      <c r="G364" s="32"/>
      <c r="H364" s="33"/>
      <c r="I364" s="18"/>
    </row>
    <row r="365">
      <c r="B365" s="12"/>
      <c r="C365" s="31"/>
      <c r="G365" s="32"/>
      <c r="H365" s="33"/>
      <c r="I365" s="18"/>
    </row>
    <row r="366">
      <c r="B366" s="12"/>
      <c r="C366" s="31"/>
      <c r="G366" s="32"/>
      <c r="H366" s="33"/>
      <c r="I366" s="18"/>
    </row>
    <row r="367">
      <c r="B367" s="12"/>
      <c r="C367" s="31"/>
      <c r="G367" s="32"/>
      <c r="H367" s="33"/>
      <c r="I367" s="18"/>
    </row>
    <row r="368">
      <c r="B368" s="12"/>
      <c r="C368" s="31"/>
      <c r="G368" s="32"/>
      <c r="H368" s="33"/>
      <c r="I368" s="18"/>
    </row>
    <row r="369">
      <c r="B369" s="12"/>
      <c r="C369" s="31"/>
      <c r="G369" s="32"/>
      <c r="H369" s="33"/>
      <c r="I369" s="18"/>
    </row>
    <row r="370">
      <c r="B370" s="12"/>
      <c r="C370" s="31"/>
      <c r="G370" s="32"/>
      <c r="H370" s="33"/>
      <c r="I370" s="18"/>
    </row>
    <row r="371">
      <c r="B371" s="12"/>
      <c r="C371" s="31"/>
      <c r="G371" s="32"/>
      <c r="H371" s="33"/>
      <c r="I371" s="18"/>
    </row>
    <row r="372">
      <c r="B372" s="12"/>
      <c r="C372" s="31"/>
      <c r="G372" s="32"/>
      <c r="H372" s="33"/>
      <c r="I372" s="18"/>
    </row>
    <row r="373">
      <c r="B373" s="12"/>
      <c r="C373" s="31"/>
      <c r="G373" s="32"/>
      <c r="H373" s="33"/>
      <c r="I373" s="18"/>
    </row>
    <row r="374">
      <c r="B374" s="12"/>
      <c r="C374" s="31"/>
      <c r="G374" s="32"/>
      <c r="H374" s="33"/>
      <c r="I374" s="18"/>
    </row>
    <row r="375">
      <c r="B375" s="12"/>
      <c r="C375" s="31"/>
      <c r="G375" s="32"/>
      <c r="H375" s="33"/>
      <c r="I375" s="18"/>
    </row>
    <row r="376">
      <c r="B376" s="12"/>
      <c r="C376" s="31"/>
      <c r="G376" s="32"/>
      <c r="H376" s="33"/>
      <c r="I376" s="18"/>
    </row>
    <row r="377">
      <c r="B377" s="12"/>
      <c r="C377" s="31"/>
      <c r="G377" s="32"/>
      <c r="H377" s="33"/>
      <c r="I377" s="18"/>
    </row>
    <row r="378">
      <c r="B378" s="12"/>
      <c r="C378" s="31"/>
      <c r="G378" s="32"/>
      <c r="H378" s="33"/>
      <c r="I378" s="18"/>
    </row>
    <row r="379">
      <c r="B379" s="12"/>
      <c r="C379" s="31"/>
      <c r="G379" s="32"/>
      <c r="H379" s="33"/>
      <c r="I379" s="18"/>
    </row>
    <row r="380">
      <c r="B380" s="12"/>
      <c r="C380" s="31"/>
      <c r="G380" s="32"/>
      <c r="H380" s="33"/>
      <c r="I380" s="18"/>
    </row>
    <row r="381">
      <c r="B381" s="12"/>
      <c r="C381" s="31"/>
      <c r="G381" s="32"/>
      <c r="H381" s="33"/>
      <c r="I381" s="18"/>
    </row>
    <row r="382">
      <c r="B382" s="12"/>
      <c r="C382" s="31"/>
      <c r="G382" s="32"/>
      <c r="H382" s="33"/>
      <c r="I382" s="18"/>
    </row>
    <row r="383">
      <c r="B383" s="12"/>
      <c r="C383" s="31"/>
      <c r="G383" s="32"/>
      <c r="H383" s="33"/>
      <c r="I383" s="18"/>
    </row>
    <row r="384">
      <c r="B384" s="12"/>
      <c r="C384" s="31"/>
      <c r="G384" s="32"/>
      <c r="H384" s="33"/>
      <c r="I384" s="18"/>
    </row>
    <row r="385">
      <c r="B385" s="12"/>
      <c r="C385" s="31"/>
      <c r="G385" s="32"/>
      <c r="H385" s="33"/>
      <c r="I385" s="18"/>
    </row>
    <row r="386">
      <c r="B386" s="12"/>
      <c r="C386" s="31"/>
      <c r="G386" s="32"/>
      <c r="H386" s="33"/>
      <c r="I386" s="18"/>
    </row>
    <row r="387">
      <c r="B387" s="12"/>
      <c r="C387" s="31"/>
      <c r="G387" s="32"/>
      <c r="H387" s="33"/>
      <c r="I387" s="18"/>
    </row>
    <row r="388">
      <c r="B388" s="12"/>
      <c r="C388" s="31"/>
      <c r="G388" s="32"/>
      <c r="H388" s="33"/>
      <c r="I388" s="18"/>
    </row>
    <row r="389">
      <c r="B389" s="12"/>
      <c r="C389" s="31"/>
      <c r="G389" s="32"/>
      <c r="H389" s="33"/>
      <c r="I389" s="18"/>
    </row>
    <row r="390">
      <c r="B390" s="12"/>
      <c r="C390" s="31"/>
      <c r="G390" s="32"/>
      <c r="H390" s="33"/>
      <c r="I390" s="18"/>
    </row>
    <row r="391">
      <c r="B391" s="12"/>
      <c r="C391" s="31"/>
      <c r="G391" s="32"/>
      <c r="H391" s="33"/>
      <c r="I391" s="18"/>
    </row>
    <row r="392">
      <c r="B392" s="12"/>
      <c r="C392" s="31"/>
      <c r="G392" s="32"/>
      <c r="H392" s="33"/>
      <c r="I392" s="18"/>
    </row>
    <row r="393">
      <c r="B393" s="12"/>
      <c r="C393" s="31"/>
      <c r="G393" s="32"/>
      <c r="H393" s="33"/>
      <c r="I393" s="18"/>
    </row>
    <row r="394">
      <c r="B394" s="12"/>
      <c r="C394" s="31"/>
      <c r="G394" s="32"/>
      <c r="H394" s="33"/>
      <c r="I394" s="18"/>
    </row>
    <row r="395">
      <c r="B395" s="12"/>
      <c r="C395" s="31"/>
      <c r="G395" s="32"/>
      <c r="H395" s="33"/>
      <c r="I395" s="18"/>
    </row>
    <row r="396">
      <c r="B396" s="12"/>
      <c r="C396" s="31"/>
      <c r="G396" s="32"/>
      <c r="H396" s="33"/>
      <c r="I396" s="18"/>
    </row>
    <row r="397">
      <c r="B397" s="12"/>
      <c r="C397" s="31"/>
      <c r="G397" s="32"/>
      <c r="H397" s="33"/>
      <c r="I397" s="18"/>
    </row>
    <row r="398">
      <c r="B398" s="12"/>
      <c r="C398" s="31"/>
      <c r="G398" s="32"/>
      <c r="H398" s="33"/>
      <c r="I398" s="18"/>
    </row>
    <row r="399">
      <c r="B399" s="12"/>
      <c r="C399" s="31"/>
      <c r="G399" s="32"/>
      <c r="H399" s="33"/>
      <c r="I399" s="18"/>
    </row>
    <row r="400">
      <c r="B400" s="12"/>
      <c r="C400" s="31"/>
      <c r="G400" s="32"/>
      <c r="H400" s="33"/>
      <c r="I400" s="18"/>
    </row>
    <row r="401">
      <c r="B401" s="12"/>
      <c r="C401" s="31"/>
      <c r="G401" s="32"/>
      <c r="H401" s="33"/>
      <c r="I401" s="18"/>
    </row>
    <row r="402">
      <c r="B402" s="12"/>
      <c r="C402" s="31"/>
      <c r="G402" s="32"/>
      <c r="H402" s="33"/>
      <c r="I402" s="18"/>
    </row>
    <row r="403">
      <c r="B403" s="12"/>
      <c r="C403" s="31"/>
      <c r="G403" s="32"/>
      <c r="H403" s="33"/>
      <c r="I403" s="18"/>
    </row>
    <row r="404">
      <c r="B404" s="12"/>
      <c r="C404" s="31"/>
      <c r="G404" s="32"/>
      <c r="H404" s="33"/>
      <c r="I404" s="18"/>
    </row>
    <row r="405">
      <c r="B405" s="12"/>
      <c r="C405" s="31"/>
      <c r="G405" s="32"/>
      <c r="H405" s="33"/>
      <c r="I405" s="18"/>
    </row>
    <row r="406">
      <c r="B406" s="12"/>
      <c r="C406" s="31"/>
      <c r="G406" s="32"/>
      <c r="H406" s="33"/>
      <c r="I406" s="18"/>
    </row>
    <row r="407">
      <c r="B407" s="12"/>
      <c r="C407" s="31"/>
      <c r="G407" s="32"/>
      <c r="H407" s="33"/>
      <c r="I407" s="18"/>
    </row>
    <row r="408">
      <c r="B408" s="12"/>
      <c r="C408" s="31"/>
      <c r="G408" s="32"/>
      <c r="H408" s="33"/>
      <c r="I408" s="18"/>
    </row>
    <row r="409">
      <c r="B409" s="12"/>
      <c r="C409" s="31"/>
      <c r="G409" s="32"/>
      <c r="H409" s="33"/>
      <c r="I409" s="18"/>
    </row>
    <row r="410">
      <c r="B410" s="12"/>
      <c r="C410" s="31"/>
      <c r="G410" s="32"/>
      <c r="H410" s="33"/>
      <c r="I410" s="18"/>
    </row>
    <row r="411">
      <c r="B411" s="12"/>
      <c r="C411" s="31"/>
      <c r="G411" s="32"/>
      <c r="H411" s="33"/>
      <c r="I411" s="18"/>
    </row>
    <row r="412">
      <c r="B412" s="12"/>
      <c r="C412" s="31"/>
      <c r="G412" s="32"/>
      <c r="H412" s="33"/>
      <c r="I412" s="18"/>
    </row>
    <row r="413">
      <c r="B413" s="12"/>
      <c r="C413" s="31"/>
      <c r="G413" s="32"/>
      <c r="H413" s="33"/>
      <c r="I413" s="18"/>
    </row>
    <row r="414">
      <c r="B414" s="12"/>
      <c r="C414" s="31"/>
      <c r="G414" s="32"/>
      <c r="H414" s="33"/>
      <c r="I414" s="18"/>
    </row>
    <row r="415">
      <c r="B415" s="12"/>
      <c r="C415" s="31"/>
      <c r="G415" s="32"/>
      <c r="H415" s="33"/>
      <c r="I415" s="18"/>
    </row>
    <row r="416">
      <c r="B416" s="12"/>
      <c r="C416" s="31"/>
      <c r="G416" s="32"/>
      <c r="H416" s="33"/>
      <c r="I416" s="18"/>
    </row>
    <row r="417">
      <c r="B417" s="12"/>
      <c r="C417" s="31"/>
      <c r="G417" s="32"/>
      <c r="H417" s="33"/>
      <c r="I417" s="18"/>
    </row>
    <row r="418">
      <c r="B418" s="12"/>
      <c r="C418" s="31"/>
      <c r="G418" s="32"/>
      <c r="H418" s="33"/>
      <c r="I418" s="18"/>
    </row>
    <row r="419">
      <c r="B419" s="12"/>
      <c r="C419" s="31"/>
      <c r="G419" s="32"/>
      <c r="H419" s="33"/>
      <c r="I419" s="18"/>
    </row>
    <row r="420">
      <c r="B420" s="12"/>
      <c r="C420" s="31"/>
      <c r="G420" s="32"/>
      <c r="H420" s="33"/>
      <c r="I420" s="18"/>
    </row>
    <row r="421">
      <c r="B421" s="12"/>
      <c r="C421" s="31"/>
      <c r="G421" s="32"/>
      <c r="H421" s="33"/>
      <c r="I421" s="18"/>
    </row>
    <row r="422">
      <c r="B422" s="12"/>
      <c r="C422" s="31"/>
      <c r="G422" s="32"/>
      <c r="H422" s="33"/>
      <c r="I422" s="18"/>
    </row>
    <row r="423">
      <c r="B423" s="12"/>
      <c r="C423" s="31"/>
      <c r="G423" s="32"/>
      <c r="H423" s="33"/>
      <c r="I423" s="18"/>
    </row>
    <row r="424">
      <c r="B424" s="12"/>
      <c r="C424" s="31"/>
      <c r="G424" s="32"/>
      <c r="H424" s="33"/>
      <c r="I424" s="18"/>
    </row>
    <row r="425">
      <c r="B425" s="12"/>
      <c r="C425" s="31"/>
      <c r="G425" s="32"/>
      <c r="H425" s="33"/>
      <c r="I425" s="18"/>
    </row>
    <row r="426">
      <c r="B426" s="12"/>
      <c r="C426" s="31"/>
      <c r="G426" s="32"/>
      <c r="H426" s="33"/>
      <c r="I426" s="18"/>
    </row>
    <row r="427">
      <c r="B427" s="12"/>
      <c r="C427" s="31"/>
      <c r="G427" s="32"/>
      <c r="H427" s="33"/>
      <c r="I427" s="18"/>
    </row>
    <row r="428">
      <c r="B428" s="12"/>
      <c r="C428" s="31"/>
      <c r="G428" s="32"/>
      <c r="H428" s="33"/>
      <c r="I428" s="18"/>
    </row>
    <row r="429">
      <c r="B429" s="12"/>
      <c r="C429" s="31"/>
      <c r="G429" s="32"/>
      <c r="H429" s="33"/>
      <c r="I429" s="18"/>
    </row>
    <row r="430">
      <c r="B430" s="12"/>
      <c r="C430" s="31"/>
      <c r="G430" s="32"/>
      <c r="H430" s="33"/>
      <c r="I430" s="18"/>
    </row>
    <row r="431">
      <c r="B431" s="12"/>
      <c r="C431" s="31"/>
      <c r="G431" s="32"/>
      <c r="H431" s="33"/>
      <c r="I431" s="18"/>
    </row>
    <row r="432">
      <c r="B432" s="12"/>
      <c r="C432" s="31"/>
      <c r="G432" s="32"/>
      <c r="H432" s="33"/>
      <c r="I432" s="18"/>
    </row>
    <row r="433">
      <c r="B433" s="12"/>
      <c r="C433" s="31"/>
      <c r="G433" s="32"/>
      <c r="H433" s="33"/>
      <c r="I433" s="18"/>
    </row>
    <row r="434">
      <c r="B434" s="12"/>
      <c r="C434" s="31"/>
      <c r="G434" s="32"/>
      <c r="H434" s="33"/>
      <c r="I434" s="18"/>
    </row>
    <row r="435">
      <c r="B435" s="12"/>
      <c r="C435" s="31"/>
      <c r="G435" s="32"/>
      <c r="H435" s="33"/>
      <c r="I435" s="18"/>
    </row>
    <row r="436">
      <c r="B436" s="12"/>
      <c r="C436" s="31"/>
      <c r="G436" s="32"/>
      <c r="H436" s="33"/>
      <c r="I436" s="18"/>
    </row>
    <row r="437">
      <c r="B437" s="12"/>
      <c r="C437" s="31"/>
      <c r="G437" s="32"/>
      <c r="H437" s="33"/>
      <c r="I437" s="18"/>
    </row>
    <row r="438">
      <c r="B438" s="12"/>
      <c r="C438" s="31"/>
      <c r="G438" s="32"/>
      <c r="H438" s="33"/>
      <c r="I438" s="18"/>
    </row>
    <row r="439">
      <c r="B439" s="12"/>
      <c r="C439" s="31"/>
      <c r="G439" s="32"/>
      <c r="H439" s="33"/>
      <c r="I439" s="18"/>
    </row>
    <row r="440">
      <c r="B440" s="12"/>
      <c r="C440" s="31"/>
      <c r="G440" s="32"/>
      <c r="H440" s="33"/>
      <c r="I440" s="18"/>
    </row>
    <row r="441">
      <c r="B441" s="12"/>
      <c r="C441" s="31"/>
      <c r="G441" s="32"/>
      <c r="H441" s="33"/>
      <c r="I441" s="18"/>
    </row>
    <row r="442">
      <c r="B442" s="12"/>
      <c r="C442" s="31"/>
      <c r="G442" s="32"/>
      <c r="H442" s="33"/>
      <c r="I442" s="18"/>
    </row>
    <row r="443">
      <c r="B443" s="12"/>
      <c r="C443" s="31"/>
      <c r="G443" s="32"/>
      <c r="H443" s="33"/>
      <c r="I443" s="18"/>
    </row>
    <row r="444">
      <c r="B444" s="12"/>
      <c r="C444" s="31"/>
      <c r="G444" s="32"/>
      <c r="H444" s="33"/>
      <c r="I444" s="18"/>
    </row>
    <row r="445">
      <c r="B445" s="12"/>
      <c r="C445" s="31"/>
      <c r="G445" s="32"/>
      <c r="H445" s="33"/>
      <c r="I445" s="18"/>
    </row>
    <row r="446">
      <c r="B446" s="12"/>
      <c r="C446" s="31"/>
      <c r="G446" s="32"/>
      <c r="H446" s="33"/>
      <c r="I446" s="18"/>
    </row>
    <row r="447">
      <c r="B447" s="12"/>
      <c r="C447" s="31"/>
      <c r="G447" s="32"/>
      <c r="H447" s="33"/>
      <c r="I447" s="18"/>
    </row>
    <row r="448">
      <c r="B448" s="12"/>
      <c r="C448" s="31"/>
      <c r="G448" s="32"/>
      <c r="H448" s="33"/>
      <c r="I448" s="18"/>
    </row>
    <row r="449">
      <c r="B449" s="12"/>
      <c r="C449" s="31"/>
      <c r="G449" s="32"/>
      <c r="H449" s="33"/>
      <c r="I449" s="18"/>
    </row>
    <row r="450">
      <c r="B450" s="12"/>
      <c r="C450" s="31"/>
      <c r="G450" s="32"/>
      <c r="H450" s="33"/>
      <c r="I450" s="18"/>
    </row>
    <row r="451">
      <c r="B451" s="12"/>
      <c r="C451" s="31"/>
      <c r="G451" s="32"/>
      <c r="H451" s="33"/>
      <c r="I451" s="18"/>
    </row>
    <row r="452">
      <c r="B452" s="12"/>
      <c r="C452" s="31"/>
      <c r="G452" s="32"/>
      <c r="H452" s="33"/>
      <c r="I452" s="18"/>
    </row>
    <row r="453">
      <c r="B453" s="12"/>
      <c r="C453" s="31"/>
      <c r="G453" s="32"/>
      <c r="H453" s="33"/>
      <c r="I453" s="18"/>
    </row>
    <row r="454">
      <c r="B454" s="12"/>
      <c r="C454" s="31"/>
      <c r="G454" s="32"/>
      <c r="H454" s="33"/>
      <c r="I454" s="18"/>
    </row>
    <row r="455">
      <c r="B455" s="12"/>
      <c r="C455" s="31"/>
      <c r="G455" s="32"/>
      <c r="H455" s="33"/>
      <c r="I455" s="18"/>
    </row>
    <row r="456">
      <c r="B456" s="12"/>
      <c r="C456" s="31"/>
      <c r="G456" s="32"/>
      <c r="H456" s="33"/>
      <c r="I456" s="18"/>
    </row>
    <row r="457">
      <c r="B457" s="12"/>
      <c r="C457" s="31"/>
      <c r="G457" s="32"/>
      <c r="H457" s="33"/>
      <c r="I457" s="18"/>
    </row>
    <row r="458">
      <c r="B458" s="12"/>
      <c r="C458" s="31"/>
      <c r="G458" s="32"/>
      <c r="H458" s="33"/>
      <c r="I458" s="18"/>
    </row>
    <row r="459">
      <c r="B459" s="12"/>
      <c r="C459" s="31"/>
      <c r="G459" s="32"/>
      <c r="H459" s="33"/>
      <c r="I459" s="18"/>
    </row>
    <row r="460">
      <c r="B460" s="12"/>
      <c r="C460" s="31"/>
      <c r="G460" s="32"/>
      <c r="H460" s="33"/>
      <c r="I460" s="18"/>
    </row>
    <row r="461">
      <c r="B461" s="12"/>
      <c r="C461" s="31"/>
      <c r="G461" s="32"/>
      <c r="H461" s="33"/>
      <c r="I461" s="18"/>
    </row>
    <row r="462">
      <c r="B462" s="12"/>
      <c r="C462" s="31"/>
      <c r="G462" s="32"/>
      <c r="H462" s="33"/>
      <c r="I462" s="18"/>
    </row>
    <row r="463">
      <c r="B463" s="12"/>
      <c r="C463" s="31"/>
      <c r="G463" s="32"/>
      <c r="H463" s="33"/>
      <c r="I463" s="18"/>
    </row>
    <row r="464">
      <c r="B464" s="12"/>
      <c r="C464" s="31"/>
      <c r="G464" s="32"/>
      <c r="H464" s="33"/>
      <c r="I464" s="18"/>
    </row>
    <row r="465">
      <c r="B465" s="12"/>
      <c r="C465" s="31"/>
      <c r="G465" s="32"/>
      <c r="H465" s="33"/>
      <c r="I465" s="18"/>
    </row>
    <row r="466">
      <c r="B466" s="12"/>
      <c r="C466" s="31"/>
      <c r="G466" s="32"/>
      <c r="H466" s="33"/>
      <c r="I466" s="18"/>
    </row>
    <row r="467">
      <c r="B467" s="12"/>
      <c r="C467" s="31"/>
      <c r="G467" s="32"/>
      <c r="H467" s="33"/>
      <c r="I467" s="18"/>
    </row>
    <row r="468">
      <c r="B468" s="12"/>
      <c r="C468" s="31"/>
      <c r="G468" s="32"/>
      <c r="H468" s="33"/>
      <c r="I468" s="18"/>
    </row>
    <row r="469">
      <c r="B469" s="12"/>
      <c r="C469" s="31"/>
      <c r="G469" s="32"/>
      <c r="H469" s="33"/>
      <c r="I469" s="18"/>
    </row>
    <row r="470">
      <c r="B470" s="12"/>
      <c r="C470" s="31"/>
      <c r="G470" s="32"/>
      <c r="H470" s="33"/>
      <c r="I470" s="18"/>
    </row>
    <row r="471">
      <c r="B471" s="12"/>
      <c r="C471" s="31"/>
      <c r="G471" s="32"/>
      <c r="H471" s="33"/>
      <c r="I471" s="18"/>
    </row>
    <row r="472">
      <c r="B472" s="12"/>
      <c r="C472" s="31"/>
      <c r="G472" s="32"/>
      <c r="H472" s="33"/>
      <c r="I472" s="18"/>
    </row>
    <row r="473">
      <c r="B473" s="12"/>
      <c r="C473" s="31"/>
      <c r="G473" s="32"/>
      <c r="H473" s="33"/>
      <c r="I473" s="18"/>
    </row>
    <row r="474">
      <c r="B474" s="12"/>
      <c r="C474" s="31"/>
      <c r="G474" s="32"/>
      <c r="H474" s="33"/>
      <c r="I474" s="18"/>
    </row>
    <row r="475">
      <c r="B475" s="12"/>
      <c r="C475" s="31"/>
      <c r="G475" s="32"/>
      <c r="H475" s="33"/>
      <c r="I475" s="18"/>
    </row>
    <row r="476">
      <c r="B476" s="12"/>
      <c r="C476" s="31"/>
      <c r="G476" s="32"/>
      <c r="H476" s="33"/>
      <c r="I476" s="18"/>
    </row>
    <row r="477">
      <c r="B477" s="12"/>
      <c r="C477" s="31"/>
      <c r="G477" s="32"/>
      <c r="H477" s="33"/>
      <c r="I477" s="18"/>
    </row>
    <row r="478">
      <c r="B478" s="12"/>
      <c r="C478" s="31"/>
      <c r="G478" s="32"/>
      <c r="H478" s="33"/>
      <c r="I478" s="18"/>
    </row>
    <row r="479">
      <c r="B479" s="12"/>
      <c r="C479" s="31"/>
      <c r="G479" s="32"/>
      <c r="H479" s="33"/>
      <c r="I479" s="18"/>
    </row>
    <row r="480">
      <c r="B480" s="12"/>
      <c r="C480" s="31"/>
      <c r="G480" s="32"/>
      <c r="H480" s="33"/>
      <c r="I480" s="18"/>
    </row>
    <row r="481">
      <c r="B481" s="12"/>
      <c r="C481" s="31"/>
      <c r="G481" s="32"/>
      <c r="H481" s="33"/>
      <c r="I481" s="18"/>
    </row>
    <row r="482">
      <c r="B482" s="12"/>
      <c r="C482" s="31"/>
      <c r="G482" s="32"/>
      <c r="H482" s="33"/>
      <c r="I482" s="18"/>
    </row>
    <row r="483">
      <c r="B483" s="12"/>
      <c r="C483" s="31"/>
      <c r="G483" s="32"/>
      <c r="H483" s="33"/>
      <c r="I483" s="18"/>
    </row>
    <row r="484">
      <c r="B484" s="12"/>
      <c r="C484" s="31"/>
      <c r="G484" s="32"/>
      <c r="H484" s="33"/>
      <c r="I484" s="18"/>
    </row>
    <row r="485">
      <c r="B485" s="12"/>
      <c r="C485" s="31"/>
      <c r="G485" s="32"/>
      <c r="H485" s="33"/>
      <c r="I485" s="18"/>
    </row>
    <row r="486">
      <c r="B486" s="12"/>
      <c r="C486" s="31"/>
      <c r="G486" s="32"/>
      <c r="H486" s="33"/>
      <c r="I486" s="18"/>
    </row>
    <row r="487">
      <c r="B487" s="12"/>
      <c r="C487" s="31"/>
      <c r="G487" s="32"/>
      <c r="H487" s="33"/>
      <c r="I487" s="18"/>
    </row>
    <row r="488">
      <c r="B488" s="12"/>
      <c r="C488" s="31"/>
      <c r="G488" s="32"/>
      <c r="H488" s="33"/>
      <c r="I488" s="18"/>
    </row>
    <row r="489">
      <c r="B489" s="12"/>
      <c r="C489" s="31"/>
      <c r="G489" s="32"/>
      <c r="H489" s="33"/>
      <c r="I489" s="18"/>
    </row>
    <row r="490">
      <c r="B490" s="12"/>
      <c r="C490" s="31"/>
      <c r="G490" s="32"/>
      <c r="H490" s="33"/>
      <c r="I490" s="18"/>
    </row>
    <row r="491">
      <c r="B491" s="12"/>
      <c r="C491" s="31"/>
      <c r="G491" s="32"/>
      <c r="H491" s="33"/>
      <c r="I491" s="18"/>
    </row>
    <row r="492">
      <c r="B492" s="12"/>
      <c r="C492" s="31"/>
      <c r="G492" s="32"/>
      <c r="H492" s="33"/>
      <c r="I492" s="18"/>
    </row>
    <row r="493">
      <c r="B493" s="12"/>
      <c r="C493" s="31"/>
      <c r="G493" s="32"/>
      <c r="H493" s="33"/>
      <c r="I493" s="18"/>
    </row>
    <row r="494">
      <c r="B494" s="12"/>
      <c r="C494" s="31"/>
      <c r="G494" s="32"/>
      <c r="H494" s="33"/>
      <c r="I494" s="18"/>
    </row>
    <row r="495">
      <c r="B495" s="12"/>
      <c r="C495" s="31"/>
      <c r="G495" s="32"/>
      <c r="H495" s="33"/>
      <c r="I495" s="18"/>
    </row>
    <row r="496">
      <c r="B496" s="12"/>
      <c r="C496" s="31"/>
      <c r="G496" s="32"/>
      <c r="H496" s="33"/>
      <c r="I496" s="18"/>
    </row>
    <row r="497">
      <c r="B497" s="12"/>
      <c r="C497" s="31"/>
      <c r="G497" s="32"/>
      <c r="H497" s="33"/>
      <c r="I497" s="18"/>
    </row>
    <row r="498">
      <c r="B498" s="12"/>
      <c r="C498" s="31"/>
      <c r="G498" s="32"/>
      <c r="H498" s="33"/>
      <c r="I498" s="18"/>
    </row>
    <row r="499">
      <c r="B499" s="12"/>
      <c r="C499" s="31"/>
      <c r="G499" s="32"/>
      <c r="H499" s="33"/>
      <c r="I499" s="18"/>
    </row>
    <row r="500">
      <c r="B500" s="12"/>
      <c r="C500" s="31"/>
      <c r="G500" s="32"/>
      <c r="H500" s="33"/>
      <c r="I500" s="18"/>
    </row>
    <row r="501">
      <c r="B501" s="12"/>
      <c r="C501" s="31"/>
      <c r="G501" s="32"/>
      <c r="H501" s="33"/>
      <c r="I501" s="18"/>
    </row>
    <row r="502">
      <c r="B502" s="12"/>
      <c r="C502" s="31"/>
      <c r="G502" s="32"/>
      <c r="H502" s="33"/>
      <c r="I502" s="18"/>
    </row>
    <row r="503">
      <c r="B503" s="12"/>
      <c r="C503" s="31"/>
      <c r="G503" s="32"/>
      <c r="H503" s="33"/>
      <c r="I503" s="18"/>
    </row>
    <row r="504">
      <c r="B504" s="12"/>
      <c r="C504" s="31"/>
      <c r="G504" s="32"/>
      <c r="H504" s="33"/>
      <c r="I504" s="18"/>
    </row>
    <row r="505">
      <c r="B505" s="12"/>
      <c r="C505" s="31"/>
      <c r="G505" s="32"/>
      <c r="H505" s="33"/>
      <c r="I505" s="18"/>
    </row>
    <row r="506">
      <c r="B506" s="12"/>
      <c r="C506" s="31"/>
      <c r="G506" s="32"/>
      <c r="H506" s="33"/>
      <c r="I506" s="18"/>
    </row>
    <row r="507">
      <c r="B507" s="12"/>
      <c r="C507" s="31"/>
      <c r="G507" s="32"/>
      <c r="H507" s="33"/>
      <c r="I507" s="18"/>
    </row>
    <row r="508">
      <c r="B508" s="12"/>
      <c r="C508" s="31"/>
      <c r="G508" s="32"/>
      <c r="H508" s="33"/>
      <c r="I508" s="18"/>
    </row>
    <row r="509">
      <c r="B509" s="12"/>
      <c r="C509" s="31"/>
      <c r="G509" s="32"/>
      <c r="H509" s="33"/>
      <c r="I509" s="18"/>
    </row>
    <row r="510">
      <c r="B510" s="12"/>
      <c r="C510" s="31"/>
      <c r="G510" s="32"/>
      <c r="H510" s="33"/>
      <c r="I510" s="18"/>
    </row>
    <row r="511">
      <c r="B511" s="12"/>
      <c r="C511" s="31"/>
      <c r="G511" s="32"/>
      <c r="H511" s="33"/>
      <c r="I511" s="18"/>
    </row>
    <row r="512">
      <c r="B512" s="12"/>
      <c r="C512" s="31"/>
      <c r="G512" s="32"/>
      <c r="H512" s="33"/>
      <c r="I512" s="18"/>
    </row>
    <row r="513">
      <c r="B513" s="12"/>
      <c r="C513" s="31"/>
      <c r="G513" s="32"/>
      <c r="H513" s="33"/>
      <c r="I513" s="18"/>
    </row>
    <row r="514">
      <c r="B514" s="12"/>
      <c r="C514" s="31"/>
      <c r="G514" s="32"/>
      <c r="H514" s="33"/>
      <c r="I514" s="18"/>
    </row>
    <row r="515">
      <c r="B515" s="12"/>
      <c r="C515" s="31"/>
      <c r="G515" s="32"/>
      <c r="H515" s="33"/>
      <c r="I515" s="18"/>
    </row>
    <row r="516">
      <c r="B516" s="12"/>
      <c r="C516" s="31"/>
      <c r="G516" s="32"/>
      <c r="H516" s="33"/>
      <c r="I516" s="18"/>
    </row>
    <row r="517">
      <c r="B517" s="12"/>
      <c r="C517" s="31"/>
      <c r="G517" s="32"/>
      <c r="H517" s="33"/>
      <c r="I517" s="18"/>
    </row>
    <row r="518">
      <c r="B518" s="12"/>
      <c r="C518" s="31"/>
      <c r="G518" s="32"/>
      <c r="H518" s="33"/>
      <c r="I518" s="18"/>
    </row>
    <row r="519">
      <c r="B519" s="12"/>
      <c r="C519" s="31"/>
      <c r="G519" s="32"/>
      <c r="H519" s="33"/>
      <c r="I519" s="18"/>
    </row>
    <row r="520">
      <c r="B520" s="12"/>
      <c r="C520" s="31"/>
      <c r="G520" s="32"/>
      <c r="H520" s="33"/>
      <c r="I520" s="18"/>
    </row>
    <row r="521">
      <c r="B521" s="12"/>
      <c r="C521" s="31"/>
      <c r="G521" s="32"/>
      <c r="H521" s="33"/>
      <c r="I521" s="18"/>
    </row>
    <row r="522">
      <c r="B522" s="12"/>
      <c r="C522" s="31"/>
      <c r="G522" s="32"/>
      <c r="H522" s="33"/>
      <c r="I522" s="18"/>
    </row>
    <row r="523">
      <c r="B523" s="12"/>
      <c r="C523" s="31"/>
      <c r="G523" s="32"/>
      <c r="H523" s="33"/>
      <c r="I523" s="18"/>
    </row>
    <row r="524">
      <c r="B524" s="12"/>
      <c r="C524" s="31"/>
      <c r="G524" s="32"/>
      <c r="H524" s="33"/>
      <c r="I524" s="18"/>
    </row>
    <row r="525">
      <c r="B525" s="12"/>
      <c r="C525" s="31"/>
      <c r="G525" s="32"/>
      <c r="H525" s="33"/>
      <c r="I525" s="18"/>
    </row>
    <row r="526">
      <c r="B526" s="12"/>
      <c r="C526" s="31"/>
      <c r="G526" s="32"/>
      <c r="H526" s="33"/>
      <c r="I526" s="18"/>
    </row>
    <row r="527">
      <c r="B527" s="12"/>
      <c r="C527" s="31"/>
      <c r="G527" s="32"/>
      <c r="H527" s="33"/>
      <c r="I527" s="18"/>
    </row>
    <row r="528">
      <c r="B528" s="12"/>
      <c r="C528" s="31"/>
      <c r="G528" s="32"/>
      <c r="H528" s="33"/>
      <c r="I528" s="18"/>
    </row>
    <row r="529">
      <c r="B529" s="12"/>
      <c r="C529" s="31"/>
      <c r="G529" s="32"/>
      <c r="H529" s="33"/>
      <c r="I529" s="18"/>
    </row>
    <row r="530">
      <c r="B530" s="12"/>
      <c r="C530" s="31"/>
      <c r="G530" s="32"/>
      <c r="H530" s="33"/>
      <c r="I530" s="18"/>
    </row>
    <row r="531">
      <c r="B531" s="12"/>
      <c r="C531" s="31"/>
      <c r="G531" s="32"/>
      <c r="H531" s="33"/>
      <c r="I531" s="18"/>
    </row>
    <row r="532">
      <c r="B532" s="12"/>
      <c r="C532" s="31"/>
      <c r="G532" s="32"/>
      <c r="H532" s="33"/>
      <c r="I532" s="18"/>
    </row>
    <row r="533">
      <c r="B533" s="12"/>
      <c r="C533" s="31"/>
      <c r="G533" s="32"/>
      <c r="H533" s="33"/>
      <c r="I533" s="18"/>
    </row>
    <row r="534">
      <c r="B534" s="12"/>
      <c r="C534" s="31"/>
      <c r="G534" s="32"/>
      <c r="H534" s="33"/>
      <c r="I534" s="18"/>
    </row>
    <row r="535">
      <c r="B535" s="12"/>
      <c r="C535" s="31"/>
      <c r="G535" s="32"/>
      <c r="H535" s="33"/>
      <c r="I535" s="18"/>
    </row>
    <row r="536">
      <c r="B536" s="12"/>
      <c r="C536" s="31"/>
      <c r="G536" s="32"/>
      <c r="H536" s="33"/>
      <c r="I536" s="18"/>
    </row>
    <row r="537">
      <c r="B537" s="12"/>
      <c r="C537" s="31"/>
      <c r="G537" s="32"/>
      <c r="H537" s="33"/>
      <c r="I537" s="18"/>
    </row>
    <row r="538">
      <c r="B538" s="12"/>
      <c r="C538" s="31"/>
      <c r="G538" s="32"/>
      <c r="H538" s="33"/>
      <c r="I538" s="18"/>
    </row>
    <row r="539">
      <c r="B539" s="12"/>
      <c r="C539" s="31"/>
      <c r="G539" s="32"/>
      <c r="H539" s="33"/>
      <c r="I539" s="18"/>
    </row>
    <row r="540">
      <c r="B540" s="12"/>
      <c r="C540" s="31"/>
      <c r="G540" s="32"/>
      <c r="H540" s="33"/>
      <c r="I540" s="18"/>
    </row>
    <row r="541">
      <c r="B541" s="12"/>
      <c r="C541" s="31"/>
      <c r="G541" s="32"/>
      <c r="H541" s="33"/>
      <c r="I541" s="18"/>
    </row>
    <row r="542">
      <c r="B542" s="12"/>
      <c r="C542" s="31"/>
      <c r="G542" s="32"/>
      <c r="H542" s="33"/>
      <c r="I542" s="18"/>
    </row>
    <row r="543">
      <c r="B543" s="12"/>
      <c r="C543" s="31"/>
      <c r="G543" s="32"/>
      <c r="H543" s="33"/>
      <c r="I543" s="18"/>
    </row>
    <row r="544">
      <c r="B544" s="12"/>
      <c r="C544" s="31"/>
      <c r="G544" s="32"/>
      <c r="H544" s="33"/>
      <c r="I544" s="18"/>
    </row>
    <row r="545">
      <c r="B545" s="12"/>
      <c r="C545" s="31"/>
      <c r="G545" s="32"/>
      <c r="H545" s="33"/>
      <c r="I545" s="18"/>
    </row>
    <row r="546">
      <c r="B546" s="12"/>
      <c r="C546" s="31"/>
      <c r="G546" s="32"/>
      <c r="H546" s="33"/>
      <c r="I546" s="18"/>
    </row>
    <row r="547">
      <c r="B547" s="12"/>
      <c r="C547" s="31"/>
      <c r="G547" s="32"/>
      <c r="H547" s="33"/>
      <c r="I547" s="18"/>
    </row>
    <row r="548">
      <c r="B548" s="12"/>
      <c r="C548" s="31"/>
      <c r="G548" s="32"/>
      <c r="H548" s="33"/>
      <c r="I548" s="18"/>
    </row>
    <row r="549">
      <c r="B549" s="12"/>
      <c r="C549" s="31"/>
      <c r="G549" s="32"/>
      <c r="H549" s="33"/>
      <c r="I549" s="18"/>
    </row>
    <row r="550">
      <c r="B550" s="12"/>
      <c r="C550" s="31"/>
      <c r="G550" s="32"/>
      <c r="H550" s="33"/>
      <c r="I550" s="18"/>
    </row>
    <row r="551">
      <c r="B551" s="12"/>
      <c r="C551" s="31"/>
      <c r="G551" s="32"/>
      <c r="H551" s="33"/>
      <c r="I551" s="18"/>
    </row>
    <row r="552">
      <c r="B552" s="12"/>
      <c r="C552" s="31"/>
      <c r="G552" s="32"/>
      <c r="H552" s="33"/>
      <c r="I552" s="18"/>
    </row>
    <row r="553">
      <c r="B553" s="12"/>
      <c r="C553" s="31"/>
      <c r="G553" s="32"/>
      <c r="H553" s="33"/>
      <c r="I553" s="18"/>
    </row>
    <row r="554">
      <c r="B554" s="12"/>
      <c r="C554" s="31"/>
      <c r="G554" s="32"/>
      <c r="H554" s="33"/>
      <c r="I554" s="18"/>
    </row>
    <row r="555">
      <c r="B555" s="12"/>
      <c r="C555" s="31"/>
      <c r="G555" s="32"/>
      <c r="H555" s="33"/>
      <c r="I555" s="18"/>
    </row>
    <row r="556">
      <c r="B556" s="12"/>
      <c r="C556" s="31"/>
      <c r="G556" s="32"/>
      <c r="H556" s="33"/>
      <c r="I556" s="18"/>
    </row>
    <row r="557">
      <c r="B557" s="12"/>
      <c r="C557" s="31"/>
      <c r="G557" s="32"/>
      <c r="H557" s="33"/>
      <c r="I557" s="18"/>
    </row>
    <row r="558">
      <c r="B558" s="12"/>
      <c r="C558" s="31"/>
      <c r="G558" s="32"/>
      <c r="H558" s="33"/>
      <c r="I558" s="18"/>
    </row>
    <row r="559">
      <c r="B559" s="12"/>
      <c r="C559" s="31"/>
      <c r="G559" s="32"/>
      <c r="H559" s="33"/>
      <c r="I559" s="18"/>
    </row>
    <row r="560">
      <c r="B560" s="12"/>
      <c r="C560" s="31"/>
      <c r="G560" s="32"/>
      <c r="H560" s="33"/>
      <c r="I560" s="18"/>
    </row>
    <row r="561">
      <c r="B561" s="12"/>
      <c r="C561" s="31"/>
      <c r="G561" s="32"/>
      <c r="H561" s="33"/>
      <c r="I561" s="18"/>
    </row>
    <row r="562">
      <c r="B562" s="12"/>
      <c r="C562" s="31"/>
      <c r="G562" s="32"/>
      <c r="H562" s="33"/>
      <c r="I562" s="18"/>
    </row>
    <row r="563">
      <c r="B563" s="12"/>
      <c r="C563" s="31"/>
      <c r="G563" s="32"/>
      <c r="H563" s="33"/>
      <c r="I563" s="18"/>
    </row>
    <row r="564">
      <c r="B564" s="12"/>
      <c r="C564" s="31"/>
      <c r="G564" s="32"/>
      <c r="H564" s="33"/>
      <c r="I564" s="18"/>
    </row>
    <row r="565">
      <c r="B565" s="12"/>
      <c r="C565" s="31"/>
      <c r="G565" s="32"/>
      <c r="H565" s="33"/>
      <c r="I565" s="18"/>
    </row>
    <row r="566">
      <c r="B566" s="12"/>
      <c r="C566" s="31"/>
      <c r="G566" s="32"/>
      <c r="H566" s="33"/>
      <c r="I566" s="18"/>
    </row>
    <row r="567">
      <c r="B567" s="12"/>
      <c r="C567" s="31"/>
      <c r="G567" s="32"/>
      <c r="H567" s="33"/>
      <c r="I567" s="18"/>
    </row>
    <row r="568">
      <c r="B568" s="12"/>
      <c r="C568" s="31"/>
      <c r="G568" s="32"/>
      <c r="H568" s="33"/>
      <c r="I568" s="18"/>
    </row>
    <row r="569">
      <c r="B569" s="12"/>
      <c r="C569" s="31"/>
      <c r="G569" s="32"/>
      <c r="H569" s="33"/>
      <c r="I569" s="18"/>
    </row>
    <row r="570">
      <c r="B570" s="12"/>
      <c r="C570" s="31"/>
      <c r="G570" s="32"/>
      <c r="H570" s="33"/>
      <c r="I570" s="18"/>
    </row>
    <row r="571">
      <c r="B571" s="12"/>
      <c r="C571" s="31"/>
      <c r="G571" s="32"/>
      <c r="H571" s="33"/>
      <c r="I571" s="18"/>
    </row>
    <row r="572">
      <c r="B572" s="12"/>
      <c r="C572" s="31"/>
      <c r="G572" s="32"/>
      <c r="H572" s="33"/>
      <c r="I572" s="18"/>
    </row>
    <row r="573">
      <c r="B573" s="12"/>
      <c r="C573" s="31"/>
      <c r="G573" s="32"/>
      <c r="H573" s="33"/>
      <c r="I573" s="18"/>
    </row>
    <row r="574">
      <c r="B574" s="12"/>
      <c r="C574" s="31"/>
      <c r="G574" s="32"/>
      <c r="H574" s="33"/>
      <c r="I574" s="18"/>
    </row>
    <row r="575">
      <c r="B575" s="12"/>
      <c r="C575" s="31"/>
      <c r="G575" s="32"/>
      <c r="H575" s="33"/>
      <c r="I575" s="18"/>
    </row>
    <row r="576">
      <c r="B576" s="12"/>
      <c r="C576" s="31"/>
      <c r="G576" s="32"/>
      <c r="H576" s="33"/>
      <c r="I576" s="18"/>
    </row>
    <row r="577">
      <c r="B577" s="12"/>
      <c r="C577" s="31"/>
      <c r="G577" s="32"/>
      <c r="H577" s="33"/>
      <c r="I577" s="18"/>
    </row>
    <row r="578">
      <c r="B578" s="12"/>
      <c r="C578" s="31"/>
      <c r="G578" s="32"/>
      <c r="H578" s="33"/>
      <c r="I578" s="18"/>
    </row>
    <row r="579">
      <c r="B579" s="12"/>
      <c r="C579" s="31"/>
      <c r="G579" s="32"/>
      <c r="H579" s="33"/>
      <c r="I579" s="18"/>
    </row>
    <row r="580">
      <c r="B580" s="12"/>
      <c r="C580" s="31"/>
      <c r="G580" s="32"/>
      <c r="H580" s="33"/>
      <c r="I580" s="18"/>
    </row>
    <row r="581">
      <c r="B581" s="12"/>
      <c r="C581" s="31"/>
      <c r="G581" s="32"/>
      <c r="H581" s="33"/>
      <c r="I581" s="18"/>
    </row>
    <row r="582">
      <c r="B582" s="12"/>
      <c r="C582" s="31"/>
      <c r="G582" s="32"/>
      <c r="H582" s="33"/>
      <c r="I582" s="18"/>
    </row>
    <row r="583">
      <c r="B583" s="12"/>
      <c r="C583" s="31"/>
      <c r="G583" s="32"/>
      <c r="H583" s="33"/>
      <c r="I583" s="18"/>
    </row>
    <row r="584">
      <c r="B584" s="12"/>
      <c r="C584" s="31"/>
      <c r="G584" s="32"/>
      <c r="H584" s="33"/>
      <c r="I584" s="18"/>
    </row>
    <row r="585">
      <c r="B585" s="12"/>
      <c r="C585" s="31"/>
      <c r="G585" s="32"/>
      <c r="H585" s="33"/>
      <c r="I585" s="18"/>
    </row>
    <row r="586">
      <c r="B586" s="12"/>
      <c r="C586" s="31"/>
      <c r="G586" s="32"/>
      <c r="H586" s="33"/>
      <c r="I586" s="18"/>
    </row>
    <row r="587">
      <c r="B587" s="12"/>
      <c r="C587" s="31"/>
      <c r="G587" s="32"/>
      <c r="H587" s="33"/>
      <c r="I587" s="18"/>
    </row>
    <row r="588">
      <c r="B588" s="12"/>
      <c r="C588" s="31"/>
      <c r="G588" s="32"/>
      <c r="H588" s="33"/>
      <c r="I588" s="18"/>
    </row>
    <row r="589">
      <c r="B589" s="12"/>
      <c r="C589" s="31"/>
      <c r="G589" s="32"/>
      <c r="H589" s="33"/>
      <c r="I589" s="18"/>
    </row>
    <row r="590">
      <c r="B590" s="12"/>
      <c r="C590" s="31"/>
      <c r="G590" s="32"/>
      <c r="H590" s="33"/>
      <c r="I590" s="18"/>
    </row>
    <row r="591">
      <c r="B591" s="12"/>
      <c r="C591" s="31"/>
      <c r="G591" s="32"/>
      <c r="H591" s="33"/>
      <c r="I591" s="18"/>
    </row>
    <row r="592">
      <c r="B592" s="12"/>
      <c r="C592" s="31"/>
      <c r="G592" s="32"/>
      <c r="H592" s="33"/>
      <c r="I592" s="18"/>
    </row>
    <row r="593">
      <c r="B593" s="12"/>
      <c r="C593" s="31"/>
      <c r="G593" s="32"/>
      <c r="H593" s="33"/>
      <c r="I593" s="18"/>
    </row>
    <row r="594">
      <c r="B594" s="12"/>
      <c r="C594" s="31"/>
      <c r="G594" s="32"/>
      <c r="H594" s="33"/>
      <c r="I594" s="18"/>
    </row>
    <row r="595">
      <c r="B595" s="12"/>
      <c r="C595" s="31"/>
      <c r="G595" s="32"/>
      <c r="H595" s="33"/>
      <c r="I595" s="18"/>
    </row>
    <row r="596">
      <c r="B596" s="12"/>
      <c r="C596" s="31"/>
      <c r="G596" s="32"/>
      <c r="H596" s="33"/>
      <c r="I596" s="18"/>
    </row>
    <row r="597">
      <c r="B597" s="12"/>
      <c r="C597" s="31"/>
      <c r="G597" s="32"/>
      <c r="H597" s="33"/>
      <c r="I597" s="18"/>
    </row>
    <row r="598">
      <c r="B598" s="12"/>
      <c r="C598" s="31"/>
      <c r="G598" s="32"/>
      <c r="H598" s="33"/>
      <c r="I598" s="18"/>
    </row>
    <row r="599">
      <c r="B599" s="12"/>
      <c r="C599" s="31"/>
      <c r="G599" s="32"/>
      <c r="H599" s="33"/>
      <c r="I599" s="18"/>
    </row>
    <row r="600">
      <c r="B600" s="12"/>
      <c r="C600" s="31"/>
      <c r="G600" s="32"/>
      <c r="H600" s="33"/>
      <c r="I600" s="18"/>
    </row>
    <row r="601">
      <c r="B601" s="12"/>
      <c r="C601" s="31"/>
      <c r="G601" s="32"/>
      <c r="H601" s="33"/>
      <c r="I601" s="18"/>
    </row>
    <row r="602">
      <c r="B602" s="12"/>
      <c r="C602" s="31"/>
      <c r="G602" s="32"/>
      <c r="H602" s="33"/>
      <c r="I602" s="18"/>
    </row>
    <row r="603">
      <c r="B603" s="12"/>
      <c r="C603" s="31"/>
      <c r="G603" s="32"/>
      <c r="H603" s="33"/>
      <c r="I603" s="18"/>
    </row>
    <row r="604">
      <c r="B604" s="12"/>
      <c r="C604" s="31"/>
      <c r="G604" s="32"/>
      <c r="H604" s="33"/>
      <c r="I604" s="18"/>
    </row>
    <row r="605">
      <c r="B605" s="12"/>
      <c r="C605" s="31"/>
      <c r="G605" s="32"/>
      <c r="H605" s="33"/>
      <c r="I605" s="18"/>
    </row>
    <row r="606">
      <c r="B606" s="12"/>
      <c r="C606" s="31"/>
      <c r="G606" s="32"/>
      <c r="H606" s="33"/>
      <c r="I606" s="18"/>
    </row>
    <row r="607">
      <c r="B607" s="12"/>
      <c r="C607" s="31"/>
      <c r="G607" s="32"/>
      <c r="H607" s="33"/>
      <c r="I607" s="18"/>
    </row>
    <row r="608">
      <c r="B608" s="12"/>
      <c r="C608" s="31"/>
      <c r="G608" s="32"/>
      <c r="H608" s="33"/>
      <c r="I608" s="18"/>
    </row>
    <row r="609">
      <c r="B609" s="12"/>
      <c r="C609" s="31"/>
      <c r="G609" s="32"/>
      <c r="H609" s="33"/>
      <c r="I609" s="18"/>
    </row>
    <row r="610">
      <c r="B610" s="12"/>
      <c r="C610" s="31"/>
      <c r="G610" s="32"/>
      <c r="H610" s="33"/>
      <c r="I610" s="18"/>
    </row>
    <row r="611">
      <c r="B611" s="12"/>
      <c r="C611" s="31"/>
      <c r="G611" s="32"/>
      <c r="H611" s="33"/>
      <c r="I611" s="18"/>
    </row>
    <row r="612">
      <c r="B612" s="12"/>
      <c r="C612" s="31"/>
      <c r="G612" s="32"/>
      <c r="H612" s="33"/>
      <c r="I612" s="18"/>
    </row>
    <row r="613">
      <c r="B613" s="12"/>
      <c r="C613" s="31"/>
      <c r="G613" s="32"/>
      <c r="H613" s="33"/>
      <c r="I613" s="18"/>
    </row>
    <row r="614">
      <c r="B614" s="12"/>
      <c r="C614" s="31"/>
      <c r="G614" s="32"/>
      <c r="H614" s="33"/>
      <c r="I614" s="18"/>
    </row>
    <row r="615">
      <c r="B615" s="12"/>
      <c r="C615" s="31"/>
      <c r="G615" s="32"/>
      <c r="H615" s="33"/>
      <c r="I615" s="18"/>
    </row>
    <row r="616">
      <c r="B616" s="12"/>
      <c r="C616" s="31"/>
      <c r="G616" s="32"/>
      <c r="H616" s="33"/>
      <c r="I616" s="18"/>
    </row>
    <row r="617">
      <c r="B617" s="12"/>
      <c r="C617" s="31"/>
      <c r="G617" s="32"/>
      <c r="H617" s="33"/>
      <c r="I617" s="18"/>
    </row>
    <row r="618">
      <c r="B618" s="12"/>
      <c r="C618" s="31"/>
      <c r="G618" s="32"/>
      <c r="H618" s="33"/>
      <c r="I618" s="18"/>
    </row>
    <row r="619">
      <c r="B619" s="12"/>
      <c r="C619" s="31"/>
      <c r="G619" s="32"/>
      <c r="H619" s="33"/>
      <c r="I619" s="18"/>
    </row>
    <row r="620">
      <c r="B620" s="12"/>
      <c r="C620" s="31"/>
      <c r="G620" s="32"/>
      <c r="H620" s="33"/>
      <c r="I620" s="18"/>
    </row>
    <row r="621">
      <c r="B621" s="12"/>
      <c r="C621" s="31"/>
      <c r="G621" s="32"/>
      <c r="H621" s="33"/>
      <c r="I621" s="18"/>
    </row>
    <row r="622">
      <c r="B622" s="12"/>
      <c r="C622" s="31"/>
      <c r="G622" s="32"/>
      <c r="H622" s="33"/>
      <c r="I622" s="18"/>
    </row>
    <row r="623">
      <c r="B623" s="12"/>
      <c r="C623" s="31"/>
      <c r="G623" s="32"/>
      <c r="H623" s="33"/>
      <c r="I623" s="18"/>
    </row>
    <row r="624">
      <c r="B624" s="12"/>
      <c r="C624" s="31"/>
      <c r="G624" s="32"/>
      <c r="H624" s="33"/>
      <c r="I624" s="18"/>
    </row>
    <row r="625">
      <c r="B625" s="12"/>
      <c r="C625" s="31"/>
      <c r="G625" s="32"/>
      <c r="H625" s="33"/>
      <c r="I625" s="18"/>
    </row>
    <row r="626">
      <c r="B626" s="12"/>
      <c r="C626" s="31"/>
      <c r="G626" s="32"/>
      <c r="H626" s="33"/>
      <c r="I626" s="18"/>
    </row>
    <row r="627">
      <c r="B627" s="12"/>
      <c r="C627" s="31"/>
      <c r="G627" s="32"/>
      <c r="H627" s="33"/>
      <c r="I627" s="18"/>
    </row>
    <row r="628">
      <c r="B628" s="12"/>
      <c r="C628" s="31"/>
      <c r="G628" s="32"/>
      <c r="H628" s="33"/>
      <c r="I628" s="18"/>
    </row>
    <row r="629">
      <c r="B629" s="12"/>
      <c r="C629" s="31"/>
      <c r="G629" s="32"/>
      <c r="H629" s="33"/>
      <c r="I629" s="18"/>
    </row>
    <row r="630">
      <c r="B630" s="12"/>
      <c r="C630" s="31"/>
      <c r="G630" s="32"/>
      <c r="H630" s="33"/>
      <c r="I630" s="18"/>
    </row>
    <row r="631">
      <c r="B631" s="12"/>
      <c r="C631" s="31"/>
      <c r="G631" s="32"/>
      <c r="H631" s="33"/>
      <c r="I631" s="18"/>
    </row>
    <row r="632">
      <c r="B632" s="12"/>
      <c r="C632" s="31"/>
      <c r="G632" s="32"/>
      <c r="H632" s="33"/>
      <c r="I632" s="18"/>
    </row>
    <row r="633">
      <c r="B633" s="12"/>
      <c r="C633" s="31"/>
      <c r="G633" s="32"/>
      <c r="H633" s="33"/>
      <c r="I633" s="18"/>
    </row>
    <row r="634">
      <c r="B634" s="12"/>
      <c r="C634" s="31"/>
      <c r="G634" s="32"/>
      <c r="H634" s="33"/>
      <c r="I634" s="18"/>
    </row>
    <row r="635">
      <c r="B635" s="12"/>
      <c r="C635" s="31"/>
      <c r="G635" s="32"/>
      <c r="H635" s="33"/>
      <c r="I635" s="18"/>
    </row>
    <row r="636">
      <c r="B636" s="12"/>
      <c r="C636" s="31"/>
      <c r="G636" s="32"/>
      <c r="H636" s="33"/>
      <c r="I636" s="18"/>
    </row>
    <row r="637">
      <c r="B637" s="12"/>
      <c r="C637" s="31"/>
      <c r="G637" s="32"/>
      <c r="H637" s="33"/>
      <c r="I637" s="18"/>
    </row>
    <row r="638">
      <c r="B638" s="12"/>
      <c r="C638" s="31"/>
      <c r="G638" s="32"/>
      <c r="H638" s="33"/>
      <c r="I638" s="18"/>
    </row>
    <row r="639">
      <c r="B639" s="12"/>
      <c r="C639" s="31"/>
      <c r="G639" s="32"/>
      <c r="H639" s="33"/>
      <c r="I639" s="18"/>
    </row>
    <row r="640">
      <c r="B640" s="12"/>
      <c r="C640" s="31"/>
      <c r="G640" s="32"/>
      <c r="H640" s="33"/>
      <c r="I640" s="18"/>
    </row>
    <row r="641">
      <c r="B641" s="12"/>
      <c r="C641" s="31"/>
      <c r="G641" s="32"/>
      <c r="H641" s="33"/>
      <c r="I641" s="18"/>
    </row>
    <row r="642">
      <c r="B642" s="12"/>
      <c r="C642" s="31"/>
      <c r="G642" s="32"/>
      <c r="H642" s="33"/>
      <c r="I642" s="18"/>
    </row>
    <row r="643">
      <c r="B643" s="12"/>
      <c r="C643" s="31"/>
      <c r="G643" s="32"/>
      <c r="H643" s="33"/>
      <c r="I643" s="18"/>
    </row>
    <row r="644">
      <c r="B644" s="12"/>
      <c r="C644" s="31"/>
      <c r="G644" s="32"/>
      <c r="H644" s="33"/>
      <c r="I644" s="18"/>
    </row>
    <row r="645">
      <c r="B645" s="12"/>
      <c r="C645" s="31"/>
      <c r="G645" s="32"/>
      <c r="H645" s="33"/>
      <c r="I645" s="18"/>
    </row>
    <row r="646">
      <c r="B646" s="12"/>
      <c r="C646" s="31"/>
      <c r="G646" s="32"/>
      <c r="H646" s="33"/>
      <c r="I646" s="18"/>
    </row>
    <row r="647">
      <c r="B647" s="12"/>
      <c r="C647" s="31"/>
      <c r="G647" s="32"/>
      <c r="H647" s="33"/>
      <c r="I647" s="18"/>
    </row>
    <row r="648">
      <c r="B648" s="12"/>
      <c r="C648" s="31"/>
      <c r="G648" s="32"/>
      <c r="H648" s="33"/>
      <c r="I648" s="18"/>
    </row>
    <row r="649">
      <c r="B649" s="12"/>
      <c r="C649" s="31"/>
      <c r="G649" s="32"/>
      <c r="H649" s="33"/>
      <c r="I649" s="18"/>
    </row>
    <row r="650">
      <c r="B650" s="12"/>
      <c r="C650" s="31"/>
      <c r="G650" s="32"/>
      <c r="H650" s="33"/>
      <c r="I650" s="18"/>
    </row>
    <row r="651">
      <c r="B651" s="12"/>
      <c r="C651" s="31"/>
      <c r="G651" s="32"/>
      <c r="H651" s="33"/>
      <c r="I651" s="18"/>
    </row>
    <row r="652">
      <c r="B652" s="12"/>
      <c r="C652" s="31"/>
      <c r="G652" s="32"/>
      <c r="H652" s="33"/>
      <c r="I652" s="18"/>
    </row>
    <row r="653">
      <c r="B653" s="12"/>
      <c r="C653" s="31"/>
      <c r="G653" s="32"/>
      <c r="H653" s="33"/>
      <c r="I653" s="18"/>
    </row>
    <row r="654">
      <c r="B654" s="12"/>
      <c r="C654" s="31"/>
      <c r="G654" s="32"/>
      <c r="H654" s="33"/>
      <c r="I654" s="18"/>
    </row>
    <row r="655">
      <c r="B655" s="12"/>
      <c r="C655" s="31"/>
      <c r="G655" s="32"/>
      <c r="H655" s="33"/>
      <c r="I655" s="18"/>
    </row>
    <row r="656">
      <c r="B656" s="12"/>
      <c r="C656" s="31"/>
      <c r="G656" s="32"/>
      <c r="H656" s="33"/>
      <c r="I656" s="18"/>
    </row>
    <row r="657">
      <c r="B657" s="12"/>
      <c r="C657" s="31"/>
      <c r="G657" s="32"/>
      <c r="H657" s="33"/>
      <c r="I657" s="18"/>
    </row>
    <row r="658">
      <c r="B658" s="12"/>
      <c r="C658" s="31"/>
      <c r="G658" s="32"/>
      <c r="H658" s="33"/>
      <c r="I658" s="18"/>
    </row>
    <row r="659">
      <c r="B659" s="12"/>
      <c r="C659" s="31"/>
      <c r="G659" s="32"/>
      <c r="H659" s="33"/>
      <c r="I659" s="18"/>
    </row>
    <row r="660">
      <c r="B660" s="12"/>
      <c r="C660" s="31"/>
      <c r="G660" s="32"/>
      <c r="H660" s="33"/>
      <c r="I660" s="18"/>
    </row>
    <row r="661">
      <c r="B661" s="12"/>
      <c r="C661" s="31"/>
      <c r="G661" s="32"/>
      <c r="H661" s="33"/>
      <c r="I661" s="18"/>
    </row>
    <row r="662">
      <c r="B662" s="12"/>
      <c r="C662" s="31"/>
      <c r="G662" s="32"/>
      <c r="H662" s="33"/>
      <c r="I662" s="18"/>
    </row>
    <row r="663">
      <c r="B663" s="12"/>
      <c r="C663" s="31"/>
      <c r="G663" s="32"/>
      <c r="H663" s="33"/>
      <c r="I663" s="18"/>
    </row>
    <row r="664">
      <c r="B664" s="12"/>
      <c r="C664" s="31"/>
      <c r="G664" s="32"/>
      <c r="H664" s="33"/>
      <c r="I664" s="18"/>
    </row>
    <row r="665">
      <c r="B665" s="12"/>
      <c r="C665" s="31"/>
      <c r="G665" s="32"/>
      <c r="H665" s="33"/>
      <c r="I665" s="18"/>
    </row>
    <row r="666">
      <c r="B666" s="12"/>
      <c r="C666" s="31"/>
      <c r="G666" s="32"/>
      <c r="H666" s="33"/>
      <c r="I666" s="18"/>
    </row>
    <row r="667">
      <c r="B667" s="12"/>
      <c r="C667" s="31"/>
      <c r="G667" s="32"/>
      <c r="H667" s="33"/>
      <c r="I667" s="18"/>
    </row>
    <row r="668">
      <c r="B668" s="12"/>
      <c r="C668" s="31"/>
      <c r="G668" s="32"/>
      <c r="H668" s="33"/>
      <c r="I668" s="18"/>
    </row>
    <row r="669">
      <c r="B669" s="12"/>
      <c r="C669" s="31"/>
      <c r="G669" s="32"/>
      <c r="H669" s="33"/>
      <c r="I669" s="18"/>
    </row>
    <row r="670">
      <c r="B670" s="12"/>
      <c r="C670" s="31"/>
      <c r="G670" s="32"/>
      <c r="H670" s="33"/>
      <c r="I670" s="18"/>
    </row>
    <row r="671">
      <c r="B671" s="12"/>
      <c r="C671" s="31"/>
      <c r="G671" s="32"/>
      <c r="H671" s="33"/>
      <c r="I671" s="18"/>
    </row>
    <row r="672">
      <c r="B672" s="12"/>
      <c r="C672" s="31"/>
      <c r="G672" s="32"/>
      <c r="H672" s="33"/>
      <c r="I672" s="18"/>
    </row>
    <row r="673">
      <c r="B673" s="12"/>
      <c r="C673" s="31"/>
      <c r="G673" s="32"/>
      <c r="H673" s="33"/>
      <c r="I673" s="18"/>
    </row>
    <row r="674">
      <c r="B674" s="12"/>
      <c r="C674" s="31"/>
      <c r="G674" s="32"/>
      <c r="H674" s="33"/>
      <c r="I674" s="18"/>
    </row>
    <row r="675">
      <c r="B675" s="12"/>
      <c r="C675" s="31"/>
      <c r="G675" s="32"/>
      <c r="H675" s="33"/>
      <c r="I675" s="18"/>
    </row>
    <row r="676">
      <c r="B676" s="12"/>
      <c r="C676" s="31"/>
      <c r="G676" s="32"/>
      <c r="H676" s="33"/>
      <c r="I676" s="18"/>
    </row>
    <row r="677">
      <c r="B677" s="12"/>
      <c r="C677" s="31"/>
      <c r="G677" s="32"/>
      <c r="H677" s="33"/>
      <c r="I677" s="18"/>
    </row>
    <row r="678">
      <c r="B678" s="12"/>
      <c r="C678" s="31"/>
      <c r="G678" s="32"/>
      <c r="H678" s="33"/>
      <c r="I678" s="18"/>
    </row>
    <row r="679">
      <c r="B679" s="12"/>
      <c r="C679" s="31"/>
      <c r="G679" s="32"/>
      <c r="H679" s="33"/>
      <c r="I679" s="18"/>
    </row>
    <row r="680">
      <c r="B680" s="12"/>
      <c r="C680" s="31"/>
      <c r="G680" s="32"/>
      <c r="H680" s="33"/>
      <c r="I680" s="18"/>
    </row>
    <row r="681">
      <c r="B681" s="12"/>
      <c r="C681" s="31"/>
      <c r="G681" s="32"/>
      <c r="H681" s="33"/>
      <c r="I681" s="18"/>
    </row>
    <row r="682">
      <c r="B682" s="12"/>
      <c r="C682" s="31"/>
      <c r="G682" s="32"/>
      <c r="H682" s="33"/>
      <c r="I682" s="18"/>
    </row>
    <row r="683">
      <c r="B683" s="12"/>
      <c r="C683" s="31"/>
      <c r="G683" s="32"/>
      <c r="H683" s="33"/>
      <c r="I683" s="18"/>
    </row>
    <row r="684">
      <c r="B684" s="12"/>
      <c r="C684" s="31"/>
      <c r="G684" s="32"/>
      <c r="H684" s="33"/>
      <c r="I684" s="18"/>
    </row>
    <row r="685">
      <c r="B685" s="12"/>
      <c r="C685" s="31"/>
      <c r="G685" s="32"/>
      <c r="H685" s="33"/>
      <c r="I685" s="18"/>
    </row>
    <row r="686">
      <c r="B686" s="12"/>
      <c r="C686" s="31"/>
      <c r="G686" s="32"/>
      <c r="H686" s="33"/>
      <c r="I686" s="18"/>
    </row>
    <row r="687">
      <c r="B687" s="12"/>
      <c r="C687" s="31"/>
      <c r="G687" s="32"/>
      <c r="H687" s="33"/>
      <c r="I687" s="18"/>
    </row>
    <row r="688">
      <c r="B688" s="12"/>
      <c r="C688" s="31"/>
      <c r="G688" s="32"/>
      <c r="H688" s="33"/>
      <c r="I688" s="18"/>
    </row>
    <row r="689">
      <c r="B689" s="12"/>
      <c r="C689" s="31"/>
      <c r="G689" s="32"/>
      <c r="H689" s="33"/>
      <c r="I689" s="18"/>
    </row>
    <row r="690">
      <c r="B690" s="12"/>
      <c r="C690" s="31"/>
      <c r="G690" s="32"/>
      <c r="H690" s="33"/>
      <c r="I690" s="18"/>
    </row>
    <row r="691">
      <c r="B691" s="12"/>
      <c r="C691" s="31"/>
      <c r="G691" s="32"/>
      <c r="H691" s="33"/>
      <c r="I691" s="18"/>
    </row>
    <row r="692">
      <c r="B692" s="12"/>
      <c r="C692" s="31"/>
      <c r="G692" s="32"/>
      <c r="H692" s="33"/>
      <c r="I692" s="18"/>
    </row>
    <row r="693">
      <c r="B693" s="12"/>
      <c r="C693" s="31"/>
      <c r="G693" s="32"/>
      <c r="H693" s="33"/>
      <c r="I693" s="18"/>
    </row>
    <row r="694">
      <c r="B694" s="12"/>
      <c r="C694" s="31"/>
      <c r="G694" s="32"/>
      <c r="H694" s="33"/>
      <c r="I694" s="18"/>
    </row>
    <row r="695">
      <c r="B695" s="12"/>
      <c r="C695" s="31"/>
      <c r="G695" s="32"/>
      <c r="H695" s="33"/>
      <c r="I695" s="18"/>
    </row>
    <row r="696">
      <c r="B696" s="12"/>
      <c r="C696" s="31"/>
      <c r="G696" s="32"/>
      <c r="H696" s="33"/>
      <c r="I696" s="18"/>
    </row>
    <row r="697">
      <c r="B697" s="12"/>
      <c r="C697" s="31"/>
      <c r="G697" s="32"/>
      <c r="H697" s="33"/>
      <c r="I697" s="18"/>
    </row>
    <row r="698">
      <c r="B698" s="12"/>
      <c r="C698" s="31"/>
      <c r="G698" s="32"/>
      <c r="H698" s="33"/>
      <c r="I698" s="18"/>
    </row>
    <row r="699">
      <c r="B699" s="12"/>
      <c r="C699" s="31"/>
      <c r="G699" s="32"/>
      <c r="H699" s="33"/>
      <c r="I699" s="18"/>
    </row>
    <row r="700">
      <c r="B700" s="12"/>
      <c r="C700" s="31"/>
      <c r="G700" s="32"/>
      <c r="H700" s="33"/>
      <c r="I700" s="18"/>
    </row>
    <row r="701">
      <c r="B701" s="12"/>
      <c r="C701" s="31"/>
      <c r="G701" s="32"/>
      <c r="H701" s="33"/>
      <c r="I701" s="18"/>
    </row>
    <row r="702">
      <c r="B702" s="12"/>
      <c r="C702" s="31"/>
      <c r="G702" s="32"/>
      <c r="H702" s="33"/>
      <c r="I702" s="18"/>
    </row>
    <row r="703">
      <c r="B703" s="12"/>
      <c r="C703" s="31"/>
      <c r="G703" s="32"/>
      <c r="H703" s="33"/>
      <c r="I703" s="18"/>
    </row>
    <row r="704">
      <c r="B704" s="12"/>
      <c r="C704" s="31"/>
      <c r="G704" s="32"/>
      <c r="H704" s="33"/>
      <c r="I704" s="18"/>
    </row>
    <row r="705">
      <c r="B705" s="12"/>
      <c r="C705" s="31"/>
      <c r="G705" s="32"/>
      <c r="H705" s="33"/>
      <c r="I705" s="18"/>
    </row>
    <row r="706">
      <c r="B706" s="12"/>
      <c r="C706" s="31"/>
      <c r="G706" s="32"/>
      <c r="H706" s="33"/>
      <c r="I706" s="18"/>
    </row>
    <row r="707">
      <c r="B707" s="12"/>
      <c r="C707" s="31"/>
      <c r="G707" s="32"/>
      <c r="H707" s="33"/>
      <c r="I707" s="18"/>
    </row>
    <row r="708">
      <c r="B708" s="12"/>
      <c r="C708" s="31"/>
      <c r="G708" s="32"/>
      <c r="H708" s="33"/>
      <c r="I708" s="18"/>
    </row>
    <row r="709">
      <c r="B709" s="12"/>
      <c r="C709" s="31"/>
      <c r="G709" s="32"/>
      <c r="H709" s="33"/>
      <c r="I709" s="18"/>
    </row>
    <row r="710">
      <c r="B710" s="12"/>
      <c r="C710" s="31"/>
      <c r="G710" s="32"/>
      <c r="H710" s="33"/>
      <c r="I710" s="18"/>
    </row>
    <row r="711">
      <c r="B711" s="12"/>
      <c r="C711" s="31"/>
      <c r="G711" s="32"/>
      <c r="H711" s="33"/>
      <c r="I711" s="18"/>
    </row>
    <row r="712">
      <c r="B712" s="12"/>
      <c r="C712" s="31"/>
      <c r="G712" s="32"/>
      <c r="H712" s="33"/>
      <c r="I712" s="18"/>
    </row>
    <row r="713">
      <c r="B713" s="12"/>
      <c r="C713" s="31"/>
      <c r="G713" s="32"/>
      <c r="H713" s="33"/>
      <c r="I713" s="18"/>
    </row>
    <row r="714">
      <c r="B714" s="12"/>
      <c r="C714" s="31"/>
      <c r="G714" s="32"/>
      <c r="H714" s="33"/>
      <c r="I714" s="18"/>
    </row>
    <row r="715">
      <c r="B715" s="12"/>
      <c r="C715" s="31"/>
      <c r="G715" s="32"/>
      <c r="H715" s="33"/>
      <c r="I715" s="18"/>
    </row>
    <row r="716">
      <c r="B716" s="12"/>
      <c r="C716" s="31"/>
      <c r="G716" s="32"/>
      <c r="H716" s="33"/>
      <c r="I716" s="18"/>
    </row>
    <row r="717">
      <c r="B717" s="12"/>
      <c r="C717" s="31"/>
      <c r="G717" s="32"/>
      <c r="H717" s="33"/>
      <c r="I717" s="18"/>
    </row>
    <row r="718">
      <c r="B718" s="12"/>
      <c r="C718" s="31"/>
      <c r="G718" s="32"/>
      <c r="H718" s="33"/>
      <c r="I718" s="18"/>
    </row>
    <row r="719">
      <c r="B719" s="12"/>
      <c r="C719" s="31"/>
      <c r="G719" s="32"/>
      <c r="H719" s="33"/>
      <c r="I719" s="18"/>
    </row>
    <row r="720">
      <c r="B720" s="12"/>
      <c r="C720" s="31"/>
      <c r="G720" s="32"/>
      <c r="H720" s="33"/>
      <c r="I720" s="18"/>
    </row>
    <row r="721">
      <c r="B721" s="12"/>
      <c r="C721" s="31"/>
      <c r="G721" s="32"/>
      <c r="H721" s="33"/>
      <c r="I721" s="18"/>
    </row>
    <row r="722">
      <c r="B722" s="12"/>
      <c r="C722" s="31"/>
      <c r="G722" s="32"/>
      <c r="H722" s="33"/>
      <c r="I722" s="18"/>
    </row>
    <row r="723">
      <c r="B723" s="12"/>
      <c r="C723" s="31"/>
      <c r="G723" s="32"/>
      <c r="H723" s="33"/>
      <c r="I723" s="18"/>
    </row>
    <row r="724">
      <c r="B724" s="12"/>
      <c r="C724" s="31"/>
      <c r="G724" s="32"/>
      <c r="H724" s="33"/>
      <c r="I724" s="18"/>
    </row>
    <row r="725">
      <c r="B725" s="12"/>
      <c r="C725" s="31"/>
      <c r="G725" s="32"/>
      <c r="H725" s="33"/>
      <c r="I725" s="18"/>
    </row>
    <row r="726">
      <c r="B726" s="12"/>
      <c r="C726" s="31"/>
      <c r="G726" s="32"/>
      <c r="H726" s="33"/>
      <c r="I726" s="18"/>
    </row>
    <row r="727">
      <c r="B727" s="12"/>
      <c r="C727" s="31"/>
      <c r="G727" s="32"/>
      <c r="H727" s="33"/>
      <c r="I727" s="18"/>
    </row>
    <row r="728">
      <c r="B728" s="12"/>
      <c r="C728" s="31"/>
      <c r="G728" s="32"/>
      <c r="H728" s="33"/>
      <c r="I728" s="18"/>
    </row>
    <row r="729">
      <c r="B729" s="12"/>
      <c r="C729" s="31"/>
      <c r="G729" s="32"/>
      <c r="H729" s="33"/>
      <c r="I729" s="18"/>
    </row>
    <row r="730">
      <c r="B730" s="12"/>
      <c r="C730" s="31"/>
      <c r="G730" s="32"/>
      <c r="H730" s="33"/>
      <c r="I730" s="18"/>
    </row>
    <row r="731">
      <c r="B731" s="12"/>
      <c r="C731" s="31"/>
      <c r="G731" s="32"/>
      <c r="H731" s="33"/>
      <c r="I731" s="18"/>
    </row>
    <row r="732">
      <c r="B732" s="12"/>
      <c r="C732" s="31"/>
      <c r="G732" s="32"/>
      <c r="H732" s="33"/>
      <c r="I732" s="18"/>
    </row>
    <row r="733">
      <c r="B733" s="12"/>
      <c r="C733" s="31"/>
      <c r="G733" s="32"/>
      <c r="H733" s="33"/>
      <c r="I733" s="18"/>
    </row>
    <row r="734">
      <c r="B734" s="12"/>
      <c r="C734" s="31"/>
      <c r="G734" s="32"/>
      <c r="H734" s="33"/>
      <c r="I734" s="18"/>
    </row>
    <row r="735">
      <c r="B735" s="12"/>
      <c r="C735" s="31"/>
      <c r="G735" s="32"/>
      <c r="H735" s="33"/>
      <c r="I735" s="18"/>
    </row>
    <row r="736">
      <c r="B736" s="12"/>
      <c r="C736" s="31"/>
      <c r="G736" s="32"/>
      <c r="H736" s="33"/>
      <c r="I736" s="18"/>
    </row>
    <row r="737">
      <c r="B737" s="12"/>
      <c r="C737" s="31"/>
      <c r="G737" s="32"/>
      <c r="H737" s="33"/>
      <c r="I737" s="18"/>
    </row>
    <row r="738">
      <c r="B738" s="12"/>
      <c r="C738" s="31"/>
      <c r="G738" s="32"/>
      <c r="H738" s="33"/>
      <c r="I738" s="18"/>
    </row>
    <row r="739">
      <c r="B739" s="12"/>
      <c r="C739" s="31"/>
      <c r="G739" s="32"/>
      <c r="H739" s="33"/>
      <c r="I739" s="18"/>
    </row>
    <row r="740">
      <c r="B740" s="12"/>
      <c r="C740" s="31"/>
      <c r="G740" s="32"/>
      <c r="H740" s="33"/>
      <c r="I740" s="18"/>
    </row>
    <row r="741">
      <c r="B741" s="12"/>
      <c r="C741" s="31"/>
      <c r="G741" s="32"/>
      <c r="H741" s="33"/>
      <c r="I741" s="18"/>
    </row>
    <row r="742">
      <c r="B742" s="12"/>
      <c r="C742" s="31"/>
      <c r="G742" s="32"/>
      <c r="H742" s="33"/>
      <c r="I742" s="18"/>
    </row>
    <row r="743">
      <c r="B743" s="12"/>
      <c r="C743" s="31"/>
      <c r="G743" s="32"/>
      <c r="H743" s="33"/>
      <c r="I743" s="18"/>
    </row>
    <row r="744">
      <c r="B744" s="12"/>
      <c r="C744" s="31"/>
      <c r="G744" s="32"/>
      <c r="H744" s="33"/>
      <c r="I744" s="18"/>
    </row>
    <row r="745">
      <c r="B745" s="12"/>
      <c r="C745" s="31"/>
      <c r="G745" s="32"/>
      <c r="H745" s="33"/>
      <c r="I745" s="18"/>
    </row>
    <row r="746">
      <c r="B746" s="12"/>
      <c r="C746" s="31"/>
      <c r="G746" s="32"/>
      <c r="H746" s="33"/>
      <c r="I746" s="18"/>
    </row>
    <row r="747">
      <c r="B747" s="12"/>
      <c r="C747" s="31"/>
      <c r="G747" s="32"/>
      <c r="H747" s="33"/>
      <c r="I747" s="18"/>
    </row>
    <row r="748">
      <c r="B748" s="12"/>
      <c r="C748" s="31"/>
      <c r="G748" s="32"/>
      <c r="H748" s="33"/>
      <c r="I748" s="18"/>
    </row>
    <row r="749">
      <c r="B749" s="12"/>
      <c r="C749" s="31"/>
      <c r="G749" s="32"/>
      <c r="H749" s="33"/>
      <c r="I749" s="18"/>
    </row>
    <row r="750">
      <c r="B750" s="12"/>
      <c r="C750" s="31"/>
      <c r="G750" s="32"/>
      <c r="H750" s="33"/>
      <c r="I750" s="18"/>
    </row>
    <row r="751">
      <c r="B751" s="12"/>
      <c r="C751" s="31"/>
      <c r="G751" s="32"/>
      <c r="H751" s="33"/>
      <c r="I751" s="18"/>
    </row>
    <row r="752">
      <c r="B752" s="12"/>
      <c r="C752" s="31"/>
      <c r="G752" s="32"/>
      <c r="H752" s="33"/>
      <c r="I752" s="18"/>
    </row>
    <row r="753">
      <c r="B753" s="12"/>
      <c r="C753" s="31"/>
      <c r="G753" s="32"/>
      <c r="H753" s="33"/>
      <c r="I753" s="18"/>
    </row>
    <row r="754">
      <c r="B754" s="12"/>
      <c r="C754" s="31"/>
      <c r="G754" s="32"/>
      <c r="H754" s="33"/>
      <c r="I754" s="18"/>
    </row>
    <row r="755">
      <c r="B755" s="12"/>
      <c r="C755" s="31"/>
      <c r="G755" s="32"/>
      <c r="H755" s="33"/>
      <c r="I755" s="18"/>
    </row>
    <row r="756">
      <c r="B756" s="12"/>
      <c r="C756" s="31"/>
      <c r="G756" s="32"/>
      <c r="H756" s="33"/>
      <c r="I756" s="18"/>
    </row>
    <row r="757">
      <c r="B757" s="12"/>
      <c r="C757" s="31"/>
      <c r="G757" s="32"/>
      <c r="H757" s="33"/>
      <c r="I757" s="18"/>
    </row>
    <row r="758">
      <c r="B758" s="12"/>
      <c r="C758" s="31"/>
      <c r="G758" s="32"/>
      <c r="H758" s="33"/>
      <c r="I758" s="18"/>
    </row>
    <row r="759">
      <c r="B759" s="12"/>
      <c r="C759" s="31"/>
      <c r="G759" s="32"/>
      <c r="H759" s="33"/>
      <c r="I759" s="18"/>
    </row>
    <row r="760">
      <c r="B760" s="12"/>
      <c r="C760" s="31"/>
      <c r="G760" s="32"/>
      <c r="H760" s="33"/>
      <c r="I760" s="18"/>
    </row>
    <row r="761">
      <c r="B761" s="12"/>
      <c r="C761" s="31"/>
      <c r="G761" s="32"/>
      <c r="H761" s="33"/>
      <c r="I761" s="18"/>
    </row>
    <row r="762">
      <c r="B762" s="12"/>
      <c r="C762" s="31"/>
      <c r="G762" s="32"/>
      <c r="H762" s="33"/>
      <c r="I762" s="18"/>
    </row>
    <row r="763">
      <c r="B763" s="12"/>
      <c r="C763" s="31"/>
      <c r="G763" s="32"/>
      <c r="H763" s="33"/>
      <c r="I763" s="18"/>
    </row>
    <row r="764">
      <c r="B764" s="12"/>
      <c r="C764" s="31"/>
      <c r="G764" s="32"/>
      <c r="H764" s="33"/>
      <c r="I764" s="18"/>
    </row>
    <row r="765">
      <c r="B765" s="12"/>
      <c r="C765" s="31"/>
      <c r="G765" s="32"/>
      <c r="H765" s="33"/>
      <c r="I765" s="18"/>
    </row>
    <row r="766">
      <c r="B766" s="12"/>
      <c r="C766" s="31"/>
      <c r="G766" s="32"/>
      <c r="H766" s="33"/>
      <c r="I766" s="18"/>
    </row>
    <row r="767">
      <c r="B767" s="12"/>
      <c r="C767" s="31"/>
      <c r="G767" s="32"/>
      <c r="H767" s="33"/>
      <c r="I767" s="18"/>
    </row>
    <row r="768">
      <c r="B768" s="12"/>
      <c r="C768" s="31"/>
      <c r="G768" s="32"/>
      <c r="H768" s="33"/>
      <c r="I768" s="18"/>
    </row>
    <row r="769">
      <c r="B769" s="12"/>
      <c r="C769" s="31"/>
      <c r="G769" s="32"/>
      <c r="H769" s="33"/>
      <c r="I769" s="18"/>
    </row>
    <row r="770">
      <c r="B770" s="12"/>
      <c r="C770" s="31"/>
      <c r="G770" s="32"/>
      <c r="H770" s="33"/>
      <c r="I770" s="18"/>
    </row>
    <row r="771">
      <c r="B771" s="12"/>
      <c r="C771" s="31"/>
      <c r="G771" s="32"/>
      <c r="H771" s="33"/>
      <c r="I771" s="18"/>
    </row>
    <row r="772">
      <c r="B772" s="12"/>
      <c r="C772" s="31"/>
      <c r="G772" s="32"/>
      <c r="H772" s="33"/>
      <c r="I772" s="18"/>
    </row>
    <row r="773">
      <c r="B773" s="12"/>
      <c r="C773" s="31"/>
      <c r="G773" s="32"/>
      <c r="H773" s="33"/>
      <c r="I773" s="18"/>
    </row>
    <row r="774">
      <c r="B774" s="12"/>
      <c r="C774" s="31"/>
      <c r="G774" s="32"/>
      <c r="H774" s="33"/>
      <c r="I774" s="18"/>
    </row>
    <row r="775">
      <c r="B775" s="12"/>
      <c r="C775" s="31"/>
      <c r="G775" s="32"/>
      <c r="H775" s="33"/>
      <c r="I775" s="18"/>
    </row>
    <row r="776">
      <c r="B776" s="12"/>
      <c r="C776" s="31"/>
      <c r="G776" s="32"/>
      <c r="H776" s="33"/>
      <c r="I776" s="18"/>
    </row>
    <row r="777">
      <c r="B777" s="12"/>
      <c r="C777" s="31"/>
      <c r="G777" s="32"/>
      <c r="H777" s="33"/>
      <c r="I777" s="18"/>
    </row>
    <row r="778">
      <c r="B778" s="12"/>
      <c r="C778" s="31"/>
      <c r="G778" s="32"/>
      <c r="H778" s="33"/>
      <c r="I778" s="18"/>
    </row>
    <row r="779">
      <c r="B779" s="12"/>
      <c r="C779" s="31"/>
      <c r="G779" s="32"/>
      <c r="H779" s="33"/>
      <c r="I779" s="18"/>
    </row>
    <row r="780">
      <c r="B780" s="12"/>
      <c r="C780" s="31"/>
      <c r="G780" s="32"/>
      <c r="H780" s="33"/>
      <c r="I780" s="18"/>
    </row>
    <row r="781">
      <c r="B781" s="12"/>
      <c r="C781" s="31"/>
      <c r="G781" s="32"/>
      <c r="H781" s="33"/>
      <c r="I781" s="18"/>
    </row>
    <row r="782">
      <c r="B782" s="12"/>
      <c r="C782" s="31"/>
      <c r="G782" s="32"/>
      <c r="H782" s="33"/>
      <c r="I782" s="18"/>
    </row>
    <row r="783">
      <c r="B783" s="12"/>
      <c r="C783" s="31"/>
      <c r="G783" s="32"/>
      <c r="H783" s="33"/>
      <c r="I783" s="18"/>
    </row>
    <row r="784">
      <c r="B784" s="12"/>
      <c r="C784" s="31"/>
      <c r="G784" s="32"/>
      <c r="H784" s="33"/>
      <c r="I784" s="18"/>
    </row>
    <row r="785">
      <c r="B785" s="12"/>
      <c r="C785" s="31"/>
      <c r="G785" s="32"/>
      <c r="H785" s="33"/>
      <c r="I785" s="18"/>
    </row>
    <row r="786">
      <c r="B786" s="12"/>
      <c r="C786" s="31"/>
      <c r="G786" s="32"/>
      <c r="H786" s="33"/>
      <c r="I786" s="18"/>
    </row>
    <row r="787">
      <c r="B787" s="12"/>
      <c r="C787" s="31"/>
      <c r="G787" s="32"/>
      <c r="H787" s="33"/>
      <c r="I787" s="18"/>
    </row>
    <row r="788">
      <c r="B788" s="12"/>
      <c r="C788" s="31"/>
      <c r="G788" s="32"/>
      <c r="H788" s="33"/>
      <c r="I788" s="18"/>
    </row>
    <row r="789">
      <c r="B789" s="12"/>
      <c r="C789" s="31"/>
      <c r="G789" s="32"/>
      <c r="H789" s="33"/>
      <c r="I789" s="18"/>
    </row>
    <row r="790">
      <c r="B790" s="12"/>
      <c r="C790" s="31"/>
      <c r="G790" s="32"/>
      <c r="H790" s="33"/>
      <c r="I790" s="18"/>
    </row>
    <row r="791">
      <c r="B791" s="12"/>
      <c r="C791" s="31"/>
      <c r="G791" s="32"/>
      <c r="H791" s="33"/>
      <c r="I791" s="18"/>
    </row>
    <row r="792">
      <c r="B792" s="12"/>
      <c r="C792" s="31"/>
      <c r="G792" s="32"/>
      <c r="H792" s="33"/>
      <c r="I792" s="18"/>
    </row>
    <row r="793">
      <c r="B793" s="12"/>
      <c r="C793" s="31"/>
      <c r="G793" s="32"/>
      <c r="H793" s="33"/>
      <c r="I793" s="18"/>
    </row>
    <row r="794">
      <c r="B794" s="12"/>
      <c r="C794" s="31"/>
      <c r="G794" s="32"/>
      <c r="H794" s="33"/>
      <c r="I794" s="18"/>
    </row>
    <row r="795">
      <c r="B795" s="12"/>
      <c r="C795" s="31"/>
      <c r="G795" s="32"/>
      <c r="H795" s="33"/>
      <c r="I795" s="18"/>
    </row>
    <row r="796">
      <c r="B796" s="12"/>
      <c r="C796" s="31"/>
      <c r="G796" s="32"/>
      <c r="H796" s="33"/>
      <c r="I796" s="18"/>
    </row>
    <row r="797">
      <c r="B797" s="12"/>
      <c r="C797" s="31"/>
      <c r="G797" s="32"/>
      <c r="H797" s="33"/>
      <c r="I797" s="18"/>
    </row>
    <row r="798">
      <c r="B798" s="12"/>
      <c r="C798" s="31"/>
      <c r="G798" s="32"/>
      <c r="H798" s="33"/>
      <c r="I798" s="18"/>
    </row>
    <row r="799">
      <c r="B799" s="12"/>
      <c r="C799" s="31"/>
      <c r="G799" s="32"/>
      <c r="H799" s="33"/>
      <c r="I799" s="18"/>
    </row>
    <row r="800">
      <c r="B800" s="12"/>
      <c r="C800" s="31"/>
      <c r="G800" s="32"/>
      <c r="H800" s="33"/>
      <c r="I800" s="18"/>
    </row>
    <row r="801">
      <c r="B801" s="12"/>
      <c r="C801" s="31"/>
      <c r="G801" s="32"/>
      <c r="H801" s="33"/>
      <c r="I801" s="18"/>
    </row>
    <row r="802">
      <c r="B802" s="12"/>
      <c r="C802" s="31"/>
      <c r="G802" s="32"/>
      <c r="H802" s="33"/>
      <c r="I802" s="18"/>
    </row>
    <row r="803">
      <c r="B803" s="12"/>
      <c r="C803" s="31"/>
      <c r="G803" s="32"/>
      <c r="H803" s="33"/>
      <c r="I803" s="18"/>
    </row>
    <row r="804">
      <c r="B804" s="12"/>
      <c r="C804" s="31"/>
      <c r="G804" s="32"/>
      <c r="H804" s="33"/>
      <c r="I804" s="18"/>
    </row>
    <row r="805">
      <c r="B805" s="12"/>
      <c r="C805" s="31"/>
      <c r="G805" s="32"/>
      <c r="H805" s="33"/>
      <c r="I805" s="18"/>
    </row>
    <row r="806">
      <c r="B806" s="12"/>
      <c r="C806" s="31"/>
      <c r="G806" s="32"/>
      <c r="H806" s="33"/>
      <c r="I806" s="18"/>
    </row>
    <row r="807">
      <c r="B807" s="12"/>
      <c r="C807" s="31"/>
      <c r="G807" s="32"/>
      <c r="H807" s="33"/>
      <c r="I807" s="18"/>
    </row>
    <row r="808">
      <c r="B808" s="12"/>
      <c r="C808" s="31"/>
      <c r="G808" s="32"/>
      <c r="H808" s="33"/>
      <c r="I808" s="18"/>
    </row>
    <row r="809">
      <c r="B809" s="12"/>
      <c r="C809" s="31"/>
      <c r="G809" s="32"/>
      <c r="H809" s="33"/>
      <c r="I809" s="18"/>
    </row>
    <row r="810">
      <c r="B810" s="12"/>
      <c r="C810" s="31"/>
      <c r="G810" s="32"/>
      <c r="H810" s="33"/>
      <c r="I810" s="18"/>
    </row>
    <row r="811">
      <c r="B811" s="12"/>
      <c r="C811" s="31"/>
      <c r="G811" s="32"/>
      <c r="H811" s="33"/>
      <c r="I811" s="18"/>
    </row>
    <row r="812">
      <c r="B812" s="12"/>
      <c r="C812" s="31"/>
      <c r="G812" s="32"/>
      <c r="H812" s="33"/>
      <c r="I812" s="18"/>
    </row>
    <row r="813">
      <c r="B813" s="12"/>
      <c r="C813" s="31"/>
      <c r="G813" s="32"/>
      <c r="H813" s="33"/>
      <c r="I813" s="18"/>
    </row>
    <row r="814">
      <c r="B814" s="12"/>
      <c r="C814" s="31"/>
      <c r="G814" s="32"/>
      <c r="H814" s="33"/>
      <c r="I814" s="18"/>
    </row>
    <row r="815">
      <c r="B815" s="12"/>
      <c r="C815" s="31"/>
      <c r="G815" s="32"/>
      <c r="H815" s="33"/>
      <c r="I815" s="18"/>
    </row>
    <row r="816">
      <c r="B816" s="12"/>
      <c r="C816" s="31"/>
      <c r="G816" s="32"/>
      <c r="H816" s="33"/>
      <c r="I816" s="18"/>
    </row>
    <row r="817">
      <c r="B817" s="12"/>
      <c r="C817" s="31"/>
      <c r="G817" s="32"/>
      <c r="H817" s="33"/>
      <c r="I817" s="18"/>
    </row>
    <row r="818">
      <c r="B818" s="12"/>
      <c r="C818" s="31"/>
      <c r="G818" s="32"/>
      <c r="H818" s="33"/>
      <c r="I818" s="18"/>
    </row>
    <row r="819">
      <c r="B819" s="12"/>
      <c r="C819" s="31"/>
      <c r="G819" s="32"/>
      <c r="H819" s="33"/>
      <c r="I819" s="18"/>
    </row>
    <row r="820">
      <c r="B820" s="12"/>
      <c r="C820" s="31"/>
      <c r="G820" s="32"/>
      <c r="H820" s="33"/>
      <c r="I820" s="18"/>
    </row>
    <row r="821">
      <c r="B821" s="12"/>
      <c r="C821" s="31"/>
      <c r="G821" s="32"/>
      <c r="H821" s="33"/>
      <c r="I821" s="18"/>
    </row>
    <row r="822">
      <c r="B822" s="12"/>
      <c r="C822" s="31"/>
      <c r="G822" s="32"/>
      <c r="H822" s="33"/>
      <c r="I822" s="18"/>
    </row>
    <row r="823">
      <c r="B823" s="12"/>
      <c r="C823" s="31"/>
      <c r="G823" s="32"/>
      <c r="H823" s="33"/>
      <c r="I823" s="18"/>
    </row>
    <row r="824">
      <c r="B824" s="12"/>
      <c r="C824" s="31"/>
      <c r="G824" s="32"/>
      <c r="H824" s="33"/>
      <c r="I824" s="18"/>
    </row>
    <row r="825">
      <c r="B825" s="12"/>
      <c r="C825" s="31"/>
      <c r="G825" s="32"/>
      <c r="H825" s="33"/>
      <c r="I825" s="18"/>
    </row>
    <row r="826">
      <c r="B826" s="12"/>
      <c r="C826" s="31"/>
      <c r="G826" s="32"/>
      <c r="H826" s="33"/>
      <c r="I826" s="18"/>
    </row>
    <row r="827">
      <c r="B827" s="12"/>
      <c r="C827" s="31"/>
      <c r="G827" s="32"/>
      <c r="H827" s="33"/>
      <c r="I827" s="18"/>
    </row>
    <row r="828">
      <c r="B828" s="12"/>
      <c r="C828" s="31"/>
      <c r="G828" s="32"/>
      <c r="H828" s="33"/>
      <c r="I828" s="18"/>
    </row>
    <row r="829">
      <c r="B829" s="12"/>
      <c r="C829" s="31"/>
      <c r="G829" s="32"/>
      <c r="H829" s="33"/>
      <c r="I829" s="18"/>
    </row>
    <row r="830">
      <c r="B830" s="12"/>
      <c r="C830" s="31"/>
      <c r="G830" s="32"/>
      <c r="H830" s="33"/>
      <c r="I830" s="18"/>
    </row>
    <row r="831">
      <c r="B831" s="12"/>
      <c r="C831" s="31"/>
      <c r="G831" s="32"/>
      <c r="H831" s="33"/>
      <c r="I831" s="18"/>
    </row>
    <row r="832">
      <c r="B832" s="12"/>
      <c r="C832" s="31"/>
      <c r="G832" s="32"/>
      <c r="H832" s="33"/>
      <c r="I832" s="18"/>
    </row>
    <row r="833">
      <c r="B833" s="12"/>
      <c r="C833" s="31"/>
      <c r="G833" s="32"/>
      <c r="H833" s="33"/>
      <c r="I833" s="18"/>
    </row>
    <row r="834">
      <c r="B834" s="12"/>
      <c r="C834" s="31"/>
      <c r="G834" s="32"/>
      <c r="H834" s="33"/>
      <c r="I834" s="18"/>
    </row>
    <row r="835">
      <c r="B835" s="12"/>
      <c r="C835" s="31"/>
      <c r="G835" s="32"/>
      <c r="H835" s="33"/>
      <c r="I835" s="18"/>
    </row>
    <row r="836">
      <c r="B836" s="12"/>
      <c r="C836" s="31"/>
      <c r="G836" s="32"/>
      <c r="H836" s="33"/>
      <c r="I836" s="18"/>
    </row>
    <row r="837">
      <c r="B837" s="12"/>
      <c r="C837" s="31"/>
      <c r="G837" s="32"/>
      <c r="H837" s="33"/>
      <c r="I837" s="18"/>
    </row>
    <row r="838">
      <c r="B838" s="12"/>
      <c r="C838" s="31"/>
      <c r="G838" s="32"/>
      <c r="H838" s="33"/>
      <c r="I838" s="18"/>
    </row>
    <row r="839">
      <c r="B839" s="12"/>
      <c r="C839" s="31"/>
      <c r="G839" s="32"/>
      <c r="H839" s="33"/>
      <c r="I839" s="18"/>
    </row>
    <row r="840">
      <c r="B840" s="12"/>
      <c r="C840" s="31"/>
      <c r="G840" s="32"/>
      <c r="H840" s="33"/>
      <c r="I840" s="18"/>
    </row>
    <row r="841">
      <c r="B841" s="12"/>
      <c r="C841" s="31"/>
      <c r="G841" s="32"/>
      <c r="H841" s="33"/>
      <c r="I841" s="18"/>
    </row>
    <row r="842">
      <c r="B842" s="12"/>
      <c r="C842" s="31"/>
      <c r="G842" s="32"/>
      <c r="H842" s="33"/>
      <c r="I842" s="18"/>
    </row>
    <row r="843">
      <c r="B843" s="12"/>
      <c r="C843" s="31"/>
      <c r="G843" s="32"/>
      <c r="H843" s="33"/>
      <c r="I843" s="18"/>
    </row>
    <row r="844">
      <c r="B844" s="12"/>
      <c r="C844" s="31"/>
      <c r="G844" s="32"/>
      <c r="H844" s="33"/>
      <c r="I844" s="18"/>
    </row>
    <row r="845">
      <c r="B845" s="12"/>
      <c r="C845" s="31"/>
      <c r="G845" s="32"/>
      <c r="H845" s="33"/>
      <c r="I845" s="18"/>
    </row>
    <row r="846">
      <c r="B846" s="12"/>
      <c r="C846" s="31"/>
      <c r="G846" s="32"/>
      <c r="H846" s="33"/>
      <c r="I846" s="18"/>
    </row>
    <row r="847">
      <c r="B847" s="12"/>
      <c r="C847" s="31"/>
      <c r="G847" s="32"/>
      <c r="H847" s="33"/>
      <c r="I847" s="18"/>
    </row>
    <row r="848">
      <c r="B848" s="12"/>
      <c r="C848" s="31"/>
      <c r="G848" s="32"/>
      <c r="H848" s="33"/>
      <c r="I848" s="18"/>
    </row>
    <row r="849">
      <c r="B849" s="12"/>
      <c r="C849" s="31"/>
      <c r="G849" s="32"/>
      <c r="H849" s="33"/>
      <c r="I849" s="18"/>
    </row>
    <row r="850">
      <c r="B850" s="12"/>
      <c r="C850" s="31"/>
      <c r="G850" s="32"/>
      <c r="H850" s="33"/>
      <c r="I850" s="18"/>
    </row>
    <row r="851">
      <c r="B851" s="12"/>
      <c r="C851" s="31"/>
      <c r="G851" s="32"/>
      <c r="H851" s="33"/>
      <c r="I851" s="18"/>
    </row>
    <row r="852">
      <c r="B852" s="12"/>
      <c r="C852" s="31"/>
      <c r="G852" s="32"/>
      <c r="H852" s="33"/>
      <c r="I852" s="18"/>
    </row>
    <row r="853">
      <c r="B853" s="12"/>
      <c r="C853" s="31"/>
      <c r="G853" s="32"/>
      <c r="H853" s="33"/>
      <c r="I853" s="18"/>
    </row>
    <row r="854">
      <c r="B854" s="12"/>
      <c r="C854" s="31"/>
      <c r="G854" s="32"/>
      <c r="H854" s="33"/>
      <c r="I854" s="18"/>
    </row>
    <row r="855">
      <c r="B855" s="12"/>
      <c r="C855" s="31"/>
      <c r="G855" s="32"/>
      <c r="H855" s="33"/>
      <c r="I855" s="18"/>
    </row>
    <row r="856">
      <c r="B856" s="12"/>
      <c r="C856" s="31"/>
      <c r="G856" s="32"/>
      <c r="H856" s="33"/>
      <c r="I856" s="18"/>
    </row>
    <row r="857">
      <c r="B857" s="12"/>
      <c r="C857" s="31"/>
      <c r="G857" s="32"/>
      <c r="H857" s="33"/>
      <c r="I857" s="18"/>
    </row>
    <row r="858">
      <c r="B858" s="12"/>
      <c r="C858" s="31"/>
      <c r="G858" s="32"/>
      <c r="H858" s="33"/>
      <c r="I858" s="18"/>
    </row>
    <row r="859">
      <c r="B859" s="12"/>
      <c r="C859" s="31"/>
      <c r="G859" s="32"/>
      <c r="H859" s="33"/>
      <c r="I859" s="18"/>
    </row>
    <row r="860">
      <c r="B860" s="12"/>
      <c r="C860" s="31"/>
      <c r="G860" s="32"/>
      <c r="H860" s="33"/>
      <c r="I860" s="18"/>
    </row>
    <row r="861">
      <c r="B861" s="12"/>
      <c r="C861" s="31"/>
      <c r="G861" s="32"/>
      <c r="H861" s="33"/>
      <c r="I861" s="18"/>
    </row>
    <row r="862">
      <c r="B862" s="12"/>
      <c r="C862" s="31"/>
      <c r="G862" s="32"/>
      <c r="H862" s="33"/>
      <c r="I862" s="18"/>
    </row>
    <row r="863">
      <c r="B863" s="12"/>
      <c r="C863" s="31"/>
      <c r="G863" s="32"/>
      <c r="H863" s="33"/>
      <c r="I863" s="18"/>
    </row>
    <row r="864">
      <c r="B864" s="12"/>
      <c r="C864" s="31"/>
      <c r="G864" s="32"/>
      <c r="H864" s="33"/>
      <c r="I864" s="18"/>
    </row>
    <row r="865">
      <c r="B865" s="12"/>
      <c r="C865" s="31"/>
      <c r="G865" s="32"/>
      <c r="H865" s="33"/>
      <c r="I865" s="18"/>
    </row>
    <row r="866">
      <c r="B866" s="12"/>
      <c r="C866" s="31"/>
      <c r="G866" s="32"/>
      <c r="H866" s="33"/>
      <c r="I866" s="18"/>
    </row>
    <row r="867">
      <c r="B867" s="12"/>
      <c r="C867" s="31"/>
      <c r="G867" s="32"/>
      <c r="H867" s="33"/>
      <c r="I867" s="18"/>
    </row>
    <row r="868">
      <c r="B868" s="12"/>
      <c r="C868" s="31"/>
      <c r="G868" s="32"/>
      <c r="H868" s="33"/>
      <c r="I868" s="18"/>
    </row>
    <row r="869">
      <c r="B869" s="12"/>
      <c r="C869" s="31"/>
      <c r="G869" s="32"/>
      <c r="H869" s="33"/>
      <c r="I869" s="18"/>
    </row>
    <row r="870">
      <c r="B870" s="12"/>
      <c r="C870" s="31"/>
      <c r="G870" s="32"/>
      <c r="H870" s="33"/>
      <c r="I870" s="18"/>
    </row>
    <row r="871">
      <c r="B871" s="12"/>
      <c r="C871" s="31"/>
      <c r="G871" s="32"/>
      <c r="H871" s="33"/>
      <c r="I871" s="18"/>
    </row>
    <row r="872">
      <c r="B872" s="12"/>
      <c r="C872" s="31"/>
      <c r="G872" s="32"/>
      <c r="H872" s="33"/>
      <c r="I872" s="18"/>
    </row>
    <row r="873">
      <c r="B873" s="12"/>
      <c r="C873" s="31"/>
      <c r="G873" s="32"/>
      <c r="H873" s="33"/>
      <c r="I873" s="18"/>
    </row>
    <row r="874">
      <c r="B874" s="12"/>
      <c r="C874" s="31"/>
      <c r="G874" s="32"/>
      <c r="H874" s="33"/>
      <c r="I874" s="18"/>
    </row>
    <row r="875">
      <c r="B875" s="12"/>
      <c r="C875" s="31"/>
      <c r="G875" s="32"/>
      <c r="H875" s="33"/>
      <c r="I875" s="18"/>
    </row>
    <row r="876">
      <c r="B876" s="12"/>
      <c r="C876" s="31"/>
      <c r="G876" s="32"/>
      <c r="H876" s="33"/>
      <c r="I876" s="18"/>
    </row>
    <row r="877">
      <c r="B877" s="12"/>
      <c r="C877" s="31"/>
      <c r="G877" s="32"/>
      <c r="H877" s="33"/>
      <c r="I877" s="18"/>
    </row>
    <row r="878">
      <c r="B878" s="12"/>
      <c r="C878" s="31"/>
      <c r="G878" s="32"/>
      <c r="H878" s="33"/>
      <c r="I878" s="18"/>
    </row>
    <row r="879">
      <c r="B879" s="12"/>
      <c r="C879" s="31"/>
      <c r="G879" s="32"/>
      <c r="H879" s="33"/>
      <c r="I879" s="18"/>
    </row>
    <row r="880">
      <c r="B880" s="12"/>
      <c r="C880" s="31"/>
      <c r="G880" s="32"/>
      <c r="H880" s="33"/>
      <c r="I880" s="18"/>
    </row>
    <row r="881">
      <c r="B881" s="12"/>
      <c r="C881" s="31"/>
      <c r="G881" s="32"/>
      <c r="H881" s="33"/>
      <c r="I881" s="18"/>
    </row>
    <row r="882">
      <c r="B882" s="12"/>
      <c r="C882" s="31"/>
      <c r="G882" s="32"/>
      <c r="H882" s="33"/>
      <c r="I882" s="18"/>
    </row>
    <row r="883">
      <c r="B883" s="12"/>
      <c r="C883" s="31"/>
      <c r="G883" s="32"/>
      <c r="H883" s="33"/>
      <c r="I883" s="18"/>
    </row>
    <row r="884">
      <c r="B884" s="12"/>
      <c r="C884" s="31"/>
      <c r="G884" s="32"/>
      <c r="H884" s="33"/>
      <c r="I884" s="18"/>
    </row>
    <row r="885">
      <c r="B885" s="12"/>
      <c r="C885" s="31"/>
      <c r="G885" s="32"/>
      <c r="H885" s="33"/>
      <c r="I885" s="18"/>
    </row>
    <row r="886">
      <c r="B886" s="12"/>
      <c r="C886" s="31"/>
      <c r="G886" s="32"/>
      <c r="H886" s="33"/>
      <c r="I886" s="18"/>
    </row>
    <row r="887">
      <c r="B887" s="12"/>
      <c r="C887" s="31"/>
      <c r="G887" s="32"/>
      <c r="H887" s="33"/>
      <c r="I887" s="18"/>
    </row>
    <row r="888">
      <c r="B888" s="12"/>
      <c r="C888" s="31"/>
      <c r="G888" s="32"/>
      <c r="H888" s="33"/>
      <c r="I888" s="18"/>
    </row>
    <row r="889">
      <c r="B889" s="12"/>
      <c r="C889" s="31"/>
      <c r="G889" s="32"/>
      <c r="H889" s="33"/>
      <c r="I889" s="18"/>
    </row>
    <row r="890">
      <c r="B890" s="12"/>
      <c r="C890" s="31"/>
      <c r="G890" s="32"/>
      <c r="H890" s="33"/>
      <c r="I890" s="18"/>
    </row>
    <row r="891">
      <c r="B891" s="12"/>
      <c r="C891" s="31"/>
      <c r="G891" s="32"/>
      <c r="H891" s="33"/>
      <c r="I891" s="18"/>
    </row>
    <row r="892">
      <c r="B892" s="12"/>
      <c r="C892" s="31"/>
      <c r="G892" s="32"/>
      <c r="H892" s="33"/>
      <c r="I892" s="18"/>
    </row>
    <row r="893">
      <c r="B893" s="12"/>
      <c r="C893" s="31"/>
      <c r="G893" s="32"/>
      <c r="H893" s="33"/>
      <c r="I893" s="18"/>
    </row>
    <row r="894">
      <c r="B894" s="12"/>
      <c r="C894" s="31"/>
      <c r="G894" s="32"/>
      <c r="H894" s="33"/>
      <c r="I894" s="18"/>
    </row>
    <row r="895">
      <c r="B895" s="12"/>
      <c r="C895" s="31"/>
      <c r="G895" s="32"/>
      <c r="H895" s="33"/>
      <c r="I895" s="18"/>
    </row>
    <row r="896">
      <c r="B896" s="12"/>
      <c r="C896" s="31"/>
      <c r="G896" s="32"/>
      <c r="H896" s="33"/>
      <c r="I896" s="18"/>
    </row>
    <row r="897">
      <c r="B897" s="12"/>
      <c r="C897" s="31"/>
      <c r="G897" s="32"/>
      <c r="H897" s="33"/>
      <c r="I897" s="18"/>
    </row>
    <row r="898">
      <c r="B898" s="12"/>
      <c r="C898" s="31"/>
      <c r="G898" s="32"/>
      <c r="H898" s="33"/>
      <c r="I898" s="18"/>
    </row>
    <row r="899">
      <c r="B899" s="12"/>
      <c r="C899" s="31"/>
      <c r="G899" s="32"/>
      <c r="H899" s="33"/>
      <c r="I899" s="18"/>
    </row>
    <row r="900">
      <c r="B900" s="12"/>
      <c r="C900" s="31"/>
      <c r="G900" s="32"/>
      <c r="H900" s="33"/>
      <c r="I900" s="18"/>
    </row>
    <row r="901">
      <c r="B901" s="12"/>
      <c r="C901" s="31"/>
      <c r="G901" s="32"/>
      <c r="H901" s="33"/>
      <c r="I901" s="18"/>
    </row>
    <row r="902">
      <c r="B902" s="12"/>
      <c r="C902" s="31"/>
      <c r="G902" s="32"/>
      <c r="H902" s="33"/>
      <c r="I902" s="18"/>
    </row>
    <row r="903">
      <c r="B903" s="12"/>
      <c r="C903" s="31"/>
      <c r="G903" s="32"/>
      <c r="H903" s="33"/>
      <c r="I903" s="18"/>
    </row>
    <row r="904">
      <c r="B904" s="12"/>
      <c r="C904" s="31"/>
      <c r="G904" s="32"/>
      <c r="H904" s="33"/>
      <c r="I904" s="18"/>
    </row>
    <row r="905">
      <c r="B905" s="12"/>
      <c r="C905" s="31"/>
      <c r="G905" s="32"/>
      <c r="H905" s="33"/>
      <c r="I905" s="18"/>
    </row>
    <row r="906">
      <c r="B906" s="12"/>
      <c r="C906" s="31"/>
      <c r="G906" s="32"/>
      <c r="H906" s="33"/>
      <c r="I906" s="18"/>
    </row>
    <row r="907">
      <c r="B907" s="12"/>
      <c r="C907" s="31"/>
      <c r="G907" s="32"/>
      <c r="H907" s="33"/>
      <c r="I907" s="18"/>
    </row>
    <row r="908">
      <c r="B908" s="12"/>
      <c r="C908" s="31"/>
      <c r="G908" s="32"/>
      <c r="H908" s="33"/>
      <c r="I908" s="18"/>
    </row>
    <row r="909">
      <c r="B909" s="12"/>
      <c r="C909" s="31"/>
      <c r="G909" s="32"/>
      <c r="H909" s="33"/>
      <c r="I909" s="18"/>
    </row>
    <row r="910">
      <c r="B910" s="12"/>
      <c r="C910" s="31"/>
      <c r="G910" s="32"/>
      <c r="H910" s="33"/>
      <c r="I910" s="18"/>
    </row>
    <row r="911">
      <c r="B911" s="12"/>
      <c r="C911" s="31"/>
      <c r="G911" s="32"/>
      <c r="H911" s="33"/>
      <c r="I911" s="18"/>
    </row>
    <row r="912">
      <c r="B912" s="12"/>
      <c r="C912" s="31"/>
      <c r="G912" s="32"/>
      <c r="H912" s="33"/>
      <c r="I912" s="18"/>
    </row>
    <row r="913">
      <c r="B913" s="12"/>
      <c r="C913" s="31"/>
      <c r="G913" s="32"/>
      <c r="H913" s="33"/>
      <c r="I913" s="18"/>
    </row>
    <row r="914">
      <c r="B914" s="12"/>
      <c r="C914" s="31"/>
      <c r="G914" s="32"/>
      <c r="H914" s="33"/>
      <c r="I914" s="18"/>
    </row>
    <row r="915">
      <c r="B915" s="12"/>
      <c r="C915" s="31"/>
      <c r="G915" s="32"/>
      <c r="H915" s="33"/>
      <c r="I915" s="18"/>
    </row>
    <row r="916">
      <c r="B916" s="12"/>
      <c r="C916" s="31"/>
      <c r="G916" s="32"/>
      <c r="H916" s="33"/>
      <c r="I916" s="18"/>
    </row>
    <row r="917">
      <c r="B917" s="12"/>
      <c r="C917" s="31"/>
      <c r="G917" s="32"/>
      <c r="H917" s="33"/>
      <c r="I917" s="18"/>
    </row>
    <row r="918">
      <c r="B918" s="12"/>
      <c r="C918" s="31"/>
      <c r="G918" s="32"/>
      <c r="H918" s="33"/>
      <c r="I918" s="18"/>
    </row>
    <row r="919">
      <c r="B919" s="12"/>
      <c r="C919" s="31"/>
      <c r="G919" s="32"/>
      <c r="H919" s="33"/>
      <c r="I919" s="18"/>
    </row>
    <row r="920">
      <c r="B920" s="12"/>
      <c r="C920" s="31"/>
      <c r="G920" s="32"/>
      <c r="H920" s="33"/>
      <c r="I920" s="18"/>
    </row>
    <row r="921">
      <c r="B921" s="12"/>
      <c r="C921" s="31"/>
      <c r="G921" s="32"/>
      <c r="H921" s="33"/>
      <c r="I921" s="18"/>
    </row>
    <row r="922">
      <c r="B922" s="12"/>
      <c r="C922" s="31"/>
      <c r="G922" s="32"/>
      <c r="H922" s="33"/>
      <c r="I922" s="18"/>
    </row>
    <row r="923">
      <c r="B923" s="12"/>
      <c r="C923" s="31"/>
      <c r="G923" s="32"/>
      <c r="H923" s="33"/>
      <c r="I923" s="18"/>
    </row>
    <row r="924">
      <c r="B924" s="12"/>
      <c r="C924" s="31"/>
      <c r="G924" s="32"/>
      <c r="H924" s="33"/>
      <c r="I924" s="18"/>
    </row>
    <row r="925">
      <c r="B925" s="12"/>
      <c r="C925" s="31"/>
      <c r="G925" s="32"/>
      <c r="H925" s="33"/>
      <c r="I925" s="18"/>
    </row>
    <row r="926">
      <c r="B926" s="12"/>
      <c r="C926" s="31"/>
      <c r="G926" s="32"/>
      <c r="H926" s="33"/>
      <c r="I926" s="18"/>
    </row>
    <row r="927">
      <c r="B927" s="12"/>
      <c r="C927" s="31"/>
      <c r="G927" s="32"/>
      <c r="H927" s="33"/>
      <c r="I927" s="18"/>
    </row>
    <row r="928">
      <c r="B928" s="12"/>
      <c r="C928" s="31"/>
      <c r="G928" s="32"/>
      <c r="H928" s="33"/>
      <c r="I928" s="18"/>
    </row>
    <row r="929">
      <c r="B929" s="12"/>
      <c r="C929" s="31"/>
      <c r="G929" s="32"/>
      <c r="H929" s="33"/>
      <c r="I929" s="18"/>
    </row>
    <row r="930">
      <c r="B930" s="12"/>
      <c r="C930" s="31"/>
      <c r="G930" s="32"/>
      <c r="H930" s="33"/>
      <c r="I930" s="18"/>
    </row>
    <row r="931">
      <c r="B931" s="12"/>
      <c r="C931" s="31"/>
      <c r="G931" s="32"/>
      <c r="H931" s="33"/>
      <c r="I931" s="18"/>
    </row>
    <row r="932">
      <c r="B932" s="12"/>
      <c r="C932" s="31"/>
      <c r="G932" s="32"/>
      <c r="H932" s="33"/>
      <c r="I932" s="18"/>
    </row>
    <row r="933">
      <c r="B933" s="12"/>
      <c r="C933" s="31"/>
      <c r="G933" s="32"/>
      <c r="H933" s="33"/>
      <c r="I933" s="18"/>
    </row>
    <row r="934">
      <c r="B934" s="12"/>
      <c r="C934" s="31"/>
      <c r="G934" s="32"/>
      <c r="H934" s="33"/>
      <c r="I934" s="18"/>
    </row>
    <row r="935">
      <c r="B935" s="12"/>
      <c r="C935" s="31"/>
      <c r="G935" s="32"/>
      <c r="H935" s="33"/>
      <c r="I935" s="18"/>
    </row>
    <row r="936">
      <c r="B936" s="12"/>
      <c r="C936" s="31"/>
      <c r="G936" s="32"/>
      <c r="H936" s="33"/>
      <c r="I936" s="18"/>
    </row>
    <row r="937">
      <c r="B937" s="12"/>
      <c r="C937" s="31"/>
      <c r="G937" s="32"/>
      <c r="H937" s="33"/>
      <c r="I937" s="18"/>
    </row>
    <row r="938">
      <c r="B938" s="12"/>
      <c r="C938" s="31"/>
      <c r="G938" s="32"/>
      <c r="H938" s="33"/>
      <c r="I938" s="18"/>
    </row>
    <row r="939">
      <c r="B939" s="12"/>
      <c r="C939" s="31"/>
      <c r="G939" s="32"/>
      <c r="H939" s="33"/>
      <c r="I939" s="18"/>
    </row>
    <row r="940">
      <c r="B940" s="12"/>
      <c r="C940" s="31"/>
      <c r="G940" s="32"/>
      <c r="H940" s="33"/>
      <c r="I940" s="18"/>
    </row>
    <row r="941">
      <c r="B941" s="12"/>
      <c r="C941" s="31"/>
      <c r="G941" s="32"/>
      <c r="H941" s="33"/>
      <c r="I941" s="18"/>
    </row>
    <row r="942">
      <c r="B942" s="12"/>
      <c r="C942" s="31"/>
      <c r="G942" s="32"/>
      <c r="H942" s="33"/>
      <c r="I942" s="18"/>
    </row>
    <row r="943">
      <c r="B943" s="12"/>
      <c r="C943" s="31"/>
      <c r="G943" s="32"/>
      <c r="H943" s="33"/>
      <c r="I943" s="18"/>
    </row>
    <row r="944">
      <c r="B944" s="12"/>
      <c r="C944" s="31"/>
      <c r="G944" s="32"/>
      <c r="H944" s="33"/>
      <c r="I944" s="18"/>
    </row>
    <row r="945">
      <c r="B945" s="12"/>
      <c r="C945" s="31"/>
      <c r="G945" s="32"/>
      <c r="H945" s="33"/>
      <c r="I945" s="18"/>
    </row>
    <row r="946">
      <c r="B946" s="12"/>
      <c r="C946" s="31"/>
      <c r="G946" s="32"/>
      <c r="H946" s="33"/>
      <c r="I946" s="18"/>
    </row>
    <row r="947">
      <c r="B947" s="12"/>
      <c r="C947" s="31"/>
      <c r="G947" s="32"/>
      <c r="H947" s="33"/>
      <c r="I947" s="18"/>
    </row>
    <row r="948">
      <c r="B948" s="12"/>
      <c r="C948" s="31"/>
      <c r="G948" s="32"/>
      <c r="H948" s="33"/>
      <c r="I948" s="18"/>
    </row>
    <row r="949">
      <c r="B949" s="12"/>
      <c r="C949" s="31"/>
      <c r="G949" s="32"/>
      <c r="H949" s="33"/>
      <c r="I949" s="18"/>
    </row>
    <row r="950">
      <c r="B950" s="12"/>
      <c r="C950" s="31"/>
      <c r="G950" s="32"/>
      <c r="H950" s="33"/>
      <c r="I950" s="18"/>
    </row>
    <row r="951">
      <c r="B951" s="12"/>
      <c r="C951" s="31"/>
      <c r="G951" s="32"/>
      <c r="H951" s="33"/>
      <c r="I951" s="18"/>
    </row>
    <row r="952">
      <c r="B952" s="12"/>
      <c r="C952" s="31"/>
      <c r="G952" s="32"/>
      <c r="H952" s="33"/>
      <c r="I952" s="18"/>
    </row>
    <row r="953">
      <c r="B953" s="12"/>
      <c r="C953" s="31"/>
      <c r="G953" s="32"/>
      <c r="H953" s="33"/>
      <c r="I953" s="18"/>
    </row>
    <row r="954">
      <c r="B954" s="12"/>
      <c r="C954" s="31"/>
      <c r="G954" s="32"/>
      <c r="H954" s="33"/>
      <c r="I954" s="18"/>
    </row>
    <row r="955">
      <c r="B955" s="12"/>
      <c r="C955" s="31"/>
      <c r="G955" s="32"/>
      <c r="H955" s="33"/>
      <c r="I955" s="18"/>
    </row>
    <row r="956">
      <c r="B956" s="12"/>
      <c r="C956" s="31"/>
      <c r="G956" s="32"/>
      <c r="H956" s="33"/>
      <c r="I956" s="18"/>
    </row>
    <row r="957">
      <c r="B957" s="12"/>
      <c r="C957" s="31"/>
      <c r="G957" s="32"/>
      <c r="H957" s="33"/>
      <c r="I957" s="18"/>
    </row>
    <row r="958">
      <c r="B958" s="12"/>
      <c r="C958" s="31"/>
      <c r="G958" s="32"/>
      <c r="H958" s="33"/>
      <c r="I958" s="18"/>
    </row>
    <row r="959">
      <c r="B959" s="12"/>
      <c r="C959" s="31"/>
      <c r="G959" s="32"/>
      <c r="H959" s="33"/>
      <c r="I959" s="18"/>
    </row>
    <row r="960">
      <c r="B960" s="12"/>
      <c r="C960" s="31"/>
      <c r="G960" s="32"/>
      <c r="H960" s="33"/>
      <c r="I960" s="18"/>
    </row>
    <row r="961">
      <c r="B961" s="12"/>
      <c r="C961" s="31"/>
      <c r="G961" s="32"/>
      <c r="H961" s="33"/>
      <c r="I961" s="18"/>
    </row>
    <row r="962">
      <c r="B962" s="12"/>
      <c r="C962" s="31"/>
      <c r="G962" s="32"/>
      <c r="H962" s="33"/>
      <c r="I962" s="18"/>
    </row>
    <row r="963">
      <c r="B963" s="12"/>
      <c r="C963" s="31"/>
      <c r="G963" s="32"/>
      <c r="H963" s="33"/>
      <c r="I963" s="18"/>
    </row>
    <row r="964">
      <c r="B964" s="12"/>
      <c r="C964" s="31"/>
      <c r="G964" s="32"/>
      <c r="H964" s="33"/>
      <c r="I964" s="18"/>
    </row>
    <row r="965">
      <c r="B965" s="12"/>
      <c r="C965" s="31"/>
      <c r="G965" s="32"/>
      <c r="H965" s="33"/>
      <c r="I965" s="18"/>
    </row>
    <row r="966">
      <c r="B966" s="12"/>
      <c r="C966" s="31"/>
      <c r="G966" s="32"/>
      <c r="H966" s="33"/>
      <c r="I966" s="18"/>
    </row>
    <row r="967">
      <c r="B967" s="12"/>
      <c r="C967" s="31"/>
      <c r="G967" s="32"/>
      <c r="H967" s="33"/>
      <c r="I967" s="18"/>
    </row>
    <row r="968">
      <c r="B968" s="12"/>
      <c r="C968" s="31"/>
      <c r="G968" s="32"/>
      <c r="H968" s="33"/>
      <c r="I968" s="18"/>
    </row>
    <row r="969">
      <c r="B969" s="12"/>
      <c r="C969" s="31"/>
      <c r="G969" s="32"/>
      <c r="H969" s="33"/>
      <c r="I969" s="18"/>
    </row>
    <row r="970">
      <c r="B970" s="12"/>
      <c r="C970" s="31"/>
      <c r="G970" s="32"/>
      <c r="H970" s="33"/>
      <c r="I970" s="18"/>
    </row>
    <row r="971">
      <c r="B971" s="12"/>
      <c r="C971" s="31"/>
      <c r="G971" s="32"/>
      <c r="H971" s="33"/>
      <c r="I971" s="18"/>
    </row>
    <row r="972">
      <c r="B972" s="12"/>
      <c r="C972" s="31"/>
      <c r="G972" s="32"/>
      <c r="H972" s="33"/>
      <c r="I972" s="18"/>
    </row>
    <row r="973">
      <c r="B973" s="12"/>
      <c r="C973" s="31"/>
      <c r="G973" s="32"/>
      <c r="H973" s="33"/>
      <c r="I973" s="18"/>
    </row>
    <row r="974">
      <c r="B974" s="12"/>
      <c r="C974" s="31"/>
      <c r="G974" s="32"/>
      <c r="H974" s="33"/>
      <c r="I974" s="18"/>
    </row>
    <row r="975">
      <c r="B975" s="12"/>
      <c r="C975" s="31"/>
      <c r="G975" s="32"/>
      <c r="H975" s="33"/>
      <c r="I975" s="18"/>
    </row>
    <row r="976">
      <c r="B976" s="12"/>
      <c r="C976" s="31"/>
      <c r="G976" s="32"/>
      <c r="H976" s="33"/>
      <c r="I976" s="18"/>
    </row>
    <row r="977">
      <c r="B977" s="12"/>
      <c r="C977" s="31"/>
      <c r="G977" s="32"/>
      <c r="H977" s="33"/>
      <c r="I977" s="18"/>
    </row>
    <row r="978">
      <c r="B978" s="12"/>
      <c r="C978" s="31"/>
      <c r="G978" s="32"/>
      <c r="H978" s="33"/>
      <c r="I978" s="18"/>
    </row>
    <row r="979">
      <c r="B979" s="12"/>
      <c r="C979" s="31"/>
      <c r="G979" s="32"/>
      <c r="H979" s="33"/>
      <c r="I979" s="18"/>
    </row>
    <row r="980">
      <c r="B980" s="12"/>
      <c r="C980" s="31"/>
      <c r="G980" s="32"/>
      <c r="H980" s="33"/>
      <c r="I980" s="18"/>
    </row>
    <row r="981">
      <c r="B981" s="12"/>
      <c r="C981" s="31"/>
      <c r="G981" s="32"/>
      <c r="H981" s="33"/>
      <c r="I981" s="18"/>
    </row>
    <row r="982">
      <c r="B982" s="12"/>
      <c r="C982" s="31"/>
      <c r="G982" s="32"/>
      <c r="H982" s="33"/>
      <c r="I982" s="18"/>
    </row>
    <row r="983">
      <c r="B983" s="12"/>
      <c r="C983" s="31"/>
      <c r="G983" s="32"/>
      <c r="H983" s="33"/>
      <c r="I983" s="18"/>
    </row>
    <row r="984">
      <c r="B984" s="12"/>
      <c r="C984" s="31"/>
      <c r="G984" s="32"/>
      <c r="H984" s="33"/>
      <c r="I984" s="18"/>
    </row>
    <row r="985">
      <c r="B985" s="12"/>
      <c r="C985" s="31"/>
      <c r="G985" s="32"/>
      <c r="H985" s="33"/>
      <c r="I985" s="18"/>
    </row>
    <row r="986">
      <c r="B986" s="12"/>
      <c r="C986" s="31"/>
      <c r="G986" s="32"/>
      <c r="H986" s="33"/>
      <c r="I986" s="18"/>
    </row>
    <row r="987">
      <c r="B987" s="12"/>
      <c r="C987" s="31"/>
      <c r="G987" s="32"/>
      <c r="H987" s="33"/>
      <c r="I987" s="18"/>
    </row>
    <row r="988">
      <c r="B988" s="12"/>
      <c r="C988" s="31"/>
      <c r="G988" s="32"/>
      <c r="H988" s="33"/>
      <c r="I988" s="18"/>
    </row>
    <row r="989">
      <c r="B989" s="12"/>
      <c r="C989" s="31"/>
      <c r="G989" s="32"/>
      <c r="H989" s="33"/>
      <c r="I989" s="18"/>
    </row>
    <row r="990">
      <c r="B990" s="12"/>
      <c r="C990" s="31"/>
      <c r="G990" s="32"/>
      <c r="H990" s="33"/>
      <c r="I990" s="18"/>
    </row>
    <row r="991">
      <c r="B991" s="12"/>
      <c r="C991" s="31"/>
      <c r="G991" s="32"/>
      <c r="H991" s="33"/>
      <c r="I991" s="18"/>
    </row>
    <row r="992">
      <c r="B992" s="12"/>
      <c r="C992" s="31"/>
      <c r="G992" s="32"/>
      <c r="H992" s="33"/>
      <c r="I992" s="18"/>
    </row>
    <row r="993">
      <c r="B993" s="12"/>
      <c r="C993" s="31"/>
      <c r="G993" s="32"/>
      <c r="H993" s="33"/>
      <c r="I993" s="18"/>
    </row>
    <row r="994">
      <c r="B994" s="12"/>
      <c r="C994" s="31"/>
      <c r="G994" s="32"/>
      <c r="H994" s="33"/>
      <c r="I994" s="18"/>
    </row>
    <row r="995">
      <c r="B995" s="12"/>
      <c r="C995" s="31"/>
      <c r="G995" s="32"/>
      <c r="H995" s="33"/>
      <c r="I995" s="18"/>
    </row>
    <row r="996">
      <c r="B996" s="12"/>
      <c r="C996" s="31"/>
      <c r="G996" s="32"/>
      <c r="H996" s="33"/>
      <c r="I996" s="18"/>
    </row>
    <row r="997">
      <c r="B997" s="12"/>
      <c r="C997" s="31"/>
      <c r="G997" s="32"/>
      <c r="H997" s="33"/>
      <c r="I997" s="18"/>
    </row>
    <row r="998">
      <c r="B998" s="12"/>
      <c r="C998" s="31"/>
      <c r="G998" s="32"/>
      <c r="H998" s="33"/>
      <c r="I998" s="18"/>
    </row>
    <row r="999">
      <c r="B999" s="12"/>
      <c r="C999" s="31"/>
      <c r="G999" s="32"/>
      <c r="H999" s="33"/>
      <c r="I999" s="18"/>
    </row>
    <row r="1000">
      <c r="B1000" s="12"/>
      <c r="C1000" s="31"/>
      <c r="G1000" s="32"/>
      <c r="H1000" s="33"/>
      <c r="I1000" s="1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6.29"/>
  </cols>
  <sheetData>
    <row r="1">
      <c r="A1" s="22" t="s">
        <v>620</v>
      </c>
      <c r="B1" s="40" t="s">
        <v>620</v>
      </c>
      <c r="C1" s="11" t="s">
        <v>621</v>
      </c>
      <c r="D1" s="16" t="s">
        <v>11</v>
      </c>
      <c r="E1" s="11" t="s">
        <v>622</v>
      </c>
      <c r="F1" s="11" t="s">
        <v>10</v>
      </c>
    </row>
    <row r="2">
      <c r="A2" s="22" t="s">
        <v>16</v>
      </c>
      <c r="B2" s="40" t="s">
        <v>16</v>
      </c>
      <c r="C2" s="41">
        <v>53.4</v>
      </c>
      <c r="D2" s="42">
        <v>32.9</v>
      </c>
      <c r="E2" s="11" t="s">
        <v>18</v>
      </c>
      <c r="F2" s="41">
        <v>28.0</v>
      </c>
    </row>
    <row r="3">
      <c r="A3" s="22" t="s">
        <v>20</v>
      </c>
      <c r="B3" s="40" t="s">
        <v>20</v>
      </c>
      <c r="C3" s="41">
        <v>51.9</v>
      </c>
      <c r="D3" s="42">
        <v>36.1</v>
      </c>
      <c r="E3" s="11" t="s">
        <v>22</v>
      </c>
      <c r="F3" s="41">
        <v>12.0</v>
      </c>
    </row>
    <row r="4">
      <c r="A4" s="22" t="s">
        <v>24</v>
      </c>
      <c r="B4" s="40" t="s">
        <v>24</v>
      </c>
      <c r="C4" s="41">
        <v>49.4</v>
      </c>
      <c r="D4" s="42">
        <v>36.3</v>
      </c>
      <c r="E4" s="11" t="s">
        <v>21</v>
      </c>
      <c r="F4" s="41">
        <v>7.0</v>
      </c>
    </row>
    <row r="5">
      <c r="A5" s="22" t="s">
        <v>26</v>
      </c>
      <c r="B5" s="40" t="s">
        <v>26</v>
      </c>
      <c r="C5" s="41">
        <v>49.2</v>
      </c>
      <c r="D5" s="42">
        <v>27.9</v>
      </c>
      <c r="E5" s="11" t="s">
        <v>28</v>
      </c>
      <c r="F5" s="41">
        <v>25.0</v>
      </c>
    </row>
    <row r="6">
      <c r="A6" s="22" t="s">
        <v>42</v>
      </c>
      <c r="B6" s="40" t="s">
        <v>42</v>
      </c>
      <c r="C6" s="41">
        <v>46.9</v>
      </c>
      <c r="D6" s="42">
        <v>30.3</v>
      </c>
      <c r="E6" s="11" t="s">
        <v>44</v>
      </c>
      <c r="F6" s="41">
        <v>8.0</v>
      </c>
    </row>
    <row r="7">
      <c r="A7" s="22" t="s">
        <v>35</v>
      </c>
      <c r="B7" s="40" t="s">
        <v>35</v>
      </c>
      <c r="C7" s="41">
        <v>45.0</v>
      </c>
      <c r="D7" s="42">
        <v>33.8</v>
      </c>
      <c r="E7" s="11" t="s">
        <v>623</v>
      </c>
      <c r="F7" s="41">
        <v>26.0</v>
      </c>
    </row>
    <row r="8">
      <c r="A8" s="22" t="s">
        <v>32</v>
      </c>
      <c r="B8" s="40" t="s">
        <v>32</v>
      </c>
      <c r="C8" s="41">
        <v>44.8</v>
      </c>
      <c r="D8" s="42">
        <v>35.2</v>
      </c>
      <c r="E8" s="11" t="s">
        <v>34</v>
      </c>
      <c r="F8" s="41">
        <v>25.0</v>
      </c>
    </row>
    <row r="9">
      <c r="A9" s="22" t="s">
        <v>58</v>
      </c>
      <c r="B9" s="40" t="s">
        <v>58</v>
      </c>
      <c r="C9" s="41">
        <v>44.2</v>
      </c>
      <c r="D9" s="42">
        <v>28.5</v>
      </c>
      <c r="E9" s="11" t="s">
        <v>624</v>
      </c>
      <c r="F9" s="41">
        <v>27.0</v>
      </c>
    </row>
    <row r="10">
      <c r="A10" s="22" t="s">
        <v>53</v>
      </c>
      <c r="B10" s="40" t="s">
        <v>53</v>
      </c>
      <c r="C10" s="41">
        <v>42.0</v>
      </c>
      <c r="D10" s="42">
        <v>24.8</v>
      </c>
      <c r="E10" s="11" t="s">
        <v>30</v>
      </c>
      <c r="F10" s="41">
        <v>21.0</v>
      </c>
    </row>
    <row r="11">
      <c r="A11" s="22" t="s">
        <v>45</v>
      </c>
      <c r="B11" s="40" t="s">
        <v>45</v>
      </c>
      <c r="C11" s="41">
        <v>41.7</v>
      </c>
      <c r="D11" s="42">
        <v>20.7</v>
      </c>
      <c r="E11" s="11" t="s">
        <v>28</v>
      </c>
      <c r="F11" s="41">
        <v>28.0</v>
      </c>
    </row>
    <row r="12">
      <c r="A12" s="22" t="s">
        <v>38</v>
      </c>
      <c r="B12" s="40" t="s">
        <v>38</v>
      </c>
      <c r="C12" s="41">
        <v>41.1</v>
      </c>
      <c r="D12" s="42">
        <v>22.6</v>
      </c>
      <c r="E12" s="11" t="s">
        <v>625</v>
      </c>
      <c r="F12" s="41">
        <v>15.0</v>
      </c>
    </row>
    <row r="13">
      <c r="A13" s="22" t="s">
        <v>54</v>
      </c>
      <c r="B13" s="40" t="s">
        <v>54</v>
      </c>
      <c r="C13" s="41">
        <v>40.5</v>
      </c>
      <c r="D13" s="42">
        <v>25.4</v>
      </c>
      <c r="E13" s="11" t="s">
        <v>36</v>
      </c>
      <c r="F13" s="41">
        <v>16.0</v>
      </c>
    </row>
    <row r="14">
      <c r="A14" s="22" t="s">
        <v>46</v>
      </c>
      <c r="B14" s="40" t="s">
        <v>46</v>
      </c>
      <c r="C14" s="41">
        <v>40.0</v>
      </c>
      <c r="D14" s="42">
        <v>24.5</v>
      </c>
      <c r="E14" s="11" t="s">
        <v>48</v>
      </c>
      <c r="F14" s="41">
        <v>17.0</v>
      </c>
    </row>
    <row r="15">
      <c r="A15" s="22" t="s">
        <v>57</v>
      </c>
      <c r="B15" s="40" t="s">
        <v>57</v>
      </c>
      <c r="C15" s="41">
        <v>39.5</v>
      </c>
      <c r="D15" s="42">
        <v>27.6</v>
      </c>
      <c r="E15" s="11" t="s">
        <v>47</v>
      </c>
      <c r="F15" s="41">
        <v>8.0</v>
      </c>
    </row>
    <row r="16">
      <c r="A16" s="22" t="s">
        <v>51</v>
      </c>
      <c r="B16" s="40" t="s">
        <v>51</v>
      </c>
      <c r="C16" s="41">
        <v>39.2</v>
      </c>
      <c r="D16" s="42">
        <v>29.6</v>
      </c>
      <c r="E16" s="11" t="s">
        <v>44</v>
      </c>
      <c r="F16" s="41">
        <v>15.0</v>
      </c>
    </row>
    <row r="17">
      <c r="A17" s="22" t="s">
        <v>29</v>
      </c>
      <c r="B17" s="40" t="s">
        <v>29</v>
      </c>
      <c r="C17" s="41">
        <v>38.6</v>
      </c>
      <c r="D17" s="42">
        <v>30.8</v>
      </c>
      <c r="E17" s="11" t="s">
        <v>31</v>
      </c>
      <c r="F17" s="41">
        <v>12.0</v>
      </c>
    </row>
    <row r="18">
      <c r="A18" s="22" t="s">
        <v>64</v>
      </c>
      <c r="B18" s="40" t="s">
        <v>64</v>
      </c>
      <c r="C18" s="41">
        <v>38.3</v>
      </c>
      <c r="D18" s="42">
        <v>27.7</v>
      </c>
      <c r="E18" s="11" t="s">
        <v>39</v>
      </c>
      <c r="F18" s="41">
        <v>3.0</v>
      </c>
    </row>
    <row r="19">
      <c r="A19" s="22" t="s">
        <v>60</v>
      </c>
      <c r="B19" s="40" t="s">
        <v>60</v>
      </c>
      <c r="C19" s="41">
        <v>38.3</v>
      </c>
      <c r="D19" s="42">
        <v>23.3</v>
      </c>
      <c r="E19" s="11" t="s">
        <v>43</v>
      </c>
      <c r="F19" s="41">
        <v>11.0</v>
      </c>
    </row>
    <row r="20">
      <c r="A20" s="22" t="s">
        <v>69</v>
      </c>
      <c r="B20" s="40" t="s">
        <v>69</v>
      </c>
      <c r="C20" s="41">
        <v>38.2</v>
      </c>
      <c r="D20" s="42">
        <v>25.0</v>
      </c>
      <c r="E20" s="11" t="s">
        <v>43</v>
      </c>
      <c r="F20" s="41">
        <v>4.0</v>
      </c>
    </row>
    <row r="21">
      <c r="A21" s="22" t="s">
        <v>62</v>
      </c>
      <c r="B21" s="40" t="s">
        <v>62</v>
      </c>
      <c r="C21" s="41">
        <v>37.7</v>
      </c>
      <c r="D21" s="42">
        <v>23.1</v>
      </c>
      <c r="E21" s="11" t="s">
        <v>48</v>
      </c>
      <c r="F21" s="41">
        <v>4.0</v>
      </c>
    </row>
    <row r="22">
      <c r="A22" s="22" t="s">
        <v>63</v>
      </c>
      <c r="B22" s="40" t="s">
        <v>63</v>
      </c>
      <c r="C22" s="41">
        <v>36.9</v>
      </c>
      <c r="D22" s="42">
        <v>24.8</v>
      </c>
      <c r="E22" s="11" t="s">
        <v>18</v>
      </c>
      <c r="F22" s="41">
        <v>13.0</v>
      </c>
    </row>
    <row r="23">
      <c r="A23" s="40" t="s">
        <v>68</v>
      </c>
      <c r="B23" s="40" t="s">
        <v>68</v>
      </c>
      <c r="C23" s="41">
        <v>36.3</v>
      </c>
      <c r="D23" s="42">
        <v>12.6</v>
      </c>
      <c r="E23" s="11" t="s">
        <v>31</v>
      </c>
      <c r="F23" s="41">
        <v>20.0</v>
      </c>
    </row>
    <row r="24">
      <c r="A24" s="22" t="s">
        <v>96</v>
      </c>
      <c r="B24" s="40" t="s">
        <v>96</v>
      </c>
      <c r="C24" s="41">
        <v>36.2</v>
      </c>
      <c r="D24" s="42">
        <v>20.4</v>
      </c>
      <c r="E24" s="11" t="s">
        <v>624</v>
      </c>
      <c r="F24" s="41">
        <v>27.0</v>
      </c>
    </row>
    <row r="25">
      <c r="A25" s="22" t="s">
        <v>56</v>
      </c>
      <c r="B25" s="40" t="s">
        <v>56</v>
      </c>
      <c r="C25" s="41">
        <v>35.9</v>
      </c>
      <c r="D25" s="42">
        <v>23.2</v>
      </c>
      <c r="E25" s="11" t="s">
        <v>28</v>
      </c>
      <c r="F25" s="41">
        <v>23.0</v>
      </c>
    </row>
    <row r="26">
      <c r="A26" s="22" t="s">
        <v>65</v>
      </c>
      <c r="B26" s="40" t="s">
        <v>65</v>
      </c>
      <c r="C26" s="41">
        <v>35.9</v>
      </c>
      <c r="D26" s="42">
        <v>22.3</v>
      </c>
      <c r="E26" s="11" t="s">
        <v>43</v>
      </c>
      <c r="F26" s="41">
        <v>9.0</v>
      </c>
    </row>
    <row r="27">
      <c r="A27" s="22" t="s">
        <v>49</v>
      </c>
      <c r="B27" s="40" t="s">
        <v>49</v>
      </c>
      <c r="C27" s="41">
        <v>35.7</v>
      </c>
      <c r="D27" s="42">
        <v>32.9</v>
      </c>
      <c r="E27" s="11" t="s">
        <v>22</v>
      </c>
      <c r="F27" s="41">
        <v>1.0</v>
      </c>
    </row>
    <row r="28">
      <c r="A28" s="22" t="s">
        <v>73</v>
      </c>
      <c r="B28" s="40" t="s">
        <v>73</v>
      </c>
      <c r="C28" s="41">
        <v>35.5</v>
      </c>
      <c r="D28" s="42">
        <v>22.1</v>
      </c>
      <c r="E28" s="11" t="s">
        <v>623</v>
      </c>
      <c r="F28" s="41">
        <v>21.0</v>
      </c>
    </row>
    <row r="29">
      <c r="A29" s="22" t="s">
        <v>75</v>
      </c>
      <c r="B29" s="40" t="s">
        <v>75</v>
      </c>
      <c r="C29" s="41">
        <v>34.3</v>
      </c>
      <c r="D29" s="42">
        <v>18.1</v>
      </c>
      <c r="E29" s="11" t="s">
        <v>623</v>
      </c>
      <c r="F29" s="41">
        <v>16.0</v>
      </c>
    </row>
    <row r="30">
      <c r="A30" s="22" t="s">
        <v>61</v>
      </c>
      <c r="B30" s="40" t="s">
        <v>61</v>
      </c>
      <c r="C30" s="41">
        <v>33.9</v>
      </c>
      <c r="D30" s="42">
        <v>23.3</v>
      </c>
      <c r="E30" s="11" t="s">
        <v>625</v>
      </c>
      <c r="F30" s="41">
        <v>23.0</v>
      </c>
    </row>
    <row r="31">
      <c r="A31" s="40" t="s">
        <v>119</v>
      </c>
      <c r="B31" s="40" t="s">
        <v>119</v>
      </c>
      <c r="C31" s="41">
        <v>32.4</v>
      </c>
      <c r="D31" s="42">
        <v>26.2</v>
      </c>
      <c r="E31" s="11" t="s">
        <v>624</v>
      </c>
      <c r="F31" s="41">
        <v>17.0</v>
      </c>
    </row>
    <row r="32">
      <c r="A32" s="22" t="s">
        <v>80</v>
      </c>
      <c r="B32" s="40" t="s">
        <v>80</v>
      </c>
      <c r="C32" s="41">
        <v>32.1</v>
      </c>
      <c r="D32" s="42">
        <v>19.5</v>
      </c>
      <c r="E32" s="11" t="s">
        <v>18</v>
      </c>
      <c r="F32" s="41">
        <v>21.0</v>
      </c>
    </row>
    <row r="33">
      <c r="A33" s="22" t="s">
        <v>41</v>
      </c>
      <c r="B33" s="40" t="s">
        <v>41</v>
      </c>
      <c r="C33" s="41">
        <v>32.1</v>
      </c>
      <c r="D33" s="42">
        <v>24.8</v>
      </c>
      <c r="E33" s="11" t="s">
        <v>22</v>
      </c>
      <c r="F33" s="41">
        <v>25.0</v>
      </c>
    </row>
    <row r="34">
      <c r="A34" s="22" t="s">
        <v>66</v>
      </c>
      <c r="B34" s="40" t="s">
        <v>66</v>
      </c>
      <c r="C34" s="41">
        <v>31.7</v>
      </c>
      <c r="D34" s="42">
        <v>17.8</v>
      </c>
      <c r="E34" s="11" t="s">
        <v>625</v>
      </c>
      <c r="F34" s="41">
        <v>15.0</v>
      </c>
    </row>
    <row r="35">
      <c r="A35" s="22" t="s">
        <v>72</v>
      </c>
      <c r="B35" s="40" t="s">
        <v>72</v>
      </c>
      <c r="C35" s="41">
        <v>30.5</v>
      </c>
      <c r="D35" s="42">
        <v>25.2</v>
      </c>
      <c r="E35" s="11" t="s">
        <v>31</v>
      </c>
      <c r="F35" s="41">
        <v>15.0</v>
      </c>
    </row>
    <row r="36">
      <c r="A36" s="22" t="s">
        <v>81</v>
      </c>
      <c r="B36" s="40" t="s">
        <v>81</v>
      </c>
      <c r="C36" s="41">
        <v>30.0</v>
      </c>
      <c r="D36" s="42">
        <v>15.6</v>
      </c>
      <c r="E36" s="11" t="s">
        <v>624</v>
      </c>
      <c r="F36" s="41">
        <v>23.0</v>
      </c>
    </row>
    <row r="37">
      <c r="A37" s="22" t="s">
        <v>93</v>
      </c>
      <c r="B37" s="40" t="s">
        <v>93</v>
      </c>
      <c r="C37" s="41">
        <v>29.9</v>
      </c>
      <c r="D37" s="42">
        <v>25.8</v>
      </c>
      <c r="E37" s="11" t="s">
        <v>30</v>
      </c>
      <c r="F37" s="41">
        <v>30.0</v>
      </c>
    </row>
    <row r="38">
      <c r="A38" s="22" t="s">
        <v>70</v>
      </c>
      <c r="B38" s="40" t="s">
        <v>70</v>
      </c>
      <c r="C38" s="41">
        <v>29.5</v>
      </c>
      <c r="D38" s="42">
        <v>24.8</v>
      </c>
      <c r="E38" s="11" t="s">
        <v>625</v>
      </c>
      <c r="F38" s="41">
        <v>9.0</v>
      </c>
    </row>
    <row r="39">
      <c r="A39" s="40" t="s">
        <v>111</v>
      </c>
      <c r="B39" s="40" t="s">
        <v>111</v>
      </c>
      <c r="C39" s="41">
        <v>29.3</v>
      </c>
      <c r="D39" s="42">
        <v>22.6</v>
      </c>
      <c r="E39" s="11" t="s">
        <v>34</v>
      </c>
      <c r="F39" s="41">
        <v>24.0</v>
      </c>
    </row>
    <row r="40">
      <c r="A40" s="22" t="s">
        <v>59</v>
      </c>
      <c r="B40" s="40" t="s">
        <v>59</v>
      </c>
      <c r="C40" s="41">
        <v>29.2</v>
      </c>
      <c r="D40" s="42">
        <v>23.4</v>
      </c>
      <c r="E40" s="11" t="s">
        <v>27</v>
      </c>
      <c r="F40" s="41">
        <v>21.0</v>
      </c>
    </row>
    <row r="41">
      <c r="A41" s="22" t="s">
        <v>103</v>
      </c>
      <c r="B41" s="40" t="s">
        <v>103</v>
      </c>
      <c r="C41" s="41">
        <v>29.1</v>
      </c>
      <c r="D41" s="42">
        <v>17.5</v>
      </c>
      <c r="E41" s="11" t="s">
        <v>27</v>
      </c>
      <c r="F41" s="41">
        <v>18.0</v>
      </c>
    </row>
    <row r="42">
      <c r="A42" s="22" t="s">
        <v>88</v>
      </c>
      <c r="B42" s="40" t="s">
        <v>88</v>
      </c>
      <c r="C42" s="41">
        <v>28.6</v>
      </c>
      <c r="D42" s="42">
        <v>22.9</v>
      </c>
      <c r="E42" s="11" t="s">
        <v>36</v>
      </c>
      <c r="F42" s="41">
        <v>30.0</v>
      </c>
    </row>
    <row r="43">
      <c r="A43" s="22" t="s">
        <v>106</v>
      </c>
      <c r="B43" s="40" t="s">
        <v>106</v>
      </c>
      <c r="C43" s="41">
        <v>28.6</v>
      </c>
      <c r="D43" s="42">
        <v>20.7</v>
      </c>
      <c r="E43" s="11" t="s">
        <v>30</v>
      </c>
      <c r="F43" s="41">
        <v>28.0</v>
      </c>
    </row>
    <row r="44">
      <c r="A44" s="22" t="s">
        <v>82</v>
      </c>
      <c r="B44" s="40" t="s">
        <v>82</v>
      </c>
      <c r="C44" s="41">
        <v>28.5</v>
      </c>
      <c r="D44" s="42">
        <v>24.4</v>
      </c>
      <c r="E44" s="11" t="s">
        <v>34</v>
      </c>
      <c r="F44" s="41">
        <v>10.0</v>
      </c>
    </row>
    <row r="45">
      <c r="A45" s="22" t="s">
        <v>86</v>
      </c>
      <c r="B45" s="40" t="s">
        <v>86</v>
      </c>
      <c r="C45" s="41">
        <v>28.5</v>
      </c>
      <c r="D45" s="42">
        <v>11.2</v>
      </c>
      <c r="E45" s="11" t="s">
        <v>17</v>
      </c>
      <c r="F45" s="41">
        <v>28.0</v>
      </c>
    </row>
    <row r="46">
      <c r="A46" s="22" t="s">
        <v>78</v>
      </c>
      <c r="B46" s="40" t="s">
        <v>78</v>
      </c>
      <c r="C46" s="41">
        <v>28.3</v>
      </c>
      <c r="D46" s="42">
        <v>21.6</v>
      </c>
      <c r="E46" s="11" t="s">
        <v>30</v>
      </c>
      <c r="F46" s="41">
        <v>6.0</v>
      </c>
    </row>
    <row r="47">
      <c r="A47" s="22" t="s">
        <v>89</v>
      </c>
      <c r="B47" s="40" t="s">
        <v>89</v>
      </c>
      <c r="C47" s="41">
        <v>28.0</v>
      </c>
      <c r="D47" s="42">
        <v>29.0</v>
      </c>
      <c r="E47" s="11" t="s">
        <v>48</v>
      </c>
      <c r="F47" s="41">
        <v>2.0</v>
      </c>
    </row>
    <row r="48">
      <c r="A48" s="22" t="s">
        <v>76</v>
      </c>
      <c r="B48" s="40" t="s">
        <v>76</v>
      </c>
      <c r="C48" s="41">
        <v>28.0</v>
      </c>
      <c r="D48" s="42">
        <v>20.6</v>
      </c>
      <c r="E48" s="11" t="s">
        <v>39</v>
      </c>
      <c r="F48" s="41">
        <v>3.0</v>
      </c>
    </row>
    <row r="49">
      <c r="A49" s="22" t="s">
        <v>102</v>
      </c>
      <c r="B49" s="40" t="s">
        <v>102</v>
      </c>
      <c r="C49" s="41">
        <v>27.9</v>
      </c>
      <c r="D49" s="42">
        <v>11.7</v>
      </c>
      <c r="E49" s="11" t="s">
        <v>36</v>
      </c>
      <c r="F49" s="41">
        <v>24.0</v>
      </c>
    </row>
    <row r="50">
      <c r="A50" s="22" t="s">
        <v>74</v>
      </c>
      <c r="B50" s="40" t="s">
        <v>74</v>
      </c>
      <c r="C50" s="41">
        <v>27.8</v>
      </c>
      <c r="D50" s="42">
        <v>21.9</v>
      </c>
      <c r="E50" s="11" t="s">
        <v>31</v>
      </c>
      <c r="F50" s="41">
        <v>19.0</v>
      </c>
    </row>
    <row r="51">
      <c r="A51" s="22" t="s">
        <v>90</v>
      </c>
      <c r="B51" s="40" t="s">
        <v>90</v>
      </c>
      <c r="C51" s="41">
        <v>27.6</v>
      </c>
      <c r="D51" s="42">
        <v>13.1</v>
      </c>
      <c r="E51" s="11" t="s">
        <v>39</v>
      </c>
      <c r="F51" s="41">
        <v>27.0</v>
      </c>
    </row>
    <row r="52">
      <c r="A52" s="22" t="s">
        <v>107</v>
      </c>
      <c r="B52" s="40" t="s">
        <v>107</v>
      </c>
      <c r="C52" s="41">
        <v>27.5</v>
      </c>
      <c r="D52" s="42">
        <v>25.4</v>
      </c>
      <c r="E52" s="11" t="s">
        <v>36</v>
      </c>
      <c r="F52" s="41">
        <v>5.0</v>
      </c>
    </row>
    <row r="53">
      <c r="A53" s="22" t="s">
        <v>79</v>
      </c>
      <c r="B53" s="40" t="s">
        <v>79</v>
      </c>
      <c r="C53" s="41">
        <v>27.4</v>
      </c>
      <c r="D53" s="42">
        <v>20.4</v>
      </c>
      <c r="E53" s="11" t="s">
        <v>17</v>
      </c>
      <c r="F53" s="41">
        <v>1.0</v>
      </c>
    </row>
    <row r="54">
      <c r="A54" s="22" t="s">
        <v>142</v>
      </c>
      <c r="B54" s="40" t="s">
        <v>142</v>
      </c>
      <c r="C54" s="41">
        <v>27.2</v>
      </c>
      <c r="D54" s="42">
        <v>18.0</v>
      </c>
      <c r="E54" s="11" t="s">
        <v>44</v>
      </c>
      <c r="F54" s="41">
        <v>6.0</v>
      </c>
    </row>
    <row r="55">
      <c r="A55" s="22" t="s">
        <v>77</v>
      </c>
      <c r="B55" s="40" t="s">
        <v>77</v>
      </c>
      <c r="C55" s="41">
        <v>26.8</v>
      </c>
      <c r="D55" s="42">
        <v>23.1</v>
      </c>
      <c r="E55" s="11" t="s">
        <v>27</v>
      </c>
      <c r="F55" s="41">
        <v>4.0</v>
      </c>
    </row>
    <row r="56">
      <c r="A56" s="22" t="s">
        <v>100</v>
      </c>
      <c r="B56" s="40" t="s">
        <v>100</v>
      </c>
      <c r="C56" s="41">
        <v>26.8</v>
      </c>
      <c r="D56" s="42">
        <v>17.8</v>
      </c>
      <c r="E56" s="11" t="s">
        <v>47</v>
      </c>
      <c r="F56" s="41">
        <v>23.0</v>
      </c>
    </row>
    <row r="57">
      <c r="A57" s="22" t="s">
        <v>126</v>
      </c>
      <c r="B57" s="40" t="s">
        <v>126</v>
      </c>
      <c r="C57" s="41">
        <v>26.7</v>
      </c>
      <c r="D57" s="42">
        <v>19.0</v>
      </c>
      <c r="E57" s="11" t="s">
        <v>623</v>
      </c>
      <c r="F57" s="41">
        <v>16.0</v>
      </c>
    </row>
    <row r="58">
      <c r="A58" s="22" t="s">
        <v>83</v>
      </c>
      <c r="B58" s="40" t="s">
        <v>83</v>
      </c>
      <c r="C58" s="41">
        <v>26.4</v>
      </c>
      <c r="D58" s="42">
        <v>14.9</v>
      </c>
      <c r="E58" s="11" t="s">
        <v>43</v>
      </c>
      <c r="F58" s="41">
        <v>10.0</v>
      </c>
    </row>
    <row r="59">
      <c r="A59" s="40" t="s">
        <v>94</v>
      </c>
      <c r="B59" s="40" t="s">
        <v>94</v>
      </c>
      <c r="C59" s="41">
        <v>26.1</v>
      </c>
      <c r="D59" s="42">
        <v>23.1</v>
      </c>
      <c r="E59" s="11" t="s">
        <v>21</v>
      </c>
      <c r="F59" s="41">
        <v>26.0</v>
      </c>
    </row>
    <row r="60">
      <c r="A60" s="22" t="s">
        <v>67</v>
      </c>
      <c r="B60" s="40" t="s">
        <v>67</v>
      </c>
      <c r="C60" s="41">
        <v>26.0</v>
      </c>
      <c r="D60" s="42">
        <v>24.4</v>
      </c>
      <c r="E60" s="11" t="s">
        <v>17</v>
      </c>
      <c r="F60" s="41">
        <v>3.0</v>
      </c>
    </row>
    <row r="61">
      <c r="A61" s="22" t="s">
        <v>97</v>
      </c>
      <c r="B61" s="40" t="s">
        <v>97</v>
      </c>
      <c r="C61" s="41">
        <v>25.7</v>
      </c>
      <c r="D61" s="42">
        <v>17.1</v>
      </c>
      <c r="E61" s="11" t="s">
        <v>44</v>
      </c>
      <c r="F61" s="41">
        <v>3.0</v>
      </c>
    </row>
    <row r="62">
      <c r="A62" s="22" t="s">
        <v>104</v>
      </c>
      <c r="B62" s="40" t="s">
        <v>104</v>
      </c>
      <c r="C62" s="41">
        <v>25.6</v>
      </c>
      <c r="D62" s="42">
        <v>21.3</v>
      </c>
      <c r="E62" s="11" t="s">
        <v>48</v>
      </c>
      <c r="F62" s="41">
        <v>29.0</v>
      </c>
    </row>
    <row r="63">
      <c r="A63" s="22" t="s">
        <v>92</v>
      </c>
      <c r="B63" s="40" t="s">
        <v>92</v>
      </c>
      <c r="C63" s="41">
        <v>25.6</v>
      </c>
      <c r="D63" s="42">
        <v>29.9</v>
      </c>
      <c r="E63" s="11" t="s">
        <v>17</v>
      </c>
      <c r="F63" s="41">
        <v>19.0</v>
      </c>
    </row>
    <row r="64">
      <c r="A64" s="22" t="s">
        <v>117</v>
      </c>
      <c r="B64" s="40" t="s">
        <v>117</v>
      </c>
      <c r="C64" s="41">
        <v>25.5</v>
      </c>
      <c r="D64" s="42">
        <v>7.1</v>
      </c>
      <c r="E64" s="11" t="s">
        <v>34</v>
      </c>
      <c r="F64" s="41">
        <v>5.0</v>
      </c>
    </row>
    <row r="65">
      <c r="A65" s="22" t="s">
        <v>71</v>
      </c>
      <c r="B65" s="40" t="s">
        <v>71</v>
      </c>
      <c r="C65" s="41">
        <v>25.5</v>
      </c>
      <c r="D65" s="42">
        <v>26.6</v>
      </c>
      <c r="E65" s="11" t="s">
        <v>27</v>
      </c>
      <c r="F65" s="41">
        <v>4.0</v>
      </c>
    </row>
    <row r="66">
      <c r="A66" s="22" t="s">
        <v>135</v>
      </c>
      <c r="B66" s="40" t="s">
        <v>135</v>
      </c>
      <c r="C66" s="41">
        <v>25.2</v>
      </c>
      <c r="D66" s="42">
        <v>13.1</v>
      </c>
      <c r="E66" s="11" t="s">
        <v>39</v>
      </c>
      <c r="F66" s="41">
        <v>21.0</v>
      </c>
    </row>
    <row r="67">
      <c r="A67" s="22" t="s">
        <v>127</v>
      </c>
      <c r="B67" s="40" t="s">
        <v>127</v>
      </c>
      <c r="C67" s="41">
        <v>25.2</v>
      </c>
      <c r="D67" s="42">
        <v>14.6</v>
      </c>
      <c r="E67" s="11" t="s">
        <v>18</v>
      </c>
      <c r="F67" s="41">
        <v>9.0</v>
      </c>
    </row>
    <row r="68">
      <c r="A68" s="22" t="s">
        <v>85</v>
      </c>
      <c r="B68" s="40" t="s">
        <v>85</v>
      </c>
      <c r="C68" s="41">
        <v>25.0</v>
      </c>
      <c r="D68" s="42">
        <v>24.9</v>
      </c>
      <c r="E68" s="11" t="s">
        <v>36</v>
      </c>
      <c r="F68" s="41">
        <v>25.0</v>
      </c>
    </row>
    <row r="69">
      <c r="A69" s="22" t="s">
        <v>87</v>
      </c>
      <c r="B69" s="40" t="s">
        <v>87</v>
      </c>
      <c r="C69" s="41">
        <v>24.5</v>
      </c>
      <c r="D69" s="42">
        <v>18.5</v>
      </c>
      <c r="E69" s="11" t="s">
        <v>624</v>
      </c>
      <c r="F69" s="41">
        <v>14.0</v>
      </c>
    </row>
    <row r="70">
      <c r="A70" s="22" t="s">
        <v>108</v>
      </c>
      <c r="B70" s="40" t="s">
        <v>108</v>
      </c>
      <c r="C70" s="41">
        <v>24.0</v>
      </c>
      <c r="D70" s="42">
        <v>15.5</v>
      </c>
      <c r="E70" s="11" t="s">
        <v>47</v>
      </c>
      <c r="F70" s="41">
        <v>7.0</v>
      </c>
    </row>
    <row r="71">
      <c r="A71" s="22" t="s">
        <v>130</v>
      </c>
      <c r="B71" s="40" t="s">
        <v>130</v>
      </c>
      <c r="C71" s="41">
        <v>23.9</v>
      </c>
      <c r="D71" s="42">
        <v>17.5</v>
      </c>
      <c r="E71" s="11" t="s">
        <v>623</v>
      </c>
      <c r="F71" s="41">
        <v>16.0</v>
      </c>
    </row>
    <row r="72">
      <c r="A72" s="22" t="s">
        <v>112</v>
      </c>
      <c r="B72" s="40" t="s">
        <v>112</v>
      </c>
      <c r="C72" s="41">
        <v>23.5</v>
      </c>
      <c r="D72" s="42">
        <v>26.9</v>
      </c>
      <c r="E72" s="11" t="s">
        <v>17</v>
      </c>
      <c r="F72" s="41">
        <v>3.0</v>
      </c>
    </row>
    <row r="73">
      <c r="A73" s="22" t="s">
        <v>124</v>
      </c>
      <c r="B73" s="40" t="s">
        <v>124</v>
      </c>
      <c r="C73" s="41">
        <v>23.3</v>
      </c>
      <c r="D73" s="42">
        <v>19.5</v>
      </c>
      <c r="E73" s="11" t="s">
        <v>47</v>
      </c>
      <c r="F73" s="41">
        <v>8.0</v>
      </c>
    </row>
    <row r="74">
      <c r="A74" s="22" t="s">
        <v>121</v>
      </c>
      <c r="B74" s="40" t="s">
        <v>121</v>
      </c>
      <c r="C74" s="41">
        <v>23.2</v>
      </c>
      <c r="D74" s="42">
        <v>19.3</v>
      </c>
      <c r="E74" s="11" t="s">
        <v>21</v>
      </c>
      <c r="F74" s="41">
        <v>1.0</v>
      </c>
    </row>
    <row r="75">
      <c r="A75" s="22" t="s">
        <v>134</v>
      </c>
      <c r="B75" s="40" t="s">
        <v>134</v>
      </c>
      <c r="C75" s="41">
        <v>23.1</v>
      </c>
      <c r="D75" s="42">
        <v>18.5</v>
      </c>
      <c r="E75" s="11" t="s">
        <v>623</v>
      </c>
      <c r="F75" s="41">
        <v>23.0</v>
      </c>
    </row>
    <row r="76">
      <c r="A76" s="22" t="s">
        <v>131</v>
      </c>
      <c r="B76" s="40" t="s">
        <v>131</v>
      </c>
      <c r="C76" s="41">
        <v>22.7</v>
      </c>
      <c r="D76" s="42">
        <v>23.1</v>
      </c>
      <c r="E76" s="11" t="s">
        <v>34</v>
      </c>
      <c r="F76" s="41">
        <v>22.0</v>
      </c>
    </row>
    <row r="77">
      <c r="A77" s="40" t="s">
        <v>145</v>
      </c>
      <c r="B77" s="40" t="s">
        <v>145</v>
      </c>
      <c r="C77" s="41">
        <v>22.5</v>
      </c>
      <c r="D77" s="42">
        <v>8.1</v>
      </c>
      <c r="E77" s="11" t="s">
        <v>22</v>
      </c>
      <c r="F77" s="41">
        <v>13.0</v>
      </c>
    </row>
    <row r="78">
      <c r="A78" s="22" t="s">
        <v>84</v>
      </c>
      <c r="B78" s="40" t="s">
        <v>84</v>
      </c>
      <c r="C78" s="41">
        <v>22.5</v>
      </c>
      <c r="D78" s="42">
        <v>23.9</v>
      </c>
      <c r="E78" s="11" t="s">
        <v>43</v>
      </c>
      <c r="F78" s="41">
        <v>10.0</v>
      </c>
    </row>
    <row r="79">
      <c r="A79" s="22" t="s">
        <v>113</v>
      </c>
      <c r="B79" s="40" t="s">
        <v>113</v>
      </c>
      <c r="C79" s="41">
        <v>22.1</v>
      </c>
      <c r="D79" s="42">
        <v>18.4</v>
      </c>
      <c r="E79" s="11" t="s">
        <v>39</v>
      </c>
      <c r="F79" s="41">
        <v>21.0</v>
      </c>
    </row>
    <row r="80">
      <c r="A80" s="22" t="s">
        <v>95</v>
      </c>
      <c r="B80" s="40" t="s">
        <v>95</v>
      </c>
      <c r="C80" s="41">
        <v>21.7</v>
      </c>
      <c r="D80" s="42">
        <v>26.9</v>
      </c>
      <c r="E80" s="11" t="s">
        <v>30</v>
      </c>
      <c r="F80" s="41">
        <v>26.0</v>
      </c>
    </row>
    <row r="81">
      <c r="A81" s="22" t="s">
        <v>120</v>
      </c>
      <c r="B81" s="40" t="s">
        <v>120</v>
      </c>
      <c r="C81" s="41">
        <v>21.5</v>
      </c>
      <c r="D81" s="42">
        <v>18.6</v>
      </c>
      <c r="E81" s="11" t="s">
        <v>18</v>
      </c>
      <c r="F81" s="41">
        <v>27.0</v>
      </c>
    </row>
    <row r="82">
      <c r="A82" s="22" t="s">
        <v>105</v>
      </c>
      <c r="B82" s="40" t="s">
        <v>105</v>
      </c>
      <c r="C82" s="41">
        <v>21.2</v>
      </c>
      <c r="D82" s="42">
        <v>16.5</v>
      </c>
      <c r="E82" s="11" t="s">
        <v>623</v>
      </c>
      <c r="F82" s="41">
        <v>16.0</v>
      </c>
    </row>
    <row r="83">
      <c r="A83" s="22" t="s">
        <v>99</v>
      </c>
      <c r="B83" s="40" t="s">
        <v>99</v>
      </c>
      <c r="C83" s="41">
        <v>21.2</v>
      </c>
      <c r="D83" s="42">
        <v>20.8</v>
      </c>
      <c r="E83" s="11" t="s">
        <v>47</v>
      </c>
      <c r="F83" s="41">
        <v>12.0</v>
      </c>
    </row>
    <row r="84">
      <c r="A84" s="22" t="s">
        <v>154</v>
      </c>
      <c r="B84" s="40" t="s">
        <v>154</v>
      </c>
      <c r="C84" s="41">
        <v>20.9</v>
      </c>
      <c r="D84" s="42">
        <v>20.9</v>
      </c>
      <c r="E84" s="11" t="s">
        <v>624</v>
      </c>
      <c r="F84" s="41">
        <v>23.0</v>
      </c>
    </row>
    <row r="85">
      <c r="A85" s="22" t="s">
        <v>143</v>
      </c>
      <c r="B85" s="40" t="s">
        <v>143</v>
      </c>
      <c r="C85" s="41">
        <v>20.8</v>
      </c>
      <c r="D85" s="42">
        <v>13.7</v>
      </c>
      <c r="E85" s="11" t="s">
        <v>44</v>
      </c>
      <c r="F85" s="41">
        <v>6.0</v>
      </c>
    </row>
    <row r="86">
      <c r="A86" s="22" t="s">
        <v>115</v>
      </c>
      <c r="B86" s="40" t="s">
        <v>115</v>
      </c>
      <c r="C86" s="41">
        <v>20.7</v>
      </c>
      <c r="D86" s="42">
        <v>14.0</v>
      </c>
      <c r="E86" s="11" t="s">
        <v>27</v>
      </c>
      <c r="F86" s="41">
        <v>2.0</v>
      </c>
    </row>
    <row r="87">
      <c r="A87" s="22" t="s">
        <v>109</v>
      </c>
      <c r="B87" s="40" t="s">
        <v>109</v>
      </c>
      <c r="C87" s="41">
        <v>20.7</v>
      </c>
      <c r="D87" s="42">
        <v>28.0</v>
      </c>
      <c r="E87" s="11" t="s">
        <v>22</v>
      </c>
      <c r="F87" s="41">
        <v>18.0</v>
      </c>
    </row>
    <row r="88">
      <c r="A88" s="22" t="s">
        <v>199</v>
      </c>
      <c r="B88" s="40" t="s">
        <v>199</v>
      </c>
      <c r="C88" s="41">
        <v>20.7</v>
      </c>
      <c r="D88" s="42">
        <v>15.3</v>
      </c>
      <c r="E88" s="11" t="s">
        <v>36</v>
      </c>
      <c r="F88" s="41">
        <v>25.0</v>
      </c>
    </row>
    <row r="89">
      <c r="A89" s="22" t="s">
        <v>101</v>
      </c>
      <c r="B89" s="40" t="s">
        <v>101</v>
      </c>
      <c r="C89" s="41">
        <v>20.6</v>
      </c>
      <c r="D89" s="42">
        <v>17.3</v>
      </c>
      <c r="E89" s="11" t="s">
        <v>28</v>
      </c>
      <c r="F89" s="41">
        <v>7.0</v>
      </c>
    </row>
    <row r="90">
      <c r="A90" s="22" t="s">
        <v>139</v>
      </c>
      <c r="B90" s="40" t="s">
        <v>139</v>
      </c>
      <c r="C90" s="41">
        <v>20.3</v>
      </c>
      <c r="D90" s="42">
        <v>13.5</v>
      </c>
      <c r="E90" s="11" t="s">
        <v>21</v>
      </c>
      <c r="F90" s="41">
        <v>26.0</v>
      </c>
    </row>
    <row r="91">
      <c r="A91" s="22" t="s">
        <v>160</v>
      </c>
      <c r="B91" s="40" t="s">
        <v>160</v>
      </c>
      <c r="C91" s="41">
        <v>20.1</v>
      </c>
      <c r="D91" s="42">
        <v>11.5</v>
      </c>
      <c r="E91" s="11" t="s">
        <v>21</v>
      </c>
      <c r="F91" s="41">
        <v>26.0</v>
      </c>
    </row>
    <row r="92">
      <c r="A92" s="22" t="s">
        <v>116</v>
      </c>
      <c r="B92" s="40" t="s">
        <v>116</v>
      </c>
      <c r="C92" s="41">
        <v>20.0</v>
      </c>
      <c r="D92" s="42">
        <v>18.0</v>
      </c>
      <c r="E92" s="11" t="s">
        <v>27</v>
      </c>
      <c r="F92" s="41">
        <v>21.0</v>
      </c>
    </row>
    <row r="93">
      <c r="A93" s="22" t="s">
        <v>138</v>
      </c>
      <c r="B93" s="40" t="s">
        <v>138</v>
      </c>
      <c r="C93" s="41">
        <v>19.9</v>
      </c>
      <c r="D93" s="42">
        <v>14.3</v>
      </c>
      <c r="E93" s="11" t="s">
        <v>17</v>
      </c>
      <c r="F93" s="41">
        <v>19.0</v>
      </c>
    </row>
    <row r="94">
      <c r="A94" s="22" t="s">
        <v>275</v>
      </c>
      <c r="B94" s="40" t="s">
        <v>275</v>
      </c>
      <c r="C94" s="41">
        <v>19.6</v>
      </c>
      <c r="D94" s="42">
        <v>13.9</v>
      </c>
      <c r="E94" s="11" t="s">
        <v>36</v>
      </c>
      <c r="F94" s="41">
        <v>16.0</v>
      </c>
    </row>
    <row r="95">
      <c r="A95" s="22" t="s">
        <v>157</v>
      </c>
      <c r="B95" s="40" t="s">
        <v>157</v>
      </c>
      <c r="C95" s="41">
        <v>19.6</v>
      </c>
      <c r="D95" s="42">
        <v>11.9</v>
      </c>
      <c r="E95" s="11" t="s">
        <v>21</v>
      </c>
      <c r="F95" s="41">
        <v>27.0</v>
      </c>
    </row>
    <row r="96">
      <c r="A96" s="22" t="s">
        <v>129</v>
      </c>
      <c r="B96" s="40" t="s">
        <v>129</v>
      </c>
      <c r="C96" s="41">
        <v>19.4</v>
      </c>
      <c r="D96" s="42">
        <v>18.1</v>
      </c>
      <c r="E96" s="11" t="s">
        <v>44</v>
      </c>
      <c r="F96" s="41">
        <v>16.0</v>
      </c>
    </row>
    <row r="97">
      <c r="A97" s="22" t="s">
        <v>125</v>
      </c>
      <c r="B97" s="40" t="s">
        <v>125</v>
      </c>
      <c r="C97" s="41">
        <v>19.2</v>
      </c>
      <c r="D97" s="42">
        <v>17.9</v>
      </c>
      <c r="E97" s="11" t="s">
        <v>18</v>
      </c>
      <c r="F97" s="41">
        <v>9.0</v>
      </c>
    </row>
    <row r="98">
      <c r="A98" s="22" t="s">
        <v>140</v>
      </c>
      <c r="B98" s="40" t="s">
        <v>140</v>
      </c>
      <c r="C98" s="41">
        <v>19.0</v>
      </c>
      <c r="D98" s="42">
        <v>14.0</v>
      </c>
      <c r="E98" s="11" t="s">
        <v>44</v>
      </c>
      <c r="F98" s="41">
        <v>6.0</v>
      </c>
    </row>
    <row r="99">
      <c r="A99" s="22" t="s">
        <v>211</v>
      </c>
      <c r="B99" s="40" t="s">
        <v>211</v>
      </c>
      <c r="C99" s="41">
        <v>18.7</v>
      </c>
      <c r="D99" s="42">
        <v>18.8</v>
      </c>
      <c r="E99" s="11" t="s">
        <v>28</v>
      </c>
      <c r="F99" s="41">
        <v>25.0</v>
      </c>
    </row>
    <row r="100">
      <c r="A100" s="22" t="s">
        <v>153</v>
      </c>
      <c r="B100" s="40" t="s">
        <v>153</v>
      </c>
      <c r="C100" s="41">
        <v>18.6</v>
      </c>
      <c r="D100" s="42">
        <v>16.8</v>
      </c>
      <c r="E100" s="11" t="s">
        <v>43</v>
      </c>
      <c r="F100" s="41">
        <v>10.0</v>
      </c>
    </row>
    <row r="101">
      <c r="A101" s="22" t="s">
        <v>110</v>
      </c>
      <c r="B101" s="40" t="s">
        <v>110</v>
      </c>
      <c r="C101" s="41">
        <v>18.4</v>
      </c>
      <c r="D101" s="42">
        <v>22.6</v>
      </c>
      <c r="E101" s="11" t="s">
        <v>27</v>
      </c>
      <c r="F101" s="41">
        <v>7.0</v>
      </c>
    </row>
    <row r="102">
      <c r="A102" s="22" t="s">
        <v>212</v>
      </c>
      <c r="B102" s="40" t="s">
        <v>212</v>
      </c>
      <c r="C102" s="41">
        <v>17.9</v>
      </c>
      <c r="D102" s="42">
        <v>7.9</v>
      </c>
      <c r="E102" s="11" t="s">
        <v>31</v>
      </c>
      <c r="F102" s="41">
        <v>20.0</v>
      </c>
    </row>
    <row r="103">
      <c r="A103" s="22" t="s">
        <v>186</v>
      </c>
      <c r="B103" s="40" t="s">
        <v>186</v>
      </c>
      <c r="C103" s="41">
        <v>17.9</v>
      </c>
      <c r="D103" s="42">
        <v>19.9</v>
      </c>
      <c r="E103" s="11" t="s">
        <v>624</v>
      </c>
      <c r="F103" s="41">
        <v>17.0</v>
      </c>
    </row>
    <row r="104">
      <c r="A104" s="22" t="s">
        <v>146</v>
      </c>
      <c r="B104" s="40" t="s">
        <v>146</v>
      </c>
      <c r="C104" s="41">
        <v>17.9</v>
      </c>
      <c r="D104" s="42">
        <v>19.4</v>
      </c>
      <c r="E104" s="11" t="s">
        <v>17</v>
      </c>
      <c r="F104" s="41">
        <v>3.0</v>
      </c>
    </row>
    <row r="105">
      <c r="A105" s="22" t="s">
        <v>166</v>
      </c>
      <c r="B105" s="40" t="s">
        <v>166</v>
      </c>
      <c r="C105" s="41">
        <v>17.9</v>
      </c>
      <c r="D105" s="42">
        <v>16.0</v>
      </c>
      <c r="E105" s="11" t="s">
        <v>623</v>
      </c>
      <c r="F105" s="41">
        <v>26.0</v>
      </c>
    </row>
    <row r="106">
      <c r="A106" s="22" t="s">
        <v>151</v>
      </c>
      <c r="B106" s="40" t="s">
        <v>151</v>
      </c>
      <c r="C106" s="41">
        <v>17.8</v>
      </c>
      <c r="D106" s="42">
        <v>18.0</v>
      </c>
      <c r="E106" s="11" t="s">
        <v>34</v>
      </c>
      <c r="F106" s="41">
        <v>5.0</v>
      </c>
    </row>
    <row r="107">
      <c r="A107" s="22" t="s">
        <v>179</v>
      </c>
      <c r="B107" s="40" t="s">
        <v>179</v>
      </c>
      <c r="C107" s="41">
        <v>17.6</v>
      </c>
      <c r="D107" s="42">
        <v>23.0</v>
      </c>
      <c r="E107" s="11" t="s">
        <v>30</v>
      </c>
      <c r="F107" s="41">
        <v>30.0</v>
      </c>
    </row>
    <row r="108">
      <c r="A108" s="22" t="s">
        <v>158</v>
      </c>
      <c r="B108" s="40" t="s">
        <v>158</v>
      </c>
      <c r="C108" s="41">
        <v>17.5</v>
      </c>
      <c r="D108" s="42">
        <v>12.8</v>
      </c>
      <c r="E108" s="11" t="s">
        <v>625</v>
      </c>
      <c r="F108" s="41">
        <v>17.0</v>
      </c>
    </row>
    <row r="109">
      <c r="A109" s="22" t="s">
        <v>195</v>
      </c>
      <c r="B109" s="40" t="s">
        <v>195</v>
      </c>
      <c r="C109" s="41">
        <v>17.3</v>
      </c>
      <c r="D109" s="42">
        <v>19.8</v>
      </c>
      <c r="E109" s="11" t="s">
        <v>43</v>
      </c>
      <c r="F109" s="41">
        <v>10.0</v>
      </c>
    </row>
    <row r="110">
      <c r="A110" s="40" t="s">
        <v>170</v>
      </c>
      <c r="B110" s="40" t="s">
        <v>170</v>
      </c>
      <c r="C110" s="41">
        <v>17.3</v>
      </c>
      <c r="D110" s="42">
        <v>16.4</v>
      </c>
      <c r="E110" s="11" t="s">
        <v>39</v>
      </c>
      <c r="F110" s="41">
        <v>21.0</v>
      </c>
    </row>
    <row r="111">
      <c r="A111" s="40" t="s">
        <v>214</v>
      </c>
      <c r="B111" s="40" t="s">
        <v>214</v>
      </c>
      <c r="C111" s="41">
        <v>17.2</v>
      </c>
      <c r="D111" s="42">
        <v>13.0</v>
      </c>
      <c r="E111" s="11" t="s">
        <v>625</v>
      </c>
      <c r="F111" s="41">
        <v>23.0</v>
      </c>
    </row>
    <row r="112">
      <c r="A112" s="22" t="s">
        <v>174</v>
      </c>
      <c r="B112" s="40" t="s">
        <v>174</v>
      </c>
      <c r="C112" s="41">
        <v>17.1</v>
      </c>
      <c r="D112" s="42">
        <v>16.3</v>
      </c>
      <c r="E112" s="11" t="s">
        <v>624</v>
      </c>
      <c r="F112" s="41">
        <v>27.0</v>
      </c>
    </row>
    <row r="113">
      <c r="A113" s="22" t="s">
        <v>128</v>
      </c>
      <c r="B113" s="40" t="s">
        <v>128</v>
      </c>
      <c r="C113" s="41">
        <v>17.1</v>
      </c>
      <c r="D113" s="42">
        <v>16.6</v>
      </c>
      <c r="E113" s="11" t="s">
        <v>48</v>
      </c>
      <c r="F113" s="41">
        <v>9.0</v>
      </c>
    </row>
    <row r="114">
      <c r="A114" s="22" t="s">
        <v>150</v>
      </c>
      <c r="B114" s="40" t="s">
        <v>150</v>
      </c>
      <c r="C114" s="41">
        <v>17.1</v>
      </c>
      <c r="D114" s="42">
        <v>22.0</v>
      </c>
      <c r="E114" s="11" t="s">
        <v>47</v>
      </c>
      <c r="F114" s="41">
        <v>8.0</v>
      </c>
    </row>
    <row r="115">
      <c r="A115" s="22" t="s">
        <v>149</v>
      </c>
      <c r="B115" s="40" t="s">
        <v>149</v>
      </c>
      <c r="C115" s="41">
        <v>16.6</v>
      </c>
      <c r="D115" s="42">
        <v>15.8</v>
      </c>
      <c r="E115" s="11" t="s">
        <v>48</v>
      </c>
      <c r="F115" s="41">
        <v>4.0</v>
      </c>
    </row>
    <row r="116">
      <c r="A116" s="22" t="s">
        <v>123</v>
      </c>
      <c r="B116" s="40" t="s">
        <v>123</v>
      </c>
      <c r="C116" s="41">
        <v>16.5</v>
      </c>
      <c r="D116" s="42">
        <v>27.3</v>
      </c>
      <c r="E116" s="11" t="s">
        <v>31</v>
      </c>
      <c r="F116" s="41">
        <v>12.0</v>
      </c>
    </row>
    <row r="117">
      <c r="A117" s="22" t="s">
        <v>254</v>
      </c>
      <c r="B117" s="40" t="s">
        <v>254</v>
      </c>
      <c r="C117" s="41">
        <v>16.4</v>
      </c>
      <c r="D117" s="42">
        <v>18.1</v>
      </c>
      <c r="E117" s="11" t="s">
        <v>18</v>
      </c>
      <c r="F117" s="41">
        <v>13.0</v>
      </c>
    </row>
    <row r="118">
      <c r="A118" s="22" t="s">
        <v>189</v>
      </c>
      <c r="B118" s="40" t="s">
        <v>189</v>
      </c>
      <c r="C118" s="41">
        <v>16.4</v>
      </c>
      <c r="D118" s="42">
        <v>21.1</v>
      </c>
      <c r="E118" s="11" t="s">
        <v>36</v>
      </c>
      <c r="F118" s="41">
        <v>5.0</v>
      </c>
    </row>
    <row r="119">
      <c r="A119" s="22" t="s">
        <v>148</v>
      </c>
      <c r="B119" s="40" t="s">
        <v>148</v>
      </c>
      <c r="C119" s="41">
        <v>16.4</v>
      </c>
      <c r="D119" s="42">
        <v>26.2</v>
      </c>
      <c r="E119" s="11" t="s">
        <v>22</v>
      </c>
      <c r="F119" s="41">
        <v>13.0</v>
      </c>
    </row>
    <row r="120">
      <c r="A120" s="22" t="s">
        <v>132</v>
      </c>
      <c r="B120" s="40" t="s">
        <v>132</v>
      </c>
      <c r="C120" s="41">
        <v>16.3</v>
      </c>
      <c r="D120" s="42">
        <v>21.4</v>
      </c>
      <c r="E120" s="11" t="s">
        <v>28</v>
      </c>
      <c r="F120" s="41">
        <v>28.0</v>
      </c>
    </row>
    <row r="121">
      <c r="A121" s="22" t="s">
        <v>147</v>
      </c>
      <c r="B121" s="40" t="s">
        <v>147</v>
      </c>
      <c r="C121" s="41">
        <v>16.1</v>
      </c>
      <c r="D121" s="42">
        <v>19.3</v>
      </c>
      <c r="E121" s="11" t="s">
        <v>21</v>
      </c>
      <c r="F121" s="41">
        <v>7.0</v>
      </c>
    </row>
    <row r="122">
      <c r="A122" s="22" t="s">
        <v>256</v>
      </c>
      <c r="B122" s="40" t="s">
        <v>256</v>
      </c>
      <c r="C122" s="41">
        <v>15.8</v>
      </c>
      <c r="D122" s="42">
        <v>16.8</v>
      </c>
      <c r="E122" s="11" t="s">
        <v>21</v>
      </c>
      <c r="F122" s="41">
        <v>27.0</v>
      </c>
    </row>
    <row r="123">
      <c r="A123" s="22" t="s">
        <v>203</v>
      </c>
      <c r="B123" s="40" t="s">
        <v>203</v>
      </c>
      <c r="C123" s="41">
        <v>15.7</v>
      </c>
      <c r="D123" s="42">
        <v>11.9</v>
      </c>
      <c r="E123" s="11" t="s">
        <v>18</v>
      </c>
      <c r="F123" s="41">
        <v>13.0</v>
      </c>
    </row>
    <row r="124">
      <c r="A124" s="22" t="s">
        <v>169</v>
      </c>
      <c r="B124" s="40" t="s">
        <v>169</v>
      </c>
      <c r="C124" s="41">
        <v>15.6</v>
      </c>
      <c r="D124" s="42">
        <v>21.7</v>
      </c>
      <c r="E124" s="11" t="s">
        <v>625</v>
      </c>
      <c r="F124" s="41">
        <v>15.0</v>
      </c>
    </row>
    <row r="125">
      <c r="A125" s="22" t="s">
        <v>155</v>
      </c>
      <c r="B125" s="40" t="s">
        <v>155</v>
      </c>
      <c r="C125" s="41">
        <v>15.6</v>
      </c>
      <c r="D125" s="42">
        <v>20.9</v>
      </c>
      <c r="E125" s="11" t="s">
        <v>31</v>
      </c>
      <c r="F125" s="41">
        <v>20.0</v>
      </c>
    </row>
    <row r="126">
      <c r="A126" s="22" t="s">
        <v>159</v>
      </c>
      <c r="B126" s="40" t="s">
        <v>159</v>
      </c>
      <c r="C126" s="41">
        <v>15.5</v>
      </c>
      <c r="D126" s="42">
        <v>11.0</v>
      </c>
      <c r="E126" s="11" t="s">
        <v>22</v>
      </c>
      <c r="F126" s="41">
        <v>18.0</v>
      </c>
    </row>
    <row r="127">
      <c r="A127" s="22" t="s">
        <v>194</v>
      </c>
      <c r="B127" s="40" t="s">
        <v>194</v>
      </c>
      <c r="C127" s="41">
        <v>15.3</v>
      </c>
      <c r="D127" s="42">
        <v>14.4</v>
      </c>
      <c r="E127" s="11" t="s">
        <v>30</v>
      </c>
      <c r="F127" s="41">
        <v>30.0</v>
      </c>
    </row>
    <row r="128">
      <c r="A128" s="22" t="s">
        <v>162</v>
      </c>
      <c r="B128" s="40" t="s">
        <v>162</v>
      </c>
      <c r="C128" s="41">
        <v>14.8</v>
      </c>
      <c r="D128" s="42">
        <v>12.8</v>
      </c>
      <c r="E128" s="11" t="s">
        <v>28</v>
      </c>
      <c r="F128" s="41">
        <v>23.0</v>
      </c>
    </row>
    <row r="129">
      <c r="A129" s="22" t="s">
        <v>257</v>
      </c>
      <c r="B129" s="40" t="s">
        <v>257</v>
      </c>
      <c r="C129" s="41">
        <v>14.6</v>
      </c>
      <c r="D129" s="42">
        <v>15.8</v>
      </c>
      <c r="E129" s="11" t="s">
        <v>625</v>
      </c>
      <c r="F129" s="41">
        <v>23.0</v>
      </c>
    </row>
    <row r="130">
      <c r="A130" s="22" t="s">
        <v>271</v>
      </c>
      <c r="B130" s="40" t="s">
        <v>271</v>
      </c>
      <c r="C130" s="41">
        <v>14.5</v>
      </c>
      <c r="D130" s="42">
        <v>10.8</v>
      </c>
      <c r="E130" s="11" t="s">
        <v>39</v>
      </c>
      <c r="F130" s="41">
        <v>27.0</v>
      </c>
    </row>
    <row r="131">
      <c r="A131" s="22" t="s">
        <v>626</v>
      </c>
      <c r="B131" s="40" t="s">
        <v>626</v>
      </c>
      <c r="C131" s="41">
        <v>14.1</v>
      </c>
      <c r="D131" s="42">
        <v>12.0</v>
      </c>
      <c r="E131" s="11" t="s">
        <v>624</v>
      </c>
      <c r="F131" s="41">
        <v>14.0</v>
      </c>
    </row>
    <row r="132">
      <c r="A132" s="22" t="s">
        <v>188</v>
      </c>
      <c r="B132" s="40" t="s">
        <v>188</v>
      </c>
      <c r="C132" s="41">
        <v>13.6</v>
      </c>
      <c r="D132" s="42">
        <v>15.7</v>
      </c>
      <c r="E132" s="11" t="s">
        <v>30</v>
      </c>
      <c r="F132" s="41">
        <v>6.0</v>
      </c>
    </row>
    <row r="133">
      <c r="A133" s="22" t="s">
        <v>216</v>
      </c>
      <c r="B133" s="40" t="s">
        <v>216</v>
      </c>
      <c r="C133" s="41">
        <v>13.5</v>
      </c>
      <c r="D133" s="42">
        <v>14.4</v>
      </c>
      <c r="E133" s="11" t="s">
        <v>30</v>
      </c>
      <c r="F133" s="41">
        <v>26.0</v>
      </c>
    </row>
    <row r="134">
      <c r="A134" s="22" t="s">
        <v>206</v>
      </c>
      <c r="B134" s="40" t="s">
        <v>206</v>
      </c>
      <c r="C134" s="41">
        <v>13.3</v>
      </c>
      <c r="D134" s="42">
        <v>12.2</v>
      </c>
      <c r="E134" s="11" t="s">
        <v>31</v>
      </c>
      <c r="F134" s="41">
        <v>19.0</v>
      </c>
    </row>
    <row r="135">
      <c r="A135" s="22" t="s">
        <v>185</v>
      </c>
      <c r="B135" s="40" t="s">
        <v>185</v>
      </c>
      <c r="C135" s="41">
        <v>13.2</v>
      </c>
      <c r="D135" s="42">
        <v>19.8</v>
      </c>
      <c r="E135" s="11" t="s">
        <v>47</v>
      </c>
      <c r="F135" s="41">
        <v>23.0</v>
      </c>
    </row>
    <row r="136">
      <c r="A136" s="22" t="s">
        <v>285</v>
      </c>
      <c r="B136" s="40" t="s">
        <v>285</v>
      </c>
      <c r="C136" s="41">
        <v>13.1</v>
      </c>
      <c r="D136" s="42">
        <v>14.0</v>
      </c>
      <c r="E136" s="11" t="s">
        <v>48</v>
      </c>
      <c r="F136" s="41">
        <v>17.0</v>
      </c>
    </row>
    <row r="137">
      <c r="A137" s="22" t="s">
        <v>219</v>
      </c>
      <c r="B137" s="40" t="s">
        <v>219</v>
      </c>
      <c r="C137" s="41">
        <v>12.9</v>
      </c>
      <c r="D137" s="42">
        <v>7.3</v>
      </c>
      <c r="E137" s="11" t="s">
        <v>34</v>
      </c>
      <c r="F137" s="41">
        <v>24.0</v>
      </c>
    </row>
    <row r="138">
      <c r="A138" s="22" t="s">
        <v>196</v>
      </c>
      <c r="B138" s="40" t="s">
        <v>196</v>
      </c>
      <c r="C138" s="41">
        <v>12.9</v>
      </c>
      <c r="D138" s="42">
        <v>14.3</v>
      </c>
      <c r="E138" s="11" t="s">
        <v>44</v>
      </c>
      <c r="F138" s="41">
        <v>16.0</v>
      </c>
    </row>
    <row r="139">
      <c r="A139" s="22" t="s">
        <v>290</v>
      </c>
      <c r="B139" s="40" t="s">
        <v>290</v>
      </c>
      <c r="C139" s="41">
        <v>12.8</v>
      </c>
      <c r="D139" s="42">
        <v>13.6</v>
      </c>
      <c r="E139" s="11" t="s">
        <v>34</v>
      </c>
      <c r="F139" s="41">
        <v>24.0</v>
      </c>
    </row>
    <row r="140">
      <c r="A140" s="22" t="s">
        <v>308</v>
      </c>
      <c r="B140" s="40" t="s">
        <v>308</v>
      </c>
      <c r="C140" s="41">
        <v>12.6</v>
      </c>
      <c r="D140" s="42">
        <v>22.4</v>
      </c>
      <c r="E140" s="11" t="s">
        <v>48</v>
      </c>
      <c r="F140" s="41">
        <v>29.0</v>
      </c>
    </row>
    <row r="141">
      <c r="A141" s="40" t="s">
        <v>192</v>
      </c>
      <c r="B141" s="40" t="s">
        <v>192</v>
      </c>
      <c r="C141" s="41">
        <v>12.6</v>
      </c>
      <c r="D141" s="42">
        <v>17.4</v>
      </c>
      <c r="E141" s="11" t="s">
        <v>18</v>
      </c>
      <c r="F141" s="41">
        <v>21.0</v>
      </c>
    </row>
    <row r="142">
      <c r="A142" s="22" t="s">
        <v>164</v>
      </c>
      <c r="B142" s="40" t="s">
        <v>164</v>
      </c>
      <c r="C142" s="41">
        <v>12.4</v>
      </c>
      <c r="D142" s="42">
        <v>17.0</v>
      </c>
      <c r="E142" s="11" t="s">
        <v>17</v>
      </c>
      <c r="F142" s="41">
        <v>8.0</v>
      </c>
    </row>
    <row r="143">
      <c r="A143" s="22" t="s">
        <v>245</v>
      </c>
      <c r="B143" s="40" t="s">
        <v>245</v>
      </c>
      <c r="C143" s="41">
        <v>12.3</v>
      </c>
      <c r="D143" s="42">
        <v>15.8</v>
      </c>
      <c r="E143" s="11" t="s">
        <v>36</v>
      </c>
      <c r="F143" s="41">
        <v>30.0</v>
      </c>
    </row>
    <row r="144">
      <c r="A144" s="22" t="s">
        <v>191</v>
      </c>
      <c r="B144" s="40" t="s">
        <v>191</v>
      </c>
      <c r="C144" s="41">
        <v>12.2</v>
      </c>
      <c r="D144" s="42">
        <v>19.8</v>
      </c>
      <c r="E144" s="11" t="s">
        <v>34</v>
      </c>
      <c r="F144" s="41">
        <v>25.0</v>
      </c>
    </row>
    <row r="145">
      <c r="A145" s="22" t="s">
        <v>209</v>
      </c>
      <c r="B145" s="40" t="s">
        <v>209</v>
      </c>
      <c r="C145" s="41">
        <v>12.2</v>
      </c>
      <c r="D145" s="42">
        <v>0.0</v>
      </c>
      <c r="E145" s="11" t="s">
        <v>22</v>
      </c>
      <c r="F145" s="41">
        <v>12.0</v>
      </c>
    </row>
    <row r="146">
      <c r="A146" s="22" t="s">
        <v>273</v>
      </c>
      <c r="B146" s="40" t="s">
        <v>273</v>
      </c>
      <c r="C146" s="41">
        <v>12.1</v>
      </c>
      <c r="D146" s="42">
        <v>9.5</v>
      </c>
      <c r="E146" s="11" t="s">
        <v>27</v>
      </c>
      <c r="F146" s="41">
        <v>18.0</v>
      </c>
    </row>
    <row r="147">
      <c r="A147" s="22" t="s">
        <v>282</v>
      </c>
      <c r="B147" s="40" t="s">
        <v>282</v>
      </c>
      <c r="C147" s="41">
        <v>12.0</v>
      </c>
      <c r="D147" s="42">
        <v>12.5</v>
      </c>
      <c r="E147" s="11" t="s">
        <v>31</v>
      </c>
      <c r="F147" s="41">
        <v>13.0</v>
      </c>
    </row>
    <row r="148">
      <c r="A148" s="22" t="s">
        <v>133</v>
      </c>
      <c r="B148" s="40" t="s">
        <v>133</v>
      </c>
      <c r="C148" s="41">
        <v>11.7</v>
      </c>
      <c r="D148" s="42">
        <v>28.0</v>
      </c>
      <c r="E148" s="11" t="s">
        <v>21</v>
      </c>
      <c r="F148" s="41">
        <v>7.0</v>
      </c>
    </row>
    <row r="149">
      <c r="A149" s="22" t="s">
        <v>182</v>
      </c>
      <c r="B149" s="40" t="s">
        <v>182</v>
      </c>
      <c r="C149" s="41">
        <v>11.7</v>
      </c>
      <c r="D149" s="42">
        <v>12.7</v>
      </c>
      <c r="E149" s="11" t="s">
        <v>48</v>
      </c>
      <c r="F149" s="41">
        <v>4.0</v>
      </c>
    </row>
    <row r="150">
      <c r="A150" s="22" t="s">
        <v>152</v>
      </c>
      <c r="B150" s="40" t="s">
        <v>152</v>
      </c>
      <c r="C150" s="41">
        <v>11.4</v>
      </c>
      <c r="D150" s="42">
        <v>21.7</v>
      </c>
      <c r="E150" s="11" t="s">
        <v>47</v>
      </c>
      <c r="F150" s="41">
        <v>23.0</v>
      </c>
    </row>
    <row r="151">
      <c r="A151" s="22" t="s">
        <v>172</v>
      </c>
      <c r="B151" s="40" t="s">
        <v>172</v>
      </c>
      <c r="C151" s="41">
        <v>11.1</v>
      </c>
      <c r="D151" s="42">
        <v>0.0</v>
      </c>
      <c r="E151" s="11" t="s">
        <v>30</v>
      </c>
      <c r="F151" s="41">
        <v>28.0</v>
      </c>
    </row>
    <row r="152">
      <c r="A152" s="22" t="s">
        <v>243</v>
      </c>
      <c r="B152" s="40" t="s">
        <v>243</v>
      </c>
      <c r="C152" s="41">
        <v>10.9</v>
      </c>
      <c r="D152" s="42">
        <v>15.1</v>
      </c>
      <c r="E152" s="11" t="s">
        <v>43</v>
      </c>
      <c r="F152" s="41">
        <v>11.0</v>
      </c>
    </row>
    <row r="153">
      <c r="A153" s="22" t="s">
        <v>272</v>
      </c>
      <c r="B153" s="40" t="s">
        <v>272</v>
      </c>
      <c r="C153" s="41">
        <v>10.8</v>
      </c>
      <c r="D153" s="42">
        <v>12.7</v>
      </c>
      <c r="E153" s="11" t="s">
        <v>18</v>
      </c>
      <c r="F153" s="41">
        <v>27.0</v>
      </c>
    </row>
    <row r="154">
      <c r="A154" s="22" t="s">
        <v>163</v>
      </c>
      <c r="B154" s="40" t="s">
        <v>163</v>
      </c>
      <c r="C154" s="41">
        <v>10.5</v>
      </c>
      <c r="D154" s="42">
        <v>18.9</v>
      </c>
      <c r="E154" s="11" t="s">
        <v>48</v>
      </c>
      <c r="F154" s="41">
        <v>4.0</v>
      </c>
    </row>
    <row r="155">
      <c r="A155" s="22" t="s">
        <v>300</v>
      </c>
      <c r="B155" s="40" t="s">
        <v>300</v>
      </c>
      <c r="C155" s="41">
        <v>10.5</v>
      </c>
      <c r="D155" s="42">
        <v>12.1</v>
      </c>
      <c r="E155" s="11" t="s">
        <v>17</v>
      </c>
      <c r="F155" s="41">
        <v>1.0</v>
      </c>
    </row>
    <row r="156">
      <c r="A156" s="22" t="s">
        <v>264</v>
      </c>
      <c r="B156" s="40" t="s">
        <v>264</v>
      </c>
      <c r="C156" s="41">
        <v>10.2</v>
      </c>
      <c r="D156" s="42">
        <v>11.0</v>
      </c>
      <c r="E156" s="11" t="s">
        <v>623</v>
      </c>
      <c r="F156" s="41">
        <v>21.0</v>
      </c>
    </row>
    <row r="157">
      <c r="A157" s="22" t="s">
        <v>175</v>
      </c>
      <c r="B157" s="40" t="s">
        <v>175</v>
      </c>
      <c r="C157" s="41">
        <v>10.0</v>
      </c>
      <c r="D157" s="42">
        <v>16.6</v>
      </c>
      <c r="E157" s="11" t="s">
        <v>43</v>
      </c>
      <c r="F157" s="41">
        <v>11.0</v>
      </c>
    </row>
    <row r="158">
      <c r="A158" s="22" t="s">
        <v>319</v>
      </c>
      <c r="B158" s="40" t="s">
        <v>319</v>
      </c>
      <c r="C158" s="41">
        <v>9.6</v>
      </c>
      <c r="D158" s="42">
        <v>20.7</v>
      </c>
      <c r="E158" s="11" t="s">
        <v>28</v>
      </c>
      <c r="F158" s="41">
        <v>7.0</v>
      </c>
    </row>
    <row r="159">
      <c r="A159" s="22" t="s">
        <v>183</v>
      </c>
      <c r="B159" s="40" t="s">
        <v>183</v>
      </c>
      <c r="C159" s="41">
        <v>9.3</v>
      </c>
      <c r="D159" s="42">
        <v>10.9</v>
      </c>
      <c r="E159" s="11" t="s">
        <v>34</v>
      </c>
      <c r="F159" s="41">
        <v>10.0</v>
      </c>
    </row>
    <row r="160">
      <c r="A160" s="22" t="s">
        <v>173</v>
      </c>
      <c r="B160" s="40" t="s">
        <v>173</v>
      </c>
      <c r="C160" s="41">
        <v>9.3</v>
      </c>
      <c r="D160" s="42">
        <v>12.9</v>
      </c>
      <c r="E160" s="11" t="s">
        <v>22</v>
      </c>
      <c r="F160" s="41">
        <v>18.0</v>
      </c>
    </row>
    <row r="161">
      <c r="A161" s="22" t="s">
        <v>202</v>
      </c>
      <c r="B161" s="40" t="s">
        <v>202</v>
      </c>
      <c r="C161" s="41">
        <v>9.2</v>
      </c>
      <c r="D161" s="42">
        <v>17.5</v>
      </c>
      <c r="E161" s="11" t="s">
        <v>27</v>
      </c>
      <c r="F161" s="41">
        <v>21.0</v>
      </c>
    </row>
    <row r="162">
      <c r="A162" s="22" t="s">
        <v>261</v>
      </c>
      <c r="B162" s="40" t="s">
        <v>261</v>
      </c>
      <c r="C162" s="41">
        <v>9.1</v>
      </c>
      <c r="D162" s="42">
        <v>10.0</v>
      </c>
      <c r="E162" s="11" t="s">
        <v>28</v>
      </c>
      <c r="F162" s="41">
        <v>23.0</v>
      </c>
    </row>
    <row r="163">
      <c r="A163" s="40" t="s">
        <v>205</v>
      </c>
      <c r="B163" s="40" t="s">
        <v>205</v>
      </c>
      <c r="C163" s="41">
        <v>9.1</v>
      </c>
      <c r="D163" s="42">
        <v>20.5</v>
      </c>
      <c r="E163" s="11" t="s">
        <v>17</v>
      </c>
      <c r="F163" s="41">
        <v>19.0</v>
      </c>
    </row>
    <row r="164">
      <c r="A164" s="22" t="s">
        <v>338</v>
      </c>
      <c r="B164" s="40" t="s">
        <v>338</v>
      </c>
      <c r="C164" s="41">
        <v>9.1</v>
      </c>
      <c r="D164" s="42">
        <v>13.4</v>
      </c>
      <c r="E164" s="11" t="s">
        <v>28</v>
      </c>
      <c r="F164" s="41">
        <v>30.0</v>
      </c>
    </row>
    <row r="165">
      <c r="A165" s="22" t="s">
        <v>178</v>
      </c>
      <c r="B165" s="40" t="s">
        <v>178</v>
      </c>
      <c r="C165" s="41">
        <v>8.9</v>
      </c>
      <c r="D165" s="42">
        <v>15.3</v>
      </c>
      <c r="E165" s="11" t="s">
        <v>34</v>
      </c>
      <c r="F165" s="41">
        <v>25.0</v>
      </c>
    </row>
    <row r="166">
      <c r="A166" s="22" t="s">
        <v>187</v>
      </c>
      <c r="B166" s="40" t="s">
        <v>187</v>
      </c>
      <c r="C166" s="41">
        <v>8.9</v>
      </c>
      <c r="D166" s="42">
        <v>17.6</v>
      </c>
      <c r="E166" s="11" t="s">
        <v>47</v>
      </c>
      <c r="F166" s="41">
        <v>12.0</v>
      </c>
    </row>
    <row r="167">
      <c r="A167" s="22" t="s">
        <v>259</v>
      </c>
      <c r="B167" s="40" t="s">
        <v>259</v>
      </c>
      <c r="C167" s="41">
        <v>8.8</v>
      </c>
      <c r="D167" s="42">
        <v>12.6</v>
      </c>
      <c r="E167" s="11" t="s">
        <v>44</v>
      </c>
      <c r="F167" s="41">
        <v>8.0</v>
      </c>
    </row>
    <row r="168">
      <c r="A168" s="22" t="s">
        <v>223</v>
      </c>
      <c r="B168" s="40" t="s">
        <v>223</v>
      </c>
      <c r="C168" s="41">
        <v>8.8</v>
      </c>
      <c r="D168" s="42">
        <v>18.1</v>
      </c>
      <c r="E168" s="11" t="s">
        <v>17</v>
      </c>
      <c r="F168" s="41">
        <v>1.0</v>
      </c>
    </row>
    <row r="169">
      <c r="A169" s="22" t="s">
        <v>177</v>
      </c>
      <c r="B169" s="40" t="s">
        <v>177</v>
      </c>
      <c r="C169" s="41">
        <v>8.2</v>
      </c>
      <c r="D169" s="42">
        <v>31.3</v>
      </c>
      <c r="E169" s="11" t="s">
        <v>39</v>
      </c>
      <c r="F169" s="41">
        <v>21.0</v>
      </c>
    </row>
    <row r="170">
      <c r="A170" s="22" t="s">
        <v>239</v>
      </c>
      <c r="B170" s="40" t="s">
        <v>239</v>
      </c>
      <c r="C170" s="41">
        <v>8.1</v>
      </c>
      <c r="D170" s="42">
        <v>16.8</v>
      </c>
      <c r="E170" s="11" t="s">
        <v>47</v>
      </c>
      <c r="F170" s="41">
        <v>23.0</v>
      </c>
    </row>
    <row r="171">
      <c r="A171" s="22" t="s">
        <v>200</v>
      </c>
      <c r="B171" s="40" t="s">
        <v>200</v>
      </c>
      <c r="C171" s="41">
        <v>7.6</v>
      </c>
      <c r="D171" s="42">
        <v>0.0</v>
      </c>
      <c r="E171" s="11" t="s">
        <v>31</v>
      </c>
      <c r="F171" s="41">
        <v>19.0</v>
      </c>
    </row>
    <row r="172">
      <c r="A172" s="22" t="s">
        <v>193</v>
      </c>
      <c r="B172" s="40" t="s">
        <v>193</v>
      </c>
      <c r="C172" s="41">
        <v>7.4</v>
      </c>
      <c r="D172" s="42">
        <v>15.7</v>
      </c>
      <c r="E172" s="11" t="s">
        <v>21</v>
      </c>
      <c r="F172" s="41">
        <v>26.0</v>
      </c>
    </row>
    <row r="173">
      <c r="A173" s="22" t="s">
        <v>210</v>
      </c>
      <c r="B173" s="40" t="s">
        <v>210</v>
      </c>
      <c r="C173" s="41">
        <v>7.2</v>
      </c>
      <c r="D173" s="42">
        <v>17.8</v>
      </c>
      <c r="E173" s="11" t="s">
        <v>36</v>
      </c>
      <c r="F173" s="41">
        <v>5.0</v>
      </c>
    </row>
    <row r="174">
      <c r="A174" s="22" t="s">
        <v>165</v>
      </c>
      <c r="B174" s="40" t="s">
        <v>165</v>
      </c>
      <c r="C174" s="41">
        <v>7.0</v>
      </c>
      <c r="D174" s="42">
        <v>9.5</v>
      </c>
      <c r="E174" s="11" t="s">
        <v>34</v>
      </c>
      <c r="F174" s="41">
        <v>22.0</v>
      </c>
    </row>
    <row r="175">
      <c r="A175" s="22" t="s">
        <v>168</v>
      </c>
      <c r="B175" s="40" t="s">
        <v>168</v>
      </c>
      <c r="C175" s="41">
        <v>6.6</v>
      </c>
      <c r="D175" s="42">
        <v>10.7</v>
      </c>
      <c r="E175" s="11" t="s">
        <v>22</v>
      </c>
      <c r="F175" s="41">
        <v>12.0</v>
      </c>
    </row>
    <row r="176">
      <c r="A176" s="22" t="s">
        <v>334</v>
      </c>
      <c r="B176" s="40" t="s">
        <v>334</v>
      </c>
      <c r="C176" s="41">
        <v>6.6</v>
      </c>
      <c r="D176" s="42">
        <v>14.0</v>
      </c>
      <c r="E176" s="11" t="s">
        <v>44</v>
      </c>
      <c r="F176" s="41">
        <v>15.0</v>
      </c>
    </row>
    <row r="177">
      <c r="A177" s="22" t="s">
        <v>213</v>
      </c>
      <c r="B177" s="40" t="s">
        <v>213</v>
      </c>
      <c r="C177" s="41">
        <v>6.1</v>
      </c>
      <c r="D177" s="42">
        <v>21.8</v>
      </c>
      <c r="E177" s="11" t="s">
        <v>48</v>
      </c>
      <c r="F177" s="41">
        <v>2.0</v>
      </c>
    </row>
    <row r="178">
      <c r="A178" s="22" t="s">
        <v>207</v>
      </c>
      <c r="B178" s="40" t="s">
        <v>207</v>
      </c>
      <c r="C178" s="41">
        <v>6.0</v>
      </c>
      <c r="D178" s="42">
        <v>8.0</v>
      </c>
      <c r="E178" s="11" t="s">
        <v>48</v>
      </c>
      <c r="F178" s="41">
        <v>29.0</v>
      </c>
    </row>
    <row r="179">
      <c r="A179" s="22" t="s">
        <v>294</v>
      </c>
      <c r="B179" s="40" t="s">
        <v>294</v>
      </c>
      <c r="C179" s="41">
        <v>6.0</v>
      </c>
      <c r="D179" s="42">
        <v>25.0</v>
      </c>
      <c r="E179" s="11" t="s">
        <v>21</v>
      </c>
      <c r="F179" s="41">
        <v>26.0</v>
      </c>
    </row>
    <row r="180">
      <c r="A180" s="22" t="s">
        <v>249</v>
      </c>
      <c r="B180" s="40" t="s">
        <v>249</v>
      </c>
      <c r="C180" s="41">
        <v>5.7</v>
      </c>
      <c r="D180" s="42">
        <v>16.1</v>
      </c>
      <c r="E180" s="11" t="s">
        <v>17</v>
      </c>
      <c r="F180" s="41">
        <v>28.0</v>
      </c>
    </row>
    <row r="181">
      <c r="A181" s="22" t="s">
        <v>274</v>
      </c>
      <c r="B181" s="40" t="s">
        <v>274</v>
      </c>
      <c r="C181" s="41">
        <v>5.6</v>
      </c>
      <c r="D181" s="42">
        <v>19.3</v>
      </c>
      <c r="E181" s="11" t="s">
        <v>27</v>
      </c>
      <c r="F181" s="41">
        <v>7.0</v>
      </c>
    </row>
    <row r="182">
      <c r="A182" s="22" t="s">
        <v>265</v>
      </c>
      <c r="B182" s="40" t="s">
        <v>265</v>
      </c>
      <c r="C182" s="41">
        <v>5.5</v>
      </c>
      <c r="D182" s="42">
        <v>0.0</v>
      </c>
      <c r="E182" s="11" t="s">
        <v>47</v>
      </c>
      <c r="F182" s="41">
        <v>8.0</v>
      </c>
    </row>
    <row r="183">
      <c r="A183" s="22" t="s">
        <v>324</v>
      </c>
      <c r="B183" s="40" t="s">
        <v>324</v>
      </c>
      <c r="C183" s="41">
        <v>5.4</v>
      </c>
      <c r="D183" s="42">
        <v>16.2</v>
      </c>
      <c r="E183" s="11" t="s">
        <v>44</v>
      </c>
      <c r="F183" s="41">
        <v>3.0</v>
      </c>
    </row>
    <row r="184">
      <c r="A184" s="22" t="s">
        <v>234</v>
      </c>
      <c r="B184" s="40" t="s">
        <v>234</v>
      </c>
      <c r="C184" s="41">
        <v>5.3</v>
      </c>
      <c r="D184" s="42">
        <v>13.6</v>
      </c>
      <c r="E184" s="11" t="s">
        <v>39</v>
      </c>
      <c r="F184" s="41">
        <v>3.0</v>
      </c>
    </row>
    <row r="185">
      <c r="A185" s="22" t="s">
        <v>332</v>
      </c>
      <c r="B185" s="40" t="s">
        <v>332</v>
      </c>
      <c r="C185" s="41">
        <v>5.2</v>
      </c>
      <c r="D185" s="42">
        <v>19.5</v>
      </c>
      <c r="E185" s="11" t="s">
        <v>36</v>
      </c>
      <c r="F185" s="41">
        <v>5.0</v>
      </c>
    </row>
    <row r="186">
      <c r="A186" s="40" t="s">
        <v>204</v>
      </c>
      <c r="B186" s="40" t="s">
        <v>204</v>
      </c>
      <c r="C186" s="41">
        <v>5.2</v>
      </c>
      <c r="D186" s="42">
        <v>16.8</v>
      </c>
      <c r="E186" s="11" t="s">
        <v>39</v>
      </c>
      <c r="F186" s="41">
        <v>27.0</v>
      </c>
    </row>
    <row r="187">
      <c r="A187" s="40" t="s">
        <v>316</v>
      </c>
      <c r="B187" s="40" t="s">
        <v>627</v>
      </c>
      <c r="C187" s="41">
        <v>5.1</v>
      </c>
      <c r="D187" s="42">
        <v>16.5</v>
      </c>
      <c r="E187" s="11" t="s">
        <v>36</v>
      </c>
      <c r="F187" s="41">
        <v>5.0</v>
      </c>
    </row>
    <row r="188">
      <c r="A188" s="22" t="s">
        <v>190</v>
      </c>
      <c r="B188" s="40" t="s">
        <v>190</v>
      </c>
      <c r="C188" s="41">
        <v>5.0</v>
      </c>
      <c r="D188" s="42">
        <v>19.2</v>
      </c>
      <c r="E188" s="11" t="s">
        <v>22</v>
      </c>
      <c r="F188" s="41">
        <v>12.0</v>
      </c>
    </row>
    <row r="189">
      <c r="A189" s="22" t="s">
        <v>180</v>
      </c>
      <c r="B189" s="40" t="s">
        <v>180</v>
      </c>
      <c r="C189" s="41">
        <v>4.8</v>
      </c>
      <c r="D189" s="42">
        <v>0.0</v>
      </c>
      <c r="E189" s="11" t="s">
        <v>27</v>
      </c>
      <c r="F189" s="41">
        <v>18.0</v>
      </c>
    </row>
    <row r="190">
      <c r="A190" s="22" t="s">
        <v>315</v>
      </c>
      <c r="B190" s="40" t="s">
        <v>315</v>
      </c>
      <c r="C190" s="41">
        <v>4.2</v>
      </c>
      <c r="D190" s="42">
        <v>17.1</v>
      </c>
      <c r="E190" s="11" t="s">
        <v>21</v>
      </c>
      <c r="F190" s="41">
        <v>7.0</v>
      </c>
    </row>
    <row r="191">
      <c r="A191" s="22" t="s">
        <v>302</v>
      </c>
      <c r="B191" s="40" t="s">
        <v>302</v>
      </c>
      <c r="C191" s="41">
        <v>3.9</v>
      </c>
      <c r="D191" s="42">
        <v>0.0</v>
      </c>
      <c r="E191" s="11" t="s">
        <v>623</v>
      </c>
      <c r="F191" s="41">
        <v>16.0</v>
      </c>
    </row>
    <row r="192">
      <c r="A192" s="22" t="s">
        <v>236</v>
      </c>
      <c r="B192" s="40" t="s">
        <v>236</v>
      </c>
      <c r="C192" s="41">
        <v>3.3</v>
      </c>
      <c r="D192" s="42">
        <v>19.4</v>
      </c>
      <c r="E192" s="11" t="s">
        <v>43</v>
      </c>
      <c r="F192" s="41">
        <v>11.0</v>
      </c>
    </row>
    <row r="193">
      <c r="A193" s="22" t="s">
        <v>298</v>
      </c>
      <c r="B193" s="40" t="s">
        <v>298</v>
      </c>
      <c r="C193" s="41">
        <v>3.2</v>
      </c>
      <c r="D193" s="42">
        <v>0.0</v>
      </c>
      <c r="E193" s="11" t="s">
        <v>47</v>
      </c>
      <c r="F193" s="41">
        <v>7.0</v>
      </c>
    </row>
    <row r="194">
      <c r="A194" s="40" t="s">
        <v>309</v>
      </c>
      <c r="B194" s="40" t="s">
        <v>309</v>
      </c>
      <c r="C194" s="41">
        <v>2.9</v>
      </c>
      <c r="D194" s="42">
        <v>20.7</v>
      </c>
      <c r="E194" s="11" t="s">
        <v>27</v>
      </c>
      <c r="F194" s="41">
        <v>7.0</v>
      </c>
    </row>
    <row r="195">
      <c r="A195" s="40" t="s">
        <v>323</v>
      </c>
      <c r="B195" s="40" t="s">
        <v>323</v>
      </c>
      <c r="C195" s="41">
        <v>2.7</v>
      </c>
      <c r="D195" s="42">
        <v>14.6</v>
      </c>
      <c r="E195" s="11" t="s">
        <v>18</v>
      </c>
      <c r="F195" s="41">
        <v>28.0</v>
      </c>
    </row>
    <row r="196">
      <c r="A196" s="22" t="s">
        <v>144</v>
      </c>
      <c r="B196" s="40" t="s">
        <v>144</v>
      </c>
      <c r="C196" s="41">
        <v>2.5</v>
      </c>
      <c r="D196" s="42">
        <v>16.2</v>
      </c>
      <c r="E196" s="11" t="s">
        <v>47</v>
      </c>
      <c r="F196" s="41">
        <v>7.0</v>
      </c>
    </row>
    <row r="197">
      <c r="A197" s="22" t="s">
        <v>248</v>
      </c>
      <c r="B197" s="40" t="s">
        <v>248</v>
      </c>
      <c r="C197" s="41">
        <v>2.2</v>
      </c>
      <c r="D197" s="42">
        <v>0.0</v>
      </c>
      <c r="E197" s="11" t="s">
        <v>36</v>
      </c>
      <c r="F197" s="41">
        <v>16.0</v>
      </c>
    </row>
    <row r="198">
      <c r="A198" s="22" t="s">
        <v>317</v>
      </c>
      <c r="B198" s="40" t="s">
        <v>317</v>
      </c>
      <c r="C198" s="41">
        <v>2.1</v>
      </c>
      <c r="D198" s="42">
        <v>10.1</v>
      </c>
      <c r="E198" s="11" t="s">
        <v>21</v>
      </c>
      <c r="F198" s="41">
        <v>1.0</v>
      </c>
    </row>
    <row r="199">
      <c r="A199" s="22" t="s">
        <v>266</v>
      </c>
      <c r="B199" s="40" t="s">
        <v>266</v>
      </c>
      <c r="C199" s="41">
        <v>0.6</v>
      </c>
      <c r="D199" s="42">
        <v>27.0</v>
      </c>
      <c r="E199" s="11" t="s">
        <v>44</v>
      </c>
      <c r="F199" s="41">
        <v>16.0</v>
      </c>
    </row>
    <row r="200">
      <c r="A200" s="22" t="s">
        <v>233</v>
      </c>
      <c r="B200" s="40" t="s">
        <v>233</v>
      </c>
      <c r="C200" s="41">
        <v>0.5</v>
      </c>
      <c r="D200" s="42">
        <v>33.6</v>
      </c>
      <c r="E200" s="11" t="s">
        <v>623</v>
      </c>
      <c r="F200" s="41">
        <v>21.0</v>
      </c>
    </row>
    <row r="201">
      <c r="C201" s="12"/>
      <c r="D201" s="12"/>
      <c r="E201" s="12"/>
      <c r="F201" s="12"/>
      <c r="G201" s="41"/>
    </row>
    <row r="202">
      <c r="C202" s="12"/>
      <c r="D202" s="12"/>
      <c r="E202" s="12"/>
      <c r="F202" s="12"/>
      <c r="G202" s="41"/>
    </row>
    <row r="203">
      <c r="C203" s="12"/>
      <c r="D203" s="12"/>
      <c r="E203" s="12"/>
      <c r="F203" s="12"/>
      <c r="G203" s="41"/>
    </row>
    <row r="204">
      <c r="C204" s="12"/>
      <c r="D204" s="12"/>
      <c r="E204" s="12"/>
      <c r="F204" s="12"/>
      <c r="G204" s="41"/>
    </row>
    <row r="205">
      <c r="C205" s="12"/>
      <c r="D205" s="12"/>
      <c r="E205" s="12"/>
      <c r="F205" s="12"/>
      <c r="G205" s="41"/>
    </row>
    <row r="206">
      <c r="C206" s="12"/>
      <c r="D206" s="12"/>
      <c r="E206" s="12"/>
      <c r="F206" s="12"/>
      <c r="G206" s="41"/>
    </row>
    <row r="207">
      <c r="C207" s="12"/>
      <c r="D207" s="12"/>
      <c r="E207" s="12"/>
      <c r="F207" s="12"/>
      <c r="G207" s="41"/>
    </row>
    <row r="208">
      <c r="C208" s="12"/>
      <c r="D208" s="12"/>
      <c r="E208" s="12"/>
      <c r="F208" s="12"/>
      <c r="G208" s="41"/>
    </row>
    <row r="209">
      <c r="C209" s="12"/>
      <c r="D209" s="12"/>
      <c r="E209" s="12"/>
      <c r="F209" s="12"/>
      <c r="G209" s="41"/>
    </row>
    <row r="210">
      <c r="C210" s="12"/>
      <c r="D210" s="12"/>
      <c r="E210" s="12"/>
      <c r="F210" s="12"/>
      <c r="G210" s="41"/>
    </row>
    <row r="211">
      <c r="C211" s="12"/>
      <c r="D211" s="12"/>
      <c r="E211" s="12"/>
      <c r="F211" s="12"/>
      <c r="G211" s="41"/>
    </row>
    <row r="212">
      <c r="C212" s="12"/>
      <c r="D212" s="12"/>
      <c r="E212" s="12"/>
      <c r="F212" s="12"/>
      <c r="G212" s="41"/>
    </row>
    <row r="213">
      <c r="C213" s="12"/>
      <c r="D213" s="12"/>
      <c r="E213" s="12"/>
      <c r="F213" s="12"/>
      <c r="G213" s="41"/>
    </row>
    <row r="214">
      <c r="C214" s="12"/>
      <c r="D214" s="12"/>
      <c r="E214" s="12"/>
      <c r="F214" s="12"/>
      <c r="G214" s="41"/>
    </row>
    <row r="215">
      <c r="C215" s="12"/>
      <c r="D215" s="12"/>
      <c r="E215" s="12"/>
      <c r="F215" s="12"/>
      <c r="G215" s="41"/>
    </row>
    <row r="216">
      <c r="C216" s="12"/>
      <c r="D216" s="12"/>
      <c r="E216" s="12"/>
      <c r="F216" s="12"/>
      <c r="G216" s="41"/>
    </row>
    <row r="217">
      <c r="C217" s="12"/>
      <c r="D217" s="12"/>
      <c r="E217" s="12"/>
      <c r="F217" s="12"/>
      <c r="G217" s="41"/>
    </row>
    <row r="218">
      <c r="C218" s="12"/>
      <c r="D218" s="12"/>
      <c r="E218" s="12"/>
      <c r="F218" s="12"/>
      <c r="G218" s="11"/>
    </row>
    <row r="219">
      <c r="C219" s="12"/>
      <c r="D219" s="12"/>
      <c r="E219" s="12"/>
      <c r="F219" s="12"/>
      <c r="G219" s="11"/>
    </row>
    <row r="220">
      <c r="C220" s="12"/>
      <c r="D220" s="12"/>
      <c r="E220" s="12"/>
      <c r="F220" s="12"/>
      <c r="G220" s="11"/>
    </row>
    <row r="221">
      <c r="C221" s="12"/>
      <c r="D221" s="12"/>
      <c r="E221" s="12"/>
      <c r="F221" s="12"/>
      <c r="G221" s="11"/>
    </row>
    <row r="222">
      <c r="C222" s="12"/>
      <c r="D222" s="12"/>
      <c r="E222" s="12"/>
      <c r="F222" s="12"/>
      <c r="G222" s="11"/>
    </row>
    <row r="223">
      <c r="C223" s="12"/>
      <c r="D223" s="12"/>
      <c r="E223" s="12"/>
      <c r="F223" s="12"/>
      <c r="G223" s="11"/>
    </row>
    <row r="224">
      <c r="C224" s="12"/>
      <c r="D224" s="12"/>
      <c r="E224" s="12"/>
      <c r="F224" s="12"/>
      <c r="G224" s="11"/>
    </row>
    <row r="225">
      <c r="C225" s="12"/>
      <c r="D225" s="12"/>
      <c r="E225" s="12"/>
      <c r="F225" s="12"/>
      <c r="G225" s="11"/>
    </row>
    <row r="226">
      <c r="C226" s="12"/>
      <c r="D226" s="12"/>
      <c r="E226" s="12"/>
      <c r="F226" s="12"/>
      <c r="G226" s="11"/>
    </row>
    <row r="227">
      <c r="C227" s="12"/>
      <c r="D227" s="12"/>
      <c r="E227" s="12"/>
      <c r="F227" s="12"/>
      <c r="G227" s="11"/>
    </row>
    <row r="228">
      <c r="C228" s="12"/>
      <c r="D228" s="12"/>
      <c r="E228" s="12"/>
      <c r="F228" s="12"/>
      <c r="G228" s="11"/>
    </row>
    <row r="229">
      <c r="C229" s="12"/>
      <c r="D229" s="12"/>
      <c r="E229" s="12"/>
      <c r="F229" s="12"/>
      <c r="G229" s="11"/>
    </row>
    <row r="230">
      <c r="C230" s="12"/>
      <c r="D230" s="12"/>
      <c r="E230" s="12"/>
      <c r="F230" s="12"/>
      <c r="G230" s="11"/>
    </row>
    <row r="231">
      <c r="C231" s="12"/>
      <c r="D231" s="12"/>
      <c r="E231" s="12"/>
      <c r="F231" s="12"/>
      <c r="G231" s="11"/>
    </row>
    <row r="232">
      <c r="C232" s="12"/>
      <c r="D232" s="12"/>
      <c r="E232" s="12"/>
      <c r="F232" s="12"/>
      <c r="G232" s="11"/>
    </row>
    <row r="233">
      <c r="C233" s="12"/>
      <c r="D233" s="12"/>
      <c r="E233" s="12"/>
      <c r="F233" s="12"/>
      <c r="G233" s="11"/>
    </row>
    <row r="234">
      <c r="C234" s="12"/>
      <c r="D234" s="12"/>
      <c r="E234" s="12"/>
      <c r="F234" s="12"/>
      <c r="G234" s="11"/>
    </row>
    <row r="235">
      <c r="C235" s="12"/>
      <c r="D235" s="12"/>
      <c r="E235" s="12"/>
      <c r="F235" s="12"/>
      <c r="G235" s="11"/>
    </row>
    <row r="236">
      <c r="C236" s="12"/>
      <c r="D236" s="12"/>
      <c r="E236" s="12"/>
      <c r="F236" s="12"/>
      <c r="G236" s="11"/>
    </row>
    <row r="237">
      <c r="C237" s="12"/>
      <c r="D237" s="12"/>
      <c r="E237" s="12"/>
      <c r="F237" s="12"/>
      <c r="G237" s="11"/>
    </row>
    <row r="238">
      <c r="C238" s="12"/>
      <c r="D238" s="12"/>
      <c r="E238" s="12"/>
      <c r="F238" s="12"/>
      <c r="G238" s="11"/>
    </row>
    <row r="239">
      <c r="C239" s="12"/>
      <c r="D239" s="12"/>
      <c r="E239" s="12"/>
      <c r="F239" s="12"/>
      <c r="G239" s="11"/>
    </row>
    <row r="240">
      <c r="C240" s="12"/>
      <c r="D240" s="12"/>
      <c r="E240" s="12"/>
      <c r="F240" s="12"/>
      <c r="G240" s="11"/>
    </row>
    <row r="241">
      <c r="C241" s="12"/>
      <c r="D241" s="12"/>
      <c r="E241" s="12"/>
      <c r="F241" s="12"/>
      <c r="G241" s="11"/>
    </row>
    <row r="242">
      <c r="C242" s="12"/>
      <c r="D242" s="12"/>
      <c r="E242" s="12"/>
      <c r="F242" s="12"/>
      <c r="G242" s="11"/>
    </row>
    <row r="243">
      <c r="C243" s="12"/>
      <c r="D243" s="12"/>
      <c r="E243" s="12"/>
      <c r="F243" s="12"/>
      <c r="G243" s="11"/>
    </row>
    <row r="244">
      <c r="C244" s="12"/>
      <c r="D244" s="12"/>
      <c r="E244" s="12"/>
      <c r="F244" s="12"/>
      <c r="G244" s="11"/>
    </row>
    <row r="245">
      <c r="C245" s="12"/>
      <c r="D245" s="12"/>
      <c r="E245" s="12"/>
      <c r="F245" s="12"/>
      <c r="G245" s="11"/>
    </row>
    <row r="246">
      <c r="C246" s="12"/>
      <c r="D246" s="12"/>
      <c r="E246" s="12"/>
      <c r="F246" s="12"/>
      <c r="G246" s="11"/>
    </row>
    <row r="247">
      <c r="C247" s="12"/>
      <c r="D247" s="12"/>
      <c r="E247" s="12"/>
      <c r="F247" s="12"/>
      <c r="G247" s="11"/>
    </row>
    <row r="248">
      <c r="C248" s="12"/>
      <c r="D248" s="12"/>
      <c r="E248" s="12"/>
      <c r="F248" s="12"/>
      <c r="G248" s="11"/>
    </row>
    <row r="249">
      <c r="C249" s="12"/>
      <c r="D249" s="12"/>
      <c r="E249" s="12"/>
      <c r="F249" s="12"/>
      <c r="G249" s="11"/>
    </row>
    <row r="250">
      <c r="C250" s="12"/>
      <c r="D250" s="12"/>
      <c r="E250" s="12"/>
      <c r="F250" s="12"/>
      <c r="G250" s="11"/>
    </row>
    <row r="251">
      <c r="C251" s="12"/>
      <c r="D251" s="12"/>
      <c r="E251" s="12"/>
      <c r="F251" s="12"/>
      <c r="G251" s="11"/>
    </row>
    <row r="252">
      <c r="C252" s="12"/>
      <c r="D252" s="12"/>
      <c r="E252" s="12"/>
      <c r="F252" s="12"/>
      <c r="G252" s="11"/>
    </row>
    <row r="253">
      <c r="C253" s="12"/>
      <c r="D253" s="12"/>
      <c r="E253" s="12"/>
      <c r="F253" s="12"/>
      <c r="G253" s="11"/>
    </row>
    <row r="254">
      <c r="C254" s="12"/>
      <c r="D254" s="12"/>
      <c r="E254" s="12"/>
      <c r="F254" s="12"/>
      <c r="G254" s="11"/>
    </row>
    <row r="255">
      <c r="C255" s="12"/>
      <c r="D255" s="12"/>
      <c r="E255" s="12"/>
      <c r="F255" s="12"/>
      <c r="G255" s="11"/>
    </row>
    <row r="256">
      <c r="C256" s="12"/>
      <c r="D256" s="12"/>
      <c r="E256" s="12"/>
      <c r="F256" s="12"/>
      <c r="G256" s="11"/>
    </row>
    <row r="257">
      <c r="C257" s="12"/>
      <c r="D257" s="12"/>
      <c r="E257" s="12"/>
      <c r="F257" s="12"/>
      <c r="G257" s="11"/>
    </row>
    <row r="258">
      <c r="C258" s="12"/>
      <c r="D258" s="12"/>
      <c r="E258" s="12"/>
      <c r="F258" s="12"/>
      <c r="G258" s="11"/>
    </row>
    <row r="259">
      <c r="C259" s="12"/>
      <c r="D259" s="12"/>
      <c r="E259" s="12"/>
      <c r="F259" s="12"/>
      <c r="G259" s="11"/>
    </row>
    <row r="260">
      <c r="C260" s="12"/>
      <c r="D260" s="12"/>
      <c r="E260" s="12"/>
      <c r="F260" s="12"/>
      <c r="G260" s="11"/>
    </row>
    <row r="261">
      <c r="C261" s="12"/>
      <c r="D261" s="12"/>
      <c r="E261" s="12"/>
      <c r="F261" s="12"/>
      <c r="G261" s="11"/>
    </row>
    <row r="262">
      <c r="C262" s="12"/>
      <c r="D262" s="12"/>
      <c r="E262" s="12"/>
      <c r="F262" s="12"/>
      <c r="G262" s="11"/>
    </row>
    <row r="263">
      <c r="C263" s="12"/>
      <c r="D263" s="12"/>
      <c r="E263" s="12"/>
      <c r="F263" s="12"/>
      <c r="G263" s="11"/>
    </row>
    <row r="264">
      <c r="C264" s="12"/>
      <c r="D264" s="12"/>
      <c r="E264" s="12"/>
      <c r="F264" s="12"/>
      <c r="G264" s="11"/>
    </row>
    <row r="265">
      <c r="C265" s="12"/>
      <c r="D265" s="12"/>
      <c r="E265" s="12"/>
      <c r="F265" s="12"/>
      <c r="G265" s="11"/>
    </row>
    <row r="266">
      <c r="C266" s="12"/>
      <c r="D266" s="12"/>
      <c r="E266" s="12"/>
      <c r="F266" s="12"/>
      <c r="G266" s="11"/>
    </row>
    <row r="267">
      <c r="C267" s="12"/>
      <c r="D267" s="12"/>
      <c r="E267" s="12"/>
      <c r="F267" s="12"/>
      <c r="G267" s="11"/>
    </row>
    <row r="268">
      <c r="C268" s="12"/>
      <c r="D268" s="12"/>
      <c r="E268" s="12"/>
      <c r="F268" s="12"/>
      <c r="G268" s="11"/>
    </row>
    <row r="269">
      <c r="C269" s="12"/>
      <c r="D269" s="12"/>
      <c r="E269" s="12"/>
      <c r="F269" s="12"/>
      <c r="G269" s="11"/>
    </row>
    <row r="270">
      <c r="C270" s="12"/>
      <c r="D270" s="12"/>
      <c r="E270" s="12"/>
      <c r="F270" s="12"/>
      <c r="G270" s="11"/>
    </row>
    <row r="271">
      <c r="C271" s="12"/>
      <c r="D271" s="12"/>
      <c r="E271" s="12"/>
      <c r="F271" s="12"/>
      <c r="G271" s="11"/>
    </row>
    <row r="272">
      <c r="C272" s="12"/>
      <c r="D272" s="12"/>
      <c r="E272" s="12"/>
      <c r="F272" s="12"/>
      <c r="G272" s="11"/>
    </row>
    <row r="273">
      <c r="C273" s="12"/>
      <c r="D273" s="12"/>
      <c r="E273" s="12"/>
      <c r="F273" s="12"/>
      <c r="G273" s="11"/>
    </row>
    <row r="274">
      <c r="C274" s="12"/>
      <c r="D274" s="12"/>
      <c r="E274" s="12"/>
      <c r="F274" s="12"/>
      <c r="G274" s="11"/>
    </row>
    <row r="275">
      <c r="C275" s="12"/>
      <c r="D275" s="12"/>
      <c r="E275" s="12"/>
      <c r="F275" s="12"/>
      <c r="G275" s="11"/>
    </row>
    <row r="276">
      <c r="C276" s="12"/>
      <c r="D276" s="12"/>
      <c r="E276" s="12"/>
      <c r="F276" s="12"/>
      <c r="G276" s="11"/>
    </row>
    <row r="277">
      <c r="C277" s="12"/>
      <c r="D277" s="12"/>
      <c r="E277" s="12"/>
      <c r="F277" s="12"/>
      <c r="G277" s="11"/>
    </row>
    <row r="278">
      <c r="C278" s="12"/>
      <c r="D278" s="12"/>
      <c r="E278" s="12"/>
      <c r="F278" s="12"/>
      <c r="G278" s="11"/>
    </row>
    <row r="279">
      <c r="C279" s="12"/>
      <c r="D279" s="12"/>
      <c r="E279" s="12"/>
      <c r="F279" s="12"/>
      <c r="G279" s="11"/>
    </row>
    <row r="280">
      <c r="C280" s="12"/>
      <c r="D280" s="12"/>
      <c r="E280" s="12"/>
      <c r="F280" s="12"/>
      <c r="G280" s="11"/>
    </row>
    <row r="281">
      <c r="C281" s="12"/>
      <c r="D281" s="12"/>
      <c r="E281" s="12"/>
      <c r="F281" s="12"/>
      <c r="G281" s="11"/>
    </row>
    <row r="282">
      <c r="C282" s="12"/>
      <c r="D282" s="12"/>
      <c r="E282" s="12"/>
      <c r="F282" s="12"/>
      <c r="G282" s="11"/>
    </row>
    <row r="283">
      <c r="C283" s="12"/>
      <c r="D283" s="12"/>
      <c r="E283" s="12"/>
      <c r="F283" s="12"/>
      <c r="G283" s="11"/>
    </row>
    <row r="284">
      <c r="C284" s="12"/>
      <c r="D284" s="12"/>
      <c r="E284" s="12"/>
      <c r="F284" s="12"/>
      <c r="G284" s="11"/>
    </row>
    <row r="285">
      <c r="C285" s="12"/>
      <c r="D285" s="12"/>
      <c r="E285" s="12"/>
      <c r="F285" s="12"/>
      <c r="G285" s="11"/>
    </row>
    <row r="286">
      <c r="C286" s="12"/>
      <c r="D286" s="12"/>
      <c r="E286" s="12"/>
      <c r="F286" s="12"/>
      <c r="G286" s="11"/>
    </row>
    <row r="287">
      <c r="C287" s="12"/>
      <c r="D287" s="12"/>
      <c r="E287" s="12"/>
      <c r="F287" s="12"/>
      <c r="G287" s="11"/>
    </row>
    <row r="288">
      <c r="C288" s="12"/>
      <c r="D288" s="12"/>
      <c r="E288" s="12"/>
      <c r="F288" s="12"/>
      <c r="G288" s="11"/>
    </row>
    <row r="289">
      <c r="C289" s="12"/>
      <c r="D289" s="12"/>
      <c r="E289" s="12"/>
      <c r="F289" s="12"/>
      <c r="G289" s="11"/>
    </row>
    <row r="290">
      <c r="C290" s="12"/>
      <c r="D290" s="12"/>
      <c r="E290" s="12"/>
      <c r="F290" s="12"/>
      <c r="G290" s="11"/>
    </row>
    <row r="291">
      <c r="C291" s="12"/>
      <c r="D291" s="12"/>
      <c r="E291" s="12"/>
      <c r="F291" s="12"/>
      <c r="G291" s="11"/>
    </row>
    <row r="292">
      <c r="C292" s="12"/>
      <c r="D292" s="12"/>
      <c r="E292" s="12"/>
      <c r="F292" s="12"/>
      <c r="G292" s="11"/>
    </row>
    <row r="293">
      <c r="C293" s="12"/>
      <c r="D293" s="12"/>
      <c r="E293" s="12"/>
      <c r="F293" s="12"/>
      <c r="G293" s="11"/>
    </row>
    <row r="294">
      <c r="C294" s="12"/>
      <c r="D294" s="12"/>
      <c r="E294" s="12"/>
      <c r="F294" s="12"/>
      <c r="G294" s="11"/>
    </row>
    <row r="295">
      <c r="C295" s="12"/>
      <c r="D295" s="12"/>
      <c r="E295" s="12"/>
      <c r="F295" s="12"/>
      <c r="G295" s="11"/>
    </row>
    <row r="296">
      <c r="C296" s="12"/>
      <c r="D296" s="12"/>
      <c r="E296" s="12"/>
      <c r="F296" s="12"/>
      <c r="G296" s="11"/>
    </row>
    <row r="297">
      <c r="C297" s="12"/>
      <c r="D297" s="12"/>
      <c r="E297" s="12"/>
      <c r="F297" s="12"/>
      <c r="G297" s="11"/>
    </row>
    <row r="298">
      <c r="C298" s="12"/>
      <c r="D298" s="12"/>
      <c r="E298" s="12"/>
      <c r="F298" s="12"/>
      <c r="G298" s="11"/>
    </row>
    <row r="299">
      <c r="C299" s="12"/>
      <c r="D299" s="12"/>
      <c r="E299" s="12"/>
      <c r="F299" s="12"/>
      <c r="G299" s="11"/>
    </row>
    <row r="300">
      <c r="C300" s="12"/>
      <c r="D300" s="12"/>
      <c r="E300" s="12"/>
      <c r="F300" s="12"/>
      <c r="G300" s="11"/>
    </row>
    <row r="301">
      <c r="C301" s="12"/>
      <c r="D301" s="12"/>
      <c r="E301" s="12"/>
      <c r="F301" s="12"/>
      <c r="G301" s="11"/>
    </row>
    <row r="302">
      <c r="C302" s="12"/>
      <c r="D302" s="12"/>
      <c r="E302" s="12"/>
      <c r="F302" s="12"/>
      <c r="G302" s="11"/>
    </row>
    <row r="303">
      <c r="C303" s="12"/>
      <c r="D303" s="12"/>
      <c r="E303" s="12"/>
      <c r="F303" s="12"/>
      <c r="G303" s="11"/>
    </row>
    <row r="304">
      <c r="C304" s="12"/>
      <c r="D304" s="12"/>
      <c r="E304" s="12"/>
      <c r="F304" s="12"/>
      <c r="G304" s="11"/>
    </row>
    <row r="305">
      <c r="C305" s="12"/>
      <c r="D305" s="12"/>
      <c r="E305" s="12"/>
      <c r="F305" s="12"/>
      <c r="G305" s="11"/>
    </row>
    <row r="306">
      <c r="C306" s="12"/>
      <c r="D306" s="12"/>
      <c r="E306" s="12"/>
      <c r="F306" s="12"/>
      <c r="G306" s="11"/>
    </row>
    <row r="307">
      <c r="C307" s="12"/>
      <c r="D307" s="12"/>
      <c r="E307" s="12"/>
      <c r="F307" s="12"/>
      <c r="G307" s="11"/>
    </row>
    <row r="308">
      <c r="C308" s="12"/>
      <c r="D308" s="12"/>
      <c r="E308" s="12"/>
      <c r="F308" s="12"/>
      <c r="G308" s="11"/>
    </row>
    <row r="309">
      <c r="C309" s="12"/>
      <c r="D309" s="12"/>
      <c r="E309" s="12"/>
      <c r="F309" s="12"/>
      <c r="G309" s="11"/>
    </row>
    <row r="310">
      <c r="C310" s="12"/>
      <c r="D310" s="12"/>
      <c r="E310" s="12"/>
      <c r="F310" s="12"/>
      <c r="G310" s="11"/>
    </row>
    <row r="311">
      <c r="C311" s="12"/>
      <c r="D311" s="12"/>
      <c r="E311" s="12"/>
      <c r="F311" s="12"/>
      <c r="G311" s="11"/>
    </row>
    <row r="312">
      <c r="C312" s="12"/>
      <c r="D312" s="12"/>
      <c r="E312" s="12"/>
      <c r="F312" s="12"/>
      <c r="G312" s="11"/>
    </row>
    <row r="313">
      <c r="C313" s="12"/>
      <c r="D313" s="12"/>
      <c r="E313" s="12"/>
      <c r="F313" s="12"/>
      <c r="G313" s="11"/>
    </row>
    <row r="314">
      <c r="C314" s="12"/>
      <c r="D314" s="12"/>
      <c r="E314" s="12"/>
      <c r="F314" s="12"/>
      <c r="G314" s="11"/>
    </row>
    <row r="315">
      <c r="C315" s="12"/>
      <c r="D315" s="12"/>
      <c r="E315" s="12"/>
      <c r="F315" s="12"/>
      <c r="G315" s="11"/>
    </row>
    <row r="316">
      <c r="C316" s="12"/>
      <c r="D316" s="12"/>
      <c r="E316" s="12"/>
      <c r="F316" s="12"/>
      <c r="G316" s="11"/>
    </row>
    <row r="317">
      <c r="C317" s="12"/>
      <c r="D317" s="12"/>
      <c r="E317" s="12"/>
      <c r="F317" s="12"/>
      <c r="G317" s="11"/>
    </row>
    <row r="318">
      <c r="C318" s="12"/>
      <c r="D318" s="12"/>
      <c r="E318" s="12"/>
      <c r="F318" s="12"/>
      <c r="G318" s="11"/>
    </row>
    <row r="319">
      <c r="C319" s="12"/>
      <c r="D319" s="12"/>
      <c r="E319" s="12"/>
      <c r="F319" s="12"/>
      <c r="G319" s="11"/>
    </row>
    <row r="320">
      <c r="C320" s="12"/>
      <c r="D320" s="12"/>
      <c r="E320" s="12"/>
      <c r="F320" s="12"/>
      <c r="G320" s="11"/>
    </row>
    <row r="321">
      <c r="C321" s="12"/>
      <c r="D321" s="12"/>
      <c r="E321" s="12"/>
      <c r="F321" s="12"/>
      <c r="G321" s="11"/>
    </row>
    <row r="322">
      <c r="C322" s="12"/>
      <c r="D322" s="12"/>
      <c r="E322" s="12"/>
      <c r="F322" s="12"/>
      <c r="G322" s="11"/>
    </row>
    <row r="323">
      <c r="C323" s="12"/>
      <c r="D323" s="12"/>
      <c r="E323" s="12"/>
      <c r="F323" s="12"/>
      <c r="G323" s="11"/>
    </row>
    <row r="324">
      <c r="C324" s="12"/>
      <c r="D324" s="12"/>
      <c r="E324" s="12"/>
      <c r="F324" s="12"/>
      <c r="G324" s="11"/>
    </row>
    <row r="325">
      <c r="C325" s="12"/>
      <c r="D325" s="12"/>
      <c r="E325" s="12"/>
      <c r="F325" s="12"/>
      <c r="G325" s="11"/>
    </row>
    <row r="326">
      <c r="C326" s="12"/>
      <c r="D326" s="12"/>
      <c r="E326" s="12"/>
      <c r="F326" s="12"/>
      <c r="G326" s="11"/>
    </row>
    <row r="327">
      <c r="C327" s="12"/>
      <c r="D327" s="12"/>
      <c r="E327" s="12"/>
      <c r="F327" s="12"/>
      <c r="G327" s="11"/>
    </row>
    <row r="328">
      <c r="C328" s="12"/>
      <c r="D328" s="12"/>
      <c r="E328" s="12"/>
      <c r="F328" s="12"/>
      <c r="G328" s="11"/>
    </row>
    <row r="329">
      <c r="C329" s="12"/>
      <c r="D329" s="12"/>
      <c r="E329" s="12"/>
      <c r="F329" s="12"/>
      <c r="G329" s="11"/>
    </row>
    <row r="330">
      <c r="C330" s="12"/>
      <c r="D330" s="12"/>
      <c r="E330" s="12"/>
      <c r="F330" s="12"/>
      <c r="G330" s="11"/>
    </row>
    <row r="331">
      <c r="C331" s="12"/>
      <c r="D331" s="12"/>
      <c r="E331" s="12"/>
      <c r="F331" s="12"/>
      <c r="G331" s="11"/>
    </row>
    <row r="332">
      <c r="C332" s="12"/>
      <c r="D332" s="12"/>
      <c r="E332" s="12"/>
      <c r="F332" s="12"/>
      <c r="G332" s="11"/>
    </row>
    <row r="333">
      <c r="C333" s="12"/>
      <c r="D333" s="12"/>
      <c r="E333" s="12"/>
      <c r="F333" s="12"/>
      <c r="G333" s="11"/>
    </row>
    <row r="334">
      <c r="C334" s="12"/>
      <c r="D334" s="12"/>
      <c r="E334" s="12"/>
      <c r="F334" s="12"/>
      <c r="G334" s="11"/>
    </row>
    <row r="335">
      <c r="C335" s="12"/>
      <c r="D335" s="12"/>
      <c r="E335" s="12"/>
      <c r="F335" s="12"/>
      <c r="G335" s="11"/>
    </row>
    <row r="336">
      <c r="C336" s="12"/>
      <c r="D336" s="12"/>
      <c r="E336" s="12"/>
      <c r="F336" s="12"/>
      <c r="G336" s="11"/>
    </row>
    <row r="337">
      <c r="C337" s="12"/>
      <c r="D337" s="12"/>
      <c r="E337" s="12"/>
      <c r="F337" s="12"/>
      <c r="G337" s="11"/>
    </row>
    <row r="338">
      <c r="C338" s="12"/>
      <c r="D338" s="12"/>
      <c r="E338" s="12"/>
      <c r="F338" s="12"/>
      <c r="G338" s="11"/>
    </row>
    <row r="339">
      <c r="C339" s="12"/>
      <c r="D339" s="12"/>
      <c r="E339" s="12"/>
      <c r="F339" s="12"/>
      <c r="G339" s="11"/>
    </row>
    <row r="340">
      <c r="C340" s="12"/>
      <c r="D340" s="12"/>
      <c r="E340" s="12"/>
      <c r="F340" s="12"/>
      <c r="G340" s="11"/>
    </row>
    <row r="341">
      <c r="C341" s="12"/>
      <c r="D341" s="12"/>
      <c r="E341" s="12"/>
      <c r="F341" s="12"/>
      <c r="G341" s="11"/>
    </row>
    <row r="342">
      <c r="C342" s="12"/>
      <c r="D342" s="12"/>
      <c r="E342" s="12"/>
      <c r="F342" s="12"/>
      <c r="G342" s="11"/>
    </row>
    <row r="343">
      <c r="C343" s="12"/>
      <c r="D343" s="12"/>
      <c r="E343" s="12"/>
      <c r="F343" s="12"/>
      <c r="G343" s="11"/>
    </row>
    <row r="344">
      <c r="C344" s="12"/>
      <c r="D344" s="12"/>
      <c r="E344" s="12"/>
      <c r="F344" s="12"/>
      <c r="G344" s="11"/>
    </row>
    <row r="345">
      <c r="C345" s="12"/>
      <c r="D345" s="12"/>
      <c r="E345" s="12"/>
      <c r="F345" s="12"/>
      <c r="G345" s="11"/>
    </row>
    <row r="346">
      <c r="C346" s="12"/>
      <c r="D346" s="12"/>
      <c r="E346" s="12"/>
      <c r="F346" s="12"/>
      <c r="G346" s="11"/>
    </row>
    <row r="347">
      <c r="C347" s="12"/>
      <c r="D347" s="12"/>
      <c r="E347" s="12"/>
      <c r="F347" s="12"/>
      <c r="G347" s="11"/>
    </row>
    <row r="348">
      <c r="C348" s="12"/>
      <c r="D348" s="12"/>
      <c r="E348" s="12"/>
      <c r="F348" s="12"/>
      <c r="G348" s="11"/>
    </row>
    <row r="349">
      <c r="C349" s="12"/>
      <c r="D349" s="12"/>
      <c r="E349" s="12"/>
      <c r="F349" s="12"/>
      <c r="G349" s="11"/>
    </row>
    <row r="350">
      <c r="C350" s="12"/>
      <c r="D350" s="12"/>
      <c r="E350" s="12"/>
      <c r="F350" s="12"/>
      <c r="G350" s="11"/>
    </row>
    <row r="351">
      <c r="C351" s="12"/>
      <c r="D351" s="12"/>
      <c r="E351" s="12"/>
      <c r="F351" s="12"/>
      <c r="G351" s="11"/>
    </row>
    <row r="352">
      <c r="C352" s="12"/>
      <c r="D352" s="12"/>
      <c r="E352" s="12"/>
      <c r="F352" s="12"/>
      <c r="G352" s="11"/>
    </row>
    <row r="353">
      <c r="C353" s="12"/>
      <c r="D353" s="12"/>
      <c r="E353" s="12"/>
      <c r="F353" s="12"/>
      <c r="G353" s="11"/>
    </row>
    <row r="354">
      <c r="C354" s="12"/>
      <c r="D354" s="12"/>
      <c r="E354" s="12"/>
      <c r="F354" s="12"/>
      <c r="G354" s="11"/>
    </row>
    <row r="355">
      <c r="C355" s="12"/>
      <c r="D355" s="12"/>
      <c r="E355" s="12"/>
      <c r="F355" s="12"/>
      <c r="G355" s="11"/>
    </row>
    <row r="356">
      <c r="C356" s="12"/>
      <c r="D356" s="12"/>
      <c r="E356" s="12"/>
      <c r="F356" s="12"/>
      <c r="G356" s="11"/>
    </row>
    <row r="357">
      <c r="C357" s="12"/>
      <c r="D357" s="12"/>
      <c r="E357" s="12"/>
      <c r="F357" s="12"/>
      <c r="G357" s="11"/>
    </row>
    <row r="358">
      <c r="C358" s="12"/>
      <c r="D358" s="12"/>
      <c r="E358" s="12"/>
      <c r="F358" s="12"/>
      <c r="G358" s="11"/>
    </row>
    <row r="359">
      <c r="C359" s="12"/>
      <c r="D359" s="12"/>
      <c r="E359" s="12"/>
      <c r="F359" s="12"/>
      <c r="G359" s="11"/>
    </row>
    <row r="360">
      <c r="C360" s="12"/>
      <c r="D360" s="12"/>
      <c r="E360" s="12"/>
      <c r="F360" s="12"/>
      <c r="G360" s="11"/>
    </row>
    <row r="361">
      <c r="C361" s="12"/>
      <c r="D361" s="12"/>
      <c r="E361" s="12"/>
      <c r="F361" s="12"/>
      <c r="G361" s="11"/>
    </row>
    <row r="362">
      <c r="C362" s="12"/>
      <c r="D362" s="12"/>
      <c r="E362" s="12"/>
      <c r="F362" s="12"/>
      <c r="G362" s="11"/>
    </row>
    <row r="363">
      <c r="C363" s="12"/>
      <c r="D363" s="12"/>
      <c r="E363" s="12"/>
      <c r="F363" s="12"/>
      <c r="G363" s="11"/>
    </row>
    <row r="364">
      <c r="C364" s="12"/>
      <c r="D364" s="12"/>
      <c r="E364" s="12"/>
      <c r="F364" s="12"/>
      <c r="G364" s="11"/>
    </row>
    <row r="365">
      <c r="C365" s="12"/>
      <c r="D365" s="12"/>
      <c r="E365" s="12"/>
      <c r="F365" s="12"/>
      <c r="G365" s="11"/>
    </row>
    <row r="366">
      <c r="C366" s="12"/>
      <c r="D366" s="12"/>
      <c r="E366" s="12"/>
      <c r="F366" s="12"/>
      <c r="G366" s="11"/>
    </row>
    <row r="367">
      <c r="C367" s="12"/>
      <c r="D367" s="12"/>
      <c r="E367" s="12"/>
      <c r="F367" s="12"/>
      <c r="G367" s="11"/>
    </row>
    <row r="368">
      <c r="C368" s="12"/>
      <c r="D368" s="12"/>
      <c r="E368" s="12"/>
      <c r="F368" s="12"/>
      <c r="G368" s="11"/>
    </row>
    <row r="369">
      <c r="C369" s="12"/>
      <c r="D369" s="12"/>
      <c r="E369" s="12"/>
      <c r="F369" s="12"/>
      <c r="G369" s="11"/>
    </row>
    <row r="370">
      <c r="C370" s="12"/>
      <c r="D370" s="12"/>
      <c r="E370" s="12"/>
      <c r="F370" s="12"/>
      <c r="G370" s="11"/>
    </row>
    <row r="371">
      <c r="C371" s="12"/>
      <c r="D371" s="12"/>
      <c r="E371" s="12"/>
      <c r="F371" s="12"/>
      <c r="G371" s="11"/>
    </row>
    <row r="372">
      <c r="C372" s="12"/>
      <c r="D372" s="12"/>
      <c r="E372" s="12"/>
      <c r="F372" s="12"/>
      <c r="G372" s="11"/>
    </row>
    <row r="373">
      <c r="C373" s="12"/>
      <c r="D373" s="12"/>
      <c r="E373" s="12"/>
      <c r="F373" s="12"/>
      <c r="G373" s="11"/>
    </row>
    <row r="374">
      <c r="C374" s="12"/>
      <c r="D374" s="12"/>
      <c r="E374" s="12"/>
      <c r="F374" s="12"/>
      <c r="G374" s="11"/>
    </row>
    <row r="375">
      <c r="C375" s="12"/>
      <c r="D375" s="12"/>
      <c r="E375" s="12"/>
      <c r="F375" s="12"/>
      <c r="G375" s="11"/>
    </row>
    <row r="376">
      <c r="C376" s="12"/>
      <c r="D376" s="12"/>
      <c r="E376" s="12"/>
      <c r="F376" s="12"/>
      <c r="G376" s="11"/>
    </row>
    <row r="377">
      <c r="C377" s="12"/>
      <c r="D377" s="12"/>
      <c r="E377" s="12"/>
      <c r="F377" s="12"/>
      <c r="G377" s="11"/>
    </row>
    <row r="378">
      <c r="C378" s="12"/>
      <c r="D378" s="12"/>
      <c r="E378" s="12"/>
      <c r="F378" s="12"/>
      <c r="G378" s="11"/>
    </row>
    <row r="379">
      <c r="C379" s="12"/>
      <c r="D379" s="12"/>
      <c r="E379" s="12"/>
      <c r="F379" s="12"/>
      <c r="G379" s="11"/>
    </row>
    <row r="380">
      <c r="C380" s="12"/>
      <c r="D380" s="12"/>
      <c r="E380" s="12"/>
      <c r="F380" s="12"/>
      <c r="G380" s="11"/>
    </row>
    <row r="381">
      <c r="C381" s="12"/>
      <c r="D381" s="12"/>
      <c r="E381" s="12"/>
      <c r="F381" s="12"/>
      <c r="G381" s="11"/>
    </row>
    <row r="382">
      <c r="C382" s="12"/>
      <c r="D382" s="12"/>
      <c r="E382" s="12"/>
      <c r="F382" s="12"/>
      <c r="G382" s="11"/>
    </row>
    <row r="383">
      <c r="C383" s="12"/>
      <c r="D383" s="12"/>
      <c r="E383" s="12"/>
      <c r="F383" s="12"/>
      <c r="G383" s="11"/>
    </row>
    <row r="384">
      <c r="C384" s="12"/>
      <c r="D384" s="12"/>
      <c r="E384" s="12"/>
      <c r="F384" s="12"/>
      <c r="G384" s="11"/>
    </row>
    <row r="385">
      <c r="C385" s="12"/>
      <c r="D385" s="12"/>
      <c r="E385" s="12"/>
      <c r="F385" s="12"/>
      <c r="G385" s="11"/>
    </row>
    <row r="386">
      <c r="C386" s="12"/>
      <c r="D386" s="12"/>
      <c r="E386" s="12"/>
      <c r="F386" s="12"/>
      <c r="G386" s="11"/>
    </row>
    <row r="387">
      <c r="C387" s="12"/>
      <c r="D387" s="12"/>
      <c r="E387" s="12"/>
      <c r="F387" s="12"/>
      <c r="G387" s="11"/>
    </row>
    <row r="388">
      <c r="C388" s="12"/>
      <c r="D388" s="12"/>
      <c r="E388" s="12"/>
      <c r="F388" s="12"/>
      <c r="G388" s="11"/>
    </row>
    <row r="389">
      <c r="C389" s="12"/>
      <c r="D389" s="12"/>
      <c r="E389" s="12"/>
      <c r="F389" s="12"/>
      <c r="G389" s="11"/>
    </row>
    <row r="390">
      <c r="C390" s="12"/>
      <c r="D390" s="12"/>
      <c r="E390" s="12"/>
      <c r="F390" s="12"/>
      <c r="G390" s="11"/>
    </row>
    <row r="391">
      <c r="C391" s="12"/>
      <c r="D391" s="12"/>
      <c r="E391" s="12"/>
      <c r="F391" s="12"/>
      <c r="G391" s="11"/>
    </row>
    <row r="392">
      <c r="C392" s="12"/>
      <c r="D392" s="12"/>
      <c r="E392" s="12"/>
      <c r="F392" s="12"/>
      <c r="G392" s="11"/>
    </row>
    <row r="393">
      <c r="C393" s="12"/>
      <c r="D393" s="12"/>
      <c r="E393" s="12"/>
      <c r="F393" s="12"/>
      <c r="G393" s="11"/>
    </row>
    <row r="394">
      <c r="C394" s="12"/>
      <c r="D394" s="12"/>
      <c r="E394" s="12"/>
      <c r="F394" s="12"/>
      <c r="G394" s="11"/>
    </row>
    <row r="395">
      <c r="C395" s="12"/>
      <c r="D395" s="12"/>
      <c r="E395" s="12"/>
      <c r="F395" s="12"/>
      <c r="G395" s="11"/>
    </row>
    <row r="396">
      <c r="C396" s="12"/>
      <c r="D396" s="12"/>
      <c r="E396" s="12"/>
      <c r="F396" s="12"/>
      <c r="G396" s="11"/>
    </row>
    <row r="397">
      <c r="C397" s="12"/>
      <c r="D397" s="12"/>
      <c r="E397" s="12"/>
      <c r="F397" s="12"/>
      <c r="G397" s="11"/>
    </row>
    <row r="398">
      <c r="C398" s="12"/>
      <c r="D398" s="12"/>
      <c r="E398" s="12"/>
      <c r="F398" s="12"/>
      <c r="G398" s="11"/>
    </row>
    <row r="399">
      <c r="C399" s="12"/>
      <c r="D399" s="12"/>
      <c r="E399" s="12"/>
      <c r="F399" s="12"/>
      <c r="G399" s="11"/>
    </row>
    <row r="400">
      <c r="C400" s="12"/>
      <c r="D400" s="12"/>
      <c r="E400" s="12"/>
      <c r="F400" s="12"/>
      <c r="G400" s="11"/>
    </row>
    <row r="401">
      <c r="C401" s="12"/>
      <c r="D401" s="12"/>
      <c r="E401" s="12"/>
      <c r="F401" s="12"/>
      <c r="G401" s="11"/>
    </row>
    <row r="402">
      <c r="C402" s="12"/>
      <c r="D402" s="12"/>
      <c r="E402" s="12"/>
      <c r="F402" s="12"/>
      <c r="G402" s="11"/>
    </row>
    <row r="403">
      <c r="C403" s="12"/>
      <c r="D403" s="12"/>
      <c r="E403" s="12"/>
      <c r="F403" s="12"/>
      <c r="G403" s="11"/>
    </row>
    <row r="404">
      <c r="C404" s="12"/>
      <c r="D404" s="12"/>
      <c r="E404" s="12"/>
      <c r="F404" s="12"/>
      <c r="G404" s="11"/>
    </row>
    <row r="405">
      <c r="C405" s="12"/>
      <c r="D405" s="12"/>
      <c r="E405" s="12"/>
      <c r="F405" s="12"/>
      <c r="G405" s="11"/>
    </row>
    <row r="406">
      <c r="C406" s="12"/>
      <c r="D406" s="12"/>
      <c r="E406" s="12"/>
      <c r="F406" s="12"/>
      <c r="G406" s="11"/>
    </row>
    <row r="407">
      <c r="C407" s="12"/>
      <c r="D407" s="12"/>
      <c r="E407" s="12"/>
      <c r="F407" s="12"/>
      <c r="G407" s="11"/>
    </row>
    <row r="408">
      <c r="C408" s="12"/>
      <c r="D408" s="12"/>
      <c r="E408" s="12"/>
      <c r="F408" s="12"/>
      <c r="G408" s="11"/>
    </row>
    <row r="409">
      <c r="C409" s="12"/>
      <c r="D409" s="12"/>
      <c r="E409" s="12"/>
      <c r="F409" s="12"/>
      <c r="G409" s="11"/>
    </row>
    <row r="410">
      <c r="C410" s="12"/>
      <c r="D410" s="12"/>
      <c r="E410" s="12"/>
      <c r="F410" s="12"/>
      <c r="G410" s="11"/>
    </row>
    <row r="411">
      <c r="C411" s="12"/>
      <c r="D411" s="12"/>
      <c r="E411" s="12"/>
      <c r="F411" s="12"/>
      <c r="G411" s="11"/>
    </row>
    <row r="412">
      <c r="C412" s="12"/>
      <c r="D412" s="12"/>
      <c r="E412" s="12"/>
      <c r="F412" s="12"/>
      <c r="G412" s="11"/>
    </row>
    <row r="413">
      <c r="C413" s="12"/>
      <c r="D413" s="12"/>
      <c r="E413" s="12"/>
      <c r="F413" s="12"/>
      <c r="G413" s="11"/>
    </row>
    <row r="414">
      <c r="C414" s="12"/>
      <c r="D414" s="12"/>
      <c r="E414" s="12"/>
      <c r="F414" s="12"/>
      <c r="G414" s="11"/>
    </row>
    <row r="415">
      <c r="C415" s="12"/>
      <c r="D415" s="12"/>
      <c r="E415" s="12"/>
      <c r="F415" s="12"/>
      <c r="G415" s="11"/>
    </row>
    <row r="416">
      <c r="C416" s="12"/>
      <c r="D416" s="12"/>
      <c r="E416" s="12"/>
      <c r="F416" s="12"/>
      <c r="G416" s="11"/>
    </row>
    <row r="417">
      <c r="C417" s="12"/>
      <c r="D417" s="12"/>
      <c r="E417" s="12"/>
      <c r="F417" s="12"/>
      <c r="G417" s="11"/>
    </row>
    <row r="418">
      <c r="C418" s="12"/>
      <c r="D418" s="12"/>
      <c r="E418" s="12"/>
      <c r="F418" s="12"/>
      <c r="G418" s="11"/>
    </row>
    <row r="419">
      <c r="C419" s="12"/>
      <c r="D419" s="12"/>
      <c r="E419" s="12"/>
      <c r="F419" s="12"/>
      <c r="G419" s="11"/>
    </row>
    <row r="420">
      <c r="C420" s="12"/>
      <c r="D420" s="12"/>
      <c r="E420" s="12"/>
      <c r="F420" s="12"/>
      <c r="G420" s="11"/>
    </row>
    <row r="421">
      <c r="C421" s="12"/>
      <c r="D421" s="12"/>
      <c r="E421" s="12"/>
      <c r="F421" s="12"/>
      <c r="G421" s="11"/>
    </row>
    <row r="422">
      <c r="C422" s="12"/>
      <c r="D422" s="12"/>
      <c r="E422" s="12"/>
      <c r="F422" s="12"/>
      <c r="G422" s="11"/>
    </row>
    <row r="423">
      <c r="C423" s="12"/>
      <c r="D423" s="12"/>
      <c r="E423" s="12"/>
      <c r="F423" s="12"/>
      <c r="G423" s="11"/>
    </row>
    <row r="424">
      <c r="C424" s="12"/>
      <c r="D424" s="12"/>
      <c r="E424" s="12"/>
      <c r="F424" s="12"/>
      <c r="G424" s="11"/>
    </row>
    <row r="425">
      <c r="C425" s="12"/>
      <c r="D425" s="12"/>
      <c r="E425" s="12"/>
      <c r="F425" s="12"/>
      <c r="G425" s="11"/>
    </row>
    <row r="426">
      <c r="C426" s="12"/>
      <c r="D426" s="12"/>
      <c r="E426" s="12"/>
      <c r="F426" s="12"/>
      <c r="G426" s="11"/>
    </row>
    <row r="427">
      <c r="C427" s="12"/>
      <c r="D427" s="12"/>
      <c r="E427" s="12"/>
      <c r="F427" s="12"/>
      <c r="G427" s="11"/>
    </row>
    <row r="428">
      <c r="C428" s="12"/>
      <c r="D428" s="12"/>
      <c r="E428" s="12"/>
      <c r="F428" s="12"/>
      <c r="G428" s="11"/>
    </row>
    <row r="429">
      <c r="C429" s="12"/>
      <c r="D429" s="12"/>
      <c r="E429" s="12"/>
      <c r="F429" s="12"/>
      <c r="G429" s="11"/>
    </row>
    <row r="430">
      <c r="C430" s="12"/>
      <c r="D430" s="12"/>
      <c r="E430" s="12"/>
      <c r="F430" s="12"/>
      <c r="G430" s="11"/>
    </row>
    <row r="431">
      <c r="C431" s="12"/>
      <c r="D431" s="12"/>
      <c r="E431" s="12"/>
      <c r="F431" s="12"/>
      <c r="G431" s="11"/>
    </row>
    <row r="432">
      <c r="C432" s="12"/>
      <c r="D432" s="12"/>
      <c r="E432" s="12"/>
      <c r="F432" s="12"/>
      <c r="G432" s="11"/>
    </row>
    <row r="433">
      <c r="C433" s="12"/>
      <c r="D433" s="12"/>
      <c r="E433" s="12"/>
      <c r="F433" s="12"/>
      <c r="G433" s="11"/>
    </row>
    <row r="434">
      <c r="C434" s="12"/>
      <c r="D434" s="12"/>
      <c r="E434" s="12"/>
      <c r="F434" s="12"/>
      <c r="G434" s="11"/>
    </row>
    <row r="435">
      <c r="C435" s="12"/>
      <c r="D435" s="12"/>
      <c r="E435" s="12"/>
      <c r="F435" s="12"/>
      <c r="G435" s="11"/>
    </row>
    <row r="436">
      <c r="C436" s="12"/>
      <c r="D436" s="12"/>
      <c r="E436" s="12"/>
      <c r="F436" s="12"/>
      <c r="G436" s="11"/>
    </row>
    <row r="437">
      <c r="C437" s="12"/>
      <c r="D437" s="12"/>
      <c r="E437" s="12"/>
      <c r="F437" s="12"/>
      <c r="G437" s="11"/>
    </row>
    <row r="438">
      <c r="C438" s="12"/>
      <c r="D438" s="12"/>
      <c r="E438" s="12"/>
      <c r="F438" s="12"/>
      <c r="G438" s="11"/>
    </row>
    <row r="439">
      <c r="C439" s="12"/>
      <c r="D439" s="12"/>
      <c r="E439" s="12"/>
      <c r="F439" s="12"/>
      <c r="G439" s="11"/>
    </row>
    <row r="440">
      <c r="C440" s="12"/>
      <c r="D440" s="12"/>
      <c r="E440" s="12"/>
      <c r="F440" s="12"/>
      <c r="G440" s="11"/>
    </row>
    <row r="441">
      <c r="C441" s="12"/>
      <c r="D441" s="12"/>
      <c r="E441" s="12"/>
      <c r="F441" s="12"/>
      <c r="G441" s="11"/>
    </row>
    <row r="442">
      <c r="C442" s="12"/>
      <c r="D442" s="12"/>
      <c r="E442" s="12"/>
      <c r="F442" s="12"/>
      <c r="G442" s="11"/>
    </row>
    <row r="443">
      <c r="C443" s="12"/>
      <c r="D443" s="12"/>
      <c r="E443" s="12"/>
      <c r="F443" s="12"/>
      <c r="G443" s="11"/>
    </row>
    <row r="444">
      <c r="C444" s="12"/>
      <c r="D444" s="12"/>
      <c r="E444" s="12"/>
      <c r="F444" s="12"/>
      <c r="G444" s="11"/>
    </row>
    <row r="445">
      <c r="C445" s="12"/>
      <c r="D445" s="12"/>
      <c r="E445" s="12"/>
      <c r="F445" s="12"/>
      <c r="G445" s="11"/>
    </row>
    <row r="446">
      <c r="C446" s="12"/>
      <c r="D446" s="12"/>
      <c r="E446" s="12"/>
      <c r="F446" s="12"/>
      <c r="G446" s="11"/>
    </row>
    <row r="447">
      <c r="C447" s="12"/>
      <c r="D447" s="12"/>
      <c r="E447" s="12"/>
      <c r="F447" s="12"/>
      <c r="G447" s="11"/>
    </row>
    <row r="448">
      <c r="C448" s="12"/>
      <c r="D448" s="12"/>
      <c r="E448" s="12"/>
      <c r="F448" s="12"/>
      <c r="G448" s="11"/>
    </row>
    <row r="449">
      <c r="C449" s="12"/>
      <c r="D449" s="12"/>
      <c r="E449" s="12"/>
      <c r="F449" s="12"/>
      <c r="G449" s="11"/>
    </row>
    <row r="450">
      <c r="C450" s="12"/>
      <c r="D450" s="12"/>
      <c r="E450" s="12"/>
      <c r="F450" s="12"/>
      <c r="G450" s="11"/>
    </row>
    <row r="451">
      <c r="C451" s="12"/>
      <c r="D451" s="12"/>
      <c r="E451" s="12"/>
      <c r="F451" s="12"/>
      <c r="G451" s="11"/>
    </row>
    <row r="452">
      <c r="C452" s="12"/>
      <c r="D452" s="12"/>
      <c r="E452" s="12"/>
      <c r="F452" s="12"/>
      <c r="G452" s="11"/>
    </row>
    <row r="453">
      <c r="C453" s="12"/>
      <c r="D453" s="12"/>
      <c r="E453" s="12"/>
      <c r="F453" s="12"/>
      <c r="G453" s="11"/>
    </row>
    <row r="454">
      <c r="C454" s="12"/>
      <c r="D454" s="12"/>
      <c r="E454" s="12"/>
      <c r="F454" s="12"/>
      <c r="G454" s="11"/>
    </row>
    <row r="455">
      <c r="C455" s="12"/>
      <c r="D455" s="12"/>
      <c r="E455" s="12"/>
      <c r="F455" s="12"/>
      <c r="G455" s="11"/>
    </row>
    <row r="456">
      <c r="C456" s="12"/>
      <c r="D456" s="12"/>
      <c r="E456" s="12"/>
      <c r="F456" s="12"/>
      <c r="G456" s="11"/>
    </row>
    <row r="457">
      <c r="C457" s="12"/>
      <c r="D457" s="12"/>
      <c r="E457" s="12"/>
      <c r="F457" s="12"/>
      <c r="G457" s="11"/>
    </row>
    <row r="458">
      <c r="C458" s="12"/>
      <c r="D458" s="12"/>
      <c r="E458" s="12"/>
      <c r="F458" s="12"/>
      <c r="G458" s="11"/>
    </row>
    <row r="459">
      <c r="C459" s="12"/>
      <c r="D459" s="12"/>
      <c r="E459" s="12"/>
      <c r="F459" s="12"/>
      <c r="G459" s="11"/>
    </row>
    <row r="460">
      <c r="C460" s="12"/>
      <c r="D460" s="12"/>
      <c r="E460" s="12"/>
      <c r="F460" s="12"/>
      <c r="G460" s="11"/>
    </row>
    <row r="461">
      <c r="C461" s="12"/>
      <c r="D461" s="12"/>
      <c r="E461" s="12"/>
      <c r="F461" s="12"/>
      <c r="G461" s="11"/>
    </row>
    <row r="462">
      <c r="C462" s="12"/>
      <c r="D462" s="12"/>
      <c r="E462" s="12"/>
      <c r="F462" s="12"/>
      <c r="G462" s="11"/>
    </row>
    <row r="463">
      <c r="C463" s="12"/>
      <c r="D463" s="12"/>
      <c r="E463" s="12"/>
      <c r="F463" s="12"/>
      <c r="G463" s="11"/>
    </row>
    <row r="464">
      <c r="C464" s="12"/>
      <c r="D464" s="12"/>
      <c r="E464" s="12"/>
      <c r="F464" s="12"/>
      <c r="G464" s="11"/>
    </row>
    <row r="465">
      <c r="C465" s="12"/>
      <c r="D465" s="12"/>
      <c r="E465" s="12"/>
      <c r="F465" s="12"/>
      <c r="G465" s="11"/>
    </row>
    <row r="466">
      <c r="C466" s="12"/>
      <c r="D466" s="12"/>
      <c r="E466" s="12"/>
      <c r="F466" s="12"/>
      <c r="G466" s="11"/>
    </row>
    <row r="467">
      <c r="C467" s="12"/>
      <c r="D467" s="12"/>
      <c r="E467" s="12"/>
      <c r="F467" s="12"/>
      <c r="G467" s="11"/>
    </row>
    <row r="468">
      <c r="C468" s="12"/>
      <c r="D468" s="12"/>
      <c r="E468" s="12"/>
      <c r="F468" s="12"/>
      <c r="G468" s="11"/>
    </row>
    <row r="469">
      <c r="C469" s="12"/>
      <c r="D469" s="12"/>
      <c r="E469" s="12"/>
      <c r="F469" s="12"/>
      <c r="G469" s="11"/>
    </row>
    <row r="470">
      <c r="C470" s="12"/>
      <c r="D470" s="12"/>
      <c r="E470" s="12"/>
      <c r="F470" s="12"/>
      <c r="G470" s="11"/>
    </row>
    <row r="471">
      <c r="C471" s="12"/>
      <c r="D471" s="12"/>
      <c r="E471" s="12"/>
      <c r="F471" s="12"/>
      <c r="G471" s="11"/>
    </row>
    <row r="472">
      <c r="C472" s="12"/>
      <c r="D472" s="12"/>
      <c r="E472" s="12"/>
      <c r="F472" s="12"/>
      <c r="G472" s="11"/>
    </row>
    <row r="473">
      <c r="C473" s="12"/>
      <c r="D473" s="12"/>
      <c r="E473" s="12"/>
      <c r="F473" s="12"/>
      <c r="G473" s="11"/>
    </row>
    <row r="474">
      <c r="C474" s="12"/>
      <c r="D474" s="12"/>
      <c r="E474" s="12"/>
      <c r="F474" s="12"/>
      <c r="G474" s="11"/>
    </row>
    <row r="475">
      <c r="C475" s="12"/>
      <c r="D475" s="12"/>
      <c r="E475" s="12"/>
      <c r="F475" s="12"/>
      <c r="G475" s="11"/>
    </row>
    <row r="476">
      <c r="C476" s="12"/>
      <c r="D476" s="12"/>
      <c r="E476" s="12"/>
      <c r="F476" s="12"/>
      <c r="G476" s="11"/>
    </row>
    <row r="477">
      <c r="C477" s="12"/>
      <c r="D477" s="12"/>
      <c r="E477" s="12"/>
      <c r="F477" s="12"/>
      <c r="G477" s="11"/>
    </row>
    <row r="478">
      <c r="C478" s="12"/>
      <c r="D478" s="12"/>
      <c r="E478" s="12"/>
      <c r="F478" s="12"/>
      <c r="G478" s="11"/>
    </row>
    <row r="479">
      <c r="C479" s="12"/>
      <c r="D479" s="12"/>
      <c r="E479" s="12"/>
      <c r="F479" s="12"/>
      <c r="G479" s="11"/>
    </row>
    <row r="480">
      <c r="C480" s="12"/>
      <c r="D480" s="12"/>
      <c r="E480" s="12"/>
      <c r="F480" s="12"/>
      <c r="G480" s="11"/>
    </row>
    <row r="481">
      <c r="C481" s="12"/>
      <c r="D481" s="12"/>
      <c r="E481" s="12"/>
      <c r="F481" s="12"/>
      <c r="G481" s="11"/>
    </row>
    <row r="482">
      <c r="C482" s="12"/>
      <c r="D482" s="12"/>
      <c r="E482" s="12"/>
      <c r="F482" s="12"/>
      <c r="G482" s="11"/>
    </row>
    <row r="483">
      <c r="C483" s="12"/>
      <c r="D483" s="12"/>
      <c r="E483" s="12"/>
      <c r="F483" s="12"/>
      <c r="G483" s="11"/>
    </row>
    <row r="484">
      <c r="C484" s="12"/>
      <c r="D484" s="12"/>
      <c r="E484" s="12"/>
      <c r="F484" s="12"/>
      <c r="G484" s="11"/>
    </row>
    <row r="485">
      <c r="C485" s="12"/>
      <c r="D485" s="12"/>
      <c r="E485" s="12"/>
      <c r="F485" s="12"/>
      <c r="G485" s="11"/>
    </row>
    <row r="486">
      <c r="C486" s="12"/>
      <c r="D486" s="12"/>
      <c r="E486" s="12"/>
      <c r="F486" s="12"/>
      <c r="G486" s="11"/>
    </row>
    <row r="487">
      <c r="C487" s="12"/>
      <c r="D487" s="12"/>
      <c r="E487" s="12"/>
      <c r="F487" s="12"/>
      <c r="G487" s="11"/>
    </row>
    <row r="488">
      <c r="C488" s="12"/>
      <c r="D488" s="12"/>
      <c r="E488" s="12"/>
      <c r="F488" s="12"/>
      <c r="G488" s="11"/>
    </row>
    <row r="489">
      <c r="C489" s="12"/>
      <c r="D489" s="12"/>
      <c r="E489" s="12"/>
      <c r="F489" s="12"/>
      <c r="G489" s="11"/>
    </row>
    <row r="490">
      <c r="C490" s="12"/>
      <c r="D490" s="12"/>
      <c r="E490" s="12"/>
      <c r="F490" s="12"/>
      <c r="G490" s="11"/>
    </row>
    <row r="491">
      <c r="C491" s="12"/>
      <c r="D491" s="12"/>
      <c r="E491" s="12"/>
      <c r="F491" s="12"/>
      <c r="G491" s="11"/>
    </row>
    <row r="492">
      <c r="C492" s="12"/>
      <c r="D492" s="12"/>
      <c r="E492" s="12"/>
      <c r="F492" s="12"/>
      <c r="G492" s="11"/>
    </row>
    <row r="493">
      <c r="C493" s="12"/>
      <c r="D493" s="12"/>
      <c r="E493" s="12"/>
      <c r="F493" s="12"/>
      <c r="G493" s="11"/>
    </row>
    <row r="494">
      <c r="C494" s="12"/>
      <c r="D494" s="12"/>
      <c r="E494" s="12"/>
      <c r="F494" s="12"/>
      <c r="G494" s="11"/>
    </row>
    <row r="495">
      <c r="C495" s="12"/>
      <c r="D495" s="12"/>
      <c r="E495" s="12"/>
      <c r="F495" s="12"/>
      <c r="G495" s="11"/>
    </row>
    <row r="496">
      <c r="C496" s="12"/>
      <c r="D496" s="12"/>
      <c r="E496" s="12"/>
      <c r="F496" s="12"/>
      <c r="G496" s="11"/>
    </row>
    <row r="497">
      <c r="C497" s="12"/>
      <c r="D497" s="12"/>
      <c r="E497" s="12"/>
      <c r="F497" s="12"/>
      <c r="G497" s="11"/>
    </row>
    <row r="498">
      <c r="C498" s="12"/>
      <c r="D498" s="12"/>
      <c r="E498" s="12"/>
      <c r="F498" s="12"/>
      <c r="G498" s="11"/>
    </row>
    <row r="499">
      <c r="C499" s="12"/>
      <c r="D499" s="12"/>
      <c r="E499" s="12"/>
      <c r="F499" s="12"/>
      <c r="G499" s="11"/>
    </row>
    <row r="500">
      <c r="C500" s="12"/>
      <c r="D500" s="12"/>
      <c r="E500" s="12"/>
      <c r="F500" s="12"/>
      <c r="G500" s="11"/>
    </row>
    <row r="501">
      <c r="C501" s="12"/>
      <c r="D501" s="12"/>
      <c r="E501" s="12"/>
      <c r="F501" s="12"/>
      <c r="G501" s="11"/>
    </row>
    <row r="502">
      <c r="C502" s="12"/>
      <c r="D502" s="12"/>
      <c r="E502" s="12"/>
      <c r="F502" s="12"/>
      <c r="G502" s="11"/>
    </row>
    <row r="503">
      <c r="C503" s="12"/>
      <c r="D503" s="12"/>
      <c r="E503" s="12"/>
      <c r="F503" s="12"/>
      <c r="G503" s="11"/>
    </row>
    <row r="504">
      <c r="C504" s="12"/>
      <c r="D504" s="12"/>
      <c r="E504" s="12"/>
      <c r="F504" s="12"/>
      <c r="G504" s="11"/>
    </row>
    <row r="505">
      <c r="C505" s="12"/>
      <c r="D505" s="12"/>
      <c r="E505" s="12"/>
      <c r="F505" s="12"/>
      <c r="G505" s="11"/>
    </row>
    <row r="506">
      <c r="C506" s="12"/>
      <c r="D506" s="12"/>
      <c r="E506" s="12"/>
      <c r="F506" s="12"/>
      <c r="G506" s="11"/>
    </row>
    <row r="507">
      <c r="C507" s="12"/>
      <c r="D507" s="12"/>
      <c r="E507" s="12"/>
      <c r="F507" s="12"/>
      <c r="G507" s="11"/>
    </row>
    <row r="508">
      <c r="C508" s="12"/>
      <c r="D508" s="12"/>
      <c r="E508" s="12"/>
      <c r="F508" s="12"/>
      <c r="G508" s="11"/>
    </row>
    <row r="509">
      <c r="C509" s="12"/>
      <c r="D509" s="12"/>
      <c r="E509" s="12"/>
      <c r="F509" s="12"/>
      <c r="G509" s="11"/>
    </row>
    <row r="510">
      <c r="C510" s="12"/>
      <c r="D510" s="12"/>
      <c r="E510" s="12"/>
      <c r="F510" s="12"/>
      <c r="G510" s="11"/>
    </row>
    <row r="511">
      <c r="C511" s="12"/>
      <c r="D511" s="12"/>
      <c r="E511" s="12"/>
      <c r="F511" s="12"/>
      <c r="G511" s="11"/>
    </row>
    <row r="512">
      <c r="C512" s="12"/>
      <c r="D512" s="12"/>
      <c r="E512" s="12"/>
      <c r="F512" s="12"/>
      <c r="G512" s="11"/>
    </row>
    <row r="513">
      <c r="C513" s="12"/>
      <c r="D513" s="12"/>
      <c r="E513" s="12"/>
      <c r="F513" s="12"/>
      <c r="G513" s="11"/>
    </row>
    <row r="514">
      <c r="C514" s="12"/>
      <c r="D514" s="12"/>
      <c r="E514" s="12"/>
      <c r="F514" s="12"/>
      <c r="G514" s="11"/>
    </row>
    <row r="515">
      <c r="C515" s="12"/>
      <c r="D515" s="12"/>
      <c r="E515" s="12"/>
      <c r="F515" s="12"/>
      <c r="G515" s="11"/>
    </row>
    <row r="516">
      <c r="C516" s="12"/>
      <c r="D516" s="12"/>
      <c r="E516" s="12"/>
      <c r="F516" s="12"/>
      <c r="G516" s="11"/>
    </row>
    <row r="517">
      <c r="C517" s="12"/>
      <c r="D517" s="12"/>
      <c r="E517" s="12"/>
      <c r="F517" s="12"/>
      <c r="G517" s="11"/>
    </row>
    <row r="518">
      <c r="C518" s="12"/>
      <c r="D518" s="12"/>
      <c r="E518" s="12"/>
      <c r="F518" s="12"/>
      <c r="G518" s="11"/>
    </row>
    <row r="519">
      <c r="C519" s="12"/>
      <c r="D519" s="12"/>
      <c r="E519" s="12"/>
      <c r="F519" s="12"/>
      <c r="G519" s="11"/>
    </row>
    <row r="520">
      <c r="C520" s="12"/>
      <c r="D520" s="12"/>
      <c r="E520" s="12"/>
      <c r="F520" s="12"/>
      <c r="G520" s="11"/>
    </row>
    <row r="521">
      <c r="C521" s="12"/>
      <c r="D521" s="12"/>
      <c r="E521" s="12"/>
      <c r="F521" s="12"/>
      <c r="G521" s="11"/>
    </row>
    <row r="522">
      <c r="C522" s="12"/>
      <c r="D522" s="12"/>
      <c r="E522" s="12"/>
      <c r="F522" s="12"/>
      <c r="G522" s="11"/>
    </row>
    <row r="523">
      <c r="C523" s="12"/>
      <c r="D523" s="12"/>
      <c r="E523" s="12"/>
      <c r="F523" s="12"/>
      <c r="G523" s="11"/>
    </row>
    <row r="524">
      <c r="C524" s="12"/>
      <c r="D524" s="12"/>
      <c r="E524" s="12"/>
      <c r="F524" s="12"/>
      <c r="G524" s="11"/>
    </row>
    <row r="525">
      <c r="C525" s="12"/>
      <c r="D525" s="12"/>
      <c r="E525" s="12"/>
      <c r="F525" s="12"/>
      <c r="G525" s="11"/>
    </row>
    <row r="526">
      <c r="C526" s="12"/>
      <c r="D526" s="12"/>
      <c r="E526" s="12"/>
      <c r="F526" s="12"/>
      <c r="G526" s="11"/>
    </row>
    <row r="527">
      <c r="C527" s="12"/>
      <c r="D527" s="12"/>
      <c r="E527" s="12"/>
      <c r="F527" s="12"/>
      <c r="G527" s="11"/>
    </row>
    <row r="528">
      <c r="C528" s="12"/>
      <c r="D528" s="12"/>
      <c r="E528" s="12"/>
      <c r="F528" s="12"/>
      <c r="G528" s="11"/>
    </row>
    <row r="529">
      <c r="C529" s="12"/>
      <c r="D529" s="12"/>
      <c r="E529" s="12"/>
      <c r="F529" s="12"/>
      <c r="G529" s="11"/>
    </row>
    <row r="530">
      <c r="C530" s="12"/>
      <c r="D530" s="12"/>
      <c r="E530" s="12"/>
      <c r="F530" s="12"/>
      <c r="G530" s="11"/>
    </row>
    <row r="531">
      <c r="C531" s="12"/>
      <c r="D531" s="12"/>
      <c r="E531" s="12"/>
      <c r="F531" s="12"/>
      <c r="G531" s="11"/>
    </row>
    <row r="532">
      <c r="C532" s="12"/>
      <c r="D532" s="12"/>
      <c r="E532" s="12"/>
      <c r="F532" s="12"/>
      <c r="G532" s="11"/>
    </row>
    <row r="533">
      <c r="C533" s="12"/>
      <c r="D533" s="12"/>
      <c r="E533" s="12"/>
      <c r="F533" s="12"/>
      <c r="G533" s="11"/>
    </row>
    <row r="534">
      <c r="C534" s="12"/>
      <c r="D534" s="12"/>
      <c r="E534" s="12"/>
      <c r="F534" s="12"/>
      <c r="G534" s="11"/>
    </row>
    <row r="535">
      <c r="C535" s="12"/>
      <c r="D535" s="12"/>
      <c r="E535" s="12"/>
      <c r="F535" s="12"/>
      <c r="G535" s="11"/>
    </row>
    <row r="536">
      <c r="C536" s="12"/>
      <c r="D536" s="12"/>
      <c r="E536" s="12"/>
      <c r="F536" s="12"/>
      <c r="G536" s="11"/>
    </row>
    <row r="537">
      <c r="C537" s="12"/>
      <c r="D537" s="12"/>
      <c r="E537" s="12"/>
      <c r="F537" s="12"/>
      <c r="G537" s="11"/>
    </row>
    <row r="538">
      <c r="C538" s="12"/>
      <c r="D538" s="12"/>
      <c r="E538" s="12"/>
      <c r="F538" s="12"/>
      <c r="G538" s="11"/>
    </row>
    <row r="539">
      <c r="C539" s="12"/>
      <c r="D539" s="12"/>
      <c r="E539" s="12"/>
      <c r="F539" s="12"/>
      <c r="G539" s="11"/>
    </row>
    <row r="540">
      <c r="C540" s="12"/>
      <c r="D540" s="12"/>
      <c r="E540" s="12"/>
      <c r="F540" s="12"/>
      <c r="G540" s="11"/>
    </row>
    <row r="541">
      <c r="C541" s="12"/>
      <c r="D541" s="12"/>
      <c r="E541" s="12"/>
      <c r="F541" s="12"/>
      <c r="G541" s="11"/>
    </row>
    <row r="542">
      <c r="C542" s="12"/>
      <c r="D542" s="12"/>
      <c r="E542" s="12"/>
      <c r="F542" s="12"/>
      <c r="G542" s="11"/>
    </row>
    <row r="543">
      <c r="C543" s="12"/>
      <c r="D543" s="12"/>
      <c r="E543" s="12"/>
      <c r="F543" s="12"/>
      <c r="G543" s="11"/>
    </row>
    <row r="544">
      <c r="C544" s="12"/>
      <c r="D544" s="12"/>
      <c r="E544" s="12"/>
      <c r="F544" s="12"/>
      <c r="G544" s="11"/>
    </row>
    <row r="545">
      <c r="C545" s="12"/>
      <c r="D545" s="12"/>
      <c r="E545" s="12"/>
      <c r="F545" s="12"/>
      <c r="G545" s="11"/>
    </row>
    <row r="546">
      <c r="C546" s="12"/>
      <c r="D546" s="12"/>
      <c r="E546" s="12"/>
      <c r="F546" s="12"/>
      <c r="G546" s="11"/>
    </row>
    <row r="547">
      <c r="C547" s="12"/>
      <c r="D547" s="12"/>
      <c r="E547" s="12"/>
      <c r="F547" s="12"/>
      <c r="G547" s="11"/>
    </row>
    <row r="548">
      <c r="C548" s="12"/>
      <c r="D548" s="12"/>
      <c r="E548" s="12"/>
      <c r="F548" s="12"/>
      <c r="G548" s="11"/>
    </row>
    <row r="549">
      <c r="C549" s="12"/>
      <c r="D549" s="12"/>
      <c r="E549" s="12"/>
      <c r="F549" s="12"/>
      <c r="G549" s="11"/>
    </row>
    <row r="550">
      <c r="C550" s="12"/>
      <c r="D550" s="12"/>
      <c r="E550" s="12"/>
      <c r="F550" s="12"/>
      <c r="G550" s="11"/>
    </row>
    <row r="551">
      <c r="C551" s="12"/>
      <c r="D551" s="12"/>
      <c r="E551" s="12"/>
      <c r="F551" s="12"/>
      <c r="G551" s="11"/>
    </row>
    <row r="552">
      <c r="C552" s="12"/>
      <c r="D552" s="12"/>
      <c r="E552" s="12"/>
      <c r="F552" s="12"/>
      <c r="G552" s="11"/>
    </row>
    <row r="553">
      <c r="C553" s="12"/>
      <c r="D553" s="12"/>
      <c r="E553" s="12"/>
      <c r="F553" s="12"/>
      <c r="G553" s="11"/>
    </row>
    <row r="554">
      <c r="C554" s="12"/>
      <c r="D554" s="12"/>
      <c r="E554" s="12"/>
      <c r="F554" s="12"/>
      <c r="G554" s="11"/>
    </row>
    <row r="555">
      <c r="C555" s="12"/>
      <c r="D555" s="12"/>
      <c r="E555" s="12"/>
      <c r="F555" s="12"/>
      <c r="G555" s="11"/>
    </row>
    <row r="556">
      <c r="C556" s="12"/>
      <c r="D556" s="12"/>
      <c r="E556" s="12"/>
      <c r="F556" s="12"/>
      <c r="G556" s="11"/>
    </row>
    <row r="557">
      <c r="C557" s="12"/>
      <c r="D557" s="12"/>
      <c r="E557" s="12"/>
      <c r="F557" s="12"/>
      <c r="G557" s="11"/>
    </row>
    <row r="558">
      <c r="C558" s="12"/>
      <c r="D558" s="12"/>
      <c r="E558" s="12"/>
      <c r="F558" s="12"/>
      <c r="G558" s="11"/>
    </row>
    <row r="559">
      <c r="C559" s="12"/>
      <c r="D559" s="12"/>
      <c r="E559" s="12"/>
      <c r="F559" s="12"/>
      <c r="G559" s="11"/>
    </row>
    <row r="560">
      <c r="C560" s="12"/>
      <c r="D560" s="12"/>
      <c r="E560" s="12"/>
      <c r="F560" s="12"/>
      <c r="G560" s="11"/>
    </row>
    <row r="561">
      <c r="C561" s="12"/>
      <c r="D561" s="12"/>
      <c r="E561" s="12"/>
      <c r="F561" s="12"/>
      <c r="G561" s="11"/>
    </row>
    <row r="562">
      <c r="C562" s="12"/>
      <c r="D562" s="12"/>
      <c r="E562" s="12"/>
      <c r="F562" s="12"/>
      <c r="G562" s="11"/>
    </row>
    <row r="563">
      <c r="C563" s="12"/>
      <c r="D563" s="12"/>
      <c r="E563" s="12"/>
      <c r="F563" s="12"/>
      <c r="G563" s="11"/>
    </row>
    <row r="564">
      <c r="C564" s="12"/>
      <c r="D564" s="12"/>
      <c r="E564" s="12"/>
      <c r="F564" s="12"/>
      <c r="G564" s="11"/>
    </row>
    <row r="565">
      <c r="C565" s="12"/>
      <c r="D565" s="12"/>
      <c r="E565" s="12"/>
      <c r="F565" s="12"/>
      <c r="G565" s="11"/>
    </row>
    <row r="566">
      <c r="C566" s="12"/>
      <c r="D566" s="12"/>
      <c r="E566" s="12"/>
      <c r="F566" s="12"/>
      <c r="G566" s="11"/>
    </row>
    <row r="567">
      <c r="C567" s="12"/>
      <c r="D567" s="12"/>
      <c r="E567" s="12"/>
      <c r="F567" s="12"/>
      <c r="G567" s="11"/>
    </row>
    <row r="568">
      <c r="C568" s="12"/>
      <c r="D568" s="12"/>
      <c r="E568" s="12"/>
      <c r="F568" s="12"/>
      <c r="G568" s="11"/>
    </row>
    <row r="569">
      <c r="C569" s="12"/>
      <c r="D569" s="12"/>
      <c r="E569" s="12"/>
      <c r="F569" s="12"/>
      <c r="G569" s="11"/>
    </row>
    <row r="570">
      <c r="C570" s="12"/>
      <c r="D570" s="12"/>
      <c r="E570" s="12"/>
      <c r="F570" s="12"/>
      <c r="G570" s="11"/>
    </row>
    <row r="571">
      <c r="C571" s="12"/>
      <c r="D571" s="12"/>
      <c r="E571" s="12"/>
      <c r="F571" s="12"/>
      <c r="G571" s="11"/>
    </row>
    <row r="572">
      <c r="C572" s="12"/>
      <c r="D572" s="12"/>
      <c r="E572" s="12"/>
      <c r="F572" s="12"/>
      <c r="G572" s="11"/>
    </row>
    <row r="573">
      <c r="C573" s="12"/>
      <c r="D573" s="12"/>
      <c r="E573" s="12"/>
      <c r="F573" s="12"/>
      <c r="G573" s="11"/>
    </row>
    <row r="574">
      <c r="C574" s="12"/>
      <c r="D574" s="12"/>
      <c r="E574" s="12"/>
      <c r="F574" s="12"/>
      <c r="G574" s="11"/>
    </row>
    <row r="575">
      <c r="C575" s="12"/>
      <c r="D575" s="12"/>
      <c r="E575" s="12"/>
      <c r="F575" s="12"/>
      <c r="G575" s="11"/>
    </row>
    <row r="576">
      <c r="C576" s="12"/>
      <c r="D576" s="12"/>
      <c r="E576" s="12"/>
      <c r="F576" s="12"/>
      <c r="G576" s="11"/>
    </row>
    <row r="577">
      <c r="C577" s="12"/>
      <c r="D577" s="12"/>
      <c r="E577" s="12"/>
      <c r="F577" s="12"/>
      <c r="G577" s="11"/>
    </row>
    <row r="578">
      <c r="C578" s="12"/>
      <c r="D578" s="12"/>
      <c r="E578" s="12"/>
      <c r="F578" s="12"/>
      <c r="G578" s="11"/>
    </row>
    <row r="579">
      <c r="C579" s="12"/>
      <c r="D579" s="12"/>
      <c r="E579" s="12"/>
      <c r="F579" s="12"/>
      <c r="G579" s="11"/>
    </row>
    <row r="580">
      <c r="C580" s="12"/>
      <c r="D580" s="12"/>
      <c r="E580" s="12"/>
      <c r="F580" s="12"/>
      <c r="G580" s="11"/>
    </row>
    <row r="581">
      <c r="C581" s="12"/>
      <c r="D581" s="12"/>
      <c r="E581" s="12"/>
      <c r="F581" s="12"/>
      <c r="G581" s="11"/>
    </row>
    <row r="582">
      <c r="C582" s="12"/>
      <c r="D582" s="12"/>
      <c r="E582" s="12"/>
      <c r="F582" s="12"/>
      <c r="G582" s="11"/>
    </row>
    <row r="583">
      <c r="C583" s="12"/>
      <c r="D583" s="12"/>
      <c r="E583" s="12"/>
      <c r="F583" s="12"/>
      <c r="G583" s="11"/>
    </row>
    <row r="584">
      <c r="C584" s="12"/>
      <c r="D584" s="12"/>
      <c r="E584" s="12"/>
      <c r="F584" s="12"/>
      <c r="G584" s="11"/>
    </row>
    <row r="585">
      <c r="C585" s="12"/>
      <c r="D585" s="12"/>
      <c r="E585" s="12"/>
      <c r="F585" s="12"/>
      <c r="G585" s="11"/>
    </row>
    <row r="586">
      <c r="C586" s="12"/>
      <c r="D586" s="12"/>
      <c r="E586" s="12"/>
      <c r="F586" s="12"/>
      <c r="G586" s="11"/>
    </row>
    <row r="587">
      <c r="C587" s="12"/>
      <c r="D587" s="12"/>
      <c r="E587" s="12"/>
      <c r="F587" s="12"/>
      <c r="G587" s="11"/>
    </row>
    <row r="588">
      <c r="C588" s="12"/>
      <c r="D588" s="12"/>
      <c r="E588" s="12"/>
      <c r="F588" s="12"/>
      <c r="G588" s="11"/>
    </row>
    <row r="589">
      <c r="C589" s="12"/>
      <c r="D589" s="12"/>
      <c r="E589" s="12"/>
      <c r="F589" s="12"/>
      <c r="G589" s="11"/>
    </row>
    <row r="590">
      <c r="C590" s="12"/>
      <c r="D590" s="12"/>
      <c r="E590" s="12"/>
      <c r="F590" s="12"/>
      <c r="G590" s="11"/>
    </row>
    <row r="591">
      <c r="C591" s="12"/>
      <c r="D591" s="12"/>
      <c r="E591" s="12"/>
      <c r="F591" s="12"/>
      <c r="G591" s="11"/>
    </row>
    <row r="592">
      <c r="C592" s="12"/>
      <c r="D592" s="12"/>
      <c r="E592" s="12"/>
      <c r="F592" s="12"/>
      <c r="G592" s="11"/>
    </row>
    <row r="593">
      <c r="C593" s="12"/>
      <c r="D593" s="12"/>
      <c r="E593" s="12"/>
      <c r="F593" s="12"/>
      <c r="G593" s="11"/>
    </row>
    <row r="594">
      <c r="C594" s="12"/>
      <c r="D594" s="12"/>
      <c r="E594" s="12"/>
      <c r="F594" s="12"/>
      <c r="G594" s="11"/>
    </row>
    <row r="595">
      <c r="C595" s="12"/>
      <c r="D595" s="12"/>
      <c r="E595" s="12"/>
      <c r="F595" s="12"/>
      <c r="G595" s="11"/>
    </row>
    <row r="596">
      <c r="C596" s="12"/>
      <c r="D596" s="12"/>
      <c r="E596" s="12"/>
      <c r="F596" s="12"/>
      <c r="G596" s="11"/>
    </row>
    <row r="597">
      <c r="C597" s="12"/>
      <c r="D597" s="12"/>
      <c r="E597" s="12"/>
      <c r="F597" s="12"/>
      <c r="G597" s="11"/>
    </row>
    <row r="598">
      <c r="C598" s="12"/>
      <c r="D598" s="12"/>
      <c r="E598" s="12"/>
      <c r="F598" s="12"/>
      <c r="G598" s="11"/>
    </row>
    <row r="599">
      <c r="C599" s="12"/>
      <c r="D599" s="12"/>
      <c r="E599" s="12"/>
      <c r="F599" s="12"/>
      <c r="G599" s="11"/>
    </row>
    <row r="600">
      <c r="C600" s="12"/>
      <c r="D600" s="12"/>
      <c r="E600" s="12"/>
      <c r="F600" s="12"/>
      <c r="G600" s="11"/>
    </row>
    <row r="601">
      <c r="C601" s="12"/>
      <c r="D601" s="12"/>
      <c r="E601" s="12"/>
      <c r="F601" s="12"/>
      <c r="G601" s="11"/>
    </row>
    <row r="602">
      <c r="C602" s="12"/>
      <c r="D602" s="12"/>
      <c r="E602" s="12"/>
      <c r="F602" s="12"/>
      <c r="G602" s="11"/>
    </row>
    <row r="603">
      <c r="C603" s="12"/>
      <c r="D603" s="12"/>
      <c r="E603" s="12"/>
      <c r="F603" s="12"/>
      <c r="G603" s="11"/>
    </row>
    <row r="604">
      <c r="C604" s="12"/>
      <c r="D604" s="12"/>
      <c r="E604" s="12"/>
      <c r="F604" s="12"/>
      <c r="G604" s="11"/>
    </row>
    <row r="605">
      <c r="C605" s="12"/>
      <c r="D605" s="12"/>
      <c r="E605" s="12"/>
      <c r="F605" s="12"/>
      <c r="G605" s="11"/>
    </row>
    <row r="606">
      <c r="C606" s="12"/>
      <c r="D606" s="12"/>
      <c r="E606" s="12"/>
      <c r="F606" s="12"/>
      <c r="G606" s="11"/>
    </row>
    <row r="607">
      <c r="C607" s="12"/>
      <c r="D607" s="12"/>
      <c r="E607" s="12"/>
      <c r="F607" s="12"/>
      <c r="G607" s="11"/>
    </row>
    <row r="608">
      <c r="C608" s="12"/>
      <c r="D608" s="12"/>
      <c r="E608" s="12"/>
      <c r="F608" s="12"/>
      <c r="G608" s="11"/>
    </row>
    <row r="609">
      <c r="C609" s="12"/>
      <c r="D609" s="12"/>
      <c r="E609" s="12"/>
      <c r="F609" s="12"/>
      <c r="G609" s="11"/>
    </row>
    <row r="610">
      <c r="C610" s="12"/>
      <c r="D610" s="12"/>
      <c r="E610" s="12"/>
      <c r="F610" s="12"/>
      <c r="G610" s="11"/>
    </row>
    <row r="611">
      <c r="C611" s="12"/>
      <c r="D611" s="12"/>
      <c r="E611" s="12"/>
      <c r="F611" s="12"/>
      <c r="G611" s="11"/>
    </row>
    <row r="612">
      <c r="C612" s="12"/>
      <c r="D612" s="12"/>
      <c r="E612" s="12"/>
      <c r="F612" s="12"/>
      <c r="G612" s="11"/>
    </row>
    <row r="613">
      <c r="C613" s="12"/>
      <c r="D613" s="12"/>
      <c r="E613" s="12"/>
      <c r="F613" s="12"/>
      <c r="G613" s="11"/>
    </row>
    <row r="614">
      <c r="C614" s="12"/>
      <c r="D614" s="12"/>
      <c r="E614" s="12"/>
      <c r="F614" s="12"/>
      <c r="G614" s="11"/>
    </row>
    <row r="615">
      <c r="C615" s="12"/>
      <c r="D615" s="12"/>
      <c r="E615" s="12"/>
      <c r="F615" s="12"/>
      <c r="G615" s="11"/>
    </row>
    <row r="616">
      <c r="C616" s="12"/>
      <c r="D616" s="12"/>
      <c r="E616" s="12"/>
      <c r="F616" s="12"/>
      <c r="G616" s="11"/>
    </row>
    <row r="617">
      <c r="C617" s="12"/>
      <c r="D617" s="12"/>
      <c r="E617" s="12"/>
      <c r="F617" s="12"/>
      <c r="G617" s="11"/>
    </row>
    <row r="618">
      <c r="C618" s="12"/>
      <c r="D618" s="12"/>
      <c r="E618" s="12"/>
      <c r="F618" s="12"/>
      <c r="G618" s="11"/>
    </row>
    <row r="619">
      <c r="C619" s="12"/>
      <c r="D619" s="12"/>
      <c r="E619" s="12"/>
      <c r="F619" s="12"/>
      <c r="G619" s="11"/>
    </row>
    <row r="620">
      <c r="C620" s="12"/>
      <c r="D620" s="12"/>
      <c r="E620" s="12"/>
      <c r="F620" s="12"/>
      <c r="G620" s="11"/>
    </row>
    <row r="621">
      <c r="C621" s="12"/>
      <c r="D621" s="12"/>
      <c r="E621" s="12"/>
      <c r="F621" s="12"/>
      <c r="G621" s="11"/>
    </row>
    <row r="622">
      <c r="C622" s="12"/>
      <c r="D622" s="12"/>
      <c r="E622" s="12"/>
      <c r="F622" s="12"/>
      <c r="G622" s="11"/>
    </row>
    <row r="623">
      <c r="C623" s="12"/>
      <c r="D623" s="12"/>
      <c r="E623" s="12"/>
      <c r="F623" s="12"/>
      <c r="G623" s="11"/>
    </row>
    <row r="624">
      <c r="C624" s="12"/>
      <c r="D624" s="12"/>
      <c r="E624" s="12"/>
      <c r="F624" s="12"/>
      <c r="G624" s="11"/>
    </row>
    <row r="625">
      <c r="C625" s="12"/>
      <c r="D625" s="12"/>
      <c r="E625" s="12"/>
      <c r="F625" s="12"/>
      <c r="G625" s="11"/>
    </row>
    <row r="626">
      <c r="C626" s="12"/>
      <c r="D626" s="12"/>
      <c r="E626" s="12"/>
      <c r="F626" s="12"/>
      <c r="G626" s="11"/>
    </row>
    <row r="627">
      <c r="C627" s="12"/>
      <c r="D627" s="12"/>
      <c r="E627" s="12"/>
      <c r="F627" s="12"/>
      <c r="G627" s="11"/>
    </row>
    <row r="628">
      <c r="C628" s="12"/>
      <c r="D628" s="12"/>
      <c r="E628" s="12"/>
      <c r="F628" s="12"/>
      <c r="G628" s="11"/>
    </row>
    <row r="629">
      <c r="C629" s="12"/>
      <c r="D629" s="12"/>
      <c r="E629" s="12"/>
      <c r="F629" s="12"/>
      <c r="G629" s="11"/>
    </row>
    <row r="630">
      <c r="C630" s="12"/>
      <c r="D630" s="12"/>
      <c r="E630" s="12"/>
      <c r="F630" s="12"/>
      <c r="G630" s="11"/>
    </row>
    <row r="631">
      <c r="C631" s="12"/>
      <c r="D631" s="12"/>
      <c r="E631" s="12"/>
      <c r="F631" s="12"/>
      <c r="G631" s="11"/>
    </row>
    <row r="632">
      <c r="C632" s="12"/>
      <c r="D632" s="12"/>
      <c r="E632" s="12"/>
      <c r="F632" s="12"/>
      <c r="G632" s="11"/>
    </row>
    <row r="633">
      <c r="C633" s="12"/>
      <c r="D633" s="12"/>
      <c r="E633" s="12"/>
      <c r="F633" s="12"/>
      <c r="G633" s="11"/>
    </row>
    <row r="634">
      <c r="C634" s="12"/>
      <c r="D634" s="12"/>
      <c r="E634" s="12"/>
      <c r="F634" s="12"/>
      <c r="G634" s="11"/>
    </row>
    <row r="635">
      <c r="C635" s="12"/>
      <c r="D635" s="12"/>
      <c r="E635" s="12"/>
      <c r="F635" s="12"/>
      <c r="G635" s="11"/>
    </row>
    <row r="636">
      <c r="C636" s="12"/>
      <c r="D636" s="12"/>
      <c r="E636" s="12"/>
      <c r="F636" s="12"/>
      <c r="G636" s="11"/>
    </row>
    <row r="637">
      <c r="C637" s="12"/>
      <c r="D637" s="12"/>
      <c r="E637" s="12"/>
      <c r="F637" s="12"/>
      <c r="G637" s="11"/>
    </row>
    <row r="638">
      <c r="C638" s="12"/>
      <c r="D638" s="12"/>
      <c r="E638" s="12"/>
      <c r="F638" s="12"/>
      <c r="G638" s="11"/>
    </row>
    <row r="639">
      <c r="C639" s="12"/>
      <c r="D639" s="12"/>
      <c r="E639" s="12"/>
      <c r="F639" s="12"/>
      <c r="G639" s="11"/>
    </row>
    <row r="640">
      <c r="C640" s="12"/>
      <c r="D640" s="12"/>
      <c r="E640" s="12"/>
      <c r="F640" s="12"/>
      <c r="G640" s="11"/>
    </row>
    <row r="641">
      <c r="C641" s="12"/>
      <c r="D641" s="12"/>
      <c r="E641" s="12"/>
      <c r="F641" s="12"/>
      <c r="G641" s="11"/>
    </row>
    <row r="642">
      <c r="C642" s="12"/>
      <c r="D642" s="12"/>
      <c r="E642" s="12"/>
      <c r="F642" s="12"/>
      <c r="G642" s="11"/>
    </row>
    <row r="643">
      <c r="C643" s="12"/>
      <c r="D643" s="12"/>
      <c r="E643" s="12"/>
      <c r="F643" s="12"/>
      <c r="G643" s="11"/>
    </row>
    <row r="644">
      <c r="C644" s="12"/>
      <c r="D644" s="12"/>
      <c r="E644" s="12"/>
      <c r="F644" s="12"/>
      <c r="G644" s="11"/>
    </row>
    <row r="645">
      <c r="C645" s="12"/>
      <c r="D645" s="12"/>
      <c r="E645" s="12"/>
      <c r="F645" s="12"/>
      <c r="G645" s="11"/>
    </row>
    <row r="646">
      <c r="C646" s="12"/>
      <c r="D646" s="12"/>
      <c r="E646" s="12"/>
      <c r="F646" s="12"/>
      <c r="G646" s="11"/>
    </row>
    <row r="647">
      <c r="C647" s="12"/>
      <c r="D647" s="12"/>
      <c r="E647" s="12"/>
      <c r="F647" s="12"/>
      <c r="G647" s="11"/>
    </row>
    <row r="648">
      <c r="C648" s="12"/>
      <c r="D648" s="12"/>
      <c r="E648" s="12"/>
      <c r="F648" s="12"/>
      <c r="G648" s="11"/>
    </row>
    <row r="649">
      <c r="C649" s="12"/>
      <c r="D649" s="12"/>
      <c r="E649" s="12"/>
      <c r="F649" s="12"/>
      <c r="G649" s="11"/>
    </row>
    <row r="650">
      <c r="C650" s="12"/>
      <c r="D650" s="12"/>
      <c r="E650" s="12"/>
      <c r="F650" s="12"/>
      <c r="G650" s="11"/>
    </row>
    <row r="651">
      <c r="C651" s="12"/>
      <c r="D651" s="12"/>
      <c r="E651" s="12"/>
      <c r="F651" s="12"/>
      <c r="G651" s="11"/>
    </row>
    <row r="652">
      <c r="C652" s="12"/>
      <c r="D652" s="12"/>
      <c r="E652" s="12"/>
      <c r="F652" s="12"/>
      <c r="G652" s="11"/>
    </row>
    <row r="653">
      <c r="C653" s="12"/>
      <c r="D653" s="12"/>
      <c r="E653" s="12"/>
      <c r="F653" s="12"/>
      <c r="G653" s="11"/>
    </row>
    <row r="654">
      <c r="C654" s="12"/>
      <c r="D654" s="12"/>
      <c r="E654" s="12"/>
      <c r="F654" s="12"/>
      <c r="G654" s="11"/>
    </row>
    <row r="655">
      <c r="C655" s="12"/>
      <c r="D655" s="12"/>
      <c r="E655" s="12"/>
      <c r="F655" s="12"/>
      <c r="G655" s="11"/>
    </row>
    <row r="656">
      <c r="C656" s="12"/>
      <c r="D656" s="12"/>
      <c r="E656" s="12"/>
      <c r="F656" s="12"/>
      <c r="G656" s="11"/>
    </row>
    <row r="657">
      <c r="C657" s="12"/>
      <c r="D657" s="12"/>
      <c r="E657" s="12"/>
      <c r="F657" s="12"/>
      <c r="G657" s="11"/>
    </row>
    <row r="658">
      <c r="C658" s="12"/>
      <c r="D658" s="12"/>
      <c r="E658" s="12"/>
      <c r="F658" s="12"/>
      <c r="G658" s="11"/>
    </row>
    <row r="659">
      <c r="C659" s="12"/>
      <c r="D659" s="12"/>
      <c r="E659" s="12"/>
      <c r="F659" s="12"/>
      <c r="G659" s="11"/>
    </row>
    <row r="660">
      <c r="C660" s="12"/>
      <c r="D660" s="12"/>
      <c r="E660" s="12"/>
      <c r="F660" s="12"/>
      <c r="G660" s="11"/>
    </row>
    <row r="661">
      <c r="C661" s="12"/>
      <c r="D661" s="12"/>
      <c r="E661" s="12"/>
      <c r="F661" s="12"/>
      <c r="G661" s="11"/>
    </row>
    <row r="662">
      <c r="C662" s="12"/>
      <c r="D662" s="12"/>
      <c r="E662" s="12"/>
      <c r="F662" s="12"/>
      <c r="G662" s="11"/>
    </row>
    <row r="663">
      <c r="C663" s="12"/>
      <c r="D663" s="12"/>
      <c r="E663" s="12"/>
      <c r="F663" s="12"/>
      <c r="G663" s="11"/>
    </row>
    <row r="664">
      <c r="C664" s="12"/>
      <c r="D664" s="12"/>
      <c r="E664" s="12"/>
      <c r="F664" s="12"/>
      <c r="G664" s="11"/>
    </row>
    <row r="665">
      <c r="C665" s="12"/>
      <c r="D665" s="12"/>
      <c r="E665" s="12"/>
      <c r="F665" s="12"/>
      <c r="G665" s="11"/>
    </row>
    <row r="666">
      <c r="C666" s="12"/>
      <c r="D666" s="12"/>
      <c r="E666" s="12"/>
      <c r="F666" s="12"/>
      <c r="G666" s="11"/>
    </row>
    <row r="667">
      <c r="C667" s="12"/>
      <c r="D667" s="12"/>
      <c r="E667" s="12"/>
      <c r="F667" s="12"/>
      <c r="G667" s="11"/>
    </row>
    <row r="668">
      <c r="C668" s="12"/>
      <c r="D668" s="12"/>
      <c r="E668" s="12"/>
      <c r="F668" s="12"/>
      <c r="G668" s="11"/>
    </row>
    <row r="669">
      <c r="C669" s="12"/>
      <c r="D669" s="12"/>
      <c r="E669" s="12"/>
      <c r="F669" s="12"/>
      <c r="G669" s="11"/>
    </row>
    <row r="670">
      <c r="C670" s="12"/>
      <c r="D670" s="12"/>
      <c r="E670" s="12"/>
      <c r="F670" s="12"/>
      <c r="G670" s="11"/>
    </row>
    <row r="671">
      <c r="C671" s="12"/>
      <c r="D671" s="12"/>
      <c r="E671" s="12"/>
      <c r="F671" s="12"/>
      <c r="G671" s="11"/>
    </row>
    <row r="672">
      <c r="C672" s="12"/>
      <c r="D672" s="12"/>
      <c r="E672" s="12"/>
      <c r="F672" s="12"/>
      <c r="G672" s="11"/>
    </row>
    <row r="673">
      <c r="C673" s="12"/>
      <c r="D673" s="12"/>
      <c r="E673" s="12"/>
      <c r="F673" s="12"/>
      <c r="G673" s="11"/>
    </row>
    <row r="674">
      <c r="C674" s="12"/>
      <c r="D674" s="12"/>
      <c r="E674" s="12"/>
      <c r="F674" s="12"/>
      <c r="G674" s="11"/>
    </row>
    <row r="675">
      <c r="C675" s="12"/>
      <c r="D675" s="12"/>
      <c r="E675" s="12"/>
      <c r="F675" s="12"/>
      <c r="G675" s="11"/>
    </row>
    <row r="676">
      <c r="C676" s="12"/>
      <c r="D676" s="12"/>
      <c r="E676" s="12"/>
      <c r="F676" s="12"/>
      <c r="G676" s="11"/>
    </row>
    <row r="677">
      <c r="C677" s="12"/>
      <c r="D677" s="12"/>
      <c r="E677" s="12"/>
      <c r="F677" s="12"/>
      <c r="G677" s="11"/>
    </row>
    <row r="678">
      <c r="C678" s="12"/>
      <c r="D678" s="12"/>
      <c r="E678" s="12"/>
      <c r="F678" s="12"/>
      <c r="G678" s="11"/>
    </row>
    <row r="679">
      <c r="C679" s="12"/>
      <c r="D679" s="12"/>
      <c r="E679" s="12"/>
      <c r="F679" s="12"/>
      <c r="G679" s="11"/>
    </row>
    <row r="680">
      <c r="C680" s="12"/>
      <c r="D680" s="12"/>
      <c r="E680" s="12"/>
      <c r="F680" s="12"/>
      <c r="G680" s="11"/>
    </row>
    <row r="681">
      <c r="C681" s="12"/>
      <c r="D681" s="12"/>
      <c r="E681" s="12"/>
      <c r="F681" s="12"/>
      <c r="G681" s="11"/>
    </row>
    <row r="682">
      <c r="C682" s="12"/>
      <c r="D682" s="12"/>
      <c r="E682" s="12"/>
      <c r="F682" s="12"/>
      <c r="G682" s="11"/>
    </row>
    <row r="683">
      <c r="C683" s="12"/>
      <c r="D683" s="12"/>
      <c r="E683" s="12"/>
      <c r="F683" s="12"/>
      <c r="G683" s="11"/>
    </row>
    <row r="684">
      <c r="C684" s="12"/>
      <c r="D684" s="12"/>
      <c r="E684" s="12"/>
      <c r="F684" s="12"/>
      <c r="G684" s="11"/>
    </row>
    <row r="685">
      <c r="C685" s="12"/>
      <c r="D685" s="12"/>
      <c r="E685" s="12"/>
      <c r="F685" s="12"/>
      <c r="G685" s="11"/>
    </row>
    <row r="686">
      <c r="C686" s="12"/>
      <c r="D686" s="12"/>
      <c r="E686" s="12"/>
      <c r="F686" s="12"/>
      <c r="G686" s="11"/>
    </row>
    <row r="687">
      <c r="C687" s="12"/>
      <c r="D687" s="12"/>
      <c r="E687" s="12"/>
      <c r="F687" s="12"/>
      <c r="G687" s="11"/>
    </row>
    <row r="688">
      <c r="C688" s="12"/>
      <c r="D688" s="12"/>
      <c r="E688" s="12"/>
      <c r="F688" s="12"/>
      <c r="G688" s="11"/>
    </row>
    <row r="689">
      <c r="C689" s="12"/>
      <c r="D689" s="12"/>
      <c r="E689" s="12"/>
      <c r="F689" s="12"/>
      <c r="G689" s="11"/>
    </row>
    <row r="690">
      <c r="C690" s="12"/>
      <c r="D690" s="12"/>
      <c r="E690" s="12"/>
      <c r="F690" s="12"/>
      <c r="G690" s="11"/>
    </row>
    <row r="691">
      <c r="C691" s="12"/>
      <c r="D691" s="12"/>
      <c r="E691" s="12"/>
      <c r="F691" s="12"/>
      <c r="G691" s="11"/>
    </row>
    <row r="692">
      <c r="C692" s="12"/>
      <c r="D692" s="12"/>
      <c r="E692" s="12"/>
      <c r="F692" s="12"/>
      <c r="G692" s="11"/>
    </row>
    <row r="693">
      <c r="C693" s="12"/>
      <c r="D693" s="12"/>
      <c r="E693" s="12"/>
      <c r="F693" s="12"/>
      <c r="G693" s="11"/>
    </row>
    <row r="694">
      <c r="C694" s="12"/>
      <c r="D694" s="12"/>
      <c r="E694" s="12"/>
      <c r="F694" s="12"/>
      <c r="G694" s="11"/>
    </row>
    <row r="695">
      <c r="C695" s="12"/>
      <c r="D695" s="12"/>
      <c r="E695" s="12"/>
      <c r="F695" s="12"/>
      <c r="G695" s="11"/>
    </row>
    <row r="696">
      <c r="C696" s="12"/>
      <c r="D696" s="12"/>
      <c r="E696" s="12"/>
      <c r="F696" s="12"/>
      <c r="G696" s="11"/>
    </row>
    <row r="697">
      <c r="C697" s="12"/>
      <c r="D697" s="12"/>
      <c r="E697" s="12"/>
      <c r="F697" s="12"/>
      <c r="G697" s="11"/>
    </row>
    <row r="698">
      <c r="C698" s="12"/>
      <c r="D698" s="12"/>
      <c r="E698" s="12"/>
      <c r="F698" s="12"/>
      <c r="G698" s="11"/>
    </row>
    <row r="699">
      <c r="C699" s="12"/>
      <c r="D699" s="12"/>
      <c r="E699" s="12"/>
      <c r="F699" s="12"/>
      <c r="G699" s="11"/>
    </row>
    <row r="700">
      <c r="C700" s="12"/>
      <c r="D700" s="12"/>
      <c r="E700" s="12"/>
      <c r="F700" s="12"/>
      <c r="G700" s="11"/>
    </row>
    <row r="701">
      <c r="C701" s="12"/>
      <c r="D701" s="12"/>
      <c r="E701" s="12"/>
      <c r="F701" s="12"/>
      <c r="G701" s="11"/>
    </row>
    <row r="702">
      <c r="C702" s="12"/>
      <c r="D702" s="12"/>
      <c r="E702" s="12"/>
      <c r="F702" s="12"/>
      <c r="G702" s="11"/>
    </row>
    <row r="703">
      <c r="C703" s="12"/>
      <c r="D703" s="12"/>
      <c r="E703" s="12"/>
      <c r="F703" s="12"/>
      <c r="G703" s="11"/>
    </row>
    <row r="704">
      <c r="C704" s="12"/>
      <c r="D704" s="12"/>
      <c r="E704" s="12"/>
      <c r="F704" s="12"/>
      <c r="G704" s="11"/>
    </row>
    <row r="705">
      <c r="C705" s="12"/>
      <c r="D705" s="12"/>
      <c r="E705" s="12"/>
      <c r="F705" s="12"/>
      <c r="G705" s="11"/>
    </row>
    <row r="706">
      <c r="C706" s="12"/>
      <c r="D706" s="12"/>
      <c r="E706" s="12"/>
      <c r="F706" s="12"/>
      <c r="G706" s="11"/>
    </row>
    <row r="707">
      <c r="C707" s="12"/>
      <c r="D707" s="12"/>
      <c r="E707" s="12"/>
      <c r="F707" s="12"/>
      <c r="G707" s="11"/>
    </row>
    <row r="708">
      <c r="C708" s="12"/>
      <c r="D708" s="12"/>
      <c r="E708" s="12"/>
      <c r="F708" s="12"/>
      <c r="G708" s="11"/>
    </row>
    <row r="709">
      <c r="C709" s="12"/>
      <c r="D709" s="12"/>
      <c r="E709" s="12"/>
      <c r="F709" s="12"/>
      <c r="G709" s="11"/>
    </row>
    <row r="710">
      <c r="C710" s="12"/>
      <c r="D710" s="12"/>
      <c r="E710" s="12"/>
      <c r="F710" s="12"/>
      <c r="G710" s="11"/>
    </row>
    <row r="711">
      <c r="C711" s="12"/>
      <c r="D711" s="12"/>
      <c r="E711" s="12"/>
      <c r="F711" s="12"/>
      <c r="G711" s="11"/>
    </row>
    <row r="712">
      <c r="C712" s="12"/>
      <c r="D712" s="12"/>
      <c r="E712" s="12"/>
      <c r="F712" s="12"/>
      <c r="G712" s="11"/>
    </row>
    <row r="713">
      <c r="C713" s="12"/>
      <c r="D713" s="12"/>
      <c r="E713" s="12"/>
      <c r="F713" s="12"/>
      <c r="G713" s="11"/>
    </row>
    <row r="714">
      <c r="C714" s="12"/>
      <c r="D714" s="12"/>
      <c r="E714" s="12"/>
      <c r="F714" s="12"/>
      <c r="G714" s="11"/>
    </row>
    <row r="715">
      <c r="C715" s="12"/>
      <c r="D715" s="12"/>
      <c r="E715" s="12"/>
      <c r="F715" s="12"/>
      <c r="G715" s="11"/>
    </row>
    <row r="716">
      <c r="C716" s="12"/>
      <c r="D716" s="12"/>
      <c r="E716" s="12"/>
      <c r="F716" s="12"/>
      <c r="G716" s="11"/>
    </row>
    <row r="717">
      <c r="C717" s="12"/>
      <c r="D717" s="12"/>
      <c r="E717" s="12"/>
      <c r="F717" s="12"/>
      <c r="G717" s="11"/>
    </row>
    <row r="718">
      <c r="C718" s="12"/>
      <c r="D718" s="12"/>
      <c r="E718" s="12"/>
      <c r="F718" s="12"/>
      <c r="G718" s="11"/>
    </row>
    <row r="719">
      <c r="C719" s="12"/>
      <c r="D719" s="12"/>
      <c r="E719" s="12"/>
      <c r="F719" s="12"/>
      <c r="G719" s="11"/>
    </row>
    <row r="720">
      <c r="C720" s="12"/>
      <c r="D720" s="12"/>
      <c r="E720" s="12"/>
      <c r="F720" s="12"/>
      <c r="G720" s="11"/>
    </row>
    <row r="721">
      <c r="C721" s="12"/>
      <c r="D721" s="12"/>
      <c r="E721" s="12"/>
      <c r="F721" s="12"/>
      <c r="G721" s="11"/>
    </row>
    <row r="722">
      <c r="C722" s="12"/>
      <c r="D722" s="12"/>
      <c r="E722" s="12"/>
      <c r="F722" s="12"/>
      <c r="G722" s="11"/>
    </row>
    <row r="723">
      <c r="C723" s="12"/>
      <c r="D723" s="12"/>
      <c r="E723" s="12"/>
      <c r="F723" s="12"/>
      <c r="G723" s="11"/>
    </row>
    <row r="724">
      <c r="C724" s="12"/>
      <c r="D724" s="12"/>
      <c r="E724" s="12"/>
      <c r="F724" s="12"/>
      <c r="G724" s="11"/>
    </row>
    <row r="725">
      <c r="C725" s="12"/>
      <c r="D725" s="12"/>
      <c r="E725" s="12"/>
      <c r="F725" s="12"/>
      <c r="G725" s="11"/>
    </row>
    <row r="726">
      <c r="C726" s="12"/>
      <c r="D726" s="12"/>
      <c r="E726" s="12"/>
      <c r="F726" s="12"/>
      <c r="G726" s="11"/>
    </row>
    <row r="727">
      <c r="C727" s="12"/>
      <c r="D727" s="12"/>
      <c r="E727" s="12"/>
      <c r="F727" s="12"/>
      <c r="G727" s="11"/>
    </row>
    <row r="728">
      <c r="C728" s="12"/>
      <c r="D728" s="12"/>
      <c r="E728" s="12"/>
      <c r="F728" s="12"/>
      <c r="G728" s="11"/>
    </row>
    <row r="729">
      <c r="C729" s="12"/>
      <c r="D729" s="12"/>
      <c r="E729" s="12"/>
      <c r="F729" s="12"/>
      <c r="G729" s="11"/>
    </row>
    <row r="730">
      <c r="C730" s="12"/>
      <c r="D730" s="12"/>
      <c r="E730" s="12"/>
      <c r="F730" s="12"/>
      <c r="G730" s="11"/>
    </row>
    <row r="731">
      <c r="C731" s="12"/>
      <c r="D731" s="12"/>
      <c r="E731" s="12"/>
      <c r="F731" s="12"/>
      <c r="G731" s="11"/>
    </row>
    <row r="732">
      <c r="C732" s="12"/>
      <c r="D732" s="12"/>
      <c r="E732" s="12"/>
      <c r="F732" s="12"/>
      <c r="G732" s="11"/>
    </row>
    <row r="733">
      <c r="C733" s="12"/>
      <c r="D733" s="12"/>
      <c r="E733" s="12"/>
      <c r="F733" s="12"/>
      <c r="G733" s="11"/>
    </row>
    <row r="734">
      <c r="C734" s="12"/>
      <c r="D734" s="12"/>
      <c r="E734" s="12"/>
      <c r="F734" s="12"/>
      <c r="G734" s="11"/>
    </row>
    <row r="735">
      <c r="C735" s="12"/>
      <c r="D735" s="12"/>
      <c r="E735" s="12"/>
      <c r="F735" s="12"/>
      <c r="G735" s="11"/>
    </row>
    <row r="736">
      <c r="C736" s="12"/>
      <c r="D736" s="12"/>
      <c r="E736" s="12"/>
      <c r="F736" s="12"/>
      <c r="G736" s="11"/>
    </row>
    <row r="737">
      <c r="C737" s="12"/>
      <c r="D737" s="12"/>
      <c r="E737" s="12"/>
      <c r="F737" s="12"/>
      <c r="G737" s="11"/>
    </row>
    <row r="738">
      <c r="C738" s="12"/>
      <c r="D738" s="12"/>
      <c r="E738" s="12"/>
      <c r="F738" s="12"/>
      <c r="G738" s="11"/>
    </row>
    <row r="739">
      <c r="C739" s="12"/>
      <c r="D739" s="12"/>
      <c r="E739" s="12"/>
      <c r="F739" s="12"/>
      <c r="G739" s="11"/>
    </row>
    <row r="740">
      <c r="C740" s="12"/>
      <c r="D740" s="12"/>
      <c r="E740" s="12"/>
      <c r="F740" s="12"/>
      <c r="G740" s="11"/>
    </row>
    <row r="741">
      <c r="C741" s="12"/>
      <c r="D741" s="12"/>
      <c r="E741" s="12"/>
      <c r="F741" s="12"/>
      <c r="G741" s="11"/>
    </row>
    <row r="742">
      <c r="C742" s="12"/>
      <c r="D742" s="12"/>
      <c r="E742" s="12"/>
      <c r="F742" s="12"/>
      <c r="G742" s="11"/>
    </row>
    <row r="743">
      <c r="C743" s="12"/>
      <c r="D743" s="12"/>
      <c r="E743" s="12"/>
      <c r="F743" s="12"/>
      <c r="G743" s="11"/>
    </row>
    <row r="744">
      <c r="C744" s="12"/>
      <c r="D744" s="12"/>
      <c r="E744" s="12"/>
      <c r="F744" s="12"/>
      <c r="G744" s="11"/>
    </row>
    <row r="745">
      <c r="C745" s="12"/>
      <c r="D745" s="12"/>
      <c r="E745" s="12"/>
      <c r="F745" s="12"/>
      <c r="G745" s="11"/>
    </row>
    <row r="746">
      <c r="C746" s="12"/>
      <c r="D746" s="12"/>
      <c r="E746" s="12"/>
      <c r="F746" s="12"/>
      <c r="G746" s="11"/>
    </row>
    <row r="747">
      <c r="C747" s="12"/>
      <c r="D747" s="12"/>
      <c r="E747" s="12"/>
      <c r="F747" s="12"/>
      <c r="G747" s="11"/>
    </row>
    <row r="748">
      <c r="C748" s="12"/>
      <c r="D748" s="12"/>
      <c r="E748" s="12"/>
      <c r="F748" s="12"/>
      <c r="G748" s="11"/>
    </row>
    <row r="749">
      <c r="C749" s="12"/>
      <c r="D749" s="12"/>
      <c r="E749" s="12"/>
      <c r="F749" s="12"/>
      <c r="G749" s="11"/>
    </row>
    <row r="750">
      <c r="C750" s="12"/>
      <c r="D750" s="12"/>
      <c r="E750" s="12"/>
      <c r="F750" s="12"/>
      <c r="G750" s="11"/>
    </row>
    <row r="751">
      <c r="C751" s="12"/>
      <c r="D751" s="12"/>
      <c r="E751" s="12"/>
      <c r="F751" s="12"/>
      <c r="G751" s="11"/>
    </row>
    <row r="752">
      <c r="C752" s="12"/>
      <c r="D752" s="12"/>
      <c r="E752" s="12"/>
      <c r="F752" s="12"/>
      <c r="G752" s="11"/>
    </row>
    <row r="753">
      <c r="C753" s="12"/>
      <c r="D753" s="12"/>
      <c r="E753" s="12"/>
      <c r="F753" s="12"/>
      <c r="G753" s="11"/>
    </row>
    <row r="754">
      <c r="C754" s="12"/>
      <c r="D754" s="12"/>
      <c r="E754" s="12"/>
      <c r="F754" s="12"/>
      <c r="G754" s="11"/>
    </row>
    <row r="755">
      <c r="C755" s="12"/>
      <c r="D755" s="12"/>
      <c r="E755" s="12"/>
      <c r="F755" s="12"/>
      <c r="G755" s="11"/>
    </row>
    <row r="756">
      <c r="C756" s="12"/>
      <c r="D756" s="12"/>
      <c r="E756" s="12"/>
      <c r="F756" s="12"/>
      <c r="G756" s="11"/>
    </row>
    <row r="757">
      <c r="C757" s="12"/>
      <c r="D757" s="12"/>
      <c r="E757" s="12"/>
      <c r="F757" s="12"/>
      <c r="G757" s="11"/>
    </row>
    <row r="758">
      <c r="C758" s="12"/>
      <c r="D758" s="12"/>
      <c r="E758" s="12"/>
      <c r="F758" s="12"/>
      <c r="G758" s="11"/>
    </row>
    <row r="759">
      <c r="C759" s="12"/>
      <c r="D759" s="12"/>
      <c r="E759" s="12"/>
      <c r="F759" s="12"/>
      <c r="G759" s="11"/>
    </row>
    <row r="760">
      <c r="C760" s="12"/>
      <c r="D760" s="12"/>
      <c r="E760" s="12"/>
      <c r="F760" s="12"/>
      <c r="G760" s="11"/>
    </row>
    <row r="761">
      <c r="C761" s="12"/>
      <c r="D761" s="12"/>
      <c r="E761" s="12"/>
      <c r="F761" s="12"/>
      <c r="G761" s="11"/>
    </row>
    <row r="762">
      <c r="C762" s="12"/>
      <c r="D762" s="12"/>
      <c r="E762" s="12"/>
      <c r="F762" s="12"/>
      <c r="G762" s="11"/>
    </row>
    <row r="763">
      <c r="C763" s="12"/>
      <c r="D763" s="12"/>
      <c r="E763" s="12"/>
      <c r="F763" s="12"/>
      <c r="G763" s="11"/>
    </row>
    <row r="764">
      <c r="C764" s="12"/>
      <c r="D764" s="12"/>
      <c r="E764" s="12"/>
      <c r="F764" s="12"/>
      <c r="G764" s="11"/>
    </row>
    <row r="765">
      <c r="C765" s="12"/>
      <c r="D765" s="12"/>
      <c r="E765" s="12"/>
      <c r="F765" s="12"/>
      <c r="G765" s="11"/>
    </row>
    <row r="766">
      <c r="C766" s="12"/>
      <c r="D766" s="12"/>
      <c r="E766" s="12"/>
      <c r="F766" s="12"/>
      <c r="G766" s="11"/>
    </row>
    <row r="767">
      <c r="C767" s="12"/>
      <c r="D767" s="12"/>
      <c r="E767" s="12"/>
      <c r="F767" s="12"/>
      <c r="G767" s="11"/>
    </row>
    <row r="768">
      <c r="C768" s="12"/>
      <c r="D768" s="12"/>
      <c r="E768" s="12"/>
      <c r="F768" s="12"/>
      <c r="G768" s="11"/>
    </row>
    <row r="769">
      <c r="C769" s="12"/>
      <c r="D769" s="12"/>
      <c r="E769" s="12"/>
      <c r="F769" s="12"/>
      <c r="G769" s="11"/>
    </row>
    <row r="770">
      <c r="C770" s="12"/>
      <c r="D770" s="12"/>
      <c r="E770" s="12"/>
      <c r="F770" s="12"/>
      <c r="G770" s="11"/>
    </row>
    <row r="771">
      <c r="C771" s="12"/>
      <c r="D771" s="12"/>
      <c r="E771" s="12"/>
      <c r="F771" s="12"/>
      <c r="G771" s="11"/>
    </row>
    <row r="772">
      <c r="C772" s="12"/>
      <c r="D772" s="12"/>
      <c r="E772" s="12"/>
      <c r="F772" s="12"/>
      <c r="G772" s="11"/>
    </row>
    <row r="773">
      <c r="C773" s="12"/>
      <c r="D773" s="12"/>
      <c r="E773" s="12"/>
      <c r="F773" s="12"/>
      <c r="G773" s="11"/>
    </row>
    <row r="774">
      <c r="C774" s="12"/>
      <c r="D774" s="12"/>
      <c r="E774" s="12"/>
      <c r="F774" s="12"/>
      <c r="G774" s="11"/>
    </row>
    <row r="775">
      <c r="C775" s="12"/>
      <c r="D775" s="12"/>
      <c r="E775" s="12"/>
      <c r="F775" s="12"/>
      <c r="G775" s="11"/>
    </row>
    <row r="776">
      <c r="C776" s="12"/>
      <c r="D776" s="12"/>
      <c r="E776" s="12"/>
      <c r="F776" s="12"/>
      <c r="G776" s="11"/>
    </row>
    <row r="777">
      <c r="C777" s="12"/>
      <c r="D777" s="12"/>
      <c r="E777" s="12"/>
      <c r="F777" s="12"/>
      <c r="G777" s="11"/>
    </row>
    <row r="778">
      <c r="C778" s="12"/>
      <c r="D778" s="12"/>
      <c r="E778" s="12"/>
      <c r="F778" s="12"/>
      <c r="G778" s="11"/>
    </row>
    <row r="779">
      <c r="C779" s="12"/>
      <c r="D779" s="12"/>
      <c r="E779" s="12"/>
      <c r="F779" s="12"/>
      <c r="G779" s="11"/>
    </row>
    <row r="780">
      <c r="C780" s="12"/>
      <c r="D780" s="12"/>
      <c r="E780" s="12"/>
      <c r="F780" s="12"/>
      <c r="G780" s="11"/>
    </row>
    <row r="781">
      <c r="C781" s="12"/>
      <c r="D781" s="12"/>
      <c r="E781" s="12"/>
      <c r="F781" s="12"/>
      <c r="G781" s="11"/>
    </row>
    <row r="782">
      <c r="C782" s="12"/>
      <c r="D782" s="12"/>
      <c r="E782" s="12"/>
      <c r="F782" s="12"/>
      <c r="G782" s="11"/>
    </row>
    <row r="783">
      <c r="C783" s="12"/>
      <c r="D783" s="12"/>
      <c r="E783" s="12"/>
      <c r="F783" s="12"/>
      <c r="G783" s="11"/>
    </row>
    <row r="784">
      <c r="C784" s="12"/>
      <c r="D784" s="12"/>
      <c r="E784" s="12"/>
      <c r="F784" s="12"/>
      <c r="G784" s="11"/>
    </row>
    <row r="785">
      <c r="C785" s="12"/>
      <c r="D785" s="12"/>
      <c r="E785" s="12"/>
      <c r="F785" s="12"/>
      <c r="G785" s="11"/>
    </row>
    <row r="786">
      <c r="C786" s="12"/>
      <c r="D786" s="12"/>
      <c r="E786" s="12"/>
      <c r="F786" s="12"/>
      <c r="G786" s="11"/>
    </row>
    <row r="787">
      <c r="C787" s="12"/>
      <c r="D787" s="12"/>
      <c r="E787" s="12"/>
      <c r="F787" s="12"/>
      <c r="G787" s="11"/>
    </row>
    <row r="788">
      <c r="C788" s="12"/>
      <c r="D788" s="12"/>
      <c r="E788" s="12"/>
      <c r="F788" s="12"/>
      <c r="G788" s="11"/>
    </row>
    <row r="789">
      <c r="C789" s="12"/>
      <c r="D789" s="12"/>
      <c r="E789" s="12"/>
      <c r="F789" s="12"/>
      <c r="G789" s="11"/>
    </row>
    <row r="790">
      <c r="C790" s="12"/>
      <c r="D790" s="12"/>
      <c r="E790" s="12"/>
      <c r="F790" s="12"/>
      <c r="G790" s="11"/>
    </row>
    <row r="791">
      <c r="C791" s="12"/>
      <c r="D791" s="12"/>
      <c r="E791" s="12"/>
      <c r="F791" s="12"/>
      <c r="G791" s="11"/>
    </row>
    <row r="792">
      <c r="C792" s="12"/>
      <c r="D792" s="12"/>
      <c r="E792" s="12"/>
      <c r="F792" s="12"/>
      <c r="G792" s="11"/>
    </row>
    <row r="793">
      <c r="C793" s="12"/>
      <c r="D793" s="12"/>
      <c r="E793" s="12"/>
      <c r="F793" s="12"/>
      <c r="G793" s="11"/>
    </row>
    <row r="794">
      <c r="C794" s="12"/>
      <c r="D794" s="12"/>
      <c r="E794" s="12"/>
      <c r="F794" s="12"/>
      <c r="G794" s="11"/>
    </row>
    <row r="795">
      <c r="C795" s="12"/>
      <c r="D795" s="12"/>
      <c r="E795" s="12"/>
      <c r="F795" s="12"/>
      <c r="G795" s="11"/>
    </row>
    <row r="796">
      <c r="C796" s="12"/>
      <c r="D796" s="12"/>
      <c r="E796" s="12"/>
      <c r="F796" s="12"/>
      <c r="G796" s="11"/>
    </row>
    <row r="797">
      <c r="C797" s="12"/>
      <c r="D797" s="12"/>
      <c r="E797" s="12"/>
      <c r="F797" s="12"/>
      <c r="G797" s="11"/>
    </row>
    <row r="798">
      <c r="C798" s="12"/>
      <c r="D798" s="12"/>
      <c r="E798" s="12"/>
      <c r="F798" s="12"/>
      <c r="G798" s="11"/>
    </row>
    <row r="799">
      <c r="C799" s="12"/>
      <c r="D799" s="12"/>
      <c r="E799" s="12"/>
      <c r="F799" s="12"/>
      <c r="G799" s="11"/>
    </row>
    <row r="800">
      <c r="C800" s="12"/>
      <c r="D800" s="12"/>
      <c r="E800" s="12"/>
      <c r="F800" s="12"/>
      <c r="G800" s="11"/>
    </row>
    <row r="801">
      <c r="C801" s="12"/>
      <c r="D801" s="12"/>
      <c r="E801" s="12"/>
      <c r="F801" s="12"/>
      <c r="G801" s="11"/>
    </row>
    <row r="802">
      <c r="C802" s="12"/>
      <c r="D802" s="12"/>
      <c r="E802" s="12"/>
      <c r="F802" s="12"/>
      <c r="G802" s="11"/>
    </row>
    <row r="803">
      <c r="C803" s="12"/>
      <c r="D803" s="12"/>
      <c r="E803" s="12"/>
      <c r="F803" s="12"/>
      <c r="G803" s="11"/>
    </row>
    <row r="804">
      <c r="C804" s="12"/>
      <c r="D804" s="12"/>
      <c r="E804" s="12"/>
      <c r="F804" s="12"/>
      <c r="G804" s="11"/>
    </row>
    <row r="805">
      <c r="C805" s="12"/>
      <c r="D805" s="12"/>
      <c r="E805" s="12"/>
      <c r="F805" s="12"/>
      <c r="G805" s="11"/>
    </row>
    <row r="806">
      <c r="C806" s="12"/>
      <c r="D806" s="12"/>
      <c r="E806" s="12"/>
      <c r="F806" s="12"/>
      <c r="G806" s="11"/>
    </row>
    <row r="807">
      <c r="C807" s="12"/>
      <c r="D807" s="12"/>
      <c r="E807" s="12"/>
      <c r="F807" s="12"/>
      <c r="G807" s="11"/>
    </row>
    <row r="808">
      <c r="C808" s="12"/>
      <c r="D808" s="12"/>
      <c r="E808" s="12"/>
      <c r="F808" s="12"/>
      <c r="G808" s="11"/>
    </row>
    <row r="809">
      <c r="C809" s="12"/>
      <c r="D809" s="12"/>
      <c r="E809" s="12"/>
      <c r="F809" s="12"/>
      <c r="G809" s="11"/>
    </row>
    <row r="810">
      <c r="C810" s="12"/>
      <c r="D810" s="12"/>
      <c r="E810" s="12"/>
      <c r="F810" s="12"/>
      <c r="G810" s="11"/>
    </row>
    <row r="811">
      <c r="C811" s="12"/>
      <c r="D811" s="12"/>
      <c r="E811" s="12"/>
      <c r="F811" s="12"/>
      <c r="G811" s="11"/>
    </row>
    <row r="812">
      <c r="C812" s="12"/>
      <c r="D812" s="12"/>
      <c r="E812" s="12"/>
      <c r="F812" s="12"/>
      <c r="G812" s="11"/>
    </row>
    <row r="813">
      <c r="C813" s="12"/>
      <c r="D813" s="12"/>
      <c r="E813" s="12"/>
      <c r="F813" s="12"/>
      <c r="G813" s="11"/>
    </row>
    <row r="814">
      <c r="C814" s="12"/>
      <c r="D814" s="12"/>
      <c r="E814" s="12"/>
      <c r="F814" s="12"/>
      <c r="G814" s="11"/>
    </row>
    <row r="815">
      <c r="C815" s="12"/>
      <c r="D815" s="12"/>
      <c r="E815" s="12"/>
      <c r="F815" s="12"/>
      <c r="G815" s="11"/>
    </row>
    <row r="816">
      <c r="C816" s="12"/>
      <c r="D816" s="12"/>
      <c r="E816" s="12"/>
      <c r="F816" s="12"/>
      <c r="G816" s="11"/>
    </row>
    <row r="817">
      <c r="C817" s="12"/>
      <c r="D817" s="12"/>
      <c r="E817" s="12"/>
      <c r="F817" s="12"/>
      <c r="G817" s="11"/>
    </row>
    <row r="818">
      <c r="C818" s="12"/>
      <c r="D818" s="12"/>
      <c r="E818" s="12"/>
      <c r="F818" s="12"/>
      <c r="G818" s="11"/>
    </row>
    <row r="819">
      <c r="C819" s="12"/>
      <c r="D819" s="12"/>
      <c r="E819" s="12"/>
      <c r="F819" s="12"/>
      <c r="G819" s="11"/>
    </row>
    <row r="820">
      <c r="C820" s="12"/>
      <c r="D820" s="12"/>
      <c r="E820" s="12"/>
      <c r="F820" s="12"/>
      <c r="G820" s="11"/>
    </row>
    <row r="821">
      <c r="C821" s="12"/>
      <c r="D821" s="12"/>
      <c r="E821" s="12"/>
      <c r="F821" s="12"/>
      <c r="G821" s="11"/>
    </row>
    <row r="822">
      <c r="C822" s="12"/>
      <c r="D822" s="12"/>
      <c r="E822" s="12"/>
      <c r="F822" s="12"/>
      <c r="G822" s="11"/>
    </row>
    <row r="823">
      <c r="C823" s="12"/>
      <c r="D823" s="12"/>
      <c r="E823" s="12"/>
      <c r="F823" s="12"/>
      <c r="G823" s="11"/>
    </row>
    <row r="824">
      <c r="C824" s="12"/>
      <c r="D824" s="12"/>
      <c r="E824" s="12"/>
      <c r="F824" s="12"/>
      <c r="G824" s="11"/>
    </row>
    <row r="825">
      <c r="C825" s="12"/>
      <c r="D825" s="12"/>
      <c r="E825" s="12"/>
      <c r="F825" s="12"/>
      <c r="G825" s="11"/>
    </row>
    <row r="826">
      <c r="C826" s="12"/>
      <c r="D826" s="12"/>
      <c r="E826" s="12"/>
      <c r="F826" s="12"/>
      <c r="G826" s="11"/>
    </row>
    <row r="827">
      <c r="C827" s="12"/>
      <c r="D827" s="12"/>
      <c r="E827" s="12"/>
      <c r="F827" s="12"/>
      <c r="G827" s="11"/>
    </row>
    <row r="828">
      <c r="C828" s="12"/>
      <c r="D828" s="12"/>
      <c r="E828" s="12"/>
      <c r="F828" s="12"/>
      <c r="G828" s="11"/>
    </row>
    <row r="829">
      <c r="C829" s="12"/>
      <c r="D829" s="12"/>
      <c r="E829" s="12"/>
      <c r="F829" s="12"/>
      <c r="G829" s="11"/>
    </row>
    <row r="830">
      <c r="C830" s="12"/>
      <c r="D830" s="12"/>
      <c r="E830" s="12"/>
      <c r="F830" s="12"/>
      <c r="G830" s="11"/>
    </row>
    <row r="831">
      <c r="C831" s="12"/>
      <c r="D831" s="12"/>
      <c r="E831" s="12"/>
      <c r="F831" s="12"/>
      <c r="G831" s="11"/>
    </row>
    <row r="832">
      <c r="C832" s="12"/>
      <c r="D832" s="12"/>
      <c r="E832" s="12"/>
      <c r="F832" s="12"/>
      <c r="G832" s="11"/>
    </row>
    <row r="833">
      <c r="C833" s="12"/>
      <c r="D833" s="12"/>
      <c r="E833" s="12"/>
      <c r="F833" s="12"/>
      <c r="G833" s="11"/>
    </row>
    <row r="834">
      <c r="C834" s="12"/>
      <c r="D834" s="12"/>
      <c r="E834" s="12"/>
      <c r="F834" s="12"/>
      <c r="G834" s="11"/>
    </row>
    <row r="835">
      <c r="C835" s="12"/>
      <c r="D835" s="12"/>
      <c r="E835" s="12"/>
      <c r="F835" s="12"/>
      <c r="G835" s="11"/>
    </row>
    <row r="836">
      <c r="C836" s="12"/>
      <c r="D836" s="12"/>
      <c r="E836" s="12"/>
      <c r="F836" s="12"/>
      <c r="G836" s="11"/>
    </row>
    <row r="837">
      <c r="C837" s="12"/>
      <c r="D837" s="12"/>
      <c r="E837" s="12"/>
      <c r="F837" s="12"/>
      <c r="G837" s="11"/>
    </row>
    <row r="838">
      <c r="C838" s="12"/>
      <c r="D838" s="12"/>
      <c r="E838" s="12"/>
      <c r="F838" s="12"/>
      <c r="G838" s="11"/>
    </row>
    <row r="839">
      <c r="C839" s="12"/>
      <c r="D839" s="12"/>
      <c r="E839" s="12"/>
      <c r="F839" s="12"/>
      <c r="G839" s="11"/>
    </row>
    <row r="840">
      <c r="C840" s="12"/>
      <c r="D840" s="12"/>
      <c r="E840" s="12"/>
      <c r="F840" s="12"/>
      <c r="G840" s="11"/>
    </row>
    <row r="841">
      <c r="C841" s="12"/>
      <c r="D841" s="12"/>
      <c r="E841" s="12"/>
      <c r="F841" s="12"/>
      <c r="G841" s="11"/>
    </row>
    <row r="842">
      <c r="C842" s="12"/>
      <c r="D842" s="12"/>
      <c r="E842" s="12"/>
      <c r="F842" s="12"/>
      <c r="G842" s="11"/>
    </row>
    <row r="843">
      <c r="C843" s="12"/>
      <c r="D843" s="12"/>
      <c r="E843" s="12"/>
      <c r="F843" s="12"/>
      <c r="G843" s="11"/>
    </row>
    <row r="844">
      <c r="C844" s="12"/>
      <c r="D844" s="12"/>
      <c r="E844" s="12"/>
      <c r="F844" s="12"/>
      <c r="G844" s="11"/>
    </row>
    <row r="845">
      <c r="C845" s="12"/>
      <c r="D845" s="12"/>
      <c r="E845" s="12"/>
      <c r="F845" s="12"/>
      <c r="G845" s="11"/>
    </row>
    <row r="846">
      <c r="C846" s="12"/>
      <c r="D846" s="12"/>
      <c r="E846" s="12"/>
      <c r="F846" s="12"/>
      <c r="G846" s="11"/>
    </row>
    <row r="847">
      <c r="C847" s="12"/>
      <c r="D847" s="12"/>
      <c r="E847" s="12"/>
      <c r="F847" s="12"/>
      <c r="G847" s="11"/>
    </row>
    <row r="848">
      <c r="C848" s="12"/>
      <c r="D848" s="12"/>
      <c r="E848" s="12"/>
      <c r="F848" s="12"/>
      <c r="G848" s="11"/>
    </row>
    <row r="849">
      <c r="C849" s="12"/>
      <c r="D849" s="12"/>
      <c r="E849" s="12"/>
      <c r="F849" s="12"/>
      <c r="G849" s="11"/>
    </row>
    <row r="850">
      <c r="C850" s="12"/>
      <c r="D850" s="12"/>
      <c r="E850" s="12"/>
      <c r="F850" s="12"/>
      <c r="G850" s="11"/>
    </row>
    <row r="851">
      <c r="C851" s="12"/>
      <c r="D851" s="12"/>
      <c r="E851" s="12"/>
      <c r="F851" s="12"/>
      <c r="G851" s="11"/>
    </row>
    <row r="852">
      <c r="C852" s="12"/>
      <c r="D852" s="12"/>
      <c r="E852" s="12"/>
      <c r="F852" s="12"/>
      <c r="G852" s="11"/>
    </row>
    <row r="853">
      <c r="C853" s="12"/>
      <c r="D853" s="12"/>
      <c r="E853" s="12"/>
      <c r="F853" s="12"/>
      <c r="G853" s="11"/>
    </row>
    <row r="854">
      <c r="C854" s="12"/>
      <c r="D854" s="12"/>
      <c r="E854" s="12"/>
      <c r="F854" s="12"/>
      <c r="G854" s="11"/>
    </row>
    <row r="855">
      <c r="C855" s="12"/>
      <c r="D855" s="12"/>
      <c r="E855" s="12"/>
      <c r="F855" s="12"/>
      <c r="G855" s="11"/>
    </row>
    <row r="856">
      <c r="C856" s="12"/>
      <c r="D856" s="12"/>
      <c r="E856" s="12"/>
      <c r="F856" s="12"/>
      <c r="G856" s="11"/>
    </row>
    <row r="857">
      <c r="C857" s="12"/>
      <c r="D857" s="12"/>
      <c r="E857" s="12"/>
      <c r="F857" s="12"/>
      <c r="G857" s="11"/>
    </row>
    <row r="858">
      <c r="C858" s="12"/>
      <c r="D858" s="12"/>
      <c r="E858" s="12"/>
      <c r="F858" s="12"/>
      <c r="G858" s="11"/>
    </row>
    <row r="859">
      <c r="C859" s="12"/>
      <c r="D859" s="12"/>
      <c r="E859" s="12"/>
      <c r="F859" s="12"/>
      <c r="G859" s="11"/>
    </row>
    <row r="860">
      <c r="C860" s="12"/>
      <c r="D860" s="12"/>
      <c r="E860" s="12"/>
      <c r="F860" s="12"/>
      <c r="G860" s="11"/>
    </row>
    <row r="861">
      <c r="C861" s="12"/>
      <c r="D861" s="12"/>
      <c r="E861" s="12"/>
      <c r="F861" s="12"/>
      <c r="G861" s="11"/>
    </row>
    <row r="862">
      <c r="C862" s="12"/>
      <c r="D862" s="12"/>
      <c r="E862" s="12"/>
      <c r="F862" s="12"/>
      <c r="G862" s="11"/>
    </row>
    <row r="863">
      <c r="C863" s="12"/>
      <c r="D863" s="12"/>
      <c r="E863" s="12"/>
      <c r="F863" s="12"/>
      <c r="G863" s="11"/>
    </row>
    <row r="864">
      <c r="C864" s="12"/>
      <c r="D864" s="12"/>
      <c r="E864" s="12"/>
      <c r="F864" s="12"/>
      <c r="G864" s="11"/>
    </row>
    <row r="865">
      <c r="C865" s="12"/>
      <c r="D865" s="12"/>
      <c r="E865" s="12"/>
      <c r="F865" s="12"/>
      <c r="G865" s="11"/>
    </row>
    <row r="866">
      <c r="C866" s="12"/>
      <c r="D866" s="12"/>
      <c r="E866" s="12"/>
      <c r="F866" s="12"/>
      <c r="G866" s="11"/>
    </row>
    <row r="867">
      <c r="C867" s="12"/>
      <c r="D867" s="12"/>
      <c r="E867" s="12"/>
      <c r="F867" s="12"/>
      <c r="G867" s="11"/>
    </row>
    <row r="868">
      <c r="C868" s="12"/>
      <c r="D868" s="12"/>
      <c r="E868" s="12"/>
      <c r="F868" s="12"/>
      <c r="G868" s="11"/>
    </row>
    <row r="869">
      <c r="C869" s="12"/>
      <c r="D869" s="12"/>
      <c r="E869" s="12"/>
      <c r="F869" s="12"/>
      <c r="G869" s="11"/>
    </row>
    <row r="870">
      <c r="C870" s="12"/>
      <c r="D870" s="12"/>
      <c r="E870" s="12"/>
      <c r="F870" s="12"/>
      <c r="G870" s="11"/>
    </row>
    <row r="871">
      <c r="C871" s="12"/>
      <c r="D871" s="12"/>
      <c r="E871" s="12"/>
      <c r="F871" s="12"/>
      <c r="G871" s="11"/>
    </row>
    <row r="872">
      <c r="C872" s="12"/>
      <c r="D872" s="12"/>
      <c r="E872" s="12"/>
      <c r="F872" s="12"/>
      <c r="G872" s="11"/>
    </row>
    <row r="873">
      <c r="C873" s="12"/>
      <c r="D873" s="12"/>
      <c r="E873" s="12"/>
      <c r="F873" s="12"/>
      <c r="G873" s="11"/>
    </row>
    <row r="874">
      <c r="C874" s="12"/>
      <c r="D874" s="12"/>
      <c r="E874" s="12"/>
      <c r="F874" s="12"/>
      <c r="G874" s="11"/>
    </row>
    <row r="875">
      <c r="C875" s="12"/>
      <c r="D875" s="12"/>
      <c r="E875" s="12"/>
      <c r="F875" s="12"/>
      <c r="G875" s="11"/>
    </row>
    <row r="876">
      <c r="C876" s="12"/>
      <c r="D876" s="12"/>
      <c r="E876" s="12"/>
      <c r="F876" s="12"/>
      <c r="G876" s="11"/>
    </row>
    <row r="877">
      <c r="C877" s="12"/>
      <c r="D877" s="12"/>
      <c r="E877" s="12"/>
      <c r="F877" s="12"/>
      <c r="G877" s="11"/>
    </row>
    <row r="878">
      <c r="C878" s="12"/>
      <c r="D878" s="12"/>
      <c r="E878" s="12"/>
      <c r="F878" s="12"/>
      <c r="G878" s="11"/>
    </row>
    <row r="879">
      <c r="C879" s="12"/>
      <c r="D879" s="12"/>
      <c r="E879" s="12"/>
      <c r="F879" s="12"/>
      <c r="G879" s="11"/>
    </row>
    <row r="880">
      <c r="C880" s="12"/>
      <c r="D880" s="12"/>
      <c r="E880" s="12"/>
      <c r="F880" s="12"/>
      <c r="G880" s="11"/>
    </row>
    <row r="881">
      <c r="C881" s="12"/>
      <c r="D881" s="12"/>
      <c r="E881" s="12"/>
      <c r="F881" s="12"/>
      <c r="G881" s="11"/>
    </row>
    <row r="882">
      <c r="C882" s="12"/>
      <c r="D882" s="12"/>
      <c r="E882" s="12"/>
      <c r="F882" s="12"/>
      <c r="G882" s="11"/>
    </row>
    <row r="883">
      <c r="C883" s="12"/>
      <c r="D883" s="12"/>
      <c r="E883" s="12"/>
      <c r="F883" s="12"/>
      <c r="G883" s="11"/>
    </row>
    <row r="884">
      <c r="C884" s="12"/>
      <c r="D884" s="12"/>
      <c r="E884" s="12"/>
      <c r="F884" s="12"/>
      <c r="G884" s="11"/>
    </row>
    <row r="885">
      <c r="C885" s="12"/>
      <c r="D885" s="12"/>
      <c r="E885" s="12"/>
      <c r="F885" s="12"/>
      <c r="G885" s="11"/>
    </row>
    <row r="886">
      <c r="C886" s="12"/>
      <c r="D886" s="12"/>
      <c r="E886" s="12"/>
      <c r="F886" s="12"/>
      <c r="G886" s="11"/>
    </row>
    <row r="887">
      <c r="C887" s="12"/>
      <c r="D887" s="12"/>
      <c r="E887" s="12"/>
      <c r="F887" s="12"/>
      <c r="G887" s="11"/>
    </row>
    <row r="888">
      <c r="C888" s="12"/>
      <c r="D888" s="12"/>
      <c r="E888" s="12"/>
      <c r="F888" s="12"/>
      <c r="G888" s="11"/>
    </row>
    <row r="889">
      <c r="C889" s="12"/>
      <c r="D889" s="12"/>
      <c r="E889" s="12"/>
      <c r="F889" s="12"/>
      <c r="G889" s="11"/>
    </row>
    <row r="890">
      <c r="C890" s="12"/>
      <c r="D890" s="12"/>
      <c r="E890" s="12"/>
      <c r="F890" s="12"/>
      <c r="G890" s="11"/>
    </row>
    <row r="891">
      <c r="C891" s="12"/>
      <c r="D891" s="12"/>
      <c r="E891" s="12"/>
      <c r="F891" s="12"/>
      <c r="G891" s="11"/>
    </row>
    <row r="892">
      <c r="C892" s="12"/>
      <c r="D892" s="12"/>
      <c r="E892" s="12"/>
      <c r="F892" s="12"/>
      <c r="G892" s="11"/>
    </row>
    <row r="893">
      <c r="C893" s="12"/>
      <c r="D893" s="12"/>
      <c r="E893" s="12"/>
      <c r="F893" s="12"/>
      <c r="G893" s="11"/>
    </row>
    <row r="894">
      <c r="C894" s="12"/>
      <c r="D894" s="12"/>
      <c r="E894" s="12"/>
      <c r="F894" s="12"/>
      <c r="G894" s="11"/>
    </row>
    <row r="895">
      <c r="C895" s="12"/>
      <c r="D895" s="12"/>
      <c r="E895" s="12"/>
      <c r="F895" s="12"/>
      <c r="G895" s="11"/>
    </row>
    <row r="896">
      <c r="C896" s="12"/>
      <c r="D896" s="12"/>
      <c r="E896" s="12"/>
      <c r="F896" s="12"/>
      <c r="G896" s="11"/>
    </row>
    <row r="897">
      <c r="C897" s="12"/>
      <c r="D897" s="12"/>
      <c r="E897" s="12"/>
      <c r="F897" s="12"/>
      <c r="G897" s="11"/>
    </row>
    <row r="898">
      <c r="C898" s="12"/>
      <c r="D898" s="12"/>
      <c r="E898" s="12"/>
      <c r="F898" s="12"/>
      <c r="G898" s="11"/>
    </row>
    <row r="899">
      <c r="C899" s="12"/>
      <c r="D899" s="12"/>
      <c r="E899" s="12"/>
      <c r="F899" s="12"/>
      <c r="G899" s="11"/>
    </row>
    <row r="900">
      <c r="C900" s="12"/>
      <c r="D900" s="12"/>
      <c r="E900" s="12"/>
      <c r="F900" s="12"/>
      <c r="G900" s="11"/>
    </row>
    <row r="901">
      <c r="C901" s="12"/>
      <c r="D901" s="12"/>
      <c r="E901" s="12"/>
      <c r="F901" s="12"/>
      <c r="G901" s="11"/>
    </row>
    <row r="902">
      <c r="C902" s="12"/>
      <c r="D902" s="12"/>
      <c r="E902" s="12"/>
      <c r="F902" s="12"/>
      <c r="G902" s="11"/>
    </row>
    <row r="903">
      <c r="C903" s="12"/>
      <c r="D903" s="12"/>
      <c r="E903" s="12"/>
      <c r="F903" s="12"/>
      <c r="G903" s="11"/>
    </row>
    <row r="904">
      <c r="C904" s="12"/>
      <c r="D904" s="12"/>
      <c r="E904" s="12"/>
      <c r="F904" s="12"/>
      <c r="G904" s="11"/>
    </row>
    <row r="905">
      <c r="C905" s="12"/>
      <c r="D905" s="12"/>
      <c r="E905" s="12"/>
      <c r="F905" s="12"/>
      <c r="G905" s="11"/>
    </row>
    <row r="906">
      <c r="C906" s="12"/>
      <c r="D906" s="12"/>
      <c r="E906" s="12"/>
      <c r="F906" s="12"/>
      <c r="G906" s="11"/>
    </row>
    <row r="907">
      <c r="C907" s="12"/>
      <c r="D907" s="12"/>
      <c r="E907" s="12"/>
      <c r="F907" s="12"/>
      <c r="G907" s="11"/>
    </row>
    <row r="908">
      <c r="C908" s="12"/>
      <c r="D908" s="12"/>
      <c r="E908" s="12"/>
      <c r="F908" s="12"/>
      <c r="G908" s="11"/>
    </row>
    <row r="909">
      <c r="C909" s="12"/>
      <c r="D909" s="12"/>
      <c r="E909" s="12"/>
      <c r="F909" s="12"/>
      <c r="G909" s="11"/>
    </row>
    <row r="910">
      <c r="C910" s="12"/>
      <c r="D910" s="12"/>
      <c r="E910" s="12"/>
      <c r="F910" s="12"/>
      <c r="G910" s="11"/>
    </row>
    <row r="911">
      <c r="C911" s="12"/>
      <c r="D911" s="12"/>
      <c r="E911" s="12"/>
      <c r="F911" s="12"/>
      <c r="G911" s="11"/>
    </row>
    <row r="912">
      <c r="C912" s="12"/>
      <c r="D912" s="12"/>
      <c r="E912" s="12"/>
      <c r="F912" s="12"/>
      <c r="G912" s="11"/>
    </row>
    <row r="913">
      <c r="C913" s="12"/>
      <c r="D913" s="12"/>
      <c r="E913" s="12"/>
      <c r="F913" s="12"/>
      <c r="G913" s="11"/>
    </row>
    <row r="914">
      <c r="C914" s="12"/>
      <c r="D914" s="12"/>
      <c r="E914" s="12"/>
      <c r="F914" s="12"/>
      <c r="G914" s="11"/>
    </row>
    <row r="915">
      <c r="C915" s="12"/>
      <c r="D915" s="12"/>
      <c r="E915" s="12"/>
      <c r="F915" s="12"/>
      <c r="G915" s="11"/>
    </row>
    <row r="916">
      <c r="C916" s="12"/>
      <c r="D916" s="12"/>
      <c r="E916" s="12"/>
      <c r="F916" s="12"/>
      <c r="G916" s="11"/>
    </row>
    <row r="917">
      <c r="C917" s="12"/>
      <c r="D917" s="12"/>
      <c r="E917" s="12"/>
      <c r="F917" s="12"/>
      <c r="G917" s="11"/>
    </row>
    <row r="918">
      <c r="C918" s="12"/>
      <c r="D918" s="12"/>
      <c r="E918" s="12"/>
      <c r="F918" s="12"/>
      <c r="G918" s="11"/>
    </row>
    <row r="919">
      <c r="C919" s="12"/>
      <c r="D919" s="12"/>
      <c r="E919" s="12"/>
      <c r="F919" s="12"/>
      <c r="G919" s="11"/>
    </row>
    <row r="920">
      <c r="C920" s="12"/>
      <c r="D920" s="12"/>
      <c r="E920" s="12"/>
      <c r="F920" s="12"/>
      <c r="G920" s="11"/>
    </row>
    <row r="921">
      <c r="C921" s="12"/>
      <c r="D921" s="12"/>
      <c r="E921" s="12"/>
      <c r="F921" s="12"/>
      <c r="G921" s="11"/>
    </row>
    <row r="922">
      <c r="C922" s="12"/>
      <c r="D922" s="12"/>
      <c r="E922" s="12"/>
      <c r="F922" s="12"/>
      <c r="G922" s="11"/>
    </row>
    <row r="923">
      <c r="C923" s="12"/>
      <c r="D923" s="12"/>
      <c r="E923" s="12"/>
      <c r="F923" s="12"/>
      <c r="G923" s="11"/>
    </row>
    <row r="924">
      <c r="C924" s="12"/>
      <c r="D924" s="12"/>
      <c r="E924" s="12"/>
      <c r="F924" s="12"/>
      <c r="G924" s="11"/>
    </row>
    <row r="925">
      <c r="C925" s="12"/>
      <c r="D925" s="12"/>
      <c r="E925" s="12"/>
      <c r="F925" s="12"/>
      <c r="G925" s="11"/>
    </row>
    <row r="926">
      <c r="C926" s="12"/>
      <c r="D926" s="12"/>
      <c r="E926" s="12"/>
      <c r="F926" s="12"/>
      <c r="G926" s="11"/>
    </row>
    <row r="927">
      <c r="C927" s="12"/>
      <c r="D927" s="12"/>
      <c r="E927" s="12"/>
      <c r="F927" s="12"/>
      <c r="G927" s="11"/>
    </row>
    <row r="928">
      <c r="C928" s="12"/>
      <c r="D928" s="12"/>
      <c r="E928" s="12"/>
      <c r="F928" s="12"/>
      <c r="G928" s="11"/>
    </row>
    <row r="929">
      <c r="C929" s="12"/>
      <c r="D929" s="12"/>
      <c r="E929" s="12"/>
      <c r="F929" s="12"/>
      <c r="G929" s="11"/>
    </row>
    <row r="930">
      <c r="C930" s="12"/>
      <c r="D930" s="12"/>
      <c r="E930" s="12"/>
      <c r="F930" s="12"/>
      <c r="G930" s="11"/>
    </row>
    <row r="931">
      <c r="C931" s="12"/>
      <c r="D931" s="12"/>
      <c r="E931" s="12"/>
      <c r="F931" s="12"/>
      <c r="G931" s="11"/>
    </row>
    <row r="932">
      <c r="C932" s="12"/>
      <c r="D932" s="12"/>
      <c r="E932" s="12"/>
      <c r="F932" s="12"/>
      <c r="G932" s="11"/>
    </row>
    <row r="933">
      <c r="C933" s="12"/>
      <c r="D933" s="12"/>
      <c r="E933" s="12"/>
      <c r="F933" s="12"/>
      <c r="G933" s="11"/>
    </row>
    <row r="934">
      <c r="C934" s="12"/>
      <c r="D934" s="12"/>
      <c r="E934" s="12"/>
      <c r="F934" s="12"/>
      <c r="G934" s="11"/>
    </row>
    <row r="935">
      <c r="C935" s="12"/>
      <c r="D935" s="12"/>
      <c r="E935" s="12"/>
      <c r="F935" s="12"/>
      <c r="G935" s="11"/>
    </row>
    <row r="936">
      <c r="C936" s="12"/>
      <c r="D936" s="12"/>
      <c r="E936" s="12"/>
      <c r="F936" s="12"/>
      <c r="G936" s="11"/>
    </row>
    <row r="937">
      <c r="C937" s="12"/>
      <c r="D937" s="12"/>
      <c r="E937" s="12"/>
      <c r="F937" s="12"/>
      <c r="G937" s="11"/>
    </row>
    <row r="938">
      <c r="C938" s="12"/>
      <c r="D938" s="12"/>
      <c r="E938" s="12"/>
      <c r="F938" s="12"/>
      <c r="G938" s="11"/>
    </row>
    <row r="939">
      <c r="C939" s="12"/>
      <c r="D939" s="12"/>
      <c r="E939" s="12"/>
      <c r="F939" s="12"/>
      <c r="G939" s="11"/>
    </row>
    <row r="940">
      <c r="C940" s="12"/>
      <c r="D940" s="12"/>
      <c r="E940" s="12"/>
      <c r="F940" s="12"/>
      <c r="G940" s="11"/>
    </row>
    <row r="941">
      <c r="C941" s="12"/>
      <c r="D941" s="12"/>
      <c r="E941" s="12"/>
      <c r="F941" s="12"/>
      <c r="G941" s="11"/>
    </row>
    <row r="942">
      <c r="C942" s="12"/>
      <c r="D942" s="12"/>
      <c r="E942" s="12"/>
      <c r="F942" s="12"/>
      <c r="G942" s="11"/>
    </row>
    <row r="943">
      <c r="C943" s="12"/>
      <c r="D943" s="12"/>
      <c r="E943" s="12"/>
      <c r="F943" s="12"/>
      <c r="G943" s="11"/>
    </row>
    <row r="944">
      <c r="C944" s="12"/>
      <c r="D944" s="12"/>
      <c r="E944" s="12"/>
      <c r="F944" s="12"/>
      <c r="G944" s="11"/>
    </row>
    <row r="945">
      <c r="C945" s="12"/>
      <c r="D945" s="12"/>
      <c r="E945" s="12"/>
      <c r="F945" s="12"/>
      <c r="G945" s="11"/>
    </row>
    <row r="946">
      <c r="C946" s="12"/>
      <c r="D946" s="12"/>
      <c r="E946" s="12"/>
      <c r="F946" s="12"/>
      <c r="G946" s="11"/>
    </row>
    <row r="947">
      <c r="C947" s="12"/>
      <c r="D947" s="12"/>
      <c r="E947" s="12"/>
      <c r="F947" s="12"/>
      <c r="G947" s="11"/>
    </row>
    <row r="948">
      <c r="C948" s="12"/>
      <c r="D948" s="12"/>
      <c r="E948" s="12"/>
      <c r="F948" s="12"/>
      <c r="G948" s="11"/>
    </row>
    <row r="949">
      <c r="C949" s="12"/>
      <c r="D949" s="12"/>
      <c r="E949" s="12"/>
      <c r="F949" s="12"/>
      <c r="G949" s="11"/>
    </row>
    <row r="950">
      <c r="C950" s="12"/>
      <c r="D950" s="12"/>
      <c r="E950" s="12"/>
      <c r="F950" s="12"/>
      <c r="G950" s="11"/>
    </row>
    <row r="951">
      <c r="C951" s="12"/>
      <c r="D951" s="12"/>
      <c r="E951" s="12"/>
      <c r="F951" s="12"/>
      <c r="G951" s="11"/>
    </row>
    <row r="952">
      <c r="C952" s="12"/>
      <c r="D952" s="12"/>
      <c r="E952" s="12"/>
      <c r="F952" s="12"/>
      <c r="G952" s="11"/>
    </row>
    <row r="953">
      <c r="C953" s="12"/>
      <c r="D953" s="12"/>
      <c r="E953" s="12"/>
      <c r="F953" s="12"/>
      <c r="G953" s="11"/>
    </row>
    <row r="954">
      <c r="C954" s="12"/>
      <c r="D954" s="12"/>
      <c r="E954" s="12"/>
      <c r="F954" s="12"/>
      <c r="G954" s="11"/>
    </row>
    <row r="955">
      <c r="C955" s="12"/>
      <c r="D955" s="12"/>
      <c r="E955" s="12"/>
      <c r="F955" s="12"/>
      <c r="G955" s="11"/>
    </row>
    <row r="956">
      <c r="C956" s="12"/>
      <c r="D956" s="12"/>
      <c r="E956" s="12"/>
      <c r="F956" s="12"/>
      <c r="G956" s="11"/>
    </row>
    <row r="957">
      <c r="C957" s="12"/>
      <c r="D957" s="12"/>
      <c r="E957" s="12"/>
      <c r="F957" s="12"/>
      <c r="G957" s="11"/>
    </row>
    <row r="958">
      <c r="C958" s="12"/>
      <c r="D958" s="12"/>
      <c r="E958" s="12"/>
      <c r="F958" s="12"/>
      <c r="G958" s="11"/>
    </row>
    <row r="959">
      <c r="C959" s="12"/>
      <c r="D959" s="12"/>
      <c r="E959" s="12"/>
      <c r="F959" s="12"/>
      <c r="G959" s="11"/>
    </row>
    <row r="960">
      <c r="C960" s="12"/>
      <c r="D960" s="12"/>
      <c r="E960" s="12"/>
      <c r="F960" s="12"/>
      <c r="G960" s="11"/>
    </row>
    <row r="961">
      <c r="C961" s="12"/>
      <c r="D961" s="12"/>
      <c r="E961" s="12"/>
      <c r="F961" s="12"/>
      <c r="G961" s="11"/>
    </row>
    <row r="962">
      <c r="C962" s="12"/>
      <c r="D962" s="12"/>
      <c r="E962" s="12"/>
      <c r="F962" s="12"/>
      <c r="G962" s="11"/>
    </row>
    <row r="963">
      <c r="C963" s="12"/>
      <c r="D963" s="12"/>
      <c r="E963" s="12"/>
      <c r="F963" s="12"/>
      <c r="G963" s="11"/>
    </row>
    <row r="964">
      <c r="C964" s="12"/>
      <c r="D964" s="12"/>
      <c r="E964" s="12"/>
      <c r="F964" s="12"/>
      <c r="G964" s="11"/>
    </row>
    <row r="965">
      <c r="C965" s="12"/>
      <c r="D965" s="12"/>
      <c r="E965" s="12"/>
      <c r="F965" s="12"/>
      <c r="G965" s="11"/>
    </row>
    <row r="966">
      <c r="C966" s="12"/>
      <c r="D966" s="12"/>
      <c r="E966" s="12"/>
      <c r="F966" s="12"/>
      <c r="G966" s="11"/>
    </row>
    <row r="967">
      <c r="C967" s="12"/>
      <c r="D967" s="12"/>
      <c r="E967" s="12"/>
      <c r="F967" s="12"/>
      <c r="G967" s="11"/>
    </row>
    <row r="968">
      <c r="C968" s="12"/>
      <c r="D968" s="12"/>
      <c r="E968" s="12"/>
      <c r="F968" s="12"/>
      <c r="G968" s="11"/>
    </row>
    <row r="969">
      <c r="C969" s="12"/>
      <c r="D969" s="12"/>
      <c r="E969" s="12"/>
      <c r="F969" s="12"/>
      <c r="G969" s="11"/>
    </row>
    <row r="970">
      <c r="C970" s="12"/>
      <c r="D970" s="12"/>
      <c r="E970" s="12"/>
      <c r="F970" s="12"/>
      <c r="G970" s="11"/>
    </row>
    <row r="971">
      <c r="C971" s="12"/>
      <c r="D971" s="12"/>
      <c r="E971" s="12"/>
      <c r="F971" s="12"/>
      <c r="G971" s="11"/>
    </row>
    <row r="972">
      <c r="C972" s="12"/>
      <c r="D972" s="12"/>
      <c r="E972" s="12"/>
      <c r="F972" s="12"/>
      <c r="G972" s="11"/>
    </row>
    <row r="973">
      <c r="C973" s="12"/>
      <c r="D973" s="12"/>
      <c r="E973" s="12"/>
      <c r="F973" s="12"/>
      <c r="G973" s="11"/>
    </row>
    <row r="974">
      <c r="C974" s="12"/>
      <c r="D974" s="12"/>
      <c r="E974" s="12"/>
      <c r="F974" s="12"/>
      <c r="G974" s="11"/>
    </row>
    <row r="975">
      <c r="C975" s="12"/>
      <c r="D975" s="12"/>
      <c r="E975" s="12"/>
      <c r="F975" s="12"/>
      <c r="G975" s="11"/>
    </row>
    <row r="976">
      <c r="C976" s="12"/>
      <c r="D976" s="12"/>
      <c r="E976" s="12"/>
      <c r="F976" s="12"/>
      <c r="G976" s="11"/>
    </row>
    <row r="977">
      <c r="C977" s="12"/>
      <c r="D977" s="12"/>
      <c r="E977" s="12"/>
      <c r="F977" s="12"/>
      <c r="G977" s="11"/>
    </row>
    <row r="978">
      <c r="C978" s="12"/>
      <c r="D978" s="12"/>
      <c r="E978" s="12"/>
      <c r="F978" s="12"/>
      <c r="G978" s="11"/>
    </row>
    <row r="979">
      <c r="C979" s="12"/>
      <c r="D979" s="12"/>
      <c r="E979" s="12"/>
      <c r="F979" s="12"/>
      <c r="G979" s="11"/>
    </row>
    <row r="980">
      <c r="C980" s="12"/>
      <c r="D980" s="12"/>
      <c r="E980" s="12"/>
      <c r="F980" s="12"/>
      <c r="G980" s="11"/>
    </row>
    <row r="981">
      <c r="C981" s="12"/>
      <c r="D981" s="12"/>
      <c r="E981" s="12"/>
      <c r="F981" s="12"/>
      <c r="G981" s="11"/>
    </row>
    <row r="982">
      <c r="C982" s="12"/>
      <c r="D982" s="12"/>
      <c r="E982" s="12"/>
      <c r="F982" s="12"/>
      <c r="G982" s="11"/>
    </row>
    <row r="983">
      <c r="C983" s="12"/>
      <c r="D983" s="12"/>
      <c r="E983" s="12"/>
      <c r="F983" s="12"/>
      <c r="G983" s="11"/>
    </row>
    <row r="984">
      <c r="C984" s="12"/>
      <c r="D984" s="12"/>
      <c r="E984" s="12"/>
      <c r="F984" s="12"/>
      <c r="G984" s="11"/>
    </row>
    <row r="985">
      <c r="C985" s="12"/>
      <c r="D985" s="12"/>
      <c r="E985" s="12"/>
      <c r="F985" s="12"/>
      <c r="G985" s="11"/>
    </row>
    <row r="986">
      <c r="C986" s="12"/>
      <c r="D986" s="12"/>
      <c r="E986" s="12"/>
      <c r="F986" s="12"/>
      <c r="G986" s="11"/>
    </row>
    <row r="987">
      <c r="C987" s="12"/>
      <c r="D987" s="12"/>
      <c r="E987" s="12"/>
      <c r="F987" s="12"/>
      <c r="G987" s="11"/>
    </row>
    <row r="988">
      <c r="C988" s="12"/>
      <c r="D988" s="12"/>
      <c r="E988" s="12"/>
      <c r="F988" s="12"/>
      <c r="G988" s="11"/>
    </row>
    <row r="989">
      <c r="C989" s="12"/>
      <c r="D989" s="12"/>
      <c r="E989" s="12"/>
      <c r="F989" s="12"/>
      <c r="G989" s="11"/>
    </row>
    <row r="990">
      <c r="C990" s="12"/>
      <c r="D990" s="12"/>
      <c r="E990" s="12"/>
      <c r="F990" s="12"/>
      <c r="G990" s="11"/>
    </row>
    <row r="991">
      <c r="C991" s="12"/>
      <c r="D991" s="12"/>
      <c r="E991" s="12"/>
      <c r="F991" s="12"/>
      <c r="G991" s="11"/>
    </row>
    <row r="992">
      <c r="C992" s="12"/>
      <c r="D992" s="12"/>
      <c r="E992" s="12"/>
      <c r="F992" s="12"/>
      <c r="G992" s="11"/>
    </row>
    <row r="993">
      <c r="C993" s="12"/>
      <c r="D993" s="12"/>
      <c r="E993" s="12"/>
      <c r="F993" s="12"/>
      <c r="G993" s="11"/>
    </row>
    <row r="994">
      <c r="C994" s="12"/>
      <c r="D994" s="12"/>
      <c r="E994" s="12"/>
      <c r="F994" s="12"/>
      <c r="G994" s="11"/>
    </row>
    <row r="995">
      <c r="C995" s="12"/>
      <c r="D995" s="12"/>
      <c r="E995" s="12"/>
      <c r="F995" s="12"/>
      <c r="G995" s="11"/>
    </row>
    <row r="996">
      <c r="C996" s="12"/>
      <c r="D996" s="12"/>
      <c r="E996" s="12"/>
      <c r="F996" s="12"/>
      <c r="G996" s="11"/>
    </row>
    <row r="997">
      <c r="C997" s="12"/>
      <c r="D997" s="12"/>
      <c r="E997" s="12"/>
      <c r="F997" s="12"/>
      <c r="G997" s="11"/>
    </row>
    <row r="998">
      <c r="C998" s="12"/>
      <c r="D998" s="12"/>
      <c r="E998" s="12"/>
      <c r="F998" s="12"/>
      <c r="G998" s="11"/>
    </row>
    <row r="999">
      <c r="C999" s="12"/>
      <c r="D999" s="12"/>
      <c r="E999" s="12"/>
      <c r="F999" s="12"/>
      <c r="G999" s="11"/>
    </row>
    <row r="1000">
      <c r="C1000" s="12"/>
      <c r="D1000" s="12"/>
      <c r="E1000" s="12"/>
      <c r="F1000" s="12"/>
      <c r="G1000" s="11"/>
    </row>
  </sheetData>
  <drawing r:id="rId1"/>
</worksheet>
</file>