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imi.et.al.2019" sheetId="1" r:id="rId3"/>
    <sheet state="visible" name="Sheet1-Main" sheetId="2" r:id="rId4"/>
    <sheet state="visible" name="Reads per Accession" sheetId="3" r:id="rId5"/>
    <sheet state="visible" name="Mapped with new targets" sheetId="4" r:id="rId6"/>
    <sheet state="visible" name="Round3_Submitted" sheetId="5" r:id="rId7"/>
    <sheet state="visible" name="Round3 libraries" sheetId="6" r:id="rId8"/>
    <sheet state="visible" name="Coordinates" sheetId="7" r:id="rId9"/>
    <sheet state="visible" name="Successful HybSeq" sheetId="8" r:id="rId10"/>
    <sheet state="visible" name="SysBio_Accessions" sheetId="9" r:id="rId11"/>
  </sheets>
  <definedNames/>
  <calcPr/>
</workbook>
</file>

<file path=xl/sharedStrings.xml><?xml version="1.0" encoding="utf-8"?>
<sst xmlns="http://schemas.openxmlformats.org/spreadsheetml/2006/main" count="2865" uniqueCount="806">
  <si>
    <t>Species</t>
  </si>
  <si>
    <t>Paper</t>
  </si>
  <si>
    <t>Status</t>
  </si>
  <si>
    <t>sequencing round</t>
  </si>
  <si>
    <t>Tracking #</t>
  </si>
  <si>
    <t>New Sequence name</t>
  </si>
  <si>
    <t>Sequence file name</t>
  </si>
  <si>
    <t>Sample ID</t>
  </si>
  <si>
    <t>Index</t>
  </si>
  <si>
    <t>Index Seq</t>
  </si>
  <si>
    <t>Sequencing Platform</t>
  </si>
  <si>
    <t>Machine</t>
  </si>
  <si>
    <t>Accession</t>
  </si>
  <si>
    <t>Read Pairs</t>
  </si>
  <si>
    <t>Bombax ceiba</t>
  </si>
  <si>
    <t>Length (combined)</t>
  </si>
  <si>
    <t>Total bp sequenced</t>
  </si>
  <si>
    <t>Total kb</t>
  </si>
  <si>
    <t>Total Mb</t>
  </si>
  <si>
    <t>Total Gb</t>
  </si>
  <si>
    <t>Coverage of original target (length = 734.503 kb)</t>
  </si>
  <si>
    <t>Bce020</t>
  </si>
  <si>
    <t>Karimi 2018a</t>
  </si>
  <si>
    <t>AD001</t>
  </si>
  <si>
    <t>ATCACG</t>
  </si>
  <si>
    <t>MiSeq</t>
  </si>
  <si>
    <t>Library #</t>
  </si>
  <si>
    <t>DNA sample name</t>
  </si>
  <si>
    <t>Country</t>
  </si>
  <si>
    <t>Notes</t>
  </si>
  <si>
    <t>sequenced</t>
  </si>
  <si>
    <t>original 12</t>
  </si>
  <si>
    <t>ISU 730</t>
  </si>
  <si>
    <t>Scleronema micrantha</t>
  </si>
  <si>
    <t>Smi165</t>
  </si>
  <si>
    <t>AD002</t>
  </si>
  <si>
    <t>CGATGT</t>
  </si>
  <si>
    <t>Adansonia suarezensis</t>
  </si>
  <si>
    <t>Asu001</t>
  </si>
  <si>
    <t>AD005</t>
  </si>
  <si>
    <t>ACAGTG</t>
  </si>
  <si>
    <t>Adansonia grandidieri</t>
  </si>
  <si>
    <t>Aga001</t>
  </si>
  <si>
    <t>AD007</t>
  </si>
  <si>
    <t>CAGATC</t>
  </si>
  <si>
    <t>Adi001</t>
  </si>
  <si>
    <t>Adansonia digitata</t>
  </si>
  <si>
    <t>AD008</t>
  </si>
  <si>
    <t>ACTTGA</t>
  </si>
  <si>
    <t>Adi002</t>
  </si>
  <si>
    <t>AD009</t>
  </si>
  <si>
    <t>GATCAG</t>
  </si>
  <si>
    <t>Adansonia grandiderii</t>
  </si>
  <si>
    <t>Aga002</t>
  </si>
  <si>
    <t>AD013</t>
  </si>
  <si>
    <t>AGTCAA</t>
  </si>
  <si>
    <t>Adansonia gregorii</t>
  </si>
  <si>
    <t>Age001</t>
  </si>
  <si>
    <t>AD014</t>
  </si>
  <si>
    <t>AGTTCC</t>
  </si>
  <si>
    <t>Adansonia perrieri</t>
  </si>
  <si>
    <t>Ape001</t>
  </si>
  <si>
    <t>AD015</t>
  </si>
  <si>
    <t>ATGTCA</t>
  </si>
  <si>
    <t>Pseudobombax crozatii</t>
  </si>
  <si>
    <t>Pcr070</t>
  </si>
  <si>
    <t>AD016</t>
  </si>
  <si>
    <t>CCGTCC</t>
  </si>
  <si>
    <t>Adansonia rubrostipa</t>
  </si>
  <si>
    <t>Aru001</t>
  </si>
  <si>
    <t>AD018</t>
  </si>
  <si>
    <t>GTCCGC</t>
  </si>
  <si>
    <t>Adansonia digitata "kilima"</t>
  </si>
  <si>
    <t>Adi003</t>
  </si>
  <si>
    <t>AD019</t>
  </si>
  <si>
    <t>GTGAAA</t>
  </si>
  <si>
    <t>Aper009</t>
  </si>
  <si>
    <t>A025</t>
  </si>
  <si>
    <t>A-suar</t>
  </si>
  <si>
    <t>8/10/14, A.suar</t>
  </si>
  <si>
    <t>Madagascar</t>
  </si>
  <si>
    <t>Aza</t>
  </si>
  <si>
    <t>ACTGAT</t>
  </si>
  <si>
    <t>HiSeq</t>
  </si>
  <si>
    <t>6/30/14, Aza</t>
  </si>
  <si>
    <t>Aub127</t>
  </si>
  <si>
    <t>A011</t>
  </si>
  <si>
    <t>GGCTAC</t>
  </si>
  <si>
    <t>mad_S5</t>
  </si>
  <si>
    <t>7/28/14, mad</t>
  </si>
  <si>
    <t>Adansonia madagascariensis</t>
  </si>
  <si>
    <t>Ama006</t>
  </si>
  <si>
    <t>A015</t>
  </si>
  <si>
    <t>E</t>
  </si>
  <si>
    <t>Ama018</t>
  </si>
  <si>
    <t>A009</t>
  </si>
  <si>
    <t>7/28/14, E</t>
  </si>
  <si>
    <t>Adansonia za</t>
  </si>
  <si>
    <t>Aza037</t>
  </si>
  <si>
    <t>A-grand2</t>
  </si>
  <si>
    <t>A007</t>
  </si>
  <si>
    <t>8/6/14, A.grand2</t>
  </si>
  <si>
    <t>Aza135</t>
  </si>
  <si>
    <t>A006</t>
  </si>
  <si>
    <t>GCCAAT</t>
  </si>
  <si>
    <t>A-greg2</t>
  </si>
  <si>
    <t>8/7/14, A.greg2</t>
  </si>
  <si>
    <t>Australia</t>
  </si>
  <si>
    <t>A-per2</t>
  </si>
  <si>
    <t>8/7/14, A.per2</t>
  </si>
  <si>
    <t>Pseudo</t>
  </si>
  <si>
    <t>8/7/14, Pseudo 07041</t>
  </si>
  <si>
    <t>A-rub7</t>
  </si>
  <si>
    <t>8/7/14, A.rub7</t>
  </si>
  <si>
    <t>A-kilima_S12</t>
  </si>
  <si>
    <t>8/5/14, A.kilima</t>
  </si>
  <si>
    <t>Adansonia kilima</t>
  </si>
  <si>
    <t>South Africa</t>
  </si>
  <si>
    <t>initial 24 on HiSeq2500</t>
  </si>
  <si>
    <t>BGI 20161013F16FTSUSAT0329</t>
  </si>
  <si>
    <t>Cei070</t>
  </si>
  <si>
    <t>Ceiba_70</t>
  </si>
  <si>
    <t>A1</t>
  </si>
  <si>
    <t>A001</t>
  </si>
  <si>
    <t>70 Malvales DNA Bank</t>
  </si>
  <si>
    <t xml:space="preserve">Ceiba aesculifolia
</t>
  </si>
  <si>
    <t>Adi004</t>
  </si>
  <si>
    <t>A-dig_SVTso2</t>
  </si>
  <si>
    <t>A2</t>
  </si>
  <si>
    <t>A002</t>
  </si>
  <si>
    <t>digitata_svtso1</t>
  </si>
  <si>
    <t>SV/Tso/2</t>
  </si>
  <si>
    <t>digitata</t>
  </si>
  <si>
    <t>Botswana</t>
  </si>
  <si>
    <t>Adi005</t>
  </si>
  <si>
    <t>Adig_A103Z</t>
  </si>
  <si>
    <t>A3</t>
  </si>
  <si>
    <t>A003</t>
  </si>
  <si>
    <t>TTAGGC</t>
  </si>
  <si>
    <t>digitata_A103</t>
  </si>
  <si>
    <t>A103_Zim</t>
  </si>
  <si>
    <t>Zimbabwe</t>
  </si>
  <si>
    <t>Victoria Falls</t>
  </si>
  <si>
    <t>Ama058</t>
  </si>
  <si>
    <t>Amad_NK58</t>
  </si>
  <si>
    <t>A4</t>
  </si>
  <si>
    <t>A004</t>
  </si>
  <si>
    <t>TGACCA</t>
  </si>
  <si>
    <t>NK/2014/58</t>
  </si>
  <si>
    <t>madagascariensis</t>
  </si>
  <si>
    <t>Adi006</t>
  </si>
  <si>
    <t>A-kilima_Caprivi</t>
  </si>
  <si>
    <t>A5</t>
  </si>
  <si>
    <t>A005</t>
  </si>
  <si>
    <t>Kilima_Caprivi</t>
  </si>
  <si>
    <t>Kilima_Caprivi_Paratype</t>
  </si>
  <si>
    <t>kilima</t>
  </si>
  <si>
    <t>Namibia</t>
  </si>
  <si>
    <t>A-za_135</t>
  </si>
  <si>
    <t>A6</t>
  </si>
  <si>
    <t>March 12 0135</t>
  </si>
  <si>
    <t>za</t>
  </si>
  <si>
    <t>A-za_NK37</t>
  </si>
  <si>
    <t>A7</t>
  </si>
  <si>
    <t>NK/2014/37</t>
  </si>
  <si>
    <t>voucher</t>
  </si>
  <si>
    <t>Adi007</t>
  </si>
  <si>
    <t>A-dig_DB06</t>
  </si>
  <si>
    <t>A8</t>
  </si>
  <si>
    <t>A008</t>
  </si>
  <si>
    <t>digitata_db06</t>
  </si>
  <si>
    <t>DB/2014/06</t>
  </si>
  <si>
    <t>A-mad_NK18</t>
  </si>
  <si>
    <t>A9</t>
  </si>
  <si>
    <t>NK/2014/18</t>
  </si>
  <si>
    <t>Aza136</t>
  </si>
  <si>
    <t>A-za_136</t>
  </si>
  <si>
    <t>A10</t>
  </si>
  <si>
    <t>A010</t>
  </si>
  <si>
    <t>TAGCTT</t>
  </si>
  <si>
    <t>Aru127</t>
  </si>
  <si>
    <t>A-rub_NK127b</t>
  </si>
  <si>
    <t>A11</t>
  </si>
  <si>
    <t>127b</t>
  </si>
  <si>
    <t>NK/2014/127b</t>
  </si>
  <si>
    <t>rubrostipa</t>
  </si>
  <si>
    <t>Aga095</t>
  </si>
  <si>
    <t>A-grand_NK095</t>
  </si>
  <si>
    <t>A12</t>
  </si>
  <si>
    <t>A012</t>
  </si>
  <si>
    <t>CTTGTA</t>
  </si>
  <si>
    <t>NK/2014/095</t>
  </si>
  <si>
    <t>grandidieri</t>
  </si>
  <si>
    <t>Aru083</t>
  </si>
  <si>
    <t>A-rub_NK83-B</t>
  </si>
  <si>
    <t>A13</t>
  </si>
  <si>
    <t>A013</t>
  </si>
  <si>
    <t>83-B</t>
  </si>
  <si>
    <t>NK/2014/83-B</t>
  </si>
  <si>
    <t>Aga119</t>
  </si>
  <si>
    <t>A-grand_NK119</t>
  </si>
  <si>
    <t>A14</t>
  </si>
  <si>
    <t>A014</t>
  </si>
  <si>
    <t>NK/2014/119</t>
  </si>
  <si>
    <t>A-mad_NK006</t>
  </si>
  <si>
    <t>A15</t>
  </si>
  <si>
    <t>NK/2014/006</t>
  </si>
  <si>
    <t>photo voucher</t>
  </si>
  <si>
    <t>Aga101</t>
  </si>
  <si>
    <t>A-grand_NK101E</t>
  </si>
  <si>
    <t>A16</t>
  </si>
  <si>
    <t>A016</t>
  </si>
  <si>
    <t>101E</t>
  </si>
  <si>
    <t>NK/2014/101E</t>
  </si>
  <si>
    <t>Adi008</t>
  </si>
  <si>
    <t>A-dig_Eritrea</t>
  </si>
  <si>
    <t>A17</t>
  </si>
  <si>
    <t>A027</t>
  </si>
  <si>
    <t>ATTCCT</t>
  </si>
  <si>
    <t>digitata_eritrea</t>
  </si>
  <si>
    <t>Eritrea</t>
  </si>
  <si>
    <t>Adi009</t>
  </si>
  <si>
    <t>A-dig_Baines</t>
  </si>
  <si>
    <t>A18</t>
  </si>
  <si>
    <t>A018</t>
  </si>
  <si>
    <t>digitata_baines</t>
  </si>
  <si>
    <t>Baines</t>
  </si>
  <si>
    <t>Adi010</t>
  </si>
  <si>
    <t>A-dig_Sagole</t>
  </si>
  <si>
    <t>A19</t>
  </si>
  <si>
    <t>A019</t>
  </si>
  <si>
    <t>digitata_sagole</t>
  </si>
  <si>
    <t>Sagole</t>
  </si>
  <si>
    <t>Azp029</t>
  </si>
  <si>
    <t>Ape009</t>
  </si>
  <si>
    <t>Hybrid-za-x-per_29hybrid</t>
  </si>
  <si>
    <t>A20</t>
  </si>
  <si>
    <t>A020</t>
  </si>
  <si>
    <t>GTGGCC</t>
  </si>
  <si>
    <t>29hybrid</t>
  </si>
  <si>
    <t>NK/2014/29_Hybrid</t>
  </si>
  <si>
    <t>Inter_ ZaPerrieri</t>
  </si>
  <si>
    <t>Ama201</t>
  </si>
  <si>
    <t>A-mad_Dariana</t>
  </si>
  <si>
    <t>A21</t>
  </si>
  <si>
    <t>A021</t>
  </si>
  <si>
    <t>GTTTCG</t>
  </si>
  <si>
    <t>madagascariensis_DMDariana</t>
  </si>
  <si>
    <t>DM/mad/Dariana</t>
  </si>
  <si>
    <t>Ape201</t>
  </si>
  <si>
    <t>A-per_Mahory</t>
  </si>
  <si>
    <t>A22</t>
  </si>
  <si>
    <t>A022</t>
  </si>
  <si>
    <t>CGTACG</t>
  </si>
  <si>
    <t>perrieri_DMMahory</t>
  </si>
  <si>
    <t>DM/perr/Mahory</t>
  </si>
  <si>
    <t>perrieri</t>
  </si>
  <si>
    <t>Aza201</t>
  </si>
  <si>
    <t>A-za_Sambir</t>
  </si>
  <si>
    <t>A23</t>
  </si>
  <si>
    <t>A023</t>
  </si>
  <si>
    <t>GAGTGG</t>
  </si>
  <si>
    <t>za_DMSambir</t>
  </si>
  <si>
    <t>DM/Za/Sambir</t>
  </si>
  <si>
    <t>-13.706483, 48.478917</t>
  </si>
  <si>
    <t>A-per_NK09</t>
  </si>
  <si>
    <t>A24</t>
  </si>
  <si>
    <t>NK/2014/09</t>
  </si>
  <si>
    <t>second 22 on HiSeq2500</t>
  </si>
  <si>
    <t>BGI 170317F16FTSUSAT0329[ab]</t>
  </si>
  <si>
    <t>Adi011</t>
  </si>
  <si>
    <t>Mali</t>
  </si>
  <si>
    <t>A25</t>
  </si>
  <si>
    <t>digitata_MaliMP01</t>
  </si>
  <si>
    <t>MP/2014/01/Mali</t>
  </si>
  <si>
    <t>Aza055</t>
  </si>
  <si>
    <t>A26</t>
  </si>
  <si>
    <t>NK/2014/055</t>
  </si>
  <si>
    <t>voucher, northern most za</t>
  </si>
  <si>
    <t>Aru124</t>
  </si>
  <si>
    <t>A27</t>
  </si>
  <si>
    <t>NK/2014/124</t>
  </si>
  <si>
    <t>Ama023</t>
  </si>
  <si>
    <t>A28</t>
  </si>
  <si>
    <t>NK/2015/023</t>
  </si>
  <si>
    <t>Aza038</t>
  </si>
  <si>
    <t>A29</t>
  </si>
  <si>
    <t>NK/2014/038</t>
  </si>
  <si>
    <t>Aza133</t>
  </si>
  <si>
    <t>A30</t>
  </si>
  <si>
    <t>NK/2014/132 OR 133</t>
  </si>
  <si>
    <t>Aru076</t>
  </si>
  <si>
    <t>A31</t>
  </si>
  <si>
    <t>NK/2014/76</t>
  </si>
  <si>
    <t>Adi012</t>
  </si>
  <si>
    <t>Kondoa</t>
  </si>
  <si>
    <t>A32</t>
  </si>
  <si>
    <t>digitata_kondoa</t>
  </si>
  <si>
    <t>AP/2014/Kondoa</t>
  </si>
  <si>
    <t>Tanzania</t>
  </si>
  <si>
    <t>Adi013</t>
  </si>
  <si>
    <t>Planet</t>
  </si>
  <si>
    <t>A33</t>
  </si>
  <si>
    <t>digitata_planet</t>
  </si>
  <si>
    <t>Aru128</t>
  </si>
  <si>
    <t>A34</t>
  </si>
  <si>
    <t>NK/2014/128</t>
  </si>
  <si>
    <t>Adi014</t>
  </si>
  <si>
    <t>Chapman</t>
  </si>
  <si>
    <t>A35</t>
  </si>
  <si>
    <t>digitata_chapman</t>
  </si>
  <si>
    <t>AP/2014/Chapman</t>
  </si>
  <si>
    <t>Asu012</t>
  </si>
  <si>
    <t>A36</t>
  </si>
  <si>
    <t>NK/2014/12</t>
  </si>
  <si>
    <t>suarezensis</t>
  </si>
  <si>
    <t>Ape032</t>
  </si>
  <si>
    <t>A37</t>
  </si>
  <si>
    <t>NK/2014/32</t>
  </si>
  <si>
    <t>Ama301</t>
  </si>
  <si>
    <t>cyrille hybrid</t>
  </si>
  <si>
    <t>A38</t>
  </si>
  <si>
    <t>madagascariensis_Cyrille</t>
  </si>
  <si>
    <t>Cyrille</t>
  </si>
  <si>
    <t>hybrid?</t>
  </si>
  <si>
    <t>Aga108</t>
  </si>
  <si>
    <t>A40</t>
  </si>
  <si>
    <t>NK/2014/108</t>
  </si>
  <si>
    <t>grand</t>
  </si>
  <si>
    <t>Adi016</t>
  </si>
  <si>
    <t>Stad 06</t>
  </si>
  <si>
    <t>A41</t>
  </si>
  <si>
    <t>digitata_stad06</t>
  </si>
  <si>
    <t>Sao Tome</t>
  </si>
  <si>
    <t>Adi017</t>
  </si>
  <si>
    <t>Mtad01</t>
  </si>
  <si>
    <t>A42</t>
  </si>
  <si>
    <t>digitata_mtad01a</t>
  </si>
  <si>
    <t>Mozambique</t>
  </si>
  <si>
    <t>Aru117</t>
  </si>
  <si>
    <t>A43</t>
  </si>
  <si>
    <t>Aza143</t>
  </si>
  <si>
    <t>ivohibe01</t>
  </si>
  <si>
    <t>A44</t>
  </si>
  <si>
    <t>za_ivohibe01</t>
  </si>
  <si>
    <t>Adi030</t>
  </si>
  <si>
    <t>MTad01</t>
  </si>
  <si>
    <t>A45</t>
  </si>
  <si>
    <t>digitata_mtad01b</t>
  </si>
  <si>
    <t>Adi117</t>
  </si>
  <si>
    <t>A46</t>
  </si>
  <si>
    <t>digitata_3300yemen</t>
  </si>
  <si>
    <t>Yemen</t>
  </si>
  <si>
    <t>Asu007</t>
  </si>
  <si>
    <t>A48</t>
  </si>
  <si>
    <t>Adi019</t>
  </si>
  <si>
    <t>NK/2014/7</t>
  </si>
  <si>
    <t>Adi020</t>
  </si>
  <si>
    <t>A39</t>
  </si>
  <si>
    <t>Adi021</t>
  </si>
  <si>
    <t>Aza122</t>
  </si>
  <si>
    <t>NK/2014/122</t>
  </si>
  <si>
    <t>A47</t>
  </si>
  <si>
    <t>Adi022</t>
  </si>
  <si>
    <t>digitata_7137oman</t>
  </si>
  <si>
    <t>Yemen/Oman</t>
  </si>
  <si>
    <t>Adi023</t>
  </si>
  <si>
    <t>captured, no qPCR</t>
  </si>
  <si>
    <t>36 on HiSeq @UW</t>
  </si>
  <si>
    <t>ISU1067-1</t>
  </si>
  <si>
    <t>R301</t>
  </si>
  <si>
    <t>digitata_Oman1</t>
  </si>
  <si>
    <t>Adi024</t>
  </si>
  <si>
    <t>Oman1_JebBrown</t>
  </si>
  <si>
    <t>Oman</t>
  </si>
  <si>
    <t>** too little sample; only ~20ng total</t>
  </si>
  <si>
    <t>Adi025</t>
  </si>
  <si>
    <t>ISU1067-2</t>
  </si>
  <si>
    <t>R302</t>
  </si>
  <si>
    <t>T028</t>
  </si>
  <si>
    <t>ISU1067-3</t>
  </si>
  <si>
    <t>R303</t>
  </si>
  <si>
    <t>T003</t>
  </si>
  <si>
    <t>Adi026</t>
  </si>
  <si>
    <t>ISU1067-4</t>
  </si>
  <si>
    <t>Ape013</t>
  </si>
  <si>
    <t>R304</t>
  </si>
  <si>
    <t>M013</t>
  </si>
  <si>
    <t>ISU1067-5</t>
  </si>
  <si>
    <t>Adi027</t>
  </si>
  <si>
    <t>Ama029</t>
  </si>
  <si>
    <t>R305</t>
  </si>
  <si>
    <t>taking to bioanalyzer 1/25</t>
  </si>
  <si>
    <t>captured, no bioanalyzer</t>
  </si>
  <si>
    <t xml:space="preserve">ISU1067-6 </t>
  </si>
  <si>
    <t>Ama054</t>
  </si>
  <si>
    <t>R306</t>
  </si>
  <si>
    <t>M054</t>
  </si>
  <si>
    <t>southern most A mad</t>
  </si>
  <si>
    <t>Adi028</t>
  </si>
  <si>
    <t>ISU1067-7</t>
  </si>
  <si>
    <t>Aza060</t>
  </si>
  <si>
    <t>R307</t>
  </si>
  <si>
    <t>ISU1067-8</t>
  </si>
  <si>
    <t>Aru068</t>
  </si>
  <si>
    <t>R308</t>
  </si>
  <si>
    <t>M068</t>
  </si>
  <si>
    <t>Adi029</t>
  </si>
  <si>
    <t>northern most</t>
  </si>
  <si>
    <t>ISU1067-9</t>
  </si>
  <si>
    <t>Aru075</t>
  </si>
  <si>
    <t>R309</t>
  </si>
  <si>
    <t>M075</t>
  </si>
  <si>
    <t>ISU1067-10</t>
  </si>
  <si>
    <t>Aza081</t>
  </si>
  <si>
    <t>R310</t>
  </si>
  <si>
    <t>81_kirindy</t>
  </si>
  <si>
    <t>ISU1067-11</t>
  </si>
  <si>
    <t>Ama034</t>
  </si>
  <si>
    <t>R311</t>
  </si>
  <si>
    <t>M034</t>
  </si>
  <si>
    <t>ISU1067-12</t>
  </si>
  <si>
    <t>Aza043</t>
  </si>
  <si>
    <t>R312</t>
  </si>
  <si>
    <t>M043</t>
  </si>
  <si>
    <t>ISU1067-13</t>
  </si>
  <si>
    <t>Aza096</t>
  </si>
  <si>
    <t>R313</t>
  </si>
  <si>
    <t>M096</t>
  </si>
  <si>
    <t>AdigBen</t>
  </si>
  <si>
    <t>ISU1067-14</t>
  </si>
  <si>
    <t>Ama048</t>
  </si>
  <si>
    <t>R314</t>
  </si>
  <si>
    <t>ISU1067-15</t>
  </si>
  <si>
    <t>Aru085</t>
  </si>
  <si>
    <t>R315</t>
  </si>
  <si>
    <t>AdigBF</t>
  </si>
  <si>
    <t>Arub_kirindy</t>
  </si>
  <si>
    <t>ISU1067-16</t>
  </si>
  <si>
    <t>R316</t>
  </si>
  <si>
    <t>Kenya_Rupert</t>
  </si>
  <si>
    <t>Kenya</t>
  </si>
  <si>
    <t>AdigCam</t>
  </si>
  <si>
    <t>AdigCDI</t>
  </si>
  <si>
    <t>ISU1067-17 (5.1 ng/ml post-capture)</t>
  </si>
  <si>
    <t>R317</t>
  </si>
  <si>
    <t>kunene1</t>
  </si>
  <si>
    <t>AdigCon</t>
  </si>
  <si>
    <t>ISU1067-18</t>
  </si>
  <si>
    <t>R318</t>
  </si>
  <si>
    <t>Osmuati1</t>
  </si>
  <si>
    <t>taking to bioanalyzer 1/25 (14.1 sample)</t>
  </si>
  <si>
    <t>low concentration (4.3, 14.1)</t>
  </si>
  <si>
    <t>ISU1067-19 (14.1 ng/ml post-capture)</t>
  </si>
  <si>
    <t>R319</t>
  </si>
  <si>
    <t>AdigEth</t>
  </si>
  <si>
    <t>togo13</t>
  </si>
  <si>
    <t>Togo</t>
  </si>
  <si>
    <t>ISU1067-20</t>
  </si>
  <si>
    <t>R320</t>
  </si>
  <si>
    <t>Aza062</t>
  </si>
  <si>
    <t>AdigNam</t>
  </si>
  <si>
    <t>ISU1067-21</t>
  </si>
  <si>
    <t>R321</t>
  </si>
  <si>
    <t>Benin09</t>
  </si>
  <si>
    <t>Benin</t>
  </si>
  <si>
    <t xml:space="preserve">ISU1067-22 </t>
  </si>
  <si>
    <t>R322</t>
  </si>
  <si>
    <t>Ethiopia</t>
  </si>
  <si>
    <t>AdigOm01</t>
  </si>
  <si>
    <t>ISU1067-23</t>
  </si>
  <si>
    <t>Mneg</t>
  </si>
  <si>
    <t>R323</t>
  </si>
  <si>
    <t>Malva neg</t>
  </si>
  <si>
    <t>Malva neglecta</t>
  </si>
  <si>
    <t>AdigSen</t>
  </si>
  <si>
    <t>ISU1067-24</t>
  </si>
  <si>
    <t>AdigSom</t>
  </si>
  <si>
    <t>R324</t>
  </si>
  <si>
    <t>Tsumwke1</t>
  </si>
  <si>
    <t>AdigSu</t>
  </si>
  <si>
    <t>ISU1067-25</t>
  </si>
  <si>
    <t>Nepea</t>
  </si>
  <si>
    <t>R325</t>
  </si>
  <si>
    <t>Nephea</t>
  </si>
  <si>
    <t>AdigTog</t>
  </si>
  <si>
    <t>low concentration (14.1)</t>
  </si>
  <si>
    <t>ISU1067-26 (14.1 ng/ml post-capture)</t>
  </si>
  <si>
    <t>Ctria</t>
  </si>
  <si>
    <t>R326</t>
  </si>
  <si>
    <t>C. triangulata</t>
  </si>
  <si>
    <t>low concentration (12)</t>
  </si>
  <si>
    <t>ISU1067-27 (12.0 ng/ml post-capture)</t>
  </si>
  <si>
    <t>Cgern</t>
  </si>
  <si>
    <t>R327</t>
  </si>
  <si>
    <t>C. gernoides</t>
  </si>
  <si>
    <t>low concentration (1.6, 11.2)</t>
  </si>
  <si>
    <t>ISU1067-28 (11.2 ng/ml post-capture)</t>
  </si>
  <si>
    <t>Cpapa</t>
  </si>
  <si>
    <t>R328</t>
  </si>
  <si>
    <t>C. papaver</t>
  </si>
  <si>
    <t>needs pooled</t>
  </si>
  <si>
    <t>low concentration (2.1, 4.5, 2.8)</t>
  </si>
  <si>
    <t>ISU1067-29 (4.5 ng/ml post-capture)</t>
  </si>
  <si>
    <t>Calce</t>
  </si>
  <si>
    <t>R329</t>
  </si>
  <si>
    <t>C. alceoides</t>
  </si>
  <si>
    <t>low concentration (9.3, 14.6)</t>
  </si>
  <si>
    <t>ISU1067-30 (14.6 ng/ml post-capture)</t>
  </si>
  <si>
    <t>Cped</t>
  </si>
  <si>
    <t>R330</t>
  </si>
  <si>
    <t>C. pedata</t>
  </si>
  <si>
    <t>low concentration (7, 13)</t>
  </si>
  <si>
    <t>ISU1067-31 (7.1 ng/ml post-capture))</t>
  </si>
  <si>
    <t>Cleio</t>
  </si>
  <si>
    <t>R331</t>
  </si>
  <si>
    <t>C. leiocarpa</t>
  </si>
  <si>
    <t>ISU1067-32</t>
  </si>
  <si>
    <t>Cinvo</t>
  </si>
  <si>
    <t>R332</t>
  </si>
  <si>
    <t>C. involcrata</t>
  </si>
  <si>
    <t>ISU1067-33</t>
  </si>
  <si>
    <t>Sphar</t>
  </si>
  <si>
    <t>R333</t>
  </si>
  <si>
    <t>Spharelaceae</t>
  </si>
  <si>
    <t>Agra111</t>
  </si>
  <si>
    <t>ISU1067-34</t>
  </si>
  <si>
    <t>Cbush</t>
  </si>
  <si>
    <t>R334</t>
  </si>
  <si>
    <t>C. bushii</t>
  </si>
  <si>
    <t>ISU 1096-11171</t>
  </si>
  <si>
    <t>AgreM555</t>
  </si>
  <si>
    <t>R335</t>
  </si>
  <si>
    <t>Agra84</t>
  </si>
  <si>
    <t>MEL 2337555</t>
  </si>
  <si>
    <t>Agra90</t>
  </si>
  <si>
    <t>ISU 1096-11172</t>
  </si>
  <si>
    <t>AgreM564</t>
  </si>
  <si>
    <t>R336</t>
  </si>
  <si>
    <t>MEL 2337564</t>
  </si>
  <si>
    <t>A. gregorii</t>
  </si>
  <si>
    <t>low concentration (4.3, 10.3)</t>
  </si>
  <si>
    <t>ISU 1096-11173</t>
  </si>
  <si>
    <t>AgreM573</t>
  </si>
  <si>
    <t>R337</t>
  </si>
  <si>
    <t>MEL 2337573</t>
  </si>
  <si>
    <t>ISU 1096-11174</t>
  </si>
  <si>
    <t>AgreM574</t>
  </si>
  <si>
    <t>R338</t>
  </si>
  <si>
    <t>MEL 2337574</t>
  </si>
  <si>
    <t>*</t>
  </si>
  <si>
    <t>low concentration (5.4, 5.3)</t>
  </si>
  <si>
    <t>ISU 1096-11175</t>
  </si>
  <si>
    <t>R339</t>
  </si>
  <si>
    <t>Cameroon</t>
  </si>
  <si>
    <t>A. digitata</t>
  </si>
  <si>
    <t>ISU 1096-11176</t>
  </si>
  <si>
    <t>R340</t>
  </si>
  <si>
    <t>Congo</t>
  </si>
  <si>
    <t>ISU 1096-11177</t>
  </si>
  <si>
    <t>R341</t>
  </si>
  <si>
    <t>ISU 1096-11178</t>
  </si>
  <si>
    <t>R342</t>
  </si>
  <si>
    <t>Senegal</t>
  </si>
  <si>
    <t>captured</t>
  </si>
  <si>
    <t>ISU 1096-11179</t>
  </si>
  <si>
    <t>R343</t>
  </si>
  <si>
    <t>Somalia</t>
  </si>
  <si>
    <t>ISU 1096-11180</t>
  </si>
  <si>
    <t>R344</t>
  </si>
  <si>
    <t>Sudan</t>
  </si>
  <si>
    <t>ISU 1096-11181</t>
  </si>
  <si>
    <t>R345</t>
  </si>
  <si>
    <t>Oman Mirat 01</t>
  </si>
  <si>
    <t>ISU 1096-11182</t>
  </si>
  <si>
    <t>AdigOm11</t>
  </si>
  <si>
    <t>R346</t>
  </si>
  <si>
    <t>Oman Mirat 11</t>
  </si>
  <si>
    <t>ISU 1096-11183</t>
  </si>
  <si>
    <t>R347</t>
  </si>
  <si>
    <t>Benin 27</t>
  </si>
  <si>
    <t>ISU 1096-11184</t>
  </si>
  <si>
    <t>R348</t>
  </si>
  <si>
    <t>BF 21</t>
  </si>
  <si>
    <t>Burkina Faso</t>
  </si>
  <si>
    <t>ISU 1096-11185</t>
  </si>
  <si>
    <t>R349</t>
  </si>
  <si>
    <t>CDI 18</t>
  </si>
  <si>
    <t>Côte d’Ivoire</t>
  </si>
  <si>
    <t>ISU 1096-11186</t>
  </si>
  <si>
    <t>R350</t>
  </si>
  <si>
    <t>Togo 16</t>
  </si>
  <si>
    <t>ISU 1096-11187</t>
  </si>
  <si>
    <t>Amad1</t>
  </si>
  <si>
    <t>R351</t>
  </si>
  <si>
    <t>Nam. Kunene 01</t>
  </si>
  <si>
    <t>ISU 1096-11188</t>
  </si>
  <si>
    <t>R352</t>
  </si>
  <si>
    <t>A. grandidieri</t>
  </si>
  <si>
    <t>ISU 1096-11189</t>
  </si>
  <si>
    <t>R353</t>
  </si>
  <si>
    <t>ISU 1096-11190</t>
  </si>
  <si>
    <t>R354</t>
  </si>
  <si>
    <t>ISU 1096-11191</t>
  </si>
  <si>
    <t>R355</t>
  </si>
  <si>
    <t>A. madagascariensis</t>
  </si>
  <si>
    <t>ISU 1096-11192</t>
  </si>
  <si>
    <t>Aper11</t>
  </si>
  <si>
    <t>R356</t>
  </si>
  <si>
    <t>A. perrieri</t>
  </si>
  <si>
    <t>ISU 1096-11193</t>
  </si>
  <si>
    <t>Arub72</t>
  </si>
  <si>
    <t>R357</t>
  </si>
  <si>
    <t xml:space="preserve">A. rubrostipa </t>
  </si>
  <si>
    <t>ISU 1096-11194</t>
  </si>
  <si>
    <t>Asua2</t>
  </si>
  <si>
    <t>R358</t>
  </si>
  <si>
    <t>A. suarezensis</t>
  </si>
  <si>
    <t>AperMad</t>
  </si>
  <si>
    <t>ISU 1096-11195</t>
  </si>
  <si>
    <t>Asua3</t>
  </si>
  <si>
    <t>R359</t>
  </si>
  <si>
    <t>low concentration (7.7)</t>
  </si>
  <si>
    <t>ISU 1096-11196</t>
  </si>
  <si>
    <t>Aza92</t>
  </si>
  <si>
    <t>R360</t>
  </si>
  <si>
    <t>A. za</t>
  </si>
  <si>
    <t>low concentration (8.1)</t>
  </si>
  <si>
    <t>ISU 1096-11197</t>
  </si>
  <si>
    <t>R361</t>
  </si>
  <si>
    <t>ISU 1096-11198</t>
  </si>
  <si>
    <t>AzaMad</t>
  </si>
  <si>
    <t>R362</t>
  </si>
  <si>
    <t>A. za (or mad?)</t>
  </si>
  <si>
    <t>low concentration (6, 3.4)</t>
  </si>
  <si>
    <t>ISU 1096-11199</t>
  </si>
  <si>
    <t>R363</t>
  </si>
  <si>
    <t>APERR or Amad</t>
  </si>
  <si>
    <t>ISU 1096-11200</t>
  </si>
  <si>
    <t>Rsc427</t>
  </si>
  <si>
    <t>R364</t>
  </si>
  <si>
    <t>427 Rho'd</t>
  </si>
  <si>
    <t>Rhodognaphalon schumannianium</t>
  </si>
  <si>
    <t>ISU 1096-11201</t>
  </si>
  <si>
    <t>Paqua</t>
  </si>
  <si>
    <t>R365</t>
  </si>
  <si>
    <t>Pachira aquatica</t>
  </si>
  <si>
    <t>low concentation (3.9, 1.7)</t>
  </si>
  <si>
    <t>ISU 1096-11202</t>
  </si>
  <si>
    <t>Cpapa1</t>
  </si>
  <si>
    <t>R366</t>
  </si>
  <si>
    <t>C. papaver 1-1</t>
  </si>
  <si>
    <t>Callirohoe papaver</t>
  </si>
  <si>
    <t>mad</t>
  </si>
  <si>
    <t>New Target File</t>
  </si>
  <si>
    <t>Yes</t>
  </si>
  <si>
    <t>Adi018</t>
  </si>
  <si>
    <t>Sample #</t>
  </si>
  <si>
    <t>ISU ID to DNA facility</t>
  </si>
  <si>
    <t>* note</t>
  </si>
  <si>
    <t>resubmitted in case previous failed</t>
  </si>
  <si>
    <t>submitted if above is poor</t>
  </si>
  <si>
    <t>ISU tracking #1067</t>
  </si>
  <si>
    <t>ISU tracking #1096</t>
  </si>
  <si>
    <t>A</t>
  </si>
  <si>
    <t>B</t>
  </si>
  <si>
    <t>C</t>
  </si>
  <si>
    <t>D</t>
  </si>
  <si>
    <t>F</t>
  </si>
  <si>
    <t>G</t>
  </si>
  <si>
    <t>H</t>
  </si>
  <si>
    <t>D701-D501</t>
  </si>
  <si>
    <t>D702-D501</t>
  </si>
  <si>
    <t>D703-D501</t>
  </si>
  <si>
    <t>D704-D501</t>
  </si>
  <si>
    <t>D705-D501</t>
  </si>
  <si>
    <t>D707-D501</t>
  </si>
  <si>
    <t>D708-D501</t>
  </si>
  <si>
    <t>D709-D501</t>
  </si>
  <si>
    <t>D710-D501</t>
  </si>
  <si>
    <t>D701-D502</t>
  </si>
  <si>
    <t>D702-D502</t>
  </si>
  <si>
    <t>D703-D502</t>
  </si>
  <si>
    <t>D704-D502</t>
  </si>
  <si>
    <t>D705-D502</t>
  </si>
  <si>
    <t>D707-D502</t>
  </si>
  <si>
    <t>D708-D502</t>
  </si>
  <si>
    <t>D709-D502</t>
  </si>
  <si>
    <t>D710-D502</t>
  </si>
  <si>
    <t>D701-D503</t>
  </si>
  <si>
    <t>D702-D503</t>
  </si>
  <si>
    <t>D703-D503</t>
  </si>
  <si>
    <t>D704-D503</t>
  </si>
  <si>
    <t>D707-D503</t>
  </si>
  <si>
    <t>D708-D503</t>
  </si>
  <si>
    <t>D709-D503</t>
  </si>
  <si>
    <t>D710-D503</t>
  </si>
  <si>
    <t>D701-D504</t>
  </si>
  <si>
    <t>D702-D504</t>
  </si>
  <si>
    <t>D703-D504</t>
  </si>
  <si>
    <t>D704-D504</t>
  </si>
  <si>
    <t>D707-D504</t>
  </si>
  <si>
    <t>D708-D504</t>
  </si>
  <si>
    <t>D709-D504</t>
  </si>
  <si>
    <t>D710-D504</t>
  </si>
  <si>
    <t>D701-D505</t>
  </si>
  <si>
    <t>D702-D505</t>
  </si>
  <si>
    <t>D703-D505</t>
  </si>
  <si>
    <t>D704-D505</t>
  </si>
  <si>
    <t>D707-D505</t>
  </si>
  <si>
    <t>D708-D505</t>
  </si>
  <si>
    <t>D709-D505</t>
  </si>
  <si>
    <t>D710-D505</t>
  </si>
  <si>
    <t>D701-D506</t>
  </si>
  <si>
    <t>D702-D506</t>
  </si>
  <si>
    <t>D703-D506</t>
  </si>
  <si>
    <t>D704-D506</t>
  </si>
  <si>
    <t>D707-D506</t>
  </si>
  <si>
    <t>D708-D506</t>
  </si>
  <si>
    <t>D709-D506</t>
  </si>
  <si>
    <t>D710-D506</t>
  </si>
  <si>
    <t>D701-D507</t>
  </si>
  <si>
    <t>D702-D507</t>
  </si>
  <si>
    <t>D703-D507</t>
  </si>
  <si>
    <t>D704-D507</t>
  </si>
  <si>
    <t>D707-D507</t>
  </si>
  <si>
    <t>D708-D507</t>
  </si>
  <si>
    <t>D709-D507</t>
  </si>
  <si>
    <t>D710-D507</t>
  </si>
  <si>
    <t>D701-D508</t>
  </si>
  <si>
    <t>D702-D508</t>
  </si>
  <si>
    <t>D703-D508</t>
  </si>
  <si>
    <t>D704-D508</t>
  </si>
  <si>
    <t>D707-D508</t>
  </si>
  <si>
    <t>D708-D508</t>
  </si>
  <si>
    <t>D709-D508</t>
  </si>
  <si>
    <t>D710-D508</t>
  </si>
  <si>
    <t>Lat</t>
  </si>
  <si>
    <t>Long</t>
  </si>
  <si>
    <t>?</t>
  </si>
  <si>
    <t>check coorindates</t>
  </si>
  <si>
    <t>estimate</t>
  </si>
  <si>
    <t>* resend</t>
  </si>
  <si>
    <t>check coordinates</t>
  </si>
  <si>
    <t>Ama222</t>
  </si>
  <si>
    <t>Ape222</t>
  </si>
  <si>
    <t>Arub83</t>
  </si>
  <si>
    <t>Aza222</t>
  </si>
  <si>
    <t>Aza144</t>
  </si>
  <si>
    <t>Aza059</t>
  </si>
  <si>
    <t>rub</t>
  </si>
  <si>
    <t>79_aza_kirindy</t>
  </si>
  <si>
    <t>132a</t>
  </si>
  <si>
    <t>Nam_Zam2</t>
  </si>
  <si>
    <t>Benin25</t>
  </si>
  <si>
    <t>Shar</t>
  </si>
  <si>
    <t>N</t>
  </si>
  <si>
    <t>ger</t>
  </si>
  <si>
    <t>digitataC</t>
  </si>
  <si>
    <t>papaver</t>
  </si>
  <si>
    <t>alc</t>
  </si>
  <si>
    <t>pedaat</t>
  </si>
  <si>
    <t>leiocarpa</t>
  </si>
  <si>
    <t>involca</t>
  </si>
  <si>
    <t>bushii</t>
  </si>
  <si>
    <t>Country/region</t>
  </si>
  <si>
    <t>Cryille (hybrid?)</t>
  </si>
  <si>
    <t>DM/Mad/Dariana</t>
  </si>
  <si>
    <t>Kenya_Rubert</t>
  </si>
  <si>
    <t>NK/2014/006 (photo voucher)</t>
  </si>
  <si>
    <t>mtad01a</t>
  </si>
  <si>
    <t>mtad01b</t>
  </si>
  <si>
    <t>Kunene1</t>
  </si>
  <si>
    <t>AMA048</t>
  </si>
  <si>
    <t>AP/2014.Kondoa</t>
  </si>
  <si>
    <t>NK/2014/09 (voucher)</t>
  </si>
  <si>
    <t>planet</t>
  </si>
  <si>
    <t>NK/2014/29-Za/Perrieri Hybrid</t>
  </si>
  <si>
    <t>Togo13</t>
  </si>
  <si>
    <t>A. rubrostipa</t>
  </si>
  <si>
    <t>Zimbabwe: Victoria Falls</t>
  </si>
  <si>
    <t>A. kilima</t>
  </si>
  <si>
    <t>Kilima_Caprivia_Paratype</t>
  </si>
  <si>
    <r>
      <t>Non-</t>
    </r>
    <r>
      <rPr>
        <i/>
      </rPr>
      <t>Adansonia</t>
    </r>
  </si>
  <si>
    <t>Ceiba aesulifolia</t>
  </si>
  <si>
    <t>Za_ivohibe01</t>
  </si>
  <si>
    <t>NK/2014/37 (voucher)</t>
  </si>
  <si>
    <t>NK/2014/055 (voucher, northern most)</t>
  </si>
  <si>
    <t>C. buschii</t>
  </si>
  <si>
    <t>Indicates low post capture</t>
  </si>
  <si>
    <t>bait set</t>
  </si>
  <si>
    <t>Voucher</t>
  </si>
  <si>
    <t>Institution</t>
  </si>
  <si>
    <t>UW Greenhouse</t>
  </si>
  <si>
    <t>8/10/14, A.suar - Asu001</t>
  </si>
  <si>
    <t>8/7/14, A.per2 = Aper001</t>
  </si>
  <si>
    <t>8/7/14, A.rub7 = A rub001</t>
  </si>
  <si>
    <t>Adi</t>
  </si>
  <si>
    <t>Sagole or Kilima_Caprivi_Paratype</t>
  </si>
  <si>
    <t>Sagole Big Tree' at -22.49916, 30.63361</t>
  </si>
  <si>
    <t>gradidieri</t>
  </si>
  <si>
    <t>Aga101 - photo or use 95</t>
  </si>
  <si>
    <t>photo</t>
  </si>
  <si>
    <t>WIS Herbarium</t>
  </si>
  <si>
    <t>Tsimanampetsotsa National Park</t>
  </si>
  <si>
    <t>Photo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</si>
</sst>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mmm d yyyy"/>
    <numFmt numFmtId="166" formatCode="mmmm d yy"/>
  </numFmts>
  <fonts count="29">
    <font>
      <sz val="10.0"/>
      <color rgb="FF000000"/>
      <name val="Arial"/>
    </font>
    <font>
      <sz val="11.0"/>
      <name val="Lato"/>
    </font>
    <font>
      <b/>
      <sz val="12.0"/>
      <color rgb="FF000000"/>
      <name val="Times New Roman"/>
    </font>
    <font/>
    <font>
      <sz val="11.0"/>
      <color rgb="FF000000"/>
      <name val="Calibri"/>
    </font>
    <font>
      <i/>
      <sz val="12.0"/>
      <color rgb="FF000000"/>
      <name val="Times New Roman"/>
    </font>
    <font>
      <sz val="12.0"/>
      <color rgb="FF000000"/>
      <name val="Times New Roman"/>
    </font>
    <font>
      <sz val="11.0"/>
      <color rgb="FF000000"/>
      <name val="Lato"/>
    </font>
    <font>
      <color rgb="FF222222"/>
      <name val="Roboto"/>
    </font>
    <font>
      <strike/>
      <sz val="11.0"/>
      <name val="Lato"/>
    </font>
    <font>
      <strike/>
      <sz val="11.0"/>
      <color rgb="FF000000"/>
      <name val="Lato"/>
    </font>
    <font>
      <i/>
      <sz val="11.0"/>
      <color rgb="FF000000"/>
      <name val="Lato"/>
    </font>
    <font>
      <i/>
      <sz val="11.0"/>
      <name val="Lato"/>
    </font>
    <font>
      <sz val="12.0"/>
    </font>
    <font>
      <sz val="12.0"/>
      <color rgb="FF000000"/>
      <name val="Calibri"/>
    </font>
    <font>
      <sz val="12.0"/>
      <color rgb="FF000000"/>
      <name val="Arial"/>
    </font>
    <font>
      <sz val="12.0"/>
      <color rgb="FF000000"/>
    </font>
    <font>
      <color rgb="FF000000"/>
      <name val="Roboto"/>
    </font>
    <font>
      <b/>
    </font>
    <font>
      <i/>
      <sz val="12.0"/>
      <color rgb="FF000000"/>
      <name val="Calibri"/>
    </font>
    <font>
      <color rgb="FF000000"/>
      <name val="Arial"/>
    </font>
    <font>
      <name val="Arial"/>
    </font>
    <font>
      <i/>
    </font>
    <font>
      <color rgb="FF000000"/>
    </font>
    <font>
      <strike/>
    </font>
    <font>
      <strike/>
      <color rgb="FF000000"/>
      <name val="Arial"/>
    </font>
    <font>
      <b/>
      <sz val="12.0"/>
    </font>
    <font>
      <i/>
      <sz val="11.0"/>
    </font>
    <font>
      <sz val="11.0"/>
      <color rgb="FF222222"/>
      <name val="Sans-serif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7" numFmtId="0" xfId="0" applyAlignment="1" applyFont="1">
      <alignment horizontal="left" readingOrder="0" shrinkToFit="0" vertical="bottom" wrapText="0"/>
    </xf>
    <xf borderId="0" fillId="0" fontId="6" numFmtId="0" xfId="0" applyFont="1"/>
    <xf borderId="0" fillId="2" fontId="3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2" fontId="7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3" xfId="0" applyAlignment="1" applyFont="1" applyNumberFormat="1">
      <alignment horizontal="right" readingOrder="0" shrinkToFit="0" vertical="bottom" wrapText="0"/>
    </xf>
    <xf borderId="0" fillId="2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2" fontId="3" numFmtId="3" xfId="0" applyFont="1" applyNumberFormat="1"/>
    <xf borderId="0" fillId="0" fontId="5" numFmtId="0" xfId="0" applyAlignment="1" applyFont="1">
      <alignment readingOrder="0"/>
    </xf>
    <xf borderId="0" fillId="2" fontId="3" numFmtId="164" xfId="0" applyFont="1" applyNumberFormat="1"/>
    <xf borderId="0" fillId="0" fontId="3" numFmtId="1" xfId="0" applyFont="1" applyNumberFormat="1"/>
    <xf borderId="0" fillId="3" fontId="1" numFmtId="0" xfId="0" applyAlignment="1" applyFill="1" applyFont="1">
      <alignment readingOrder="0"/>
    </xf>
    <xf borderId="0" fillId="3" fontId="7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3" fontId="1" numFmtId="0" xfId="0" applyFont="1"/>
    <xf borderId="0" fillId="3" fontId="7" numFmtId="0" xfId="0" applyAlignment="1" applyFont="1">
      <alignment readingOrder="0"/>
    </xf>
    <xf borderId="0" fillId="3" fontId="7" numFmtId="165" xfId="0" applyAlignment="1" applyFont="1" applyNumberFormat="1">
      <alignment horizontal="left" readingOrder="0" shrinkToFit="0" vertical="bottom" wrapText="0"/>
    </xf>
    <xf borderId="0" fillId="3" fontId="7" numFmtId="166" xfId="0" applyAlignment="1" applyFont="1" applyNumberFormat="1">
      <alignment horizontal="left" readingOrder="0" shrinkToFit="0" vertical="bottom" wrapText="0"/>
    </xf>
    <xf borderId="0" fillId="3" fontId="7" numFmtId="0" xfId="0" applyAlignment="1" applyFont="1">
      <alignment horizontal="left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4" fontId="1" numFmtId="0" xfId="0" applyAlignment="1" applyFill="1" applyFont="1">
      <alignment readingOrder="0"/>
    </xf>
    <xf borderId="0" fillId="0" fontId="3" numFmtId="3" xfId="0" applyFont="1" applyNumberFormat="1"/>
    <xf borderId="0" fillId="4" fontId="7" numFmtId="0" xfId="0" applyAlignment="1" applyFont="1">
      <alignment readingOrder="0" shrinkToFit="0" vertical="bottom" wrapText="0"/>
    </xf>
    <xf borderId="0" fillId="4" fontId="7" numFmtId="0" xfId="0" applyAlignment="1" applyFont="1">
      <alignment horizontal="left" readingOrder="0" shrinkToFit="0" vertical="bottom" wrapText="0"/>
    </xf>
    <xf borderId="0" fillId="0" fontId="3" numFmtId="164" xfId="0" applyFont="1" applyNumberFormat="1"/>
    <xf borderId="0" fillId="3" fontId="7" numFmtId="0" xfId="0" applyAlignment="1" applyFont="1">
      <alignment horizontal="left" readingOrder="0"/>
    </xf>
    <xf borderId="0" fillId="3" fontId="7" numFmtId="0" xfId="0" applyFont="1"/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3" fontId="9" numFmtId="0" xfId="0" applyFont="1"/>
    <xf borderId="0" fillId="3" fontId="10" numFmtId="0" xfId="0" applyAlignment="1" applyFont="1">
      <alignment horizontal="left"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left"/>
    </xf>
    <xf borderId="0" fillId="5" fontId="1" numFmtId="0" xfId="0" applyFont="1"/>
    <xf borderId="0" fillId="5" fontId="7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0" xfId="0" applyAlignment="1" applyFont="1">
      <alignment horizontal="left"/>
    </xf>
    <xf borderId="0" fillId="5" fontId="9" numFmtId="0" xfId="0" applyFont="1"/>
    <xf borderId="0" fillId="5" fontId="1" numFmtId="0" xfId="0" applyAlignment="1" applyFont="1">
      <alignment readingOrder="0"/>
    </xf>
    <xf borderId="0" fillId="5" fontId="9" numFmtId="0" xfId="0" applyAlignment="1" applyFont="1">
      <alignment horizontal="left"/>
    </xf>
    <xf borderId="0" fillId="5" fontId="9" numFmtId="0" xfId="0" applyAlignment="1" applyFont="1">
      <alignment readingOrder="0"/>
    </xf>
    <xf borderId="0" fillId="5" fontId="11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/>
    </xf>
    <xf borderId="0" fillId="6" fontId="7" numFmtId="0" xfId="0" applyAlignment="1" applyFont="1">
      <alignment horizontal="left" readingOrder="0"/>
    </xf>
    <xf borderId="0" fillId="6" fontId="11" numFmtId="0" xfId="0" applyAlignment="1" applyFont="1">
      <alignment readingOrder="0" shrinkToFit="0" vertical="bottom" wrapText="0"/>
    </xf>
    <xf borderId="0" fillId="5" fontId="7" numFmtId="0" xfId="0" applyAlignment="1" applyFont="1">
      <alignment horizontal="left" readingOrder="0"/>
    </xf>
    <xf borderId="0" fillId="6" fontId="7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7" numFmtId="0" xfId="0" applyAlignment="1" applyFont="1">
      <alignment horizontal="left" readingOrder="0"/>
    </xf>
    <xf borderId="0" fillId="5" fontId="1" numFmtId="0" xfId="0" applyAlignment="1" applyFont="1">
      <alignment horizontal="left" readingOrder="0"/>
    </xf>
    <xf borderId="0" fillId="5" fontId="1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0" xfId="0" applyAlignment="1" applyFont="1">
      <alignment horizontal="left"/>
    </xf>
    <xf borderId="0" fillId="7" fontId="1" numFmtId="0" xfId="0" applyAlignment="1" applyFont="1">
      <alignment horizontal="left" readingOrder="0"/>
    </xf>
    <xf borderId="0" fillId="7" fontId="12" numFmtId="0" xfId="0" applyAlignment="1" applyFont="1">
      <alignment readingOrder="0"/>
    </xf>
    <xf borderId="0" fillId="6" fontId="1" numFmtId="0" xfId="0" applyAlignment="1" applyFont="1">
      <alignment horizontal="left" readingOrder="0"/>
    </xf>
    <xf borderId="0" fillId="6" fontId="1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3" numFmtId="0" xfId="0" applyFont="1"/>
    <xf borderId="0" fillId="3" fontId="13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3" fontId="14" numFmtId="0" xfId="0" applyAlignment="1" applyFont="1">
      <alignment horizontal="left" readingOrder="0" shrinkToFit="0" vertical="bottom" wrapText="0"/>
    </xf>
    <xf borderId="0" fillId="3" fontId="14" numFmtId="0" xfId="0" applyAlignment="1" applyFont="1">
      <alignment readingOrder="0" shrinkToFit="0" vertical="bottom" wrapText="0"/>
    </xf>
    <xf borderId="0" fillId="3" fontId="13" numFmtId="0" xfId="0" applyFont="1"/>
    <xf borderId="0" fillId="4" fontId="13" numFmtId="0" xfId="0" applyAlignment="1" applyFont="1">
      <alignment readingOrder="0"/>
    </xf>
    <xf borderId="0" fillId="4" fontId="14" numFmtId="0" xfId="0" applyAlignment="1" applyFont="1">
      <alignment horizontal="left" readingOrder="0"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8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6" numFmtId="0" xfId="0" applyFont="1"/>
    <xf borderId="0" fillId="3" fontId="14" numFmtId="166" xfId="0" applyAlignment="1" applyFont="1" applyNumberFormat="1">
      <alignment horizontal="left" readingOrder="0" shrinkToFit="0" vertical="bottom" wrapText="0"/>
    </xf>
    <xf borderId="0" fillId="3" fontId="14" numFmtId="165" xfId="0" applyAlignment="1" applyFont="1" applyNumberFormat="1">
      <alignment horizontal="left" readingOrder="0" shrinkToFit="0" vertical="bottom" wrapText="0"/>
    </xf>
    <xf borderId="0" fillId="3" fontId="14" numFmtId="0" xfId="0" applyAlignment="1" applyFont="1">
      <alignment horizontal="left" shrinkToFit="0" vertical="bottom" wrapText="0"/>
    </xf>
    <xf borderId="0" fillId="3" fontId="17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horizontal="left" readingOrder="0" shrinkToFit="0" vertical="bottom" wrapText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 shrinkToFit="0" vertical="bottom" wrapText="0"/>
    </xf>
    <xf borderId="0" fillId="3" fontId="15" numFmtId="0" xfId="0" applyAlignment="1" applyFont="1">
      <alignment readingOrder="0"/>
    </xf>
    <xf borderId="0" fillId="0" fontId="13" numFmtId="0" xfId="0" applyAlignment="1" applyFont="1">
      <alignment horizontal="left"/>
    </xf>
    <xf borderId="0" fillId="3" fontId="18" numFmtId="0" xfId="0" applyAlignment="1" applyFont="1">
      <alignment readingOrder="0"/>
    </xf>
    <xf borderId="0" fillId="3" fontId="18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3" fontId="19" numFmtId="0" xfId="0" applyAlignment="1" applyFont="1">
      <alignment readingOrder="0" shrinkToFit="0" vertical="bottom" wrapText="0"/>
    </xf>
    <xf borderId="0" fillId="3" fontId="3" numFmtId="0" xfId="0" applyFont="1"/>
    <xf borderId="0" fillId="3" fontId="3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3" fontId="21" numFmtId="0" xfId="0" applyAlignment="1" applyFont="1">
      <alignment readingOrder="0" shrinkToFit="0" vertical="bottom" wrapText="0"/>
    </xf>
    <xf borderId="0" fillId="3" fontId="14" numFmtId="0" xfId="0" applyAlignment="1" applyFont="1">
      <alignment shrinkToFit="0" vertical="bottom" wrapText="0"/>
    </xf>
    <xf borderId="0" fillId="3" fontId="0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readingOrder="0"/>
    </xf>
    <xf borderId="0" fillId="0" fontId="20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4" fontId="20" numFmtId="0" xfId="0" applyAlignment="1" applyFont="1">
      <alignment readingOrder="0"/>
    </xf>
    <xf borderId="0" fillId="9" fontId="4" numFmtId="0" xfId="0" applyAlignment="1" applyFill="1" applyFont="1">
      <alignment readingOrder="0" shrinkToFit="0" vertical="bottom" wrapText="0"/>
    </xf>
    <xf borderId="0" fillId="9" fontId="4" numFmtId="0" xfId="0" applyAlignment="1" applyFont="1">
      <alignment horizontal="left" readingOrder="0" shrinkToFit="0" vertical="bottom" wrapText="0"/>
    </xf>
    <xf borderId="0" fillId="9" fontId="3" numFmtId="0" xfId="0" applyAlignment="1" applyFont="1">
      <alignment readingOrder="0"/>
    </xf>
    <xf borderId="0" fillId="3" fontId="20" numFmtId="0" xfId="0" applyAlignment="1" applyFont="1">
      <alignment horizontal="right" readingOrder="0"/>
    </xf>
    <xf borderId="0" fillId="9" fontId="23" numFmtId="0" xfId="0" applyAlignment="1" applyFont="1">
      <alignment readingOrder="0"/>
    </xf>
    <xf borderId="0" fillId="4" fontId="4" numFmtId="0" xfId="0" applyAlignment="1" applyFont="1">
      <alignment horizontal="left" shrinkToFit="0" vertical="bottom" wrapText="0"/>
    </xf>
    <xf borderId="0" fillId="10" fontId="3" numFmtId="0" xfId="0" applyAlignment="1" applyFill="1" applyFont="1">
      <alignment readingOrder="0"/>
    </xf>
    <xf borderId="0" fillId="10" fontId="4" numFmtId="0" xfId="0" applyAlignment="1" applyFont="1">
      <alignment horizontal="left" readingOrder="0" shrinkToFit="0" vertical="bottom" wrapText="0"/>
    </xf>
    <xf borderId="0" fillId="10" fontId="4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/>
    </xf>
    <xf borderId="0" fillId="3" fontId="25" numFmtId="0" xfId="0" applyAlignment="1" applyFont="1">
      <alignment horizontal="right" readingOrder="0" shrinkToFit="0" vertical="bottom" wrapText="0"/>
    </xf>
    <xf borderId="0" fillId="0" fontId="24" numFmtId="0" xfId="0" applyFont="1"/>
    <xf borderId="1" fillId="4" fontId="26" numFmtId="0" xfId="0" applyAlignment="1" applyBorder="1" applyFont="1">
      <alignment readingOrder="0"/>
    </xf>
    <xf borderId="0" fillId="11" fontId="27" numFmtId="0" xfId="0" applyAlignment="1" applyFill="1" applyFont="1">
      <alignment readingOrder="0"/>
    </xf>
    <xf borderId="1" fillId="0" fontId="18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12" fontId="22" numFmtId="0" xfId="0" applyAlignment="1" applyBorder="1" applyFill="1" applyFont="1">
      <alignment readingOrder="0"/>
    </xf>
    <xf borderId="3" fillId="0" fontId="18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11" fontId="22" numFmtId="0" xfId="0" applyAlignment="1" applyBorder="1" applyFont="1">
      <alignment readingOrder="0"/>
    </xf>
    <xf borderId="4" fillId="0" fontId="18" numFmtId="0" xfId="0" applyAlignment="1" applyBorder="1" applyFont="1">
      <alignment readingOrder="0"/>
    </xf>
    <xf borderId="6" fillId="12" fontId="2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12" fontId="22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2" fillId="0" fontId="18" numFmtId="0" xfId="0" applyAlignment="1" applyBorder="1" applyFont="1">
      <alignment readingOrder="0"/>
    </xf>
    <xf borderId="3" fillId="13" fontId="22" numFmtId="0" xfId="0" applyAlignment="1" applyBorder="1" applyFill="1" applyFont="1">
      <alignment readingOrder="0"/>
    </xf>
    <xf borderId="2" fillId="14" fontId="3" numFmtId="0" xfId="0" applyAlignment="1" applyBorder="1" applyFill="1" applyFont="1">
      <alignment readingOrder="0"/>
    </xf>
    <xf borderId="6" fillId="13" fontId="22" numFmtId="0" xfId="0" applyAlignment="1" applyBorder="1" applyFont="1">
      <alignment readingOrder="0"/>
    </xf>
    <xf borderId="6" fillId="0" fontId="3" numFmtId="0" xfId="0" applyBorder="1" applyFont="1"/>
    <xf borderId="6" fillId="13" fontId="3" numFmtId="0" xfId="0" applyBorder="1" applyFont="1"/>
    <xf borderId="4" fillId="14" fontId="3" numFmtId="0" xfId="0" applyAlignment="1" applyBorder="1" applyFont="1">
      <alignment readingOrder="0"/>
    </xf>
    <xf borderId="5" fillId="14" fontId="3" numFmtId="0" xfId="0" applyAlignment="1" applyBorder="1" applyFont="1">
      <alignment readingOrder="0"/>
    </xf>
    <xf borderId="3" fillId="15" fontId="22" numFmtId="0" xfId="0" applyAlignment="1" applyBorder="1" applyFill="1" applyFont="1">
      <alignment readingOrder="0"/>
    </xf>
    <xf borderId="6" fillId="15" fontId="22" numFmtId="0" xfId="0" applyAlignment="1" applyBorder="1" applyFont="1">
      <alignment readingOrder="0"/>
    </xf>
    <xf borderId="8" fillId="15" fontId="22" numFmtId="0" xfId="0" applyAlignment="1" applyBorder="1" applyFont="1">
      <alignment readingOrder="0"/>
    </xf>
    <xf borderId="8" fillId="0" fontId="3" numFmtId="0" xfId="0" applyBorder="1" applyFont="1"/>
    <xf borderId="3" fillId="11" fontId="22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6" fillId="11" fontId="22" numFmtId="0" xfId="0" applyAlignment="1" applyBorder="1" applyFont="1">
      <alignment readingOrder="0"/>
    </xf>
    <xf borderId="3" fillId="16" fontId="2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8" fillId="16" fontId="22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/>
    </xf>
    <xf borderId="0" fillId="0" fontId="18" numFmtId="0" xfId="0" applyAlignment="1" applyFont="1">
      <alignment readingOrder="0"/>
    </xf>
    <xf borderId="8" fillId="11" fontId="22" numFmtId="0" xfId="0" applyAlignment="1" applyBorder="1" applyFont="1">
      <alignment readingOrder="0"/>
    </xf>
    <xf borderId="1" fillId="15" fontId="22" numFmtId="0" xfId="0" applyAlignment="1" applyBorder="1" applyFont="1">
      <alignment readingOrder="0"/>
    </xf>
    <xf borderId="3" fillId="7" fontId="22" numFmtId="0" xfId="0" applyAlignment="1" applyBorder="1" applyFont="1">
      <alignment readingOrder="0"/>
    </xf>
    <xf borderId="1" fillId="0" fontId="3" numFmtId="0" xfId="0" applyBorder="1" applyFont="1"/>
    <xf borderId="8" fillId="7" fontId="22" numFmtId="0" xfId="0" applyAlignment="1" applyBorder="1" applyFont="1">
      <alignment readingOrder="0"/>
    </xf>
    <xf borderId="8" fillId="0" fontId="18" numFmtId="0" xfId="0" applyAlignment="1" applyBorder="1" applyFont="1">
      <alignment readingOrder="0"/>
    </xf>
    <xf borderId="3" fillId="17" fontId="22" numFmtId="0" xfId="0" applyAlignment="1" applyBorder="1" applyFill="1" applyFont="1">
      <alignment readingOrder="0"/>
    </xf>
    <xf borderId="6" fillId="17" fontId="22" numFmtId="0" xfId="0" applyAlignment="1" applyBorder="1" applyFont="1">
      <alignment readingOrder="0"/>
    </xf>
    <xf borderId="1" fillId="18" fontId="22" numFmtId="0" xfId="0" applyAlignment="1" applyBorder="1" applyFill="1" applyFont="1">
      <alignment readingOrder="0"/>
    </xf>
    <xf borderId="1" fillId="19" fontId="22" numFmtId="0" xfId="0" applyAlignment="1" applyBorder="1" applyFill="1" applyFont="1">
      <alignment readingOrder="0"/>
    </xf>
    <xf borderId="1" fillId="0" fontId="22" numFmtId="0" xfId="0" applyAlignment="1" applyBorder="1" applyFont="1">
      <alignment readingOrder="0"/>
    </xf>
    <xf borderId="8" fillId="17" fontId="22" numFmtId="0" xfId="0" applyAlignment="1" applyBorder="1" applyFont="1">
      <alignment readingOrder="0"/>
    </xf>
    <xf borderId="7" fillId="0" fontId="3" numFmtId="0" xfId="0" applyAlignment="1" applyBorder="1" applyFont="1">
      <alignment horizontal="left" readingOrder="0"/>
    </xf>
    <xf borderId="1" fillId="14" fontId="3" numFmtId="0" xfId="0" applyBorder="1" applyFont="1"/>
    <xf borderId="9" fillId="20" fontId="22" numFmtId="0" xfId="0" applyAlignment="1" applyBorder="1" applyFill="1" applyFont="1">
      <alignment readingOrder="0"/>
    </xf>
    <xf borderId="10" fillId="0" fontId="3" numFmtId="0" xfId="0" applyBorder="1" applyFont="1"/>
    <xf borderId="0" fillId="0" fontId="22" numFmtId="0" xfId="0" applyFont="1"/>
    <xf quotePrefix="1" borderId="0" fillId="3" fontId="28" numFmtId="0" xfId="0" applyAlignment="1" applyFont="1">
      <alignment readingOrder="0"/>
    </xf>
    <xf borderId="0" fillId="3" fontId="28" numFmtId="0" xfId="0" applyAlignment="1" applyFont="1">
      <alignment readingOrder="0"/>
    </xf>
    <xf borderId="0" fillId="3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3" max="5" width="17.14"/>
  </cols>
  <sheetData>
    <row r="1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7" t="s">
        <v>14</v>
      </c>
      <c r="B2" s="8" t="s">
        <v>21</v>
      </c>
      <c r="C2" s="8" t="s">
        <v>23</v>
      </c>
      <c r="D2" s="8" t="s">
        <v>24</v>
      </c>
      <c r="E2" s="8" t="s">
        <v>25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7" t="s">
        <v>33</v>
      </c>
      <c r="B3" s="8" t="s">
        <v>34</v>
      </c>
      <c r="C3" s="8" t="s">
        <v>35</v>
      </c>
      <c r="D3" s="8" t="s">
        <v>36</v>
      </c>
      <c r="E3" s="8" t="s">
        <v>25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7" t="s">
        <v>37</v>
      </c>
      <c r="B4" s="8" t="s">
        <v>38</v>
      </c>
      <c r="C4" s="8" t="s">
        <v>39</v>
      </c>
      <c r="D4" s="8" t="s">
        <v>40</v>
      </c>
      <c r="E4" s="8" t="s">
        <v>25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7" t="s">
        <v>41</v>
      </c>
      <c r="B5" s="8" t="s">
        <v>42</v>
      </c>
      <c r="C5" s="8" t="s">
        <v>43</v>
      </c>
      <c r="D5" s="8" t="s">
        <v>44</v>
      </c>
      <c r="E5" s="8" t="s">
        <v>25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7" t="s">
        <v>46</v>
      </c>
      <c r="B6" s="8" t="s">
        <v>45</v>
      </c>
      <c r="C6" s="8" t="s">
        <v>47</v>
      </c>
      <c r="D6" s="8" t="s">
        <v>48</v>
      </c>
      <c r="E6" s="8" t="s">
        <v>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7" t="s">
        <v>46</v>
      </c>
      <c r="B7" s="8" t="s">
        <v>49</v>
      </c>
      <c r="C7" s="8" t="s">
        <v>50</v>
      </c>
      <c r="D7" s="8" t="s">
        <v>51</v>
      </c>
      <c r="E7" s="8" t="s">
        <v>25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7" t="s">
        <v>52</v>
      </c>
      <c r="B8" s="8" t="s">
        <v>53</v>
      </c>
      <c r="C8" s="8" t="s">
        <v>54</v>
      </c>
      <c r="D8" s="8" t="s">
        <v>55</v>
      </c>
      <c r="E8" s="8" t="s">
        <v>25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7" t="s">
        <v>56</v>
      </c>
      <c r="B9" s="8" t="s">
        <v>57</v>
      </c>
      <c r="C9" s="8" t="s">
        <v>58</v>
      </c>
      <c r="D9" s="8" t="s">
        <v>59</v>
      </c>
      <c r="E9" s="8" t="s">
        <v>25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7" t="s">
        <v>60</v>
      </c>
      <c r="B10" s="8" t="s">
        <v>61</v>
      </c>
      <c r="C10" s="8" t="s">
        <v>62</v>
      </c>
      <c r="D10" s="8" t="s">
        <v>63</v>
      </c>
      <c r="E10" s="8" t="s">
        <v>25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7" t="s">
        <v>64</v>
      </c>
      <c r="B11" s="8" t="s">
        <v>65</v>
      </c>
      <c r="C11" s="8" t="s">
        <v>66</v>
      </c>
      <c r="D11" s="8" t="s">
        <v>67</v>
      </c>
      <c r="E11" s="8" t="s">
        <v>25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7" t="s">
        <v>68</v>
      </c>
      <c r="B12" s="8" t="s">
        <v>69</v>
      </c>
      <c r="C12" s="8" t="s">
        <v>70</v>
      </c>
      <c r="D12" s="8" t="s">
        <v>71</v>
      </c>
      <c r="E12" s="8" t="s">
        <v>25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7" t="s">
        <v>72</v>
      </c>
      <c r="B13" s="8" t="s">
        <v>73</v>
      </c>
      <c r="C13" s="8" t="s">
        <v>74</v>
      </c>
      <c r="D13" s="8" t="s">
        <v>75</v>
      </c>
      <c r="E13" s="8" t="s">
        <v>25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7" t="s">
        <v>60</v>
      </c>
      <c r="B14" s="8" t="s">
        <v>76</v>
      </c>
      <c r="C14" s="20" t="s">
        <v>77</v>
      </c>
      <c r="D14" s="20" t="s">
        <v>82</v>
      </c>
      <c r="E14" s="8" t="s">
        <v>83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7" t="s">
        <v>68</v>
      </c>
      <c r="B15" s="8" t="s">
        <v>85</v>
      </c>
      <c r="C15" s="20" t="s">
        <v>86</v>
      </c>
      <c r="D15" s="20" t="s">
        <v>87</v>
      </c>
      <c r="E15" s="8" t="s">
        <v>83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7" t="s">
        <v>90</v>
      </c>
      <c r="B16" s="8" t="s">
        <v>91</v>
      </c>
      <c r="C16" s="20" t="s">
        <v>92</v>
      </c>
      <c r="D16" s="20" t="s">
        <v>63</v>
      </c>
      <c r="E16" s="8" t="s">
        <v>83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7" t="s">
        <v>90</v>
      </c>
      <c r="B17" s="8" t="s">
        <v>94</v>
      </c>
      <c r="C17" s="20" t="s">
        <v>95</v>
      </c>
      <c r="D17" s="20" t="s">
        <v>51</v>
      </c>
      <c r="E17" s="8" t="s">
        <v>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22" t="s">
        <v>97</v>
      </c>
      <c r="B18" s="8" t="s">
        <v>98</v>
      </c>
      <c r="C18" s="20" t="s">
        <v>100</v>
      </c>
      <c r="D18" s="20" t="s">
        <v>44</v>
      </c>
      <c r="E18" s="8" t="s">
        <v>83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22" t="s">
        <v>97</v>
      </c>
      <c r="B19" s="8" t="s">
        <v>102</v>
      </c>
      <c r="C19" s="20" t="s">
        <v>103</v>
      </c>
      <c r="D19" s="20" t="s">
        <v>104</v>
      </c>
      <c r="E19" s="8" t="s">
        <v>83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8"/>
      <c r="D20" s="8"/>
      <c r="E20" s="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8"/>
      <c r="D21" s="8"/>
      <c r="E21" s="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24.43"/>
    <col customWidth="1" min="3" max="3" width="26.14"/>
    <col customWidth="1" min="4" max="4" width="34.86"/>
    <col customWidth="1" min="5" max="5" width="22.43"/>
    <col customWidth="1" min="6" max="6" width="16.71"/>
    <col customWidth="1" min="7" max="7" width="9.86"/>
    <col customWidth="1" min="8" max="8" width="8.0"/>
    <col customWidth="1" min="9" max="9" width="11.14"/>
    <col customWidth="1" min="10" max="10" width="28.43"/>
    <col customWidth="1" min="11" max="11" width="23.14"/>
    <col customWidth="1" min="12" max="12" width="29.86"/>
    <col customWidth="1" min="13" max="13" width="13.57"/>
    <col customWidth="1" min="14" max="14" width="36.0"/>
    <col customWidth="1" min="16" max="16" width="3.57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  <c r="F1" s="9" t="s">
        <v>6</v>
      </c>
      <c r="G1" s="1" t="s">
        <v>26</v>
      </c>
      <c r="H1" s="1" t="s">
        <v>8</v>
      </c>
      <c r="I1" s="1" t="s">
        <v>9</v>
      </c>
      <c r="J1" s="1" t="s">
        <v>27</v>
      </c>
      <c r="K1" s="1" t="s">
        <v>7</v>
      </c>
      <c r="L1" s="1" t="s">
        <v>0</v>
      </c>
      <c r="M1" s="1" t="s">
        <v>28</v>
      </c>
      <c r="N1" s="1" t="s">
        <v>29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>
      <c r="A2" s="11"/>
      <c r="B2" s="11" t="s">
        <v>30</v>
      </c>
      <c r="C2" s="11" t="s">
        <v>31</v>
      </c>
      <c r="D2" s="11" t="s">
        <v>32</v>
      </c>
      <c r="E2" s="11" t="s">
        <v>21</v>
      </c>
      <c r="F2" s="12">
        <v>20.0</v>
      </c>
      <c r="G2" s="15">
        <v>1.0</v>
      </c>
      <c r="H2" s="11" t="s">
        <v>23</v>
      </c>
      <c r="I2" s="11" t="s">
        <v>24</v>
      </c>
      <c r="J2" s="12">
        <v>20.0</v>
      </c>
      <c r="K2" s="12">
        <v>20.0</v>
      </c>
      <c r="L2" s="16" t="s">
        <v>14</v>
      </c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1" t="s">
        <v>30</v>
      </c>
      <c r="C3" s="11" t="s">
        <v>31</v>
      </c>
      <c r="D3" s="11" t="s">
        <v>32</v>
      </c>
      <c r="E3" s="11" t="s">
        <v>34</v>
      </c>
      <c r="F3" s="12">
        <v>165.0</v>
      </c>
      <c r="G3" s="15">
        <v>2.0</v>
      </c>
      <c r="H3" s="11" t="s">
        <v>35</v>
      </c>
      <c r="I3" s="11" t="s">
        <v>36</v>
      </c>
      <c r="J3" s="12">
        <v>165.0</v>
      </c>
      <c r="K3" s="12">
        <v>165.0</v>
      </c>
      <c r="L3" s="16" t="s">
        <v>33</v>
      </c>
      <c r="M3" s="1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1"/>
      <c r="B4" s="11" t="s">
        <v>30</v>
      </c>
      <c r="C4" s="11" t="s">
        <v>31</v>
      </c>
      <c r="D4" s="11" t="s">
        <v>32</v>
      </c>
      <c r="E4" s="19" t="s">
        <v>38</v>
      </c>
      <c r="F4" s="12" t="s">
        <v>78</v>
      </c>
      <c r="G4" s="15">
        <v>3.0</v>
      </c>
      <c r="H4" s="11" t="s">
        <v>39</v>
      </c>
      <c r="I4" s="11" t="s">
        <v>40</v>
      </c>
      <c r="J4" s="12" t="s">
        <v>78</v>
      </c>
      <c r="K4" s="12" t="s">
        <v>79</v>
      </c>
      <c r="L4" s="16" t="s">
        <v>37</v>
      </c>
      <c r="M4" s="11" t="s">
        <v>80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11"/>
      <c r="B5" s="11" t="s">
        <v>30</v>
      </c>
      <c r="C5" s="11" t="s">
        <v>31</v>
      </c>
      <c r="D5" s="11" t="s">
        <v>32</v>
      </c>
      <c r="E5" s="11" t="s">
        <v>42</v>
      </c>
      <c r="F5" s="12" t="s">
        <v>81</v>
      </c>
      <c r="G5" s="15">
        <v>4.0</v>
      </c>
      <c r="H5" s="11" t="s">
        <v>43</v>
      </c>
      <c r="I5" s="11" t="s">
        <v>44</v>
      </c>
      <c r="J5" s="12" t="s">
        <v>81</v>
      </c>
      <c r="K5" s="12" t="s">
        <v>84</v>
      </c>
      <c r="L5" s="16" t="s">
        <v>41</v>
      </c>
      <c r="M5" s="11" t="s">
        <v>80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11"/>
      <c r="B6" s="11" t="s">
        <v>30</v>
      </c>
      <c r="C6" s="11" t="s">
        <v>31</v>
      </c>
      <c r="D6" s="11" t="s">
        <v>32</v>
      </c>
      <c r="E6" s="11" t="s">
        <v>45</v>
      </c>
      <c r="F6" s="12" t="s">
        <v>88</v>
      </c>
      <c r="G6" s="15">
        <v>5.0</v>
      </c>
      <c r="H6" s="11" t="s">
        <v>47</v>
      </c>
      <c r="I6" s="11" t="s">
        <v>48</v>
      </c>
      <c r="J6" s="12" t="s">
        <v>88</v>
      </c>
      <c r="K6" s="12" t="s">
        <v>89</v>
      </c>
      <c r="L6" s="16" t="s">
        <v>46</v>
      </c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1"/>
      <c r="B7" s="11" t="s">
        <v>30</v>
      </c>
      <c r="C7" s="11" t="s">
        <v>31</v>
      </c>
      <c r="D7" s="11" t="s">
        <v>32</v>
      </c>
      <c r="E7" s="11" t="s">
        <v>49</v>
      </c>
      <c r="F7" s="12" t="s">
        <v>93</v>
      </c>
      <c r="G7" s="15">
        <v>6.0</v>
      </c>
      <c r="H7" s="11" t="s">
        <v>50</v>
      </c>
      <c r="I7" s="11" t="s">
        <v>51</v>
      </c>
      <c r="J7" s="12" t="s">
        <v>93</v>
      </c>
      <c r="K7" s="12" t="s">
        <v>96</v>
      </c>
      <c r="L7" s="16" t="s">
        <v>46</v>
      </c>
      <c r="M7" s="1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11"/>
      <c r="B8" s="11" t="s">
        <v>30</v>
      </c>
      <c r="C8" s="11" t="s">
        <v>31</v>
      </c>
      <c r="D8" s="11" t="s">
        <v>32</v>
      </c>
      <c r="E8" s="19" t="s">
        <v>53</v>
      </c>
      <c r="F8" s="12" t="s">
        <v>99</v>
      </c>
      <c r="G8" s="15">
        <v>7.0</v>
      </c>
      <c r="H8" s="11" t="s">
        <v>54</v>
      </c>
      <c r="I8" s="11" t="s">
        <v>55</v>
      </c>
      <c r="J8" s="12" t="s">
        <v>99</v>
      </c>
      <c r="K8" s="12" t="s">
        <v>101</v>
      </c>
      <c r="L8" s="16" t="s">
        <v>52</v>
      </c>
      <c r="M8" s="11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11"/>
      <c r="B9" s="11" t="s">
        <v>30</v>
      </c>
      <c r="C9" s="11" t="s">
        <v>31</v>
      </c>
      <c r="D9" s="11" t="s">
        <v>32</v>
      </c>
      <c r="E9" s="11" t="s">
        <v>57</v>
      </c>
      <c r="F9" s="12" t="s">
        <v>105</v>
      </c>
      <c r="G9" s="15">
        <v>8.0</v>
      </c>
      <c r="H9" s="11" t="s">
        <v>58</v>
      </c>
      <c r="I9" s="11" t="s">
        <v>59</v>
      </c>
      <c r="J9" s="12" t="s">
        <v>105</v>
      </c>
      <c r="K9" s="12" t="s">
        <v>106</v>
      </c>
      <c r="L9" s="16" t="s">
        <v>56</v>
      </c>
      <c r="M9" s="11" t="s">
        <v>107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11"/>
      <c r="B10" s="11" t="s">
        <v>30</v>
      </c>
      <c r="C10" s="11" t="s">
        <v>31</v>
      </c>
      <c r="D10" s="11" t="s">
        <v>32</v>
      </c>
      <c r="E10" s="11" t="s">
        <v>61</v>
      </c>
      <c r="F10" s="12" t="s">
        <v>108</v>
      </c>
      <c r="G10" s="15">
        <v>9.0</v>
      </c>
      <c r="H10" s="11" t="s">
        <v>62</v>
      </c>
      <c r="I10" s="11" t="s">
        <v>63</v>
      </c>
      <c r="J10" s="12" t="s">
        <v>108</v>
      </c>
      <c r="K10" s="12" t="s">
        <v>109</v>
      </c>
      <c r="L10" s="16" t="s">
        <v>60</v>
      </c>
      <c r="M10" s="11" t="s">
        <v>80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11"/>
      <c r="B11" s="11" t="s">
        <v>30</v>
      </c>
      <c r="C11" s="11" t="s">
        <v>31</v>
      </c>
      <c r="D11" s="11" t="s">
        <v>32</v>
      </c>
      <c r="E11" s="19" t="s">
        <v>65</v>
      </c>
      <c r="F11" s="12" t="s">
        <v>110</v>
      </c>
      <c r="G11" s="15">
        <v>10.0</v>
      </c>
      <c r="H11" s="11" t="s">
        <v>66</v>
      </c>
      <c r="I11" s="11" t="s">
        <v>67</v>
      </c>
      <c r="J11" s="12" t="s">
        <v>110</v>
      </c>
      <c r="K11" s="12" t="s">
        <v>111</v>
      </c>
      <c r="L11" s="16" t="s">
        <v>64</v>
      </c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1"/>
      <c r="B12" s="11" t="s">
        <v>30</v>
      </c>
      <c r="C12" s="11" t="s">
        <v>31</v>
      </c>
      <c r="D12" s="11" t="s">
        <v>32</v>
      </c>
      <c r="E12" s="11" t="s">
        <v>69</v>
      </c>
      <c r="F12" s="12" t="s">
        <v>112</v>
      </c>
      <c r="G12" s="15">
        <v>11.0</v>
      </c>
      <c r="H12" s="11" t="s">
        <v>70</v>
      </c>
      <c r="I12" s="11" t="s">
        <v>71</v>
      </c>
      <c r="J12" s="12" t="s">
        <v>112</v>
      </c>
      <c r="K12" s="12" t="s">
        <v>113</v>
      </c>
      <c r="L12" s="16" t="s">
        <v>68</v>
      </c>
      <c r="M12" s="11" t="s">
        <v>80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11"/>
      <c r="B13" s="11" t="s">
        <v>30</v>
      </c>
      <c r="C13" s="11" t="s">
        <v>31</v>
      </c>
      <c r="D13" s="11" t="s">
        <v>32</v>
      </c>
      <c r="E13" s="11" t="s">
        <v>73</v>
      </c>
      <c r="F13" s="12" t="s">
        <v>114</v>
      </c>
      <c r="G13" s="15">
        <v>12.0</v>
      </c>
      <c r="H13" s="11" t="s">
        <v>74</v>
      </c>
      <c r="I13" s="11" t="s">
        <v>75</v>
      </c>
      <c r="J13" s="12" t="s">
        <v>114</v>
      </c>
      <c r="K13" s="12" t="s">
        <v>115</v>
      </c>
      <c r="L13" s="16" t="s">
        <v>116</v>
      </c>
      <c r="M13" s="11" t="s">
        <v>117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5.0" customHeight="1">
      <c r="A14" s="25"/>
      <c r="B14" s="25" t="s">
        <v>30</v>
      </c>
      <c r="C14" s="25" t="s">
        <v>118</v>
      </c>
      <c r="D14" s="25" t="s">
        <v>119</v>
      </c>
      <c r="E14" s="25" t="s">
        <v>120</v>
      </c>
      <c r="F14" s="26" t="s">
        <v>121</v>
      </c>
      <c r="G14" s="27" t="s">
        <v>122</v>
      </c>
      <c r="H14" s="27" t="s">
        <v>123</v>
      </c>
      <c r="I14" s="27" t="s">
        <v>24</v>
      </c>
      <c r="J14" s="26">
        <v>70.0</v>
      </c>
      <c r="K14" s="26" t="s">
        <v>124</v>
      </c>
      <c r="L14" s="27" t="s">
        <v>125</v>
      </c>
      <c r="M14" s="25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>
      <c r="A15" s="25"/>
      <c r="B15" s="25" t="s">
        <v>30</v>
      </c>
      <c r="C15" s="25" t="s">
        <v>118</v>
      </c>
      <c r="D15" s="25" t="s">
        <v>119</v>
      </c>
      <c r="E15" s="25" t="s">
        <v>126</v>
      </c>
      <c r="F15" s="26" t="s">
        <v>127</v>
      </c>
      <c r="G15" s="27" t="s">
        <v>128</v>
      </c>
      <c r="H15" s="27" t="s">
        <v>129</v>
      </c>
      <c r="I15" s="27" t="s">
        <v>36</v>
      </c>
      <c r="J15" s="25" t="s">
        <v>130</v>
      </c>
      <c r="K15" s="26" t="s">
        <v>131</v>
      </c>
      <c r="L15" s="27" t="s">
        <v>132</v>
      </c>
      <c r="M15" s="27" t="s">
        <v>133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>
      <c r="A16" s="25"/>
      <c r="B16" s="25" t="s">
        <v>30</v>
      </c>
      <c r="C16" s="25" t="s">
        <v>118</v>
      </c>
      <c r="D16" s="25" t="s">
        <v>119</v>
      </c>
      <c r="E16" s="25" t="s">
        <v>134</v>
      </c>
      <c r="F16" s="26" t="s">
        <v>135</v>
      </c>
      <c r="G16" s="27" t="s">
        <v>136</v>
      </c>
      <c r="H16" s="27" t="s">
        <v>137</v>
      </c>
      <c r="I16" s="27" t="s">
        <v>138</v>
      </c>
      <c r="J16" s="25" t="s">
        <v>139</v>
      </c>
      <c r="K16" s="26" t="s">
        <v>140</v>
      </c>
      <c r="L16" s="27" t="s">
        <v>132</v>
      </c>
      <c r="M16" s="27" t="s">
        <v>141</v>
      </c>
      <c r="N16" s="25" t="s">
        <v>142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>
      <c r="A17" s="25"/>
      <c r="B17" s="25" t="s">
        <v>30</v>
      </c>
      <c r="C17" s="25" t="s">
        <v>118</v>
      </c>
      <c r="D17" s="25" t="s">
        <v>119</v>
      </c>
      <c r="E17" s="29" t="s">
        <v>143</v>
      </c>
      <c r="F17" s="26" t="s">
        <v>144</v>
      </c>
      <c r="G17" s="27" t="s">
        <v>145</v>
      </c>
      <c r="H17" s="27" t="s">
        <v>146</v>
      </c>
      <c r="I17" s="27" t="s">
        <v>147</v>
      </c>
      <c r="J17" s="26">
        <v>58.0</v>
      </c>
      <c r="K17" s="26" t="s">
        <v>148</v>
      </c>
      <c r="L17" s="27" t="s">
        <v>149</v>
      </c>
      <c r="M17" s="27" t="s">
        <v>80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>
      <c r="A18" s="25"/>
      <c r="B18" s="25" t="s">
        <v>30</v>
      </c>
      <c r="C18" s="25" t="s">
        <v>118</v>
      </c>
      <c r="D18" s="25" t="s">
        <v>119</v>
      </c>
      <c r="E18" s="25" t="s">
        <v>150</v>
      </c>
      <c r="F18" s="26" t="s">
        <v>151</v>
      </c>
      <c r="G18" s="27" t="s">
        <v>152</v>
      </c>
      <c r="H18" s="27" t="s">
        <v>153</v>
      </c>
      <c r="I18" s="27" t="s">
        <v>40</v>
      </c>
      <c r="J18" s="26" t="s">
        <v>154</v>
      </c>
      <c r="K18" s="26" t="s">
        <v>155</v>
      </c>
      <c r="L18" s="27" t="s">
        <v>156</v>
      </c>
      <c r="M18" s="27" t="s">
        <v>157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>
      <c r="A19" s="25"/>
      <c r="B19" s="25" t="s">
        <v>30</v>
      </c>
      <c r="C19" s="25" t="s">
        <v>118</v>
      </c>
      <c r="D19" s="25" t="s">
        <v>119</v>
      </c>
      <c r="E19" s="25" t="s">
        <v>102</v>
      </c>
      <c r="F19" s="26" t="s">
        <v>158</v>
      </c>
      <c r="G19" s="27" t="s">
        <v>159</v>
      </c>
      <c r="H19" s="27" t="s">
        <v>103</v>
      </c>
      <c r="I19" s="27" t="s">
        <v>104</v>
      </c>
      <c r="J19" s="30" t="s">
        <v>160</v>
      </c>
      <c r="K19" s="26">
        <v>135.0</v>
      </c>
      <c r="L19" s="27" t="s">
        <v>161</v>
      </c>
      <c r="M19" s="27" t="s">
        <v>80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>
      <c r="A20" s="25"/>
      <c r="B20" s="25" t="s">
        <v>30</v>
      </c>
      <c r="C20" s="25" t="s">
        <v>118</v>
      </c>
      <c r="D20" s="25" t="s">
        <v>119</v>
      </c>
      <c r="E20" s="25" t="s">
        <v>98</v>
      </c>
      <c r="F20" s="26" t="s">
        <v>162</v>
      </c>
      <c r="G20" s="27" t="s">
        <v>163</v>
      </c>
      <c r="H20" s="27" t="s">
        <v>100</v>
      </c>
      <c r="I20" s="27" t="s">
        <v>44</v>
      </c>
      <c r="J20" s="31">
        <v>13586.0</v>
      </c>
      <c r="K20" s="26" t="s">
        <v>164</v>
      </c>
      <c r="L20" s="27" t="s">
        <v>161</v>
      </c>
      <c r="M20" s="27" t="s">
        <v>80</v>
      </c>
      <c r="N20" s="25" t="s">
        <v>165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>
      <c r="A21" s="25"/>
      <c r="B21" s="25" t="s">
        <v>30</v>
      </c>
      <c r="C21" s="25" t="s">
        <v>118</v>
      </c>
      <c r="D21" s="25" t="s">
        <v>119</v>
      </c>
      <c r="E21" s="25" t="s">
        <v>166</v>
      </c>
      <c r="F21" s="26" t="s">
        <v>167</v>
      </c>
      <c r="G21" s="27" t="s">
        <v>168</v>
      </c>
      <c r="H21" s="27" t="s">
        <v>169</v>
      </c>
      <c r="I21" s="27" t="s">
        <v>48</v>
      </c>
      <c r="J21" s="25" t="s">
        <v>170</v>
      </c>
      <c r="K21" s="26" t="s">
        <v>171</v>
      </c>
      <c r="L21" s="27" t="s">
        <v>132</v>
      </c>
      <c r="M21" s="27" t="s">
        <v>117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>
      <c r="A22" s="25"/>
      <c r="B22" s="25" t="s">
        <v>30</v>
      </c>
      <c r="C22" s="25" t="s">
        <v>118</v>
      </c>
      <c r="D22" s="25" t="s">
        <v>119</v>
      </c>
      <c r="E22" s="25" t="s">
        <v>94</v>
      </c>
      <c r="F22" s="1" t="s">
        <v>172</v>
      </c>
      <c r="G22" s="27" t="s">
        <v>173</v>
      </c>
      <c r="H22" s="27" t="s">
        <v>95</v>
      </c>
      <c r="I22" s="27" t="s">
        <v>51</v>
      </c>
      <c r="J22" s="26">
        <v>18.0</v>
      </c>
      <c r="K22" s="26" t="s">
        <v>174</v>
      </c>
      <c r="L22" s="27" t="s">
        <v>149</v>
      </c>
      <c r="M22" s="27" t="s">
        <v>80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>
      <c r="A23" s="25"/>
      <c r="B23" s="25" t="s">
        <v>30</v>
      </c>
      <c r="C23" s="25" t="s">
        <v>118</v>
      </c>
      <c r="D23" s="25" t="s">
        <v>119</v>
      </c>
      <c r="E23" s="25" t="s">
        <v>175</v>
      </c>
      <c r="F23" s="26" t="s">
        <v>176</v>
      </c>
      <c r="G23" s="27" t="s">
        <v>177</v>
      </c>
      <c r="H23" s="27" t="s">
        <v>178</v>
      </c>
      <c r="I23" s="27" t="s">
        <v>179</v>
      </c>
      <c r="J23" s="26">
        <v>136.0</v>
      </c>
      <c r="K23" s="32"/>
      <c r="L23" s="27" t="s">
        <v>161</v>
      </c>
      <c r="M23" s="27" t="s">
        <v>80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>
      <c r="A24" s="25"/>
      <c r="B24" s="25" t="s">
        <v>30</v>
      </c>
      <c r="C24" s="25" t="s">
        <v>118</v>
      </c>
      <c r="D24" s="25" t="s">
        <v>119</v>
      </c>
      <c r="E24" s="25" t="s">
        <v>180</v>
      </c>
      <c r="F24" s="26" t="s">
        <v>181</v>
      </c>
      <c r="G24" s="27" t="s">
        <v>182</v>
      </c>
      <c r="H24" s="27" t="s">
        <v>86</v>
      </c>
      <c r="I24" s="27" t="s">
        <v>87</v>
      </c>
      <c r="J24" s="26" t="s">
        <v>183</v>
      </c>
      <c r="K24" s="26" t="s">
        <v>184</v>
      </c>
      <c r="L24" s="27" t="s">
        <v>185</v>
      </c>
      <c r="M24" s="27" t="s">
        <v>80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>
      <c r="A25" s="25"/>
      <c r="B25" s="25" t="s">
        <v>30</v>
      </c>
      <c r="C25" s="25" t="s">
        <v>118</v>
      </c>
      <c r="D25" s="25" t="s">
        <v>119</v>
      </c>
      <c r="E25" s="25" t="s">
        <v>186</v>
      </c>
      <c r="F25" s="26" t="s">
        <v>187</v>
      </c>
      <c r="G25" s="27" t="s">
        <v>188</v>
      </c>
      <c r="H25" s="27" t="s">
        <v>189</v>
      </c>
      <c r="I25" s="27" t="s">
        <v>190</v>
      </c>
      <c r="J25" s="26">
        <v>95.0</v>
      </c>
      <c r="K25" s="26" t="s">
        <v>191</v>
      </c>
      <c r="L25" s="27" t="s">
        <v>192</v>
      </c>
      <c r="M25" s="27" t="s">
        <v>80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>
      <c r="A26" s="25"/>
      <c r="B26" s="25" t="s">
        <v>30</v>
      </c>
      <c r="C26" s="25" t="s">
        <v>118</v>
      </c>
      <c r="D26" s="25" t="s">
        <v>119</v>
      </c>
      <c r="E26" s="25" t="s">
        <v>193</v>
      </c>
      <c r="F26" s="26" t="s">
        <v>194</v>
      </c>
      <c r="G26" s="27" t="s">
        <v>195</v>
      </c>
      <c r="H26" s="27" t="s">
        <v>196</v>
      </c>
      <c r="I26" s="27" t="s">
        <v>55</v>
      </c>
      <c r="J26" s="26" t="s">
        <v>197</v>
      </c>
      <c r="K26" s="26" t="s">
        <v>198</v>
      </c>
      <c r="L26" s="27" t="s">
        <v>185</v>
      </c>
      <c r="M26" s="27" t="s">
        <v>80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>
      <c r="A27" s="25"/>
      <c r="B27" s="25" t="s">
        <v>30</v>
      </c>
      <c r="C27" s="25" t="s">
        <v>118</v>
      </c>
      <c r="D27" s="25" t="s">
        <v>119</v>
      </c>
      <c r="E27" s="27" t="s">
        <v>199</v>
      </c>
      <c r="F27" s="26" t="s">
        <v>200</v>
      </c>
      <c r="G27" s="27" t="s">
        <v>201</v>
      </c>
      <c r="H27" s="27" t="s">
        <v>202</v>
      </c>
      <c r="I27" s="27" t="s">
        <v>59</v>
      </c>
      <c r="J27" s="26">
        <v>119.0</v>
      </c>
      <c r="K27" s="26" t="s">
        <v>203</v>
      </c>
      <c r="L27" s="27" t="s">
        <v>192</v>
      </c>
      <c r="M27" s="27" t="s">
        <v>80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>
      <c r="A28" s="25"/>
      <c r="B28" s="25" t="s">
        <v>30</v>
      </c>
      <c r="C28" s="25" t="s">
        <v>118</v>
      </c>
      <c r="D28" s="25" t="s">
        <v>119</v>
      </c>
      <c r="E28" s="27" t="s">
        <v>91</v>
      </c>
      <c r="F28" s="26" t="s">
        <v>204</v>
      </c>
      <c r="G28" s="27" t="s">
        <v>205</v>
      </c>
      <c r="H28" s="27" t="s">
        <v>92</v>
      </c>
      <c r="I28" s="27" t="s">
        <v>63</v>
      </c>
      <c r="J28" s="26">
        <v>6.0</v>
      </c>
      <c r="K28" s="26" t="s">
        <v>206</v>
      </c>
      <c r="L28" s="27" t="s">
        <v>149</v>
      </c>
      <c r="M28" s="27" t="s">
        <v>80</v>
      </c>
      <c r="N28" s="25" t="s">
        <v>207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>
      <c r="A29" s="34"/>
      <c r="B29" s="34" t="s">
        <v>30</v>
      </c>
      <c r="C29" s="34" t="s">
        <v>118</v>
      </c>
      <c r="D29" s="34" t="s">
        <v>119</v>
      </c>
      <c r="E29" s="36" t="s">
        <v>208</v>
      </c>
      <c r="F29" s="37" t="s">
        <v>209</v>
      </c>
      <c r="G29" s="36" t="s">
        <v>210</v>
      </c>
      <c r="H29" s="36" t="s">
        <v>211</v>
      </c>
      <c r="I29" s="36" t="s">
        <v>67</v>
      </c>
      <c r="J29" s="37" t="s">
        <v>212</v>
      </c>
      <c r="K29" s="37" t="s">
        <v>213</v>
      </c>
      <c r="L29" s="36" t="s">
        <v>192</v>
      </c>
      <c r="M29" s="36" t="s">
        <v>80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34"/>
      <c r="B30" s="34" t="s">
        <v>30</v>
      </c>
      <c r="C30" s="34" t="s">
        <v>118</v>
      </c>
      <c r="D30" s="34" t="s">
        <v>119</v>
      </c>
      <c r="E30" s="1" t="s">
        <v>214</v>
      </c>
      <c r="F30" s="37" t="s">
        <v>215</v>
      </c>
      <c r="G30" s="36" t="s">
        <v>216</v>
      </c>
      <c r="H30" s="36" t="s">
        <v>217</v>
      </c>
      <c r="I30" s="36" t="s">
        <v>218</v>
      </c>
      <c r="J30" s="34" t="s">
        <v>219</v>
      </c>
      <c r="K30" s="37" t="s">
        <v>220</v>
      </c>
      <c r="L30" s="36" t="s">
        <v>132</v>
      </c>
      <c r="M30" s="36" t="s">
        <v>220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34"/>
      <c r="B31" s="34" t="s">
        <v>30</v>
      </c>
      <c r="C31" s="34" t="s">
        <v>118</v>
      </c>
      <c r="D31" s="34" t="s">
        <v>119</v>
      </c>
      <c r="E31" s="1" t="s">
        <v>221</v>
      </c>
      <c r="F31" s="37" t="s">
        <v>222</v>
      </c>
      <c r="G31" s="36" t="s">
        <v>223</v>
      </c>
      <c r="H31" s="36" t="s">
        <v>224</v>
      </c>
      <c r="I31" s="36" t="s">
        <v>71</v>
      </c>
      <c r="J31" s="34" t="s">
        <v>225</v>
      </c>
      <c r="K31" s="37" t="s">
        <v>226</v>
      </c>
      <c r="L31" s="36" t="s">
        <v>132</v>
      </c>
      <c r="M31" s="36" t="s">
        <v>133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34"/>
      <c r="B32" s="34" t="s">
        <v>30</v>
      </c>
      <c r="C32" s="34" t="s">
        <v>118</v>
      </c>
      <c r="D32" s="34" t="s">
        <v>119</v>
      </c>
      <c r="E32" s="1" t="s">
        <v>227</v>
      </c>
      <c r="F32" s="37" t="s">
        <v>228</v>
      </c>
      <c r="G32" s="36" t="s">
        <v>229</v>
      </c>
      <c r="H32" s="36" t="s">
        <v>230</v>
      </c>
      <c r="I32" s="36" t="s">
        <v>75</v>
      </c>
      <c r="J32" s="34" t="s">
        <v>231</v>
      </c>
      <c r="K32" s="37" t="s">
        <v>232</v>
      </c>
      <c r="L32" s="36" t="s">
        <v>132</v>
      </c>
      <c r="M32" s="36" t="s">
        <v>117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4"/>
      <c r="B33" s="34" t="s">
        <v>30</v>
      </c>
      <c r="C33" s="34" t="s">
        <v>118</v>
      </c>
      <c r="D33" s="34" t="s">
        <v>119</v>
      </c>
      <c r="E33" s="36" t="s">
        <v>233</v>
      </c>
      <c r="F33" s="37" t="s">
        <v>235</v>
      </c>
      <c r="G33" s="36" t="s">
        <v>236</v>
      </c>
      <c r="H33" s="36" t="s">
        <v>237</v>
      </c>
      <c r="I33" s="36" t="s">
        <v>238</v>
      </c>
      <c r="J33" s="37" t="s">
        <v>239</v>
      </c>
      <c r="K33" s="37" t="s">
        <v>240</v>
      </c>
      <c r="L33" s="36" t="s">
        <v>241</v>
      </c>
      <c r="M33" s="36" t="s">
        <v>80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34"/>
      <c r="B34" s="34" t="s">
        <v>30</v>
      </c>
      <c r="C34" s="34" t="s">
        <v>118</v>
      </c>
      <c r="D34" s="34" t="s">
        <v>119</v>
      </c>
      <c r="E34" s="1" t="s">
        <v>242</v>
      </c>
      <c r="F34" s="37" t="s">
        <v>243</v>
      </c>
      <c r="G34" s="36" t="s">
        <v>244</v>
      </c>
      <c r="H34" s="36" t="s">
        <v>245</v>
      </c>
      <c r="I34" s="36" t="s">
        <v>246</v>
      </c>
      <c r="J34" s="36" t="s">
        <v>247</v>
      </c>
      <c r="K34" s="37" t="s">
        <v>248</v>
      </c>
      <c r="L34" s="36" t="s">
        <v>149</v>
      </c>
      <c r="M34" s="36" t="s">
        <v>80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34"/>
      <c r="B35" s="34" t="s">
        <v>30</v>
      </c>
      <c r="C35" s="34" t="s">
        <v>118</v>
      </c>
      <c r="D35" s="34" t="s">
        <v>119</v>
      </c>
      <c r="E35" s="1" t="s">
        <v>249</v>
      </c>
      <c r="F35" s="37" t="s">
        <v>250</v>
      </c>
      <c r="G35" s="36" t="s">
        <v>251</v>
      </c>
      <c r="H35" s="36" t="s">
        <v>252</v>
      </c>
      <c r="I35" s="36" t="s">
        <v>253</v>
      </c>
      <c r="J35" s="36" t="s">
        <v>254</v>
      </c>
      <c r="K35" s="37" t="s">
        <v>255</v>
      </c>
      <c r="L35" s="36" t="s">
        <v>256</v>
      </c>
      <c r="M35" s="36" t="s">
        <v>80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34"/>
      <c r="B36" s="34" t="s">
        <v>30</v>
      </c>
      <c r="C36" s="34" t="s">
        <v>118</v>
      </c>
      <c r="D36" s="34" t="s">
        <v>119</v>
      </c>
      <c r="E36" s="1" t="s">
        <v>257</v>
      </c>
      <c r="F36" s="37" t="s">
        <v>258</v>
      </c>
      <c r="G36" s="36" t="s">
        <v>259</v>
      </c>
      <c r="H36" s="36" t="s">
        <v>260</v>
      </c>
      <c r="I36" s="36" t="s">
        <v>261</v>
      </c>
      <c r="J36" s="34" t="s">
        <v>262</v>
      </c>
      <c r="K36" s="37" t="s">
        <v>263</v>
      </c>
      <c r="L36" s="36" t="s">
        <v>161</v>
      </c>
      <c r="M36" s="36" t="s">
        <v>80</v>
      </c>
      <c r="N36" s="39" t="s">
        <v>264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29"/>
      <c r="B37" s="29" t="s">
        <v>30</v>
      </c>
      <c r="C37" s="29" t="s">
        <v>118</v>
      </c>
      <c r="D37" s="29" t="s">
        <v>119</v>
      </c>
      <c r="E37" s="27" t="s">
        <v>234</v>
      </c>
      <c r="F37" s="26" t="s">
        <v>265</v>
      </c>
      <c r="G37" s="27" t="s">
        <v>266</v>
      </c>
      <c r="H37" s="27" t="s">
        <v>77</v>
      </c>
      <c r="I37" s="27" t="s">
        <v>82</v>
      </c>
      <c r="J37" s="26">
        <v>9.0</v>
      </c>
      <c r="K37" s="26" t="s">
        <v>267</v>
      </c>
      <c r="L37" s="27" t="s">
        <v>256</v>
      </c>
      <c r="M37" s="27" t="s">
        <v>80</v>
      </c>
      <c r="N37" s="29" t="s">
        <v>165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>
      <c r="A38" s="25"/>
      <c r="B38" s="25" t="s">
        <v>30</v>
      </c>
      <c r="C38" s="25" t="s">
        <v>268</v>
      </c>
      <c r="D38" s="25" t="s">
        <v>269</v>
      </c>
      <c r="E38" s="25" t="s">
        <v>270</v>
      </c>
      <c r="F38" s="26" t="s">
        <v>271</v>
      </c>
      <c r="G38" s="27" t="s">
        <v>272</v>
      </c>
      <c r="H38" s="27" t="s">
        <v>123</v>
      </c>
      <c r="I38" s="27" t="s">
        <v>24</v>
      </c>
      <c r="J38" s="25" t="s">
        <v>273</v>
      </c>
      <c r="K38" s="26" t="s">
        <v>274</v>
      </c>
      <c r="L38" s="27" t="s">
        <v>132</v>
      </c>
      <c r="M38" s="27" t="s">
        <v>271</v>
      </c>
      <c r="N38" s="25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>
      <c r="A39" s="25"/>
      <c r="B39" s="25" t="s">
        <v>30</v>
      </c>
      <c r="C39" s="25" t="s">
        <v>268</v>
      </c>
      <c r="D39" s="25" t="s">
        <v>269</v>
      </c>
      <c r="E39" s="25" t="s">
        <v>275</v>
      </c>
      <c r="F39" s="26">
        <v>55.0</v>
      </c>
      <c r="G39" s="27" t="s">
        <v>276</v>
      </c>
      <c r="H39" s="27" t="s">
        <v>129</v>
      </c>
      <c r="I39" s="27" t="s">
        <v>36</v>
      </c>
      <c r="J39" s="26">
        <v>55.0</v>
      </c>
      <c r="K39" s="26" t="s">
        <v>277</v>
      </c>
      <c r="L39" s="27" t="s">
        <v>161</v>
      </c>
      <c r="M39" s="27" t="s">
        <v>80</v>
      </c>
      <c r="N39" s="25" t="s">
        <v>278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>
      <c r="A40" s="25"/>
      <c r="B40" s="25" t="s">
        <v>30</v>
      </c>
      <c r="C40" s="25" t="s">
        <v>268</v>
      </c>
      <c r="D40" s="25" t="s">
        <v>269</v>
      </c>
      <c r="E40" s="25" t="s">
        <v>279</v>
      </c>
      <c r="F40" s="26">
        <v>124.0</v>
      </c>
      <c r="G40" s="27" t="s">
        <v>280</v>
      </c>
      <c r="H40" s="27" t="s">
        <v>137</v>
      </c>
      <c r="I40" s="27" t="s">
        <v>138</v>
      </c>
      <c r="J40" s="26">
        <v>124.0</v>
      </c>
      <c r="K40" s="26" t="s">
        <v>281</v>
      </c>
      <c r="L40" s="27" t="s">
        <v>185</v>
      </c>
      <c r="M40" s="27" t="s">
        <v>80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>
      <c r="A41" s="25"/>
      <c r="B41" s="25" t="s">
        <v>30</v>
      </c>
      <c r="C41" s="25" t="s">
        <v>268</v>
      </c>
      <c r="D41" s="25" t="s">
        <v>269</v>
      </c>
      <c r="E41" s="27" t="s">
        <v>282</v>
      </c>
      <c r="F41" s="26">
        <v>23.0</v>
      </c>
      <c r="G41" s="27" t="s">
        <v>283</v>
      </c>
      <c r="H41" s="27" t="s">
        <v>146</v>
      </c>
      <c r="I41" s="27" t="s">
        <v>147</v>
      </c>
      <c r="J41" s="26">
        <v>23.0</v>
      </c>
      <c r="K41" s="26" t="s">
        <v>284</v>
      </c>
      <c r="L41" s="27" t="s">
        <v>149</v>
      </c>
      <c r="M41" s="27" t="s">
        <v>80</v>
      </c>
      <c r="N41" s="25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>
      <c r="A42" s="25"/>
      <c r="B42" s="25" t="s">
        <v>30</v>
      </c>
      <c r="C42" s="25" t="s">
        <v>268</v>
      </c>
      <c r="D42" s="25" t="s">
        <v>269</v>
      </c>
      <c r="E42" s="25" t="s">
        <v>285</v>
      </c>
      <c r="F42" s="26">
        <v>38.0</v>
      </c>
      <c r="G42" s="27" t="s">
        <v>286</v>
      </c>
      <c r="H42" s="27" t="s">
        <v>153</v>
      </c>
      <c r="I42" s="27" t="s">
        <v>40</v>
      </c>
      <c r="J42" s="26">
        <v>38.0</v>
      </c>
      <c r="K42" s="26" t="s">
        <v>287</v>
      </c>
      <c r="L42" s="27" t="s">
        <v>161</v>
      </c>
      <c r="M42" s="27" t="s">
        <v>80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>
      <c r="A43" s="25"/>
      <c r="B43" s="25" t="s">
        <v>30</v>
      </c>
      <c r="C43" s="25" t="s">
        <v>268</v>
      </c>
      <c r="D43" s="25" t="s">
        <v>269</v>
      </c>
      <c r="E43" s="25" t="s">
        <v>288</v>
      </c>
      <c r="F43" s="26">
        <v>133.0</v>
      </c>
      <c r="G43" s="27" t="s">
        <v>289</v>
      </c>
      <c r="H43" s="27" t="s">
        <v>103</v>
      </c>
      <c r="I43" s="27" t="s">
        <v>104</v>
      </c>
      <c r="J43" s="26">
        <v>133.0</v>
      </c>
      <c r="K43" s="26" t="s">
        <v>290</v>
      </c>
      <c r="L43" s="27" t="s">
        <v>161</v>
      </c>
      <c r="M43" s="27" t="s">
        <v>80</v>
      </c>
      <c r="N43" s="25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>
      <c r="A44" s="25"/>
      <c r="B44" s="25" t="s">
        <v>30</v>
      </c>
      <c r="C44" s="25" t="s">
        <v>268</v>
      </c>
      <c r="D44" s="25" t="s">
        <v>269</v>
      </c>
      <c r="E44" s="25" t="s">
        <v>291</v>
      </c>
      <c r="F44" s="26">
        <v>76.0</v>
      </c>
      <c r="G44" s="27" t="s">
        <v>292</v>
      </c>
      <c r="H44" s="27" t="s">
        <v>100</v>
      </c>
      <c r="I44" s="27" t="s">
        <v>44</v>
      </c>
      <c r="J44" s="26">
        <v>76.0</v>
      </c>
      <c r="K44" s="26" t="s">
        <v>293</v>
      </c>
      <c r="L44" s="27" t="s">
        <v>185</v>
      </c>
      <c r="M44" s="27" t="s">
        <v>80</v>
      </c>
      <c r="N44" s="25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>
      <c r="A45" s="25"/>
      <c r="B45" s="25" t="s">
        <v>30</v>
      </c>
      <c r="C45" s="25" t="s">
        <v>268</v>
      </c>
      <c r="D45" s="25" t="s">
        <v>269</v>
      </c>
      <c r="E45" s="25" t="s">
        <v>294</v>
      </c>
      <c r="F45" s="26" t="s">
        <v>295</v>
      </c>
      <c r="G45" s="27" t="s">
        <v>296</v>
      </c>
      <c r="H45" s="27" t="s">
        <v>169</v>
      </c>
      <c r="I45" s="27" t="s">
        <v>48</v>
      </c>
      <c r="J45" s="25" t="s">
        <v>297</v>
      </c>
      <c r="K45" s="26" t="s">
        <v>298</v>
      </c>
      <c r="L45" s="27" t="s">
        <v>132</v>
      </c>
      <c r="M45" s="27" t="s">
        <v>299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>
      <c r="A46" s="25"/>
      <c r="B46" s="25" t="s">
        <v>30</v>
      </c>
      <c r="C46" s="25" t="s">
        <v>268</v>
      </c>
      <c r="D46" s="25" t="s">
        <v>269</v>
      </c>
      <c r="E46" s="25" t="s">
        <v>300</v>
      </c>
      <c r="F46" s="26" t="s">
        <v>301</v>
      </c>
      <c r="G46" s="27" t="s">
        <v>302</v>
      </c>
      <c r="H46" s="27" t="s">
        <v>95</v>
      </c>
      <c r="I46" s="27" t="s">
        <v>51</v>
      </c>
      <c r="J46" s="25" t="s">
        <v>303</v>
      </c>
      <c r="K46" s="32"/>
      <c r="L46" s="27" t="s">
        <v>132</v>
      </c>
      <c r="M46" s="41" t="s">
        <v>133</v>
      </c>
      <c r="N46" s="25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>
      <c r="A47" s="25"/>
      <c r="B47" s="25" t="s">
        <v>30</v>
      </c>
      <c r="C47" s="25" t="s">
        <v>268</v>
      </c>
      <c r="D47" s="25" t="s">
        <v>269</v>
      </c>
      <c r="E47" s="25" t="s">
        <v>304</v>
      </c>
      <c r="F47" s="26">
        <v>128.0</v>
      </c>
      <c r="G47" s="27" t="s">
        <v>305</v>
      </c>
      <c r="H47" s="27" t="s">
        <v>178</v>
      </c>
      <c r="I47" s="27" t="s">
        <v>179</v>
      </c>
      <c r="J47" s="26">
        <v>128.0</v>
      </c>
      <c r="K47" s="26" t="s">
        <v>306</v>
      </c>
      <c r="L47" s="27" t="s">
        <v>185</v>
      </c>
      <c r="M47" s="27" t="s">
        <v>80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>
      <c r="A48" s="25"/>
      <c r="B48" s="25" t="s">
        <v>30</v>
      </c>
      <c r="C48" s="25" t="s">
        <v>268</v>
      </c>
      <c r="D48" s="25" t="s">
        <v>269</v>
      </c>
      <c r="E48" s="25" t="s">
        <v>307</v>
      </c>
      <c r="F48" s="26" t="s">
        <v>308</v>
      </c>
      <c r="G48" s="27" t="s">
        <v>309</v>
      </c>
      <c r="H48" s="27" t="s">
        <v>86</v>
      </c>
      <c r="I48" s="27" t="s">
        <v>87</v>
      </c>
      <c r="J48" s="25" t="s">
        <v>310</v>
      </c>
      <c r="K48" s="26" t="s">
        <v>311</v>
      </c>
      <c r="L48" s="27" t="s">
        <v>132</v>
      </c>
      <c r="M48" s="27" t="s">
        <v>133</v>
      </c>
      <c r="N48" s="25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>
      <c r="A49" s="25"/>
      <c r="B49" s="25" t="s">
        <v>30</v>
      </c>
      <c r="C49" s="25" t="s">
        <v>268</v>
      </c>
      <c r="D49" s="25" t="s">
        <v>269</v>
      </c>
      <c r="E49" s="27" t="s">
        <v>312</v>
      </c>
      <c r="F49" s="26">
        <v>12.0</v>
      </c>
      <c r="G49" s="27" t="s">
        <v>313</v>
      </c>
      <c r="H49" s="27" t="s">
        <v>189</v>
      </c>
      <c r="I49" s="27" t="s">
        <v>190</v>
      </c>
      <c r="J49" s="26">
        <v>12.0</v>
      </c>
      <c r="K49" s="26" t="s">
        <v>314</v>
      </c>
      <c r="L49" s="27" t="s">
        <v>315</v>
      </c>
      <c r="M49" s="27" t="s">
        <v>80</v>
      </c>
      <c r="N49" s="25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>
      <c r="A50" s="25"/>
      <c r="B50" s="25" t="s">
        <v>30</v>
      </c>
      <c r="C50" s="25" t="s">
        <v>268</v>
      </c>
      <c r="D50" s="25" t="s">
        <v>269</v>
      </c>
      <c r="E50" s="27" t="s">
        <v>316</v>
      </c>
      <c r="F50" s="26">
        <v>32.0</v>
      </c>
      <c r="G50" s="27" t="s">
        <v>317</v>
      </c>
      <c r="H50" s="27" t="s">
        <v>196</v>
      </c>
      <c r="I50" s="27" t="s">
        <v>55</v>
      </c>
      <c r="J50" s="26">
        <v>32.0</v>
      </c>
      <c r="K50" s="26" t="s">
        <v>318</v>
      </c>
      <c r="L50" s="27" t="s">
        <v>256</v>
      </c>
      <c r="M50" s="27" t="s">
        <v>80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>
      <c r="A51" s="25"/>
      <c r="B51" s="25" t="s">
        <v>30</v>
      </c>
      <c r="C51" s="25" t="s">
        <v>268</v>
      </c>
      <c r="D51" s="25" t="s">
        <v>269</v>
      </c>
      <c r="E51" s="25" t="s">
        <v>319</v>
      </c>
      <c r="F51" s="26" t="s">
        <v>320</v>
      </c>
      <c r="G51" s="27" t="s">
        <v>321</v>
      </c>
      <c r="H51" s="27" t="s">
        <v>202</v>
      </c>
      <c r="I51" s="27" t="s">
        <v>59</v>
      </c>
      <c r="J51" s="29" t="s">
        <v>322</v>
      </c>
      <c r="K51" s="26" t="s">
        <v>323</v>
      </c>
      <c r="L51" s="27" t="s">
        <v>324</v>
      </c>
      <c r="M51" s="27" t="s">
        <v>80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>
      <c r="A52" s="25"/>
      <c r="B52" s="25" t="s">
        <v>30</v>
      </c>
      <c r="C52" s="25" t="s">
        <v>268</v>
      </c>
      <c r="D52" s="25" t="s">
        <v>269</v>
      </c>
      <c r="E52" s="27" t="s">
        <v>325</v>
      </c>
      <c r="F52" s="26">
        <v>108.0</v>
      </c>
      <c r="G52" s="27" t="s">
        <v>326</v>
      </c>
      <c r="H52" s="27" t="s">
        <v>211</v>
      </c>
      <c r="I52" s="27" t="s">
        <v>67</v>
      </c>
      <c r="J52" s="26">
        <v>108.0</v>
      </c>
      <c r="K52" s="26" t="s">
        <v>327</v>
      </c>
      <c r="L52" s="27" t="s">
        <v>328</v>
      </c>
      <c r="M52" s="27" t="s">
        <v>80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>
      <c r="A53" s="25"/>
      <c r="B53" s="25" t="s">
        <v>30</v>
      </c>
      <c r="C53" s="25" t="s">
        <v>268</v>
      </c>
      <c r="D53" s="25" t="s">
        <v>269</v>
      </c>
      <c r="E53" s="25" t="s">
        <v>329</v>
      </c>
      <c r="F53" s="26" t="s">
        <v>330</v>
      </c>
      <c r="G53" s="27" t="s">
        <v>331</v>
      </c>
      <c r="H53" s="27" t="s">
        <v>217</v>
      </c>
      <c r="I53" s="27" t="s">
        <v>218</v>
      </c>
      <c r="J53" s="25" t="s">
        <v>332</v>
      </c>
      <c r="K53" s="32"/>
      <c r="L53" s="27" t="s">
        <v>132</v>
      </c>
      <c r="M53" s="27" t="s">
        <v>333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>
      <c r="A54" s="25"/>
      <c r="B54" s="25" t="s">
        <v>30</v>
      </c>
      <c r="C54" s="25" t="s">
        <v>268</v>
      </c>
      <c r="D54" s="25" t="s">
        <v>269</v>
      </c>
      <c r="E54" s="25" t="s">
        <v>334</v>
      </c>
      <c r="F54" s="26" t="s">
        <v>335</v>
      </c>
      <c r="G54" s="27" t="s">
        <v>336</v>
      </c>
      <c r="H54" s="27" t="s">
        <v>224</v>
      </c>
      <c r="I54" s="27" t="s">
        <v>71</v>
      </c>
      <c r="J54" s="25" t="s">
        <v>337</v>
      </c>
      <c r="K54" s="32"/>
      <c r="L54" s="27" t="s">
        <v>132</v>
      </c>
      <c r="M54" s="27" t="s">
        <v>338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>
      <c r="A55" s="25"/>
      <c r="B55" s="25" t="s">
        <v>30</v>
      </c>
      <c r="C55" s="25" t="s">
        <v>268</v>
      </c>
      <c r="D55" s="25" t="s">
        <v>269</v>
      </c>
      <c r="E55" s="25" t="s">
        <v>339</v>
      </c>
      <c r="F55" s="26">
        <v>117.0</v>
      </c>
      <c r="G55" s="27" t="s">
        <v>340</v>
      </c>
      <c r="H55" s="27" t="s">
        <v>230</v>
      </c>
      <c r="I55" s="27" t="s">
        <v>75</v>
      </c>
      <c r="J55" s="26">
        <v>117.0</v>
      </c>
      <c r="K55" s="32"/>
      <c r="L55" s="27" t="s">
        <v>185</v>
      </c>
      <c r="M55" s="27" t="s">
        <v>80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>
      <c r="A56" s="25"/>
      <c r="B56" s="25" t="s">
        <v>30</v>
      </c>
      <c r="C56" s="25" t="s">
        <v>268</v>
      </c>
      <c r="D56" s="25" t="s">
        <v>269</v>
      </c>
      <c r="E56" s="25" t="s">
        <v>341</v>
      </c>
      <c r="F56" s="26" t="s">
        <v>342</v>
      </c>
      <c r="G56" s="27" t="s">
        <v>343</v>
      </c>
      <c r="H56" s="27" t="s">
        <v>237</v>
      </c>
      <c r="I56" s="27" t="s">
        <v>238</v>
      </c>
      <c r="J56" s="26" t="s">
        <v>344</v>
      </c>
      <c r="K56" s="32"/>
      <c r="L56" s="27" t="s">
        <v>161</v>
      </c>
      <c r="M56" s="27" t="s">
        <v>80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>
      <c r="A57" s="25"/>
      <c r="B57" s="25" t="s">
        <v>30</v>
      </c>
      <c r="C57" s="25" t="s">
        <v>268</v>
      </c>
      <c r="D57" s="25" t="s">
        <v>269</v>
      </c>
      <c r="E57" s="25" t="s">
        <v>345</v>
      </c>
      <c r="F57" s="26" t="s">
        <v>346</v>
      </c>
      <c r="G57" s="27" t="s">
        <v>347</v>
      </c>
      <c r="H57" s="27" t="s">
        <v>245</v>
      </c>
      <c r="I57" s="27" t="s">
        <v>246</v>
      </c>
      <c r="J57" s="25" t="s">
        <v>348</v>
      </c>
      <c r="K57" s="26" t="s">
        <v>346</v>
      </c>
      <c r="L57" s="27" t="s">
        <v>132</v>
      </c>
      <c r="M57" s="27" t="s">
        <v>338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>
      <c r="A58" s="25"/>
      <c r="B58" s="25" t="s">
        <v>30</v>
      </c>
      <c r="C58" s="25" t="s">
        <v>268</v>
      </c>
      <c r="D58" s="25" t="s">
        <v>269</v>
      </c>
      <c r="E58" s="25" t="s">
        <v>349</v>
      </c>
      <c r="F58" s="26">
        <v>3300.0</v>
      </c>
      <c r="G58" s="27" t="s">
        <v>350</v>
      </c>
      <c r="H58" s="27" t="s">
        <v>252</v>
      </c>
      <c r="I58" s="27" t="s">
        <v>253</v>
      </c>
      <c r="J58" s="25" t="s">
        <v>351</v>
      </c>
      <c r="K58" s="26">
        <v>3300.0</v>
      </c>
      <c r="L58" s="27" t="s">
        <v>132</v>
      </c>
      <c r="M58" s="27" t="s">
        <v>352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>
      <c r="A59" s="25"/>
      <c r="B59" s="25" t="s">
        <v>30</v>
      </c>
      <c r="C59" s="25" t="s">
        <v>268</v>
      </c>
      <c r="D59" s="25" t="s">
        <v>269</v>
      </c>
      <c r="E59" s="27" t="s">
        <v>353</v>
      </c>
      <c r="F59" s="26">
        <v>7.0</v>
      </c>
      <c r="G59" s="27" t="s">
        <v>354</v>
      </c>
      <c r="H59" s="27" t="s">
        <v>77</v>
      </c>
      <c r="I59" s="27" t="s">
        <v>82</v>
      </c>
      <c r="J59" s="26">
        <v>7.0</v>
      </c>
      <c r="K59" s="26" t="s">
        <v>356</v>
      </c>
      <c r="L59" s="27" t="s">
        <v>315</v>
      </c>
      <c r="M59" s="27" t="s">
        <v>80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>
      <c r="A60" s="42"/>
      <c r="B60" s="42"/>
      <c r="C60" s="42"/>
      <c r="D60" s="43"/>
      <c r="E60" s="43"/>
      <c r="F60" s="44">
        <v>122.0</v>
      </c>
      <c r="G60" s="45" t="s">
        <v>358</v>
      </c>
      <c r="H60" s="45" t="s">
        <v>92</v>
      </c>
      <c r="I60" s="45" t="s">
        <v>63</v>
      </c>
      <c r="J60" s="42" t="s">
        <v>360</v>
      </c>
      <c r="K60" s="44" t="s">
        <v>361</v>
      </c>
      <c r="L60" s="45" t="s">
        <v>161</v>
      </c>
      <c r="M60" s="45" t="s">
        <v>80</v>
      </c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</row>
    <row r="61" ht="1.5" customHeight="1">
      <c r="A61" s="42"/>
      <c r="B61" s="42"/>
      <c r="C61" s="42"/>
      <c r="D61" s="43"/>
      <c r="E61" s="43"/>
      <c r="F61" s="44">
        <v>7137.0</v>
      </c>
      <c r="G61" s="45" t="s">
        <v>362</v>
      </c>
      <c r="H61" s="45" t="s">
        <v>260</v>
      </c>
      <c r="I61" s="45" t="s">
        <v>261</v>
      </c>
      <c r="J61" s="42" t="s">
        <v>364</v>
      </c>
      <c r="K61" s="44">
        <v>7137.0</v>
      </c>
      <c r="L61" s="45" t="s">
        <v>132</v>
      </c>
      <c r="M61" s="45" t="s">
        <v>365</v>
      </c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</row>
    <row r="62">
      <c r="A62" s="46"/>
      <c r="B62" s="46" t="s">
        <v>367</v>
      </c>
      <c r="C62" s="46" t="s">
        <v>368</v>
      </c>
      <c r="D62" s="46" t="s">
        <v>369</v>
      </c>
      <c r="E62" s="46" t="s">
        <v>355</v>
      </c>
      <c r="F62" s="47"/>
      <c r="G62" s="46" t="s">
        <v>370</v>
      </c>
      <c r="H62" s="48"/>
      <c r="I62" s="48"/>
      <c r="J62" s="46" t="s">
        <v>371</v>
      </c>
      <c r="K62" s="46" t="s">
        <v>373</v>
      </c>
      <c r="L62" s="48"/>
      <c r="M62" s="46" t="s">
        <v>374</v>
      </c>
      <c r="N62" s="46" t="s">
        <v>375</v>
      </c>
      <c r="O62" s="48"/>
      <c r="P62" s="46">
        <v>1.0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</row>
    <row r="63">
      <c r="A63" s="46"/>
      <c r="B63" s="46" t="s">
        <v>367</v>
      </c>
      <c r="C63" s="46" t="s">
        <v>368</v>
      </c>
      <c r="D63" s="46" t="s">
        <v>377</v>
      </c>
      <c r="E63" s="46" t="s">
        <v>357</v>
      </c>
      <c r="F63" s="47"/>
      <c r="G63" s="46" t="s">
        <v>378</v>
      </c>
      <c r="H63" s="48"/>
      <c r="I63" s="48"/>
      <c r="J63" s="46"/>
      <c r="K63" s="46" t="s">
        <v>379</v>
      </c>
      <c r="L63" s="46" t="s">
        <v>132</v>
      </c>
      <c r="M63" s="46" t="s">
        <v>299</v>
      </c>
      <c r="N63" s="46"/>
      <c r="O63" s="48"/>
      <c r="P63" s="46">
        <v>2.0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</row>
    <row r="64">
      <c r="A64" s="46"/>
      <c r="B64" s="46" t="s">
        <v>367</v>
      </c>
      <c r="C64" s="48"/>
      <c r="D64" s="46" t="s">
        <v>380</v>
      </c>
      <c r="E64" s="46" t="s">
        <v>359</v>
      </c>
      <c r="F64" s="47"/>
      <c r="G64" s="46" t="s">
        <v>381</v>
      </c>
      <c r="H64" s="48"/>
      <c r="I64" s="48"/>
      <c r="J64" s="46"/>
      <c r="K64" s="46" t="s">
        <v>382</v>
      </c>
      <c r="L64" s="46" t="s">
        <v>132</v>
      </c>
      <c r="M64" s="46" t="s">
        <v>299</v>
      </c>
      <c r="N64" s="46"/>
      <c r="O64" s="48"/>
      <c r="P64" s="46">
        <v>3.0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>
      <c r="A65" s="46"/>
      <c r="B65" s="46" t="s">
        <v>367</v>
      </c>
      <c r="C65" s="48"/>
      <c r="D65" s="46" t="s">
        <v>384</v>
      </c>
      <c r="E65" s="46" t="s">
        <v>385</v>
      </c>
      <c r="F65" s="47"/>
      <c r="G65" s="46" t="s">
        <v>386</v>
      </c>
      <c r="H65" s="48"/>
      <c r="I65" s="48"/>
      <c r="J65" s="46"/>
      <c r="K65" s="46" t="s">
        <v>387</v>
      </c>
      <c r="L65" s="46" t="s">
        <v>256</v>
      </c>
      <c r="M65" s="46" t="s">
        <v>80</v>
      </c>
      <c r="N65" s="46"/>
      <c r="O65" s="48"/>
      <c r="P65" s="46">
        <v>4.0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>
      <c r="A66" s="46"/>
      <c r="B66" s="46" t="s">
        <v>367</v>
      </c>
      <c r="C66" s="48"/>
      <c r="D66" s="46" t="s">
        <v>388</v>
      </c>
      <c r="E66" s="46" t="s">
        <v>390</v>
      </c>
      <c r="F66" s="47"/>
      <c r="G66" s="46" t="s">
        <v>391</v>
      </c>
      <c r="H66" s="48"/>
      <c r="I66" s="48"/>
      <c r="J66" s="48"/>
      <c r="K66" s="46" t="s">
        <v>390</v>
      </c>
      <c r="L66" s="46" t="s">
        <v>149</v>
      </c>
      <c r="M66" s="46" t="s">
        <v>80</v>
      </c>
      <c r="N66" s="46"/>
      <c r="O66" s="48"/>
      <c r="P66" s="46">
        <v>5.0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>
      <c r="A67" s="46" t="s">
        <v>392</v>
      </c>
      <c r="B67" s="46" t="s">
        <v>393</v>
      </c>
      <c r="C67" s="48"/>
      <c r="D67" s="46" t="s">
        <v>394</v>
      </c>
      <c r="E67" s="46" t="s">
        <v>395</v>
      </c>
      <c r="F67" s="47"/>
      <c r="G67" s="46" t="s">
        <v>396</v>
      </c>
      <c r="H67" s="48"/>
      <c r="I67" s="48"/>
      <c r="J67" s="48"/>
      <c r="K67" s="46" t="s">
        <v>397</v>
      </c>
      <c r="L67" s="46" t="s">
        <v>149</v>
      </c>
      <c r="M67" s="46" t="s">
        <v>80</v>
      </c>
      <c r="N67" s="46" t="s">
        <v>398</v>
      </c>
      <c r="O67" s="48"/>
      <c r="P67" s="46">
        <v>6.0</v>
      </c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</row>
    <row r="68">
      <c r="A68" s="46"/>
      <c r="B68" s="46" t="s">
        <v>367</v>
      </c>
      <c r="C68" s="48"/>
      <c r="D68" s="46" t="s">
        <v>400</v>
      </c>
      <c r="E68" s="46" t="s">
        <v>401</v>
      </c>
      <c r="F68" s="47"/>
      <c r="G68" s="46" t="s">
        <v>402</v>
      </c>
      <c r="H68" s="48"/>
      <c r="I68" s="48"/>
      <c r="J68" s="48"/>
      <c r="K68" s="46" t="s">
        <v>401</v>
      </c>
      <c r="L68" s="46" t="s">
        <v>161</v>
      </c>
      <c r="M68" s="46" t="s">
        <v>80</v>
      </c>
      <c r="N68" s="46" t="s">
        <v>165</v>
      </c>
      <c r="O68" s="48"/>
      <c r="P68" s="46">
        <v>7.0</v>
      </c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</row>
    <row r="69">
      <c r="A69" s="46"/>
      <c r="B69" s="46" t="s">
        <v>367</v>
      </c>
      <c r="C69" s="48"/>
      <c r="D69" s="46" t="s">
        <v>403</v>
      </c>
      <c r="E69" s="46" t="s">
        <v>404</v>
      </c>
      <c r="F69" s="47"/>
      <c r="G69" s="46" t="s">
        <v>405</v>
      </c>
      <c r="H69" s="48"/>
      <c r="I69" s="48"/>
      <c r="J69" s="48"/>
      <c r="K69" s="46" t="s">
        <v>406</v>
      </c>
      <c r="L69" s="46" t="s">
        <v>185</v>
      </c>
      <c r="M69" s="46" t="s">
        <v>80</v>
      </c>
      <c r="N69" s="46" t="s">
        <v>408</v>
      </c>
      <c r="O69" s="48"/>
      <c r="P69" s="46">
        <v>8.0</v>
      </c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>
      <c r="A70" s="46"/>
      <c r="B70" s="46" t="s">
        <v>367</v>
      </c>
      <c r="C70" s="48"/>
      <c r="D70" s="46" t="s">
        <v>409</v>
      </c>
      <c r="E70" s="46" t="s">
        <v>410</v>
      </c>
      <c r="F70" s="47"/>
      <c r="G70" s="46" t="s">
        <v>411</v>
      </c>
      <c r="H70" s="48"/>
      <c r="I70" s="48"/>
      <c r="J70" s="48"/>
      <c r="K70" s="49" t="s">
        <v>412</v>
      </c>
      <c r="L70" s="46" t="s">
        <v>185</v>
      </c>
      <c r="M70" s="46" t="s">
        <v>80</v>
      </c>
      <c r="N70" s="46"/>
      <c r="O70" s="48"/>
      <c r="P70" s="46">
        <v>9.0</v>
      </c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</row>
    <row r="71">
      <c r="A71" s="46"/>
      <c r="B71" s="46" t="s">
        <v>367</v>
      </c>
      <c r="C71" s="48"/>
      <c r="D71" s="46" t="s">
        <v>413</v>
      </c>
      <c r="E71" s="46" t="s">
        <v>414</v>
      </c>
      <c r="F71" s="47"/>
      <c r="G71" s="46" t="s">
        <v>415</v>
      </c>
      <c r="H71" s="48"/>
      <c r="I71" s="48"/>
      <c r="J71" s="48"/>
      <c r="K71" s="46" t="s">
        <v>416</v>
      </c>
      <c r="L71" s="46" t="s">
        <v>161</v>
      </c>
      <c r="M71" s="46" t="s">
        <v>80</v>
      </c>
      <c r="N71" s="46"/>
      <c r="O71" s="48"/>
      <c r="P71" s="46">
        <v>10.0</v>
      </c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</row>
    <row r="72">
      <c r="A72" s="46"/>
      <c r="B72" s="46" t="s">
        <v>367</v>
      </c>
      <c r="C72" s="48"/>
      <c r="D72" s="46" t="s">
        <v>417</v>
      </c>
      <c r="E72" s="46" t="s">
        <v>418</v>
      </c>
      <c r="F72" s="47"/>
      <c r="G72" s="46" t="s">
        <v>419</v>
      </c>
      <c r="H72" s="48"/>
      <c r="I72" s="48"/>
      <c r="J72" s="48"/>
      <c r="K72" s="46" t="s">
        <v>420</v>
      </c>
      <c r="L72" s="46" t="s">
        <v>149</v>
      </c>
      <c r="M72" s="46" t="s">
        <v>80</v>
      </c>
      <c r="N72" s="46"/>
      <c r="O72" s="48"/>
      <c r="P72" s="46">
        <v>11.0</v>
      </c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</row>
    <row r="73">
      <c r="A73" s="46"/>
      <c r="B73" s="46" t="s">
        <v>367</v>
      </c>
      <c r="C73" s="48"/>
      <c r="D73" s="46" t="s">
        <v>421</v>
      </c>
      <c r="E73" s="46" t="s">
        <v>422</v>
      </c>
      <c r="F73" s="47"/>
      <c r="G73" s="46" t="s">
        <v>423</v>
      </c>
      <c r="H73" s="48"/>
      <c r="I73" s="48"/>
      <c r="J73" s="48"/>
      <c r="K73" s="46" t="s">
        <v>424</v>
      </c>
      <c r="L73" s="46" t="s">
        <v>149</v>
      </c>
      <c r="M73" s="46" t="s">
        <v>80</v>
      </c>
      <c r="N73" s="46"/>
      <c r="O73" s="48"/>
      <c r="P73" s="46">
        <v>12.0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</row>
    <row r="74">
      <c r="A74" s="46"/>
      <c r="B74" s="46" t="s">
        <v>367</v>
      </c>
      <c r="C74" s="48"/>
      <c r="D74" s="46" t="s">
        <v>425</v>
      </c>
      <c r="E74" s="46" t="s">
        <v>426</v>
      </c>
      <c r="F74" s="47"/>
      <c r="G74" s="46" t="s">
        <v>427</v>
      </c>
      <c r="H74" s="48"/>
      <c r="I74" s="48"/>
      <c r="J74" s="48"/>
      <c r="K74" s="46" t="s">
        <v>428</v>
      </c>
      <c r="L74" s="46" t="s">
        <v>161</v>
      </c>
      <c r="M74" s="46" t="s">
        <v>80</v>
      </c>
      <c r="N74" s="46"/>
      <c r="O74" s="48"/>
      <c r="P74" s="46">
        <v>13.0</v>
      </c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</row>
    <row r="75">
      <c r="A75" s="46"/>
      <c r="B75" s="46" t="s">
        <v>367</v>
      </c>
      <c r="C75" s="48"/>
      <c r="D75" s="46" t="s">
        <v>430</v>
      </c>
      <c r="E75" s="46" t="s">
        <v>431</v>
      </c>
      <c r="F75" s="47"/>
      <c r="G75" s="46" t="s">
        <v>432</v>
      </c>
      <c r="H75" s="48"/>
      <c r="I75" s="48"/>
      <c r="J75" s="48"/>
      <c r="K75" s="46" t="s">
        <v>431</v>
      </c>
      <c r="L75" s="46" t="s">
        <v>149</v>
      </c>
      <c r="M75" s="46" t="s">
        <v>80</v>
      </c>
      <c r="N75" s="46"/>
      <c r="O75" s="48"/>
      <c r="P75" s="46">
        <v>14.0</v>
      </c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</row>
    <row r="76">
      <c r="A76" s="46"/>
      <c r="B76" s="46" t="s">
        <v>367</v>
      </c>
      <c r="C76" s="48"/>
      <c r="D76" s="46" t="s">
        <v>433</v>
      </c>
      <c r="E76" s="46" t="s">
        <v>434</v>
      </c>
      <c r="F76" s="47"/>
      <c r="G76" s="46" t="s">
        <v>435</v>
      </c>
      <c r="H76" s="48"/>
      <c r="I76" s="48"/>
      <c r="J76" s="48"/>
      <c r="K76" s="46" t="s">
        <v>437</v>
      </c>
      <c r="L76" s="46" t="s">
        <v>185</v>
      </c>
      <c r="M76" s="46" t="s">
        <v>80</v>
      </c>
      <c r="N76" s="46"/>
      <c r="O76" s="48"/>
      <c r="P76" s="46">
        <v>15.0</v>
      </c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</row>
    <row r="77">
      <c r="A77" s="46" t="s">
        <v>392</v>
      </c>
      <c r="B77" s="46" t="s">
        <v>393</v>
      </c>
      <c r="C77" s="48"/>
      <c r="D77" s="46" t="s">
        <v>438</v>
      </c>
      <c r="E77" s="46" t="s">
        <v>363</v>
      </c>
      <c r="F77" s="47"/>
      <c r="G77" s="46" t="s">
        <v>439</v>
      </c>
      <c r="H77" s="48"/>
      <c r="I77" s="48"/>
      <c r="J77" s="48"/>
      <c r="K77" s="46" t="s">
        <v>440</v>
      </c>
      <c r="L77" s="46" t="s">
        <v>132</v>
      </c>
      <c r="M77" s="46" t="s">
        <v>441</v>
      </c>
      <c r="N77" s="46"/>
      <c r="O77" s="48"/>
      <c r="P77" s="46">
        <v>16.0</v>
      </c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</row>
    <row r="78">
      <c r="A78" s="50" t="s">
        <v>392</v>
      </c>
      <c r="B78" s="50" t="s">
        <v>393</v>
      </c>
      <c r="C78" s="51"/>
      <c r="D78" s="50" t="s">
        <v>444</v>
      </c>
      <c r="E78" s="50" t="s">
        <v>366</v>
      </c>
      <c r="F78" s="52"/>
      <c r="G78" s="50" t="s">
        <v>445</v>
      </c>
      <c r="H78" s="51"/>
      <c r="I78" s="51"/>
      <c r="J78" s="51"/>
      <c r="K78" s="50" t="s">
        <v>446</v>
      </c>
      <c r="L78" s="50" t="s">
        <v>132</v>
      </c>
      <c r="M78" s="50" t="s">
        <v>157</v>
      </c>
      <c r="N78" s="50"/>
      <c r="O78" s="51"/>
      <c r="P78" s="46">
        <v>17.0</v>
      </c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</row>
    <row r="79">
      <c r="A79" s="46"/>
      <c r="B79" s="46" t="s">
        <v>367</v>
      </c>
      <c r="C79" s="48"/>
      <c r="D79" s="46" t="s">
        <v>448</v>
      </c>
      <c r="E79" s="46" t="s">
        <v>372</v>
      </c>
      <c r="F79" s="47"/>
      <c r="G79" s="46" t="s">
        <v>449</v>
      </c>
      <c r="H79" s="48"/>
      <c r="I79" s="48"/>
      <c r="J79" s="48"/>
      <c r="K79" s="46" t="s">
        <v>450</v>
      </c>
      <c r="L79" s="46" t="s">
        <v>132</v>
      </c>
      <c r="M79" s="46" t="s">
        <v>157</v>
      </c>
      <c r="N79" s="46"/>
      <c r="O79" s="48"/>
      <c r="P79" s="46">
        <v>18.0</v>
      </c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</row>
    <row r="80">
      <c r="A80" s="46" t="s">
        <v>451</v>
      </c>
      <c r="B80" s="46" t="s">
        <v>452</v>
      </c>
      <c r="C80" s="48"/>
      <c r="D80" s="46" t="s">
        <v>453</v>
      </c>
      <c r="E80" s="46" t="s">
        <v>376</v>
      </c>
      <c r="F80" s="47"/>
      <c r="G80" s="46" t="s">
        <v>454</v>
      </c>
      <c r="H80" s="48"/>
      <c r="I80" s="48"/>
      <c r="J80" s="48"/>
      <c r="K80" s="46" t="s">
        <v>456</v>
      </c>
      <c r="L80" s="46" t="s">
        <v>132</v>
      </c>
      <c r="M80" s="46" t="s">
        <v>457</v>
      </c>
      <c r="N80" s="46"/>
      <c r="O80" s="48"/>
      <c r="P80" s="46">
        <v>19.0</v>
      </c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</row>
    <row r="81">
      <c r="A81" s="48"/>
      <c r="B81" s="46" t="s">
        <v>367</v>
      </c>
      <c r="C81" s="48"/>
      <c r="D81" s="46" t="s">
        <v>458</v>
      </c>
      <c r="E81" s="46" t="s">
        <v>383</v>
      </c>
      <c r="F81" s="47"/>
      <c r="G81" s="46" t="s">
        <v>459</v>
      </c>
      <c r="H81" s="48"/>
      <c r="I81" s="48"/>
      <c r="J81" s="48"/>
      <c r="K81" s="46" t="s">
        <v>460</v>
      </c>
      <c r="L81" s="46" t="s">
        <v>161</v>
      </c>
      <c r="M81" s="46" t="s">
        <v>80</v>
      </c>
      <c r="N81" s="46"/>
      <c r="O81" s="48"/>
      <c r="P81" s="46">
        <v>20.0</v>
      </c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</row>
    <row r="82">
      <c r="A82" s="46"/>
      <c r="B82" s="46" t="s">
        <v>367</v>
      </c>
      <c r="C82" s="48"/>
      <c r="D82" s="46" t="s">
        <v>462</v>
      </c>
      <c r="E82" s="46" t="s">
        <v>389</v>
      </c>
      <c r="F82" s="47"/>
      <c r="G82" s="46" t="s">
        <v>463</v>
      </c>
      <c r="H82" s="48"/>
      <c r="I82" s="48"/>
      <c r="J82" s="48"/>
      <c r="K82" s="46" t="s">
        <v>464</v>
      </c>
      <c r="L82" s="46" t="s">
        <v>132</v>
      </c>
      <c r="M82" s="46" t="s">
        <v>465</v>
      </c>
      <c r="N82" s="46"/>
      <c r="O82" s="48"/>
      <c r="P82" s="46">
        <v>21.0</v>
      </c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</row>
    <row r="83">
      <c r="A83" s="46"/>
      <c r="B83" s="46" t="s">
        <v>367</v>
      </c>
      <c r="C83" s="48"/>
      <c r="D83" s="46" t="s">
        <v>466</v>
      </c>
      <c r="E83" s="46" t="s">
        <v>399</v>
      </c>
      <c r="F83" s="47"/>
      <c r="G83" s="46" t="s">
        <v>467</v>
      </c>
      <c r="H83" s="48"/>
      <c r="I83" s="48"/>
      <c r="J83" s="48"/>
      <c r="K83" s="46" t="s">
        <v>468</v>
      </c>
      <c r="L83" s="46" t="s">
        <v>132</v>
      </c>
      <c r="M83" s="46" t="s">
        <v>468</v>
      </c>
      <c r="N83" s="46"/>
      <c r="O83" s="48"/>
      <c r="P83" s="46">
        <v>22.0</v>
      </c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</row>
    <row r="84">
      <c r="A84" s="46"/>
      <c r="B84" s="46" t="s">
        <v>367</v>
      </c>
      <c r="C84" s="48"/>
      <c r="D84" s="46" t="s">
        <v>470</v>
      </c>
      <c r="E84" s="46" t="s">
        <v>471</v>
      </c>
      <c r="F84" s="47"/>
      <c r="G84" s="46" t="s">
        <v>472</v>
      </c>
      <c r="H84" s="48"/>
      <c r="I84" s="48"/>
      <c r="J84" s="48"/>
      <c r="K84" s="46" t="s">
        <v>473</v>
      </c>
      <c r="L84" s="46" t="s">
        <v>474</v>
      </c>
      <c r="M84" s="48"/>
      <c r="N84" s="46"/>
      <c r="O84" s="48"/>
      <c r="P84" s="46">
        <v>23.0</v>
      </c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>
      <c r="A85" s="46"/>
      <c r="B85" s="46" t="s">
        <v>367</v>
      </c>
      <c r="C85" s="53"/>
      <c r="D85" s="46" t="s">
        <v>476</v>
      </c>
      <c r="E85" s="54" t="s">
        <v>407</v>
      </c>
      <c r="F85" s="55"/>
      <c r="G85" s="46" t="s">
        <v>478</v>
      </c>
      <c r="H85" s="53"/>
      <c r="I85" s="53"/>
      <c r="J85" s="53"/>
      <c r="K85" s="54" t="s">
        <v>479</v>
      </c>
      <c r="L85" s="54" t="s">
        <v>132</v>
      </c>
      <c r="M85" s="46" t="s">
        <v>157</v>
      </c>
      <c r="N85" s="56"/>
      <c r="O85" s="53"/>
      <c r="P85" s="46">
        <v>24.0</v>
      </c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</row>
    <row r="86">
      <c r="A86" s="46"/>
      <c r="B86" s="46" t="s">
        <v>367</v>
      </c>
      <c r="C86" s="48"/>
      <c r="D86" s="46" t="s">
        <v>481</v>
      </c>
      <c r="E86" s="46" t="s">
        <v>482</v>
      </c>
      <c r="F86" s="47"/>
      <c r="G86" s="46" t="s">
        <v>483</v>
      </c>
      <c r="H86" s="48"/>
      <c r="I86" s="48"/>
      <c r="J86" s="48"/>
      <c r="K86" s="46" t="s">
        <v>484</v>
      </c>
      <c r="L86" s="48"/>
      <c r="M86" s="48"/>
      <c r="N86" s="46"/>
      <c r="O86" s="48"/>
      <c r="P86" s="46">
        <v>25.0</v>
      </c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>
      <c r="A87" s="46" t="s">
        <v>392</v>
      </c>
      <c r="B87" s="46" t="s">
        <v>486</v>
      </c>
      <c r="C87" s="48"/>
      <c r="D87" s="46" t="s">
        <v>487</v>
      </c>
      <c r="E87" s="46" t="s">
        <v>488</v>
      </c>
      <c r="F87" s="48"/>
      <c r="G87" s="46" t="s">
        <v>489</v>
      </c>
      <c r="H87" s="48"/>
      <c r="I87" s="48"/>
      <c r="J87" s="48"/>
      <c r="K87" s="46" t="s">
        <v>490</v>
      </c>
      <c r="L87" s="48"/>
      <c r="M87" s="48"/>
      <c r="N87" s="48"/>
      <c r="O87" s="48"/>
      <c r="P87" s="46">
        <v>26.0</v>
      </c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>
      <c r="A88" s="46" t="s">
        <v>392</v>
      </c>
      <c r="B88" s="46" t="s">
        <v>491</v>
      </c>
      <c r="C88" s="48"/>
      <c r="D88" s="46" t="s">
        <v>492</v>
      </c>
      <c r="E88" s="46" t="s">
        <v>493</v>
      </c>
      <c r="F88" s="47"/>
      <c r="G88" s="46" t="s">
        <v>494</v>
      </c>
      <c r="H88" s="48"/>
      <c r="I88" s="48"/>
      <c r="J88" s="48"/>
      <c r="K88" s="46" t="s">
        <v>495</v>
      </c>
      <c r="L88" s="48"/>
      <c r="M88" s="48"/>
      <c r="N88" s="46"/>
      <c r="O88" s="48"/>
      <c r="P88" s="46">
        <v>27.0</v>
      </c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>
      <c r="A89" s="46" t="s">
        <v>392</v>
      </c>
      <c r="B89" s="46" t="s">
        <v>496</v>
      </c>
      <c r="C89" s="48"/>
      <c r="D89" s="46" t="s">
        <v>497</v>
      </c>
      <c r="E89" s="46" t="s">
        <v>498</v>
      </c>
      <c r="F89" s="47"/>
      <c r="G89" s="46" t="s">
        <v>499</v>
      </c>
      <c r="H89" s="48"/>
      <c r="I89" s="48"/>
      <c r="J89" s="48"/>
      <c r="K89" s="46" t="s">
        <v>500</v>
      </c>
      <c r="L89" s="48"/>
      <c r="M89" s="48"/>
      <c r="N89" s="46"/>
      <c r="O89" s="48"/>
      <c r="P89" s="46">
        <v>28.0</v>
      </c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>
      <c r="A90" s="50" t="s">
        <v>501</v>
      </c>
      <c r="B90" s="50" t="s">
        <v>502</v>
      </c>
      <c r="C90" s="51"/>
      <c r="D90" s="50" t="s">
        <v>503</v>
      </c>
      <c r="E90" s="50" t="s">
        <v>504</v>
      </c>
      <c r="F90" s="52"/>
      <c r="G90" s="50" t="s">
        <v>505</v>
      </c>
      <c r="H90" s="51"/>
      <c r="I90" s="51"/>
      <c r="J90" s="51"/>
      <c r="K90" s="50" t="s">
        <v>506</v>
      </c>
      <c r="L90" s="51"/>
      <c r="M90" s="51"/>
      <c r="N90" s="50"/>
      <c r="O90" s="51"/>
      <c r="P90" s="46">
        <v>29.0</v>
      </c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</row>
    <row r="91">
      <c r="A91" s="46"/>
      <c r="B91" s="46" t="s">
        <v>507</v>
      </c>
      <c r="C91" s="48"/>
      <c r="D91" s="46" t="s">
        <v>508</v>
      </c>
      <c r="E91" s="46" t="s">
        <v>509</v>
      </c>
      <c r="F91" s="47"/>
      <c r="G91" s="46" t="s">
        <v>510</v>
      </c>
      <c r="H91" s="48"/>
      <c r="I91" s="48"/>
      <c r="J91" s="48"/>
      <c r="K91" s="46" t="s">
        <v>511</v>
      </c>
      <c r="L91" s="48"/>
      <c r="M91" s="48"/>
      <c r="N91" s="46"/>
      <c r="O91" s="48"/>
      <c r="P91" s="46">
        <v>30.0</v>
      </c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>
      <c r="A92" s="46" t="s">
        <v>392</v>
      </c>
      <c r="B92" s="46" t="s">
        <v>512</v>
      </c>
      <c r="C92" s="48"/>
      <c r="D92" s="46" t="s">
        <v>513</v>
      </c>
      <c r="E92" s="46" t="s">
        <v>514</v>
      </c>
      <c r="F92" s="47"/>
      <c r="G92" s="46" t="s">
        <v>515</v>
      </c>
      <c r="H92" s="48"/>
      <c r="I92" s="48"/>
      <c r="J92" s="48"/>
      <c r="K92" s="46" t="s">
        <v>516</v>
      </c>
      <c r="L92" s="48"/>
      <c r="M92" s="48"/>
      <c r="N92" s="46"/>
      <c r="O92" s="48"/>
      <c r="P92" s="46">
        <v>31.0</v>
      </c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>
      <c r="A93" s="46"/>
      <c r="B93" s="46" t="s">
        <v>367</v>
      </c>
      <c r="C93" s="48"/>
      <c r="D93" s="46" t="s">
        <v>517</v>
      </c>
      <c r="E93" s="46" t="s">
        <v>518</v>
      </c>
      <c r="F93" s="47"/>
      <c r="G93" s="46" t="s">
        <v>519</v>
      </c>
      <c r="H93" s="48"/>
      <c r="I93" s="48"/>
      <c r="J93" s="48"/>
      <c r="K93" s="46" t="s">
        <v>520</v>
      </c>
      <c r="L93" s="48"/>
      <c r="M93" s="48"/>
      <c r="N93" s="46"/>
      <c r="O93" s="48"/>
      <c r="P93" s="46">
        <v>32.0</v>
      </c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>
      <c r="A94" s="46"/>
      <c r="B94" s="46" t="s">
        <v>367</v>
      </c>
      <c r="C94" s="48"/>
      <c r="D94" s="46" t="s">
        <v>521</v>
      </c>
      <c r="E94" s="46" t="s">
        <v>522</v>
      </c>
      <c r="F94" s="47"/>
      <c r="G94" s="46" t="s">
        <v>523</v>
      </c>
      <c r="H94" s="48"/>
      <c r="I94" s="48"/>
      <c r="J94" s="48"/>
      <c r="K94" s="46" t="s">
        <v>524</v>
      </c>
      <c r="L94" s="48"/>
      <c r="M94" s="48"/>
      <c r="N94" s="46"/>
      <c r="O94" s="48"/>
      <c r="P94" s="46">
        <v>33.0</v>
      </c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>
      <c r="A95" s="46"/>
      <c r="B95" s="46" t="s">
        <v>367</v>
      </c>
      <c r="C95" s="48"/>
      <c r="D95" s="46" t="s">
        <v>526</v>
      </c>
      <c r="E95" s="46" t="s">
        <v>527</v>
      </c>
      <c r="F95" s="47"/>
      <c r="G95" s="46" t="s">
        <v>528</v>
      </c>
      <c r="H95" s="48"/>
      <c r="I95" s="48"/>
      <c r="J95" s="48"/>
      <c r="K95" s="46" t="s">
        <v>529</v>
      </c>
      <c r="L95" s="48"/>
      <c r="M95" s="48"/>
      <c r="N95" s="46"/>
      <c r="O95" s="48"/>
      <c r="P95" s="46">
        <v>34.0</v>
      </c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>
      <c r="A96" s="46"/>
      <c r="B96" s="46" t="s">
        <v>393</v>
      </c>
      <c r="C96" s="48"/>
      <c r="D96" s="46" t="s">
        <v>530</v>
      </c>
      <c r="E96" s="46" t="s">
        <v>531</v>
      </c>
      <c r="F96" s="47"/>
      <c r="G96" s="46" t="s">
        <v>532</v>
      </c>
      <c r="H96" s="48"/>
      <c r="I96" s="48"/>
      <c r="J96" s="48"/>
      <c r="K96" s="46" t="s">
        <v>534</v>
      </c>
      <c r="L96" s="57" t="s">
        <v>56</v>
      </c>
      <c r="M96" s="46" t="s">
        <v>107</v>
      </c>
      <c r="N96" s="46"/>
      <c r="O96" s="48"/>
      <c r="P96" s="46">
        <v>35.0</v>
      </c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</row>
    <row r="97">
      <c r="A97" s="46"/>
      <c r="B97" s="46" t="s">
        <v>393</v>
      </c>
      <c r="C97" s="48"/>
      <c r="D97" s="46" t="s">
        <v>536</v>
      </c>
      <c r="E97" s="46" t="s">
        <v>537</v>
      </c>
      <c r="F97" s="47"/>
      <c r="G97" s="46" t="s">
        <v>538</v>
      </c>
      <c r="H97" s="48"/>
      <c r="I97" s="48"/>
      <c r="J97" s="48"/>
      <c r="K97" s="46" t="s">
        <v>539</v>
      </c>
      <c r="L97" s="57" t="s">
        <v>540</v>
      </c>
      <c r="M97" s="46" t="s">
        <v>107</v>
      </c>
      <c r="N97" s="46"/>
      <c r="O97" s="48"/>
      <c r="P97" s="46">
        <v>36.0</v>
      </c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</row>
    <row r="98">
      <c r="A98" s="46" t="s">
        <v>392</v>
      </c>
      <c r="B98" s="58" t="s">
        <v>541</v>
      </c>
      <c r="C98" s="51"/>
      <c r="D98" s="50" t="s">
        <v>542</v>
      </c>
      <c r="E98" s="50" t="s">
        <v>543</v>
      </c>
      <c r="F98" s="52"/>
      <c r="G98" s="50" t="s">
        <v>544</v>
      </c>
      <c r="H98" s="51"/>
      <c r="I98" s="51"/>
      <c r="J98" s="51"/>
      <c r="K98" s="59" t="s">
        <v>545</v>
      </c>
      <c r="L98" s="60" t="s">
        <v>540</v>
      </c>
      <c r="M98" s="50" t="s">
        <v>107</v>
      </c>
      <c r="N98" s="50"/>
      <c r="O98" s="51"/>
      <c r="P98" s="46">
        <v>37.0</v>
      </c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</row>
    <row r="99">
      <c r="A99" s="46"/>
      <c r="B99" s="46" t="s">
        <v>393</v>
      </c>
      <c r="C99" s="48"/>
      <c r="D99" s="46" t="s">
        <v>546</v>
      </c>
      <c r="E99" s="46" t="s">
        <v>547</v>
      </c>
      <c r="F99" s="47"/>
      <c r="G99" s="46" t="s">
        <v>548</v>
      </c>
      <c r="H99" s="48"/>
      <c r="I99" s="48"/>
      <c r="J99" s="48"/>
      <c r="K99" s="61" t="s">
        <v>549</v>
      </c>
      <c r="L99" s="57" t="s">
        <v>540</v>
      </c>
      <c r="M99" s="46" t="s">
        <v>107</v>
      </c>
      <c r="N99" s="46"/>
      <c r="O99" s="48"/>
      <c r="P99" s="46">
        <v>38.0</v>
      </c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>
      <c r="A100" s="58" t="s">
        <v>550</v>
      </c>
      <c r="B100" s="58" t="s">
        <v>551</v>
      </c>
      <c r="C100" s="51"/>
      <c r="D100" s="50" t="s">
        <v>552</v>
      </c>
      <c r="E100" s="50" t="s">
        <v>442</v>
      </c>
      <c r="F100" s="52"/>
      <c r="G100" s="50" t="s">
        <v>553</v>
      </c>
      <c r="H100" s="51"/>
      <c r="I100" s="51"/>
      <c r="J100" s="51"/>
      <c r="K100" s="62" t="s">
        <v>554</v>
      </c>
      <c r="L100" s="60" t="s">
        <v>555</v>
      </c>
      <c r="M100" s="62" t="s">
        <v>554</v>
      </c>
      <c r="N100" s="50"/>
      <c r="O100" s="51"/>
      <c r="P100" s="46">
        <v>39.0</v>
      </c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</row>
    <row r="101">
      <c r="A101" s="46"/>
      <c r="B101" s="46" t="s">
        <v>393</v>
      </c>
      <c r="C101" s="48"/>
      <c r="D101" s="46" t="s">
        <v>556</v>
      </c>
      <c r="E101" s="46" t="s">
        <v>447</v>
      </c>
      <c r="F101" s="47"/>
      <c r="G101" s="46" t="s">
        <v>557</v>
      </c>
      <c r="H101" s="48"/>
      <c r="I101" s="48"/>
      <c r="J101" s="48"/>
      <c r="K101" s="63" t="s">
        <v>558</v>
      </c>
      <c r="L101" s="57" t="s">
        <v>555</v>
      </c>
      <c r="M101" s="63" t="s">
        <v>558</v>
      </c>
      <c r="N101" s="48"/>
      <c r="O101" s="48"/>
      <c r="P101" s="46">
        <v>40.0</v>
      </c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>
      <c r="A102" s="46"/>
      <c r="B102" s="46" t="s">
        <v>393</v>
      </c>
      <c r="C102" s="48"/>
      <c r="D102" s="46" t="s">
        <v>559</v>
      </c>
      <c r="E102" s="46" t="s">
        <v>455</v>
      </c>
      <c r="F102" s="47"/>
      <c r="G102" s="46" t="s">
        <v>560</v>
      </c>
      <c r="H102" s="48"/>
      <c r="I102" s="48"/>
      <c r="J102" s="48"/>
      <c r="K102" s="46" t="s">
        <v>468</v>
      </c>
      <c r="L102" s="57" t="s">
        <v>555</v>
      </c>
      <c r="M102" s="46" t="s">
        <v>468</v>
      </c>
      <c r="N102" s="48"/>
      <c r="O102" s="48"/>
      <c r="P102" s="46">
        <v>41.0</v>
      </c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</row>
    <row r="103">
      <c r="A103" s="46"/>
      <c r="B103" s="46" t="s">
        <v>393</v>
      </c>
      <c r="C103" s="48"/>
      <c r="D103" s="46" t="s">
        <v>561</v>
      </c>
      <c r="E103" s="46" t="s">
        <v>475</v>
      </c>
      <c r="F103" s="47"/>
      <c r="G103" s="46" t="s">
        <v>562</v>
      </c>
      <c r="H103" s="48"/>
      <c r="I103" s="48"/>
      <c r="J103" s="48"/>
      <c r="K103" s="63" t="s">
        <v>563</v>
      </c>
      <c r="L103" s="57" t="s">
        <v>555</v>
      </c>
      <c r="M103" s="63" t="s">
        <v>563</v>
      </c>
      <c r="N103" s="48"/>
      <c r="O103" s="48"/>
      <c r="P103" s="46">
        <v>42.0</v>
      </c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>
      <c r="A104" s="46"/>
      <c r="B104" s="46" t="s">
        <v>564</v>
      </c>
      <c r="C104" s="48"/>
      <c r="D104" s="46" t="s">
        <v>565</v>
      </c>
      <c r="E104" s="46" t="s">
        <v>477</v>
      </c>
      <c r="F104" s="47"/>
      <c r="G104" s="46" t="s">
        <v>566</v>
      </c>
      <c r="H104" s="48"/>
      <c r="I104" s="48"/>
      <c r="J104" s="48"/>
      <c r="K104" s="63" t="s">
        <v>567</v>
      </c>
      <c r="L104" s="57" t="s">
        <v>555</v>
      </c>
      <c r="M104" s="63" t="s">
        <v>567</v>
      </c>
      <c r="N104" s="48"/>
      <c r="O104" s="48"/>
      <c r="P104" s="46">
        <v>43.0</v>
      </c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</row>
    <row r="105">
      <c r="A105" s="46"/>
      <c r="B105" s="46" t="s">
        <v>564</v>
      </c>
      <c r="C105" s="48"/>
      <c r="D105" s="46" t="s">
        <v>568</v>
      </c>
      <c r="E105" s="46" t="s">
        <v>480</v>
      </c>
      <c r="F105" s="47"/>
      <c r="G105" s="46" t="s">
        <v>569</v>
      </c>
      <c r="H105" s="48"/>
      <c r="I105" s="48"/>
      <c r="J105" s="48"/>
      <c r="K105" s="63" t="s">
        <v>570</v>
      </c>
      <c r="L105" s="57" t="s">
        <v>555</v>
      </c>
      <c r="M105" s="63" t="s">
        <v>570</v>
      </c>
      <c r="N105" s="48"/>
      <c r="O105" s="48"/>
      <c r="P105" s="46">
        <v>44.0</v>
      </c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</row>
    <row r="106">
      <c r="A106" s="46"/>
      <c r="B106" s="46" t="s">
        <v>564</v>
      </c>
      <c r="C106" s="48"/>
      <c r="D106" s="46" t="s">
        <v>571</v>
      </c>
      <c r="E106" s="46" t="s">
        <v>469</v>
      </c>
      <c r="F106" s="47"/>
      <c r="G106" s="46" t="s">
        <v>572</v>
      </c>
      <c r="H106" s="48"/>
      <c r="I106" s="48"/>
      <c r="J106" s="48"/>
      <c r="K106" s="46" t="s">
        <v>573</v>
      </c>
      <c r="L106" s="57" t="s">
        <v>555</v>
      </c>
      <c r="M106" s="64" t="s">
        <v>374</v>
      </c>
      <c r="N106" s="48"/>
      <c r="O106" s="48"/>
      <c r="P106" s="46">
        <v>45.0</v>
      </c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</row>
    <row r="107">
      <c r="A107" s="46"/>
      <c r="B107" s="46" t="s">
        <v>564</v>
      </c>
      <c r="C107" s="48"/>
      <c r="D107" s="46" t="s">
        <v>574</v>
      </c>
      <c r="E107" s="46" t="s">
        <v>575</v>
      </c>
      <c r="F107" s="47"/>
      <c r="G107" s="46" t="s">
        <v>576</v>
      </c>
      <c r="H107" s="48"/>
      <c r="I107" s="48"/>
      <c r="J107" s="48"/>
      <c r="K107" s="46" t="s">
        <v>577</v>
      </c>
      <c r="L107" s="57" t="s">
        <v>555</v>
      </c>
      <c r="M107" s="46" t="s">
        <v>374</v>
      </c>
      <c r="N107" s="48"/>
      <c r="O107" s="48"/>
      <c r="P107" s="46">
        <v>46.0</v>
      </c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>
      <c r="A108" s="46"/>
      <c r="B108" s="46" t="s">
        <v>564</v>
      </c>
      <c r="C108" s="48"/>
      <c r="D108" s="46" t="s">
        <v>578</v>
      </c>
      <c r="E108" s="46" t="s">
        <v>429</v>
      </c>
      <c r="F108" s="47"/>
      <c r="G108" s="46" t="s">
        <v>579</v>
      </c>
      <c r="H108" s="48"/>
      <c r="I108" s="48"/>
      <c r="J108" s="48"/>
      <c r="K108" s="46" t="s">
        <v>580</v>
      </c>
      <c r="L108" s="57" t="s">
        <v>555</v>
      </c>
      <c r="M108" s="46" t="s">
        <v>465</v>
      </c>
      <c r="N108" s="48"/>
      <c r="O108" s="48"/>
      <c r="P108" s="46">
        <v>47.0</v>
      </c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</row>
    <row r="109">
      <c r="A109" s="46"/>
      <c r="B109" s="46" t="s">
        <v>564</v>
      </c>
      <c r="C109" s="48"/>
      <c r="D109" s="46" t="s">
        <v>581</v>
      </c>
      <c r="E109" s="46" t="s">
        <v>436</v>
      </c>
      <c r="F109" s="47"/>
      <c r="G109" s="46" t="s">
        <v>582</v>
      </c>
      <c r="H109" s="48"/>
      <c r="I109" s="48"/>
      <c r="J109" s="48"/>
      <c r="K109" s="46" t="s">
        <v>583</v>
      </c>
      <c r="L109" s="57" t="s">
        <v>555</v>
      </c>
      <c r="M109" s="46" t="s">
        <v>584</v>
      </c>
      <c r="N109" s="48"/>
      <c r="O109" s="48"/>
      <c r="P109" s="46">
        <v>48.0</v>
      </c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>
      <c r="A110" s="46"/>
      <c r="B110" s="46" t="s">
        <v>564</v>
      </c>
      <c r="C110" s="48"/>
      <c r="D110" s="46" t="s">
        <v>585</v>
      </c>
      <c r="E110" s="46" t="s">
        <v>443</v>
      </c>
      <c r="F110" s="47"/>
      <c r="G110" s="46" t="s">
        <v>586</v>
      </c>
      <c r="H110" s="48"/>
      <c r="I110" s="48"/>
      <c r="J110" s="48"/>
      <c r="K110" s="46" t="s">
        <v>587</v>
      </c>
      <c r="L110" s="57" t="s">
        <v>555</v>
      </c>
      <c r="M110" s="65" t="s">
        <v>588</v>
      </c>
      <c r="N110" s="48"/>
      <c r="O110" s="48"/>
      <c r="P110" s="46">
        <v>49.0</v>
      </c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>
      <c r="A111" s="46"/>
      <c r="B111" s="46" t="s">
        <v>564</v>
      </c>
      <c r="C111" s="48"/>
      <c r="D111" s="46" t="s">
        <v>589</v>
      </c>
      <c r="E111" s="46" t="s">
        <v>485</v>
      </c>
      <c r="F111" s="47"/>
      <c r="G111" s="46" t="s">
        <v>590</v>
      </c>
      <c r="H111" s="48"/>
      <c r="I111" s="48"/>
      <c r="J111" s="48"/>
      <c r="K111" s="46" t="s">
        <v>591</v>
      </c>
      <c r="L111" s="57" t="s">
        <v>555</v>
      </c>
      <c r="M111" s="46" t="s">
        <v>457</v>
      </c>
      <c r="N111" s="48"/>
      <c r="O111" s="48"/>
      <c r="P111" s="46">
        <v>50.0</v>
      </c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>
      <c r="A112" s="46" t="s">
        <v>392</v>
      </c>
      <c r="B112" s="46" t="s">
        <v>393</v>
      </c>
      <c r="C112" s="48"/>
      <c r="D112" s="46" t="s">
        <v>592</v>
      </c>
      <c r="E112" s="46" t="s">
        <v>461</v>
      </c>
      <c r="F112" s="47"/>
      <c r="G112" s="46" t="s">
        <v>594</v>
      </c>
      <c r="H112" s="48"/>
      <c r="I112" s="48"/>
      <c r="J112" s="48"/>
      <c r="K112" s="46" t="s">
        <v>595</v>
      </c>
      <c r="L112" s="57" t="s">
        <v>555</v>
      </c>
      <c r="M112" s="46" t="s">
        <v>157</v>
      </c>
      <c r="N112" s="48"/>
      <c r="O112" s="48"/>
      <c r="P112" s="46">
        <v>51.0</v>
      </c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13">
      <c r="A113" s="46" t="s">
        <v>392</v>
      </c>
      <c r="B113" s="46" t="s">
        <v>393</v>
      </c>
      <c r="C113" s="48"/>
      <c r="D113" s="46" t="s">
        <v>596</v>
      </c>
      <c r="E113" s="46" t="s">
        <v>533</v>
      </c>
      <c r="F113" s="47"/>
      <c r="G113" s="46" t="s">
        <v>597</v>
      </c>
      <c r="H113" s="48"/>
      <c r="I113" s="48"/>
      <c r="J113" s="48"/>
      <c r="K113" s="66">
        <v>84.0</v>
      </c>
      <c r="L113" s="67" t="s">
        <v>598</v>
      </c>
      <c r="M113" s="46" t="s">
        <v>80</v>
      </c>
      <c r="N113" s="48"/>
      <c r="O113" s="48"/>
      <c r="P113" s="46">
        <v>52.0</v>
      </c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</row>
    <row r="114">
      <c r="A114" s="46" t="s">
        <v>392</v>
      </c>
      <c r="B114" s="46" t="s">
        <v>393</v>
      </c>
      <c r="C114" s="48"/>
      <c r="D114" s="46" t="s">
        <v>599</v>
      </c>
      <c r="E114" s="46" t="s">
        <v>535</v>
      </c>
      <c r="F114" s="47"/>
      <c r="G114" s="46" t="s">
        <v>600</v>
      </c>
      <c r="H114" s="48"/>
      <c r="I114" s="48"/>
      <c r="J114" s="48"/>
      <c r="K114" s="66">
        <v>90.0</v>
      </c>
      <c r="L114" s="67" t="s">
        <v>598</v>
      </c>
      <c r="M114" s="46" t="s">
        <v>80</v>
      </c>
      <c r="N114" s="48"/>
      <c r="O114" s="48"/>
      <c r="P114" s="46">
        <v>53.0</v>
      </c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</row>
    <row r="115">
      <c r="A115" s="46" t="s">
        <v>392</v>
      </c>
      <c r="B115" s="46" t="s">
        <v>393</v>
      </c>
      <c r="C115" s="48"/>
      <c r="D115" s="46" t="s">
        <v>601</v>
      </c>
      <c r="E115" s="46" t="s">
        <v>525</v>
      </c>
      <c r="F115" s="47"/>
      <c r="G115" s="46" t="s">
        <v>602</v>
      </c>
      <c r="H115" s="48"/>
      <c r="I115" s="48"/>
      <c r="J115" s="48"/>
      <c r="K115" s="66">
        <v>111.0</v>
      </c>
      <c r="L115" s="67" t="s">
        <v>598</v>
      </c>
      <c r="M115" s="46" t="s">
        <v>80</v>
      </c>
      <c r="N115" s="48"/>
      <c r="O115" s="48"/>
      <c r="P115" s="46">
        <v>54.0</v>
      </c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>
      <c r="A116" s="46" t="s">
        <v>392</v>
      </c>
      <c r="B116" s="46" t="s">
        <v>393</v>
      </c>
      <c r="C116" s="48"/>
      <c r="D116" s="46" t="s">
        <v>603</v>
      </c>
      <c r="E116" s="46" t="s">
        <v>593</v>
      </c>
      <c r="F116" s="47"/>
      <c r="G116" s="46" t="s">
        <v>604</v>
      </c>
      <c r="H116" s="48"/>
      <c r="I116" s="48"/>
      <c r="J116" s="48"/>
      <c r="K116" s="66">
        <v>1.0</v>
      </c>
      <c r="L116" s="67" t="s">
        <v>605</v>
      </c>
      <c r="M116" s="46" t="s">
        <v>80</v>
      </c>
      <c r="N116" s="48"/>
      <c r="O116" s="48"/>
      <c r="P116" s="46">
        <v>55.0</v>
      </c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</row>
    <row r="117">
      <c r="A117" s="46" t="s">
        <v>392</v>
      </c>
      <c r="B117" s="46" t="s">
        <v>393</v>
      </c>
      <c r="C117" s="48"/>
      <c r="D117" s="46" t="s">
        <v>606</v>
      </c>
      <c r="E117" s="46" t="s">
        <v>607</v>
      </c>
      <c r="F117" s="47"/>
      <c r="G117" s="46" t="s">
        <v>608</v>
      </c>
      <c r="H117" s="48"/>
      <c r="I117" s="48"/>
      <c r="J117" s="48"/>
      <c r="K117" s="66">
        <v>11.0</v>
      </c>
      <c r="L117" s="67" t="s">
        <v>609</v>
      </c>
      <c r="M117" s="46" t="s">
        <v>80</v>
      </c>
      <c r="N117" s="48"/>
      <c r="O117" s="48"/>
      <c r="P117" s="46">
        <v>56.0</v>
      </c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>
      <c r="A118" s="46" t="s">
        <v>392</v>
      </c>
      <c r="B118" s="46" t="s">
        <v>393</v>
      </c>
      <c r="C118" s="48"/>
      <c r="D118" s="46" t="s">
        <v>610</v>
      </c>
      <c r="E118" s="46" t="s">
        <v>611</v>
      </c>
      <c r="F118" s="47"/>
      <c r="G118" s="46" t="s">
        <v>612</v>
      </c>
      <c r="H118" s="48"/>
      <c r="I118" s="48"/>
      <c r="J118" s="48"/>
      <c r="K118" s="66">
        <v>72.0</v>
      </c>
      <c r="L118" s="67" t="s">
        <v>613</v>
      </c>
      <c r="M118" s="46" t="s">
        <v>80</v>
      </c>
      <c r="N118" s="48"/>
      <c r="O118" s="48"/>
      <c r="P118" s="46">
        <v>57.0</v>
      </c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>
      <c r="A119" s="46" t="s">
        <v>392</v>
      </c>
      <c r="B119" s="46" t="s">
        <v>393</v>
      </c>
      <c r="C119" s="48"/>
      <c r="D119" s="46" t="s">
        <v>614</v>
      </c>
      <c r="E119" s="46" t="s">
        <v>615</v>
      </c>
      <c r="F119" s="47"/>
      <c r="G119" s="46" t="s">
        <v>616</v>
      </c>
      <c r="H119" s="48"/>
      <c r="I119" s="48"/>
      <c r="J119" s="48"/>
      <c r="K119" s="66">
        <v>2.0</v>
      </c>
      <c r="L119" s="67" t="s">
        <v>617</v>
      </c>
      <c r="M119" s="46" t="s">
        <v>80</v>
      </c>
      <c r="N119" s="48"/>
      <c r="O119" s="48"/>
      <c r="P119" s="46">
        <v>58.0</v>
      </c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>
      <c r="A120" s="46" t="s">
        <v>392</v>
      </c>
      <c r="B120" s="46" t="s">
        <v>393</v>
      </c>
      <c r="C120" s="48"/>
      <c r="D120" s="46" t="s">
        <v>619</v>
      </c>
      <c r="E120" s="46" t="s">
        <v>620</v>
      </c>
      <c r="F120" s="47"/>
      <c r="G120" s="46" t="s">
        <v>621</v>
      </c>
      <c r="H120" s="48"/>
      <c r="I120" s="48"/>
      <c r="J120" s="48"/>
      <c r="K120" s="66">
        <v>3.0</v>
      </c>
      <c r="L120" s="67" t="s">
        <v>617</v>
      </c>
      <c r="M120" s="46" t="s">
        <v>80</v>
      </c>
      <c r="N120" s="48"/>
      <c r="O120" s="48"/>
      <c r="P120" s="46">
        <v>59.0</v>
      </c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</row>
    <row r="121">
      <c r="A121" s="68" t="s">
        <v>550</v>
      </c>
      <c r="B121" s="68" t="s">
        <v>622</v>
      </c>
      <c r="C121" s="69"/>
      <c r="D121" s="68" t="s">
        <v>623</v>
      </c>
      <c r="E121" s="68" t="s">
        <v>624</v>
      </c>
      <c r="F121" s="70"/>
      <c r="G121" s="68" t="s">
        <v>625</v>
      </c>
      <c r="H121" s="69"/>
      <c r="I121" s="69"/>
      <c r="J121" s="69"/>
      <c r="K121" s="71">
        <v>92.0</v>
      </c>
      <c r="L121" s="72" t="s">
        <v>626</v>
      </c>
      <c r="M121" s="68" t="s">
        <v>80</v>
      </c>
      <c r="N121" s="69"/>
      <c r="O121" s="69"/>
      <c r="P121" s="46">
        <v>60.0</v>
      </c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</row>
    <row r="122">
      <c r="A122" s="68" t="s">
        <v>550</v>
      </c>
      <c r="B122" s="68" t="s">
        <v>627</v>
      </c>
      <c r="C122" s="69"/>
      <c r="D122" s="68" t="s">
        <v>628</v>
      </c>
      <c r="E122" s="68" t="s">
        <v>360</v>
      </c>
      <c r="F122" s="70"/>
      <c r="G122" s="68" t="s">
        <v>629</v>
      </c>
      <c r="H122" s="69"/>
      <c r="I122" s="69"/>
      <c r="J122" s="69"/>
      <c r="K122" s="71">
        <v>122.0</v>
      </c>
      <c r="L122" s="72" t="s">
        <v>626</v>
      </c>
      <c r="M122" s="68" t="s">
        <v>80</v>
      </c>
      <c r="N122" s="69"/>
      <c r="O122" s="69"/>
      <c r="P122" s="46">
        <v>61.0</v>
      </c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</row>
    <row r="123">
      <c r="A123" s="46" t="s">
        <v>392</v>
      </c>
      <c r="B123" s="46" t="s">
        <v>393</v>
      </c>
      <c r="C123" s="48"/>
      <c r="D123" s="46" t="s">
        <v>630</v>
      </c>
      <c r="E123" s="46" t="s">
        <v>631</v>
      </c>
      <c r="F123" s="47"/>
      <c r="G123" s="46" t="s">
        <v>632</v>
      </c>
      <c r="H123" s="48"/>
      <c r="I123" s="48"/>
      <c r="J123" s="48"/>
      <c r="K123" s="66">
        <v>51.0</v>
      </c>
      <c r="L123" s="67" t="s">
        <v>633</v>
      </c>
      <c r="M123" s="46" t="s">
        <v>80</v>
      </c>
      <c r="N123" s="48"/>
      <c r="O123" s="48"/>
      <c r="P123" s="46">
        <v>62.0</v>
      </c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</row>
    <row r="124">
      <c r="A124" s="50" t="s">
        <v>550</v>
      </c>
      <c r="B124" s="50" t="s">
        <v>634</v>
      </c>
      <c r="C124" s="51"/>
      <c r="D124" s="50" t="s">
        <v>635</v>
      </c>
      <c r="E124" s="50" t="s">
        <v>618</v>
      </c>
      <c r="F124" s="52"/>
      <c r="G124" s="50" t="s">
        <v>636</v>
      </c>
      <c r="H124" s="51"/>
      <c r="I124" s="51"/>
      <c r="J124" s="51"/>
      <c r="K124" s="73">
        <v>28.0</v>
      </c>
      <c r="L124" s="58" t="s">
        <v>637</v>
      </c>
      <c r="M124" s="50" t="s">
        <v>80</v>
      </c>
      <c r="N124" s="51"/>
      <c r="O124" s="51"/>
      <c r="P124" s="46">
        <v>63.0</v>
      </c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</row>
    <row r="125">
      <c r="A125" s="46"/>
      <c r="B125" s="46" t="s">
        <v>393</v>
      </c>
      <c r="C125" s="48"/>
      <c r="D125" s="46" t="s">
        <v>638</v>
      </c>
      <c r="E125" s="46" t="s">
        <v>639</v>
      </c>
      <c r="F125" s="47"/>
      <c r="G125" s="46" t="s">
        <v>640</v>
      </c>
      <c r="H125" s="48"/>
      <c r="I125" s="48"/>
      <c r="J125" s="48"/>
      <c r="K125" s="46" t="s">
        <v>641</v>
      </c>
      <c r="L125" s="67" t="s">
        <v>642</v>
      </c>
      <c r="M125" s="48"/>
      <c r="N125" s="48"/>
      <c r="O125" s="48"/>
      <c r="P125" s="46">
        <v>64.0</v>
      </c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>
      <c r="A126" s="46"/>
      <c r="B126" s="46" t="s">
        <v>393</v>
      </c>
      <c r="C126" s="48"/>
      <c r="D126" s="46" t="s">
        <v>643</v>
      </c>
      <c r="E126" s="46" t="s">
        <v>644</v>
      </c>
      <c r="F126" s="47"/>
      <c r="G126" s="46" t="s">
        <v>645</v>
      </c>
      <c r="H126" s="48"/>
      <c r="I126" s="48"/>
      <c r="J126" s="48"/>
      <c r="K126" s="66">
        <v>6.0</v>
      </c>
      <c r="L126" s="67" t="s">
        <v>646</v>
      </c>
      <c r="M126" s="48"/>
      <c r="N126" s="48"/>
      <c r="O126" s="48"/>
      <c r="P126" s="46">
        <v>65.0</v>
      </c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</row>
    <row r="127">
      <c r="A127" s="50" t="s">
        <v>550</v>
      </c>
      <c r="B127" s="50" t="s">
        <v>647</v>
      </c>
      <c r="C127" s="51"/>
      <c r="D127" s="50" t="s">
        <v>648</v>
      </c>
      <c r="E127" s="50" t="s">
        <v>649</v>
      </c>
      <c r="F127" s="52"/>
      <c r="G127" s="50" t="s">
        <v>650</v>
      </c>
      <c r="H127" s="51"/>
      <c r="I127" s="51"/>
      <c r="J127" s="51"/>
      <c r="K127" s="50" t="s">
        <v>651</v>
      </c>
      <c r="L127" s="74" t="s">
        <v>652</v>
      </c>
      <c r="M127" s="51"/>
      <c r="N127" s="51"/>
      <c r="O127" s="51"/>
      <c r="P127" s="46">
        <v>66.0</v>
      </c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</row>
    <row r="128">
      <c r="A128" s="10"/>
      <c r="B128" s="10"/>
      <c r="C128" s="10"/>
      <c r="D128" s="10"/>
      <c r="E128" s="10"/>
      <c r="F128" s="75"/>
      <c r="G128" s="10"/>
      <c r="H128" s="10"/>
      <c r="I128" s="10"/>
      <c r="J128" s="10"/>
      <c r="K128" s="10"/>
      <c r="L128" s="10"/>
      <c r="M128" s="10"/>
      <c r="N128" s="10"/>
      <c r="O128" s="10"/>
      <c r="P128" s="4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>
      <c r="A129" s="10"/>
      <c r="B129" s="10"/>
      <c r="C129" s="10"/>
      <c r="D129" s="10"/>
      <c r="E129" s="10"/>
      <c r="F129" s="7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>
      <c r="A130" s="10"/>
      <c r="B130" s="10"/>
      <c r="C130" s="10"/>
      <c r="D130" s="10"/>
      <c r="E130" s="10"/>
      <c r="F130" s="7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>
      <c r="A131" s="10"/>
      <c r="B131" s="10"/>
      <c r="C131" s="10"/>
      <c r="D131" s="10"/>
      <c r="E131" s="10"/>
      <c r="F131" s="7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>
      <c r="A132" s="10"/>
      <c r="B132" s="10"/>
      <c r="C132" s="10"/>
      <c r="D132" s="10"/>
      <c r="E132" s="10"/>
      <c r="F132" s="7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>
      <c r="A133" s="10"/>
      <c r="B133" s="10"/>
      <c r="C133" s="10"/>
      <c r="D133" s="10"/>
      <c r="E133" s="10"/>
      <c r="F133" s="7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>
      <c r="A134" s="10"/>
      <c r="B134" s="10"/>
      <c r="C134" s="10"/>
      <c r="D134" s="10"/>
      <c r="E134" s="10"/>
      <c r="F134" s="7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>
      <c r="A135" s="10"/>
      <c r="B135" s="10"/>
      <c r="C135" s="10"/>
      <c r="D135" s="10"/>
      <c r="E135" s="10"/>
      <c r="F135" s="7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>
      <c r="A136" s="10"/>
      <c r="B136" s="10"/>
      <c r="C136" s="10"/>
      <c r="D136" s="10"/>
      <c r="E136" s="10"/>
      <c r="F136" s="7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>
      <c r="A137" s="10"/>
      <c r="B137" s="10"/>
      <c r="C137" s="10"/>
      <c r="D137" s="10"/>
      <c r="E137" s="10"/>
      <c r="F137" s="7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>
      <c r="A138" s="10"/>
      <c r="B138" s="10"/>
      <c r="C138" s="10"/>
      <c r="D138" s="10"/>
      <c r="E138" s="10"/>
      <c r="F138" s="7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>
      <c r="A139" s="10"/>
      <c r="B139" s="10"/>
      <c r="C139" s="10"/>
      <c r="D139" s="10"/>
      <c r="E139" s="10"/>
      <c r="F139" s="7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>
      <c r="A140" s="10"/>
      <c r="B140" s="10"/>
      <c r="C140" s="10"/>
      <c r="D140" s="10"/>
      <c r="E140" s="10"/>
      <c r="F140" s="7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>
      <c r="A141" s="10"/>
      <c r="B141" s="10"/>
      <c r="C141" s="10"/>
      <c r="D141" s="10"/>
      <c r="E141" s="10"/>
      <c r="F141" s="7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>
      <c r="A142" s="10"/>
      <c r="B142" s="10"/>
      <c r="C142" s="10"/>
      <c r="D142" s="10"/>
      <c r="E142" s="10"/>
      <c r="F142" s="7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>
      <c r="A143" s="10"/>
      <c r="B143" s="10"/>
      <c r="C143" s="10"/>
      <c r="D143" s="10"/>
      <c r="E143" s="10"/>
      <c r="F143" s="7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>
      <c r="A144" s="10"/>
      <c r="B144" s="10"/>
      <c r="C144" s="10"/>
      <c r="D144" s="10"/>
      <c r="E144" s="10"/>
      <c r="F144" s="7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>
      <c r="A145" s="10"/>
      <c r="B145" s="10"/>
      <c r="C145" s="10"/>
      <c r="D145" s="10"/>
      <c r="E145" s="10"/>
      <c r="F145" s="7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>
      <c r="A146" s="10"/>
      <c r="B146" s="10"/>
      <c r="C146" s="10"/>
      <c r="D146" s="10"/>
      <c r="E146" s="10"/>
      <c r="F146" s="7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>
      <c r="A147" s="10"/>
      <c r="B147" s="10"/>
      <c r="C147" s="10"/>
      <c r="D147" s="10"/>
      <c r="E147" s="10"/>
      <c r="F147" s="7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>
      <c r="A148" s="10"/>
      <c r="B148" s="10"/>
      <c r="C148" s="10"/>
      <c r="D148" s="10"/>
      <c r="E148" s="10"/>
      <c r="F148" s="7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>
      <c r="A149" s="10"/>
      <c r="B149" s="10"/>
      <c r="C149" s="10"/>
      <c r="D149" s="10"/>
      <c r="E149" s="10"/>
      <c r="F149" s="7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>
      <c r="A150" s="10"/>
      <c r="B150" s="10"/>
      <c r="C150" s="10"/>
      <c r="D150" s="10"/>
      <c r="E150" s="10"/>
      <c r="F150" s="7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>
      <c r="A151" s="10"/>
      <c r="B151" s="10"/>
      <c r="C151" s="10"/>
      <c r="D151" s="10"/>
      <c r="E151" s="10"/>
      <c r="F151" s="7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>
      <c r="A152" s="10"/>
      <c r="B152" s="10"/>
      <c r="C152" s="10"/>
      <c r="D152" s="10"/>
      <c r="E152" s="10"/>
      <c r="F152" s="7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>
      <c r="A153" s="10"/>
      <c r="B153" s="10"/>
      <c r="C153" s="10"/>
      <c r="D153" s="10"/>
      <c r="E153" s="10"/>
      <c r="F153" s="7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>
      <c r="A154" s="10"/>
      <c r="B154" s="10"/>
      <c r="C154" s="10"/>
      <c r="D154" s="10"/>
      <c r="E154" s="10"/>
      <c r="F154" s="7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>
      <c r="A155" s="10"/>
      <c r="B155" s="10"/>
      <c r="C155" s="10"/>
      <c r="D155" s="10"/>
      <c r="E155" s="10"/>
      <c r="F155" s="7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>
      <c r="A156" s="10"/>
      <c r="B156" s="10"/>
      <c r="C156" s="10"/>
      <c r="D156" s="10"/>
      <c r="E156" s="10"/>
      <c r="F156" s="7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>
      <c r="A157" s="10"/>
      <c r="B157" s="10"/>
      <c r="C157" s="10"/>
      <c r="D157" s="10"/>
      <c r="E157" s="10"/>
      <c r="F157" s="7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>
      <c r="A158" s="10"/>
      <c r="B158" s="10"/>
      <c r="C158" s="10"/>
      <c r="D158" s="10"/>
      <c r="E158" s="10"/>
      <c r="F158" s="7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>
      <c r="A159" s="10"/>
      <c r="B159" s="10"/>
      <c r="C159" s="10"/>
      <c r="D159" s="10"/>
      <c r="E159" s="10"/>
      <c r="F159" s="7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>
      <c r="A160" s="10"/>
      <c r="B160" s="10"/>
      <c r="C160" s="10"/>
      <c r="D160" s="10"/>
      <c r="E160" s="10"/>
      <c r="F160" s="7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>
      <c r="A161" s="10"/>
      <c r="B161" s="10"/>
      <c r="C161" s="10"/>
      <c r="D161" s="10"/>
      <c r="E161" s="10"/>
      <c r="F161" s="7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>
      <c r="A162" s="10"/>
      <c r="B162" s="10"/>
      <c r="C162" s="10"/>
      <c r="D162" s="10"/>
      <c r="E162" s="10"/>
      <c r="F162" s="7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>
      <c r="A163" s="10"/>
      <c r="B163" s="10"/>
      <c r="C163" s="10"/>
      <c r="D163" s="10"/>
      <c r="E163" s="10"/>
      <c r="F163" s="7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>
      <c r="A164" s="10"/>
      <c r="B164" s="10"/>
      <c r="C164" s="10"/>
      <c r="D164" s="10"/>
      <c r="E164" s="10"/>
      <c r="F164" s="7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>
      <c r="A165" s="10"/>
      <c r="B165" s="10"/>
      <c r="C165" s="10"/>
      <c r="D165" s="10"/>
      <c r="E165" s="10"/>
      <c r="F165" s="7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>
      <c r="A166" s="10"/>
      <c r="B166" s="10"/>
      <c r="C166" s="10"/>
      <c r="D166" s="10"/>
      <c r="E166" s="10"/>
      <c r="F166" s="75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>
      <c r="A167" s="10"/>
      <c r="B167" s="10"/>
      <c r="C167" s="10"/>
      <c r="D167" s="10"/>
      <c r="E167" s="10"/>
      <c r="F167" s="75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>
      <c r="A168" s="10"/>
      <c r="B168" s="10"/>
      <c r="C168" s="10"/>
      <c r="D168" s="10"/>
      <c r="E168" s="10"/>
      <c r="F168" s="75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>
      <c r="A169" s="10"/>
      <c r="B169" s="10"/>
      <c r="C169" s="10"/>
      <c r="D169" s="10"/>
      <c r="E169" s="10"/>
      <c r="F169" s="75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>
      <c r="A170" s="10"/>
      <c r="B170" s="10"/>
      <c r="C170" s="10"/>
      <c r="D170" s="10"/>
      <c r="E170" s="10"/>
      <c r="F170" s="75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>
      <c r="A171" s="10"/>
      <c r="B171" s="10"/>
      <c r="C171" s="10"/>
      <c r="D171" s="10"/>
      <c r="E171" s="10"/>
      <c r="F171" s="75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>
      <c r="A172" s="10"/>
      <c r="B172" s="10"/>
      <c r="C172" s="10"/>
      <c r="D172" s="10"/>
      <c r="E172" s="10"/>
      <c r="F172" s="75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>
      <c r="A173" s="10"/>
      <c r="B173" s="10"/>
      <c r="C173" s="10"/>
      <c r="D173" s="10"/>
      <c r="E173" s="10"/>
      <c r="F173" s="75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>
      <c r="A174" s="10"/>
      <c r="B174" s="10"/>
      <c r="C174" s="10"/>
      <c r="D174" s="10"/>
      <c r="E174" s="10"/>
      <c r="F174" s="75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>
      <c r="A175" s="10"/>
      <c r="B175" s="10"/>
      <c r="C175" s="10"/>
      <c r="D175" s="10"/>
      <c r="E175" s="10"/>
      <c r="F175" s="7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>
      <c r="A176" s="10"/>
      <c r="B176" s="10"/>
      <c r="C176" s="10"/>
      <c r="D176" s="10"/>
      <c r="E176" s="10"/>
      <c r="F176" s="7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>
      <c r="A177" s="10"/>
      <c r="B177" s="10"/>
      <c r="C177" s="10"/>
      <c r="D177" s="10"/>
      <c r="E177" s="10"/>
      <c r="F177" s="7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>
      <c r="A178" s="10"/>
      <c r="B178" s="10"/>
      <c r="C178" s="10"/>
      <c r="D178" s="10"/>
      <c r="E178" s="10"/>
      <c r="F178" s="7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>
      <c r="A179" s="10"/>
      <c r="B179" s="10"/>
      <c r="C179" s="10"/>
      <c r="D179" s="10"/>
      <c r="E179" s="10"/>
      <c r="F179" s="7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>
      <c r="A180" s="10"/>
      <c r="B180" s="10"/>
      <c r="C180" s="10"/>
      <c r="D180" s="10"/>
      <c r="E180" s="10"/>
      <c r="F180" s="7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>
      <c r="A181" s="10"/>
      <c r="B181" s="10"/>
      <c r="C181" s="10"/>
      <c r="D181" s="10"/>
      <c r="E181" s="10"/>
      <c r="F181" s="7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>
      <c r="A182" s="10"/>
      <c r="B182" s="10"/>
      <c r="C182" s="10"/>
      <c r="D182" s="10"/>
      <c r="E182" s="10"/>
      <c r="F182" s="7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>
      <c r="A183" s="10"/>
      <c r="B183" s="10"/>
      <c r="C183" s="10"/>
      <c r="D183" s="10"/>
      <c r="E183" s="10"/>
      <c r="F183" s="7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>
      <c r="A184" s="10"/>
      <c r="B184" s="10"/>
      <c r="C184" s="10"/>
      <c r="D184" s="10"/>
      <c r="E184" s="10"/>
      <c r="F184" s="7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>
      <c r="A185" s="10"/>
      <c r="B185" s="10"/>
      <c r="C185" s="10"/>
      <c r="D185" s="10"/>
      <c r="E185" s="10"/>
      <c r="F185" s="7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>
      <c r="A186" s="10"/>
      <c r="B186" s="10"/>
      <c r="C186" s="10"/>
      <c r="D186" s="10"/>
      <c r="E186" s="10"/>
      <c r="F186" s="7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>
      <c r="A187" s="10"/>
      <c r="B187" s="10"/>
      <c r="C187" s="10"/>
      <c r="D187" s="10"/>
      <c r="E187" s="10"/>
      <c r="F187" s="7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>
      <c r="A188" s="10"/>
      <c r="B188" s="10"/>
      <c r="C188" s="10"/>
      <c r="D188" s="10"/>
      <c r="E188" s="10"/>
      <c r="F188" s="7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>
      <c r="A189" s="10"/>
      <c r="B189" s="10"/>
      <c r="C189" s="10"/>
      <c r="D189" s="10"/>
      <c r="E189" s="10"/>
      <c r="F189" s="7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>
      <c r="A190" s="10"/>
      <c r="B190" s="10"/>
      <c r="C190" s="10"/>
      <c r="D190" s="10"/>
      <c r="E190" s="10"/>
      <c r="F190" s="7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>
      <c r="A191" s="10"/>
      <c r="B191" s="10"/>
      <c r="C191" s="10"/>
      <c r="D191" s="10"/>
      <c r="E191" s="10"/>
      <c r="F191" s="7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>
      <c r="A192" s="10"/>
      <c r="B192" s="10"/>
      <c r="C192" s="10"/>
      <c r="D192" s="10"/>
      <c r="E192" s="10"/>
      <c r="F192" s="7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>
      <c r="A193" s="10"/>
      <c r="B193" s="10"/>
      <c r="C193" s="10"/>
      <c r="D193" s="10"/>
      <c r="E193" s="10"/>
      <c r="F193" s="7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>
      <c r="A194" s="10"/>
      <c r="B194" s="10"/>
      <c r="C194" s="10"/>
      <c r="D194" s="10"/>
      <c r="E194" s="10"/>
      <c r="F194" s="7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>
      <c r="A195" s="10"/>
      <c r="B195" s="10"/>
      <c r="C195" s="10"/>
      <c r="D195" s="10"/>
      <c r="E195" s="10"/>
      <c r="F195" s="7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>
      <c r="A196" s="10"/>
      <c r="B196" s="10"/>
      <c r="C196" s="10"/>
      <c r="D196" s="10"/>
      <c r="E196" s="10"/>
      <c r="F196" s="7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>
      <c r="A197" s="10"/>
      <c r="B197" s="10"/>
      <c r="C197" s="10"/>
      <c r="D197" s="10"/>
      <c r="E197" s="10"/>
      <c r="F197" s="7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>
      <c r="A198" s="10"/>
      <c r="B198" s="10"/>
      <c r="C198" s="10"/>
      <c r="D198" s="10"/>
      <c r="E198" s="10"/>
      <c r="F198" s="7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>
      <c r="A199" s="10"/>
      <c r="B199" s="10"/>
      <c r="C199" s="10"/>
      <c r="D199" s="10"/>
      <c r="E199" s="10"/>
      <c r="F199" s="7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>
      <c r="A200" s="10"/>
      <c r="B200" s="10"/>
      <c r="C200" s="10"/>
      <c r="D200" s="10"/>
      <c r="E200" s="10"/>
      <c r="F200" s="7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>
      <c r="A201" s="10"/>
      <c r="B201" s="10"/>
      <c r="C201" s="10"/>
      <c r="D201" s="10"/>
      <c r="E201" s="10"/>
      <c r="F201" s="7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>
      <c r="A202" s="10"/>
      <c r="B202" s="10"/>
      <c r="C202" s="10"/>
      <c r="D202" s="10"/>
      <c r="E202" s="10"/>
      <c r="F202" s="7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>
      <c r="A203" s="10"/>
      <c r="B203" s="10"/>
      <c r="C203" s="10"/>
      <c r="D203" s="10"/>
      <c r="E203" s="10"/>
      <c r="F203" s="7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>
      <c r="A204" s="10"/>
      <c r="B204" s="10"/>
      <c r="C204" s="10"/>
      <c r="D204" s="10"/>
      <c r="E204" s="10"/>
      <c r="F204" s="7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>
      <c r="A205" s="10"/>
      <c r="B205" s="10"/>
      <c r="C205" s="10"/>
      <c r="D205" s="10"/>
      <c r="E205" s="10"/>
      <c r="F205" s="7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>
      <c r="A206" s="10"/>
      <c r="B206" s="10"/>
      <c r="C206" s="10"/>
      <c r="D206" s="10"/>
      <c r="E206" s="10"/>
      <c r="F206" s="7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>
      <c r="A207" s="10"/>
      <c r="B207" s="10"/>
      <c r="C207" s="10"/>
      <c r="D207" s="10"/>
      <c r="E207" s="10"/>
      <c r="F207" s="7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>
      <c r="A208" s="10"/>
      <c r="B208" s="10"/>
      <c r="C208" s="10"/>
      <c r="D208" s="10"/>
      <c r="E208" s="10"/>
      <c r="F208" s="7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>
      <c r="A209" s="10"/>
      <c r="B209" s="10"/>
      <c r="C209" s="10"/>
      <c r="D209" s="10"/>
      <c r="E209" s="10"/>
      <c r="F209" s="7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>
      <c r="A210" s="10"/>
      <c r="B210" s="10"/>
      <c r="C210" s="10"/>
      <c r="D210" s="10"/>
      <c r="E210" s="10"/>
      <c r="F210" s="7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>
      <c r="A211" s="10"/>
      <c r="B211" s="10"/>
      <c r="C211" s="10"/>
      <c r="D211" s="10"/>
      <c r="E211" s="10"/>
      <c r="F211" s="7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>
      <c r="A212" s="10"/>
      <c r="B212" s="10"/>
      <c r="C212" s="10"/>
      <c r="D212" s="10"/>
      <c r="E212" s="10"/>
      <c r="F212" s="7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>
      <c r="A213" s="10"/>
      <c r="B213" s="10"/>
      <c r="C213" s="10"/>
      <c r="D213" s="10"/>
      <c r="E213" s="10"/>
      <c r="F213" s="7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>
      <c r="A214" s="10"/>
      <c r="B214" s="10"/>
      <c r="C214" s="10"/>
      <c r="D214" s="10"/>
      <c r="E214" s="10"/>
      <c r="F214" s="7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>
      <c r="A215" s="10"/>
      <c r="B215" s="10"/>
      <c r="C215" s="10"/>
      <c r="D215" s="10"/>
      <c r="E215" s="10"/>
      <c r="F215" s="7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>
      <c r="A216" s="10"/>
      <c r="B216" s="10"/>
      <c r="C216" s="10"/>
      <c r="D216" s="10"/>
      <c r="E216" s="10"/>
      <c r="F216" s="7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>
      <c r="A217" s="10"/>
      <c r="B217" s="10"/>
      <c r="C217" s="10"/>
      <c r="D217" s="10"/>
      <c r="E217" s="10"/>
      <c r="F217" s="7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>
      <c r="A218" s="10"/>
      <c r="B218" s="10"/>
      <c r="C218" s="10"/>
      <c r="D218" s="10"/>
      <c r="E218" s="10"/>
      <c r="F218" s="7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>
      <c r="A219" s="10"/>
      <c r="B219" s="10"/>
      <c r="C219" s="10"/>
      <c r="D219" s="10"/>
      <c r="E219" s="10"/>
      <c r="F219" s="7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>
      <c r="A220" s="10"/>
      <c r="B220" s="10"/>
      <c r="C220" s="10"/>
      <c r="D220" s="10"/>
      <c r="E220" s="10"/>
      <c r="F220" s="7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>
      <c r="A221" s="10"/>
      <c r="B221" s="10"/>
      <c r="C221" s="10"/>
      <c r="D221" s="10"/>
      <c r="E221" s="10"/>
      <c r="F221" s="7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>
      <c r="A222" s="10"/>
      <c r="B222" s="10"/>
      <c r="C222" s="10"/>
      <c r="D222" s="10"/>
      <c r="E222" s="10"/>
      <c r="F222" s="7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>
      <c r="A223" s="10"/>
      <c r="B223" s="10"/>
      <c r="C223" s="10"/>
      <c r="D223" s="10"/>
      <c r="E223" s="10"/>
      <c r="F223" s="7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>
      <c r="A224" s="10"/>
      <c r="B224" s="10"/>
      <c r="C224" s="10"/>
      <c r="D224" s="10"/>
      <c r="E224" s="10"/>
      <c r="F224" s="7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>
      <c r="A225" s="10"/>
      <c r="B225" s="10"/>
      <c r="C225" s="10"/>
      <c r="D225" s="10"/>
      <c r="E225" s="10"/>
      <c r="F225" s="7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>
      <c r="A226" s="10"/>
      <c r="B226" s="10"/>
      <c r="C226" s="10"/>
      <c r="D226" s="10"/>
      <c r="E226" s="10"/>
      <c r="F226" s="7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>
      <c r="A227" s="10"/>
      <c r="B227" s="10"/>
      <c r="C227" s="10"/>
      <c r="D227" s="10"/>
      <c r="E227" s="10"/>
      <c r="F227" s="7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>
      <c r="A228" s="10"/>
      <c r="B228" s="10"/>
      <c r="C228" s="10"/>
      <c r="D228" s="10"/>
      <c r="E228" s="10"/>
      <c r="F228" s="7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>
      <c r="A229" s="10"/>
      <c r="B229" s="10"/>
      <c r="C229" s="10"/>
      <c r="D229" s="10"/>
      <c r="E229" s="10"/>
      <c r="F229" s="7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>
      <c r="A230" s="10"/>
      <c r="B230" s="10"/>
      <c r="C230" s="10"/>
      <c r="D230" s="10"/>
      <c r="E230" s="10"/>
      <c r="F230" s="7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>
      <c r="A231" s="10"/>
      <c r="B231" s="10"/>
      <c r="C231" s="10"/>
      <c r="D231" s="10"/>
      <c r="E231" s="10"/>
      <c r="F231" s="7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>
      <c r="A232" s="10"/>
      <c r="B232" s="10"/>
      <c r="C232" s="10"/>
      <c r="D232" s="10"/>
      <c r="E232" s="10"/>
      <c r="F232" s="7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>
      <c r="A233" s="10"/>
      <c r="B233" s="10"/>
      <c r="C233" s="10"/>
      <c r="D233" s="10"/>
      <c r="E233" s="10"/>
      <c r="F233" s="7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>
      <c r="A234" s="10"/>
      <c r="B234" s="10"/>
      <c r="C234" s="10"/>
      <c r="D234" s="10"/>
      <c r="E234" s="10"/>
      <c r="F234" s="7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>
      <c r="A235" s="10"/>
      <c r="B235" s="10"/>
      <c r="C235" s="10"/>
      <c r="D235" s="10"/>
      <c r="E235" s="10"/>
      <c r="F235" s="7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>
      <c r="A236" s="10"/>
      <c r="B236" s="10"/>
      <c r="C236" s="10"/>
      <c r="D236" s="10"/>
      <c r="E236" s="10"/>
      <c r="F236" s="75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>
      <c r="A237" s="10"/>
      <c r="B237" s="10"/>
      <c r="C237" s="10"/>
      <c r="D237" s="10"/>
      <c r="E237" s="10"/>
      <c r="F237" s="7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>
      <c r="A238" s="10"/>
      <c r="B238" s="10"/>
      <c r="C238" s="10"/>
      <c r="D238" s="10"/>
      <c r="E238" s="10"/>
      <c r="F238" s="75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>
      <c r="A239" s="10"/>
      <c r="B239" s="10"/>
      <c r="C239" s="10"/>
      <c r="D239" s="10"/>
      <c r="E239" s="10"/>
      <c r="F239" s="7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>
      <c r="A240" s="10"/>
      <c r="B240" s="10"/>
      <c r="C240" s="10"/>
      <c r="D240" s="10"/>
      <c r="E240" s="10"/>
      <c r="F240" s="75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>
      <c r="A241" s="10"/>
      <c r="B241" s="10"/>
      <c r="C241" s="10"/>
      <c r="D241" s="10"/>
      <c r="E241" s="10"/>
      <c r="F241" s="7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>
      <c r="A242" s="10"/>
      <c r="B242" s="10"/>
      <c r="C242" s="10"/>
      <c r="D242" s="10"/>
      <c r="E242" s="10"/>
      <c r="F242" s="75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>
      <c r="A243" s="10"/>
      <c r="B243" s="10"/>
      <c r="C243" s="10"/>
      <c r="D243" s="10"/>
      <c r="E243" s="10"/>
      <c r="F243" s="75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>
      <c r="A244" s="10"/>
      <c r="B244" s="10"/>
      <c r="C244" s="10"/>
      <c r="D244" s="10"/>
      <c r="E244" s="10"/>
      <c r="F244" s="75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>
      <c r="A245" s="10"/>
      <c r="B245" s="10"/>
      <c r="C245" s="10"/>
      <c r="D245" s="10"/>
      <c r="E245" s="10"/>
      <c r="F245" s="75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>
      <c r="A246" s="10"/>
      <c r="B246" s="10"/>
      <c r="C246" s="10"/>
      <c r="D246" s="10"/>
      <c r="E246" s="10"/>
      <c r="F246" s="75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>
      <c r="A247" s="10"/>
      <c r="B247" s="10"/>
      <c r="C247" s="10"/>
      <c r="D247" s="10"/>
      <c r="E247" s="10"/>
      <c r="F247" s="75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>
      <c r="A248" s="10"/>
      <c r="B248" s="10"/>
      <c r="C248" s="10"/>
      <c r="D248" s="10"/>
      <c r="E248" s="10"/>
      <c r="F248" s="7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>
      <c r="A249" s="10"/>
      <c r="B249" s="10"/>
      <c r="C249" s="10"/>
      <c r="D249" s="10"/>
      <c r="E249" s="10"/>
      <c r="F249" s="75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>
      <c r="A250" s="10"/>
      <c r="B250" s="10"/>
      <c r="C250" s="10"/>
      <c r="D250" s="10"/>
      <c r="E250" s="10"/>
      <c r="F250" s="75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>
      <c r="A251" s="10"/>
      <c r="B251" s="10"/>
      <c r="C251" s="10"/>
      <c r="D251" s="10"/>
      <c r="E251" s="10"/>
      <c r="F251" s="75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>
      <c r="A252" s="10"/>
      <c r="B252" s="10"/>
      <c r="C252" s="10"/>
      <c r="D252" s="10"/>
      <c r="E252" s="10"/>
      <c r="F252" s="75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>
      <c r="A253" s="10"/>
      <c r="B253" s="10"/>
      <c r="C253" s="10"/>
      <c r="D253" s="10"/>
      <c r="E253" s="10"/>
      <c r="F253" s="7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>
      <c r="A254" s="10"/>
      <c r="B254" s="10"/>
      <c r="C254" s="10"/>
      <c r="D254" s="10"/>
      <c r="E254" s="10"/>
      <c r="F254" s="75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>
      <c r="A255" s="10"/>
      <c r="B255" s="10"/>
      <c r="C255" s="10"/>
      <c r="D255" s="10"/>
      <c r="E255" s="10"/>
      <c r="F255" s="7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>
      <c r="A256" s="10"/>
      <c r="B256" s="10"/>
      <c r="C256" s="10"/>
      <c r="D256" s="10"/>
      <c r="E256" s="10"/>
      <c r="F256" s="75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>
      <c r="A257" s="10"/>
      <c r="B257" s="10"/>
      <c r="C257" s="10"/>
      <c r="D257" s="10"/>
      <c r="E257" s="10"/>
      <c r="F257" s="75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>
      <c r="A258" s="10"/>
      <c r="B258" s="10"/>
      <c r="C258" s="10"/>
      <c r="D258" s="10"/>
      <c r="E258" s="10"/>
      <c r="F258" s="75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>
      <c r="A259" s="10"/>
      <c r="B259" s="10"/>
      <c r="C259" s="10"/>
      <c r="D259" s="10"/>
      <c r="E259" s="10"/>
      <c r="F259" s="75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>
      <c r="A260" s="10"/>
      <c r="B260" s="10"/>
      <c r="C260" s="10"/>
      <c r="D260" s="10"/>
      <c r="E260" s="10"/>
      <c r="F260" s="75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>
      <c r="A261" s="10"/>
      <c r="B261" s="10"/>
      <c r="C261" s="10"/>
      <c r="D261" s="10"/>
      <c r="E261" s="10"/>
      <c r="F261" s="75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>
      <c r="A262" s="10"/>
      <c r="B262" s="10"/>
      <c r="C262" s="10"/>
      <c r="D262" s="10"/>
      <c r="E262" s="10"/>
      <c r="F262" s="75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>
      <c r="A263" s="10"/>
      <c r="B263" s="10"/>
      <c r="C263" s="10"/>
      <c r="D263" s="10"/>
      <c r="E263" s="10"/>
      <c r="F263" s="75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>
      <c r="A264" s="10"/>
      <c r="B264" s="10"/>
      <c r="C264" s="10"/>
      <c r="D264" s="10"/>
      <c r="E264" s="10"/>
      <c r="F264" s="75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>
      <c r="A265" s="10"/>
      <c r="B265" s="10"/>
      <c r="C265" s="10"/>
      <c r="D265" s="10"/>
      <c r="E265" s="10"/>
      <c r="F265" s="75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>
      <c r="A266" s="10"/>
      <c r="B266" s="10"/>
      <c r="C266" s="10"/>
      <c r="D266" s="10"/>
      <c r="E266" s="10"/>
      <c r="F266" s="7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>
      <c r="A267" s="10"/>
      <c r="B267" s="10"/>
      <c r="C267" s="10"/>
      <c r="D267" s="10"/>
      <c r="E267" s="10"/>
      <c r="F267" s="75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>
      <c r="A268" s="10"/>
      <c r="B268" s="10"/>
      <c r="C268" s="10"/>
      <c r="D268" s="10"/>
      <c r="E268" s="10"/>
      <c r="F268" s="7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>
      <c r="A269" s="10"/>
      <c r="B269" s="10"/>
      <c r="C269" s="10"/>
      <c r="D269" s="10"/>
      <c r="E269" s="10"/>
      <c r="F269" s="75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>
      <c r="A270" s="10"/>
      <c r="B270" s="10"/>
      <c r="C270" s="10"/>
      <c r="D270" s="10"/>
      <c r="E270" s="10"/>
      <c r="F270" s="7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>
      <c r="A271" s="10"/>
      <c r="B271" s="10"/>
      <c r="C271" s="10"/>
      <c r="D271" s="10"/>
      <c r="E271" s="10"/>
      <c r="F271" s="75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>
      <c r="A272" s="10"/>
      <c r="B272" s="10"/>
      <c r="C272" s="10"/>
      <c r="D272" s="10"/>
      <c r="E272" s="10"/>
      <c r="F272" s="7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>
      <c r="A273" s="10"/>
      <c r="B273" s="10"/>
      <c r="C273" s="10"/>
      <c r="D273" s="10"/>
      <c r="E273" s="10"/>
      <c r="F273" s="7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>
      <c r="A274" s="10"/>
      <c r="B274" s="10"/>
      <c r="C274" s="10"/>
      <c r="D274" s="10"/>
      <c r="E274" s="10"/>
      <c r="F274" s="7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>
      <c r="A275" s="10"/>
      <c r="B275" s="10"/>
      <c r="C275" s="10"/>
      <c r="D275" s="10"/>
      <c r="E275" s="10"/>
      <c r="F275" s="7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>
      <c r="A276" s="10"/>
      <c r="B276" s="10"/>
      <c r="C276" s="10"/>
      <c r="D276" s="10"/>
      <c r="E276" s="10"/>
      <c r="F276" s="75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>
      <c r="A277" s="10"/>
      <c r="B277" s="10"/>
      <c r="C277" s="10"/>
      <c r="D277" s="10"/>
      <c r="E277" s="10"/>
      <c r="F277" s="7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>
      <c r="A278" s="10"/>
      <c r="B278" s="10"/>
      <c r="C278" s="10"/>
      <c r="D278" s="10"/>
      <c r="E278" s="10"/>
      <c r="F278" s="75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>
      <c r="A279" s="10"/>
      <c r="B279" s="10"/>
      <c r="C279" s="10"/>
      <c r="D279" s="10"/>
      <c r="E279" s="10"/>
      <c r="F279" s="7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>
      <c r="A280" s="10"/>
      <c r="B280" s="10"/>
      <c r="C280" s="10"/>
      <c r="D280" s="10"/>
      <c r="E280" s="10"/>
      <c r="F280" s="75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>
      <c r="A281" s="10"/>
      <c r="B281" s="10"/>
      <c r="C281" s="10"/>
      <c r="D281" s="10"/>
      <c r="E281" s="10"/>
      <c r="F281" s="75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>
      <c r="A282" s="10"/>
      <c r="B282" s="10"/>
      <c r="C282" s="10"/>
      <c r="D282" s="10"/>
      <c r="E282" s="10"/>
      <c r="F282" s="75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>
      <c r="A283" s="10"/>
      <c r="B283" s="10"/>
      <c r="C283" s="10"/>
      <c r="D283" s="10"/>
      <c r="E283" s="10"/>
      <c r="F283" s="75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>
      <c r="A284" s="10"/>
      <c r="B284" s="10"/>
      <c r="C284" s="10"/>
      <c r="D284" s="10"/>
      <c r="E284" s="10"/>
      <c r="F284" s="75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>
      <c r="A285" s="10"/>
      <c r="B285" s="10"/>
      <c r="C285" s="10"/>
      <c r="D285" s="10"/>
      <c r="E285" s="10"/>
      <c r="F285" s="75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>
      <c r="A286" s="10"/>
      <c r="B286" s="10"/>
      <c r="C286" s="10"/>
      <c r="D286" s="10"/>
      <c r="E286" s="10"/>
      <c r="F286" s="75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>
      <c r="A287" s="10"/>
      <c r="B287" s="10"/>
      <c r="C287" s="10"/>
      <c r="D287" s="10"/>
      <c r="E287" s="10"/>
      <c r="F287" s="75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>
      <c r="A288" s="10"/>
      <c r="B288" s="10"/>
      <c r="C288" s="10"/>
      <c r="D288" s="10"/>
      <c r="E288" s="10"/>
      <c r="F288" s="75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>
      <c r="A289" s="10"/>
      <c r="B289" s="10"/>
      <c r="C289" s="10"/>
      <c r="D289" s="10"/>
      <c r="E289" s="10"/>
      <c r="F289" s="75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>
      <c r="A290" s="10"/>
      <c r="B290" s="10"/>
      <c r="C290" s="10"/>
      <c r="D290" s="10"/>
      <c r="E290" s="10"/>
      <c r="F290" s="75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>
      <c r="A291" s="10"/>
      <c r="B291" s="10"/>
      <c r="C291" s="10"/>
      <c r="D291" s="10"/>
      <c r="E291" s="10"/>
      <c r="F291" s="75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>
      <c r="A292" s="10"/>
      <c r="B292" s="10"/>
      <c r="C292" s="10"/>
      <c r="D292" s="10"/>
      <c r="E292" s="10"/>
      <c r="F292" s="75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>
      <c r="A293" s="10"/>
      <c r="B293" s="10"/>
      <c r="C293" s="10"/>
      <c r="D293" s="10"/>
      <c r="E293" s="10"/>
      <c r="F293" s="7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>
      <c r="A294" s="10"/>
      <c r="B294" s="10"/>
      <c r="C294" s="10"/>
      <c r="D294" s="10"/>
      <c r="E294" s="10"/>
      <c r="F294" s="75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>
      <c r="A295" s="10"/>
      <c r="B295" s="10"/>
      <c r="C295" s="10"/>
      <c r="D295" s="10"/>
      <c r="E295" s="10"/>
      <c r="F295" s="75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>
      <c r="A296" s="10"/>
      <c r="B296" s="10"/>
      <c r="C296" s="10"/>
      <c r="D296" s="10"/>
      <c r="E296" s="10"/>
      <c r="F296" s="75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>
      <c r="A297" s="10"/>
      <c r="B297" s="10"/>
      <c r="C297" s="10"/>
      <c r="D297" s="10"/>
      <c r="E297" s="10"/>
      <c r="F297" s="75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>
      <c r="A298" s="10"/>
      <c r="B298" s="10"/>
      <c r="C298" s="10"/>
      <c r="D298" s="10"/>
      <c r="E298" s="10"/>
      <c r="F298" s="75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>
      <c r="A299" s="10"/>
      <c r="B299" s="10"/>
      <c r="C299" s="10"/>
      <c r="D299" s="10"/>
      <c r="E299" s="10"/>
      <c r="F299" s="7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>
      <c r="A300" s="10"/>
      <c r="B300" s="10"/>
      <c r="C300" s="10"/>
      <c r="D300" s="10"/>
      <c r="E300" s="10"/>
      <c r="F300" s="75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>
      <c r="A301" s="10"/>
      <c r="B301" s="10"/>
      <c r="C301" s="10"/>
      <c r="D301" s="10"/>
      <c r="E301" s="10"/>
      <c r="F301" s="7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>
      <c r="A302" s="10"/>
      <c r="B302" s="10"/>
      <c r="C302" s="10"/>
      <c r="D302" s="10"/>
      <c r="E302" s="10"/>
      <c r="F302" s="75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>
      <c r="A303" s="10"/>
      <c r="B303" s="10"/>
      <c r="C303" s="10"/>
      <c r="D303" s="10"/>
      <c r="E303" s="10"/>
      <c r="F303" s="75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>
      <c r="A304" s="10"/>
      <c r="B304" s="10"/>
      <c r="C304" s="10"/>
      <c r="D304" s="10"/>
      <c r="E304" s="10"/>
      <c r="F304" s="75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>
      <c r="A305" s="10"/>
      <c r="B305" s="10"/>
      <c r="C305" s="10"/>
      <c r="D305" s="10"/>
      <c r="E305" s="10"/>
      <c r="F305" s="75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>
      <c r="A306" s="10"/>
      <c r="B306" s="10"/>
      <c r="C306" s="10"/>
      <c r="D306" s="10"/>
      <c r="E306" s="10"/>
      <c r="F306" s="75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>
      <c r="A307" s="10"/>
      <c r="B307" s="10"/>
      <c r="C307" s="10"/>
      <c r="D307" s="10"/>
      <c r="E307" s="10"/>
      <c r="F307" s="75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>
      <c r="A308" s="10"/>
      <c r="B308" s="10"/>
      <c r="C308" s="10"/>
      <c r="D308" s="10"/>
      <c r="E308" s="10"/>
      <c r="F308" s="75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>
      <c r="A309" s="10"/>
      <c r="B309" s="10"/>
      <c r="C309" s="10"/>
      <c r="D309" s="10"/>
      <c r="E309" s="10"/>
      <c r="F309" s="7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>
      <c r="A310" s="10"/>
      <c r="B310" s="10"/>
      <c r="C310" s="10"/>
      <c r="D310" s="10"/>
      <c r="E310" s="10"/>
      <c r="F310" s="75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>
      <c r="A311" s="10"/>
      <c r="B311" s="10"/>
      <c r="C311" s="10"/>
      <c r="D311" s="10"/>
      <c r="E311" s="10"/>
      <c r="F311" s="75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>
      <c r="A312" s="10"/>
      <c r="B312" s="10"/>
      <c r="C312" s="10"/>
      <c r="D312" s="10"/>
      <c r="E312" s="10"/>
      <c r="F312" s="75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>
      <c r="A313" s="10"/>
      <c r="B313" s="10"/>
      <c r="C313" s="10"/>
      <c r="D313" s="10"/>
      <c r="E313" s="10"/>
      <c r="F313" s="75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>
      <c r="A314" s="10"/>
      <c r="B314" s="10"/>
      <c r="C314" s="10"/>
      <c r="D314" s="10"/>
      <c r="E314" s="10"/>
      <c r="F314" s="75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>
      <c r="A315" s="10"/>
      <c r="B315" s="10"/>
      <c r="C315" s="10"/>
      <c r="D315" s="10"/>
      <c r="E315" s="10"/>
      <c r="F315" s="75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>
      <c r="A316" s="10"/>
      <c r="B316" s="10"/>
      <c r="C316" s="10"/>
      <c r="D316" s="10"/>
      <c r="E316" s="10"/>
      <c r="F316" s="7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>
      <c r="A317" s="10"/>
      <c r="B317" s="10"/>
      <c r="C317" s="10"/>
      <c r="D317" s="10"/>
      <c r="E317" s="10"/>
      <c r="F317" s="75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>
      <c r="A318" s="10"/>
      <c r="B318" s="10"/>
      <c r="C318" s="10"/>
      <c r="D318" s="10"/>
      <c r="E318" s="10"/>
      <c r="F318" s="75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>
      <c r="A319" s="10"/>
      <c r="B319" s="10"/>
      <c r="C319" s="10"/>
      <c r="D319" s="10"/>
      <c r="E319" s="10"/>
      <c r="F319" s="75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>
      <c r="A320" s="10"/>
      <c r="B320" s="10"/>
      <c r="C320" s="10"/>
      <c r="D320" s="10"/>
      <c r="E320" s="10"/>
      <c r="F320" s="75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>
      <c r="A321" s="10"/>
      <c r="B321" s="10"/>
      <c r="C321" s="10"/>
      <c r="D321" s="10"/>
      <c r="E321" s="10"/>
      <c r="F321" s="75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>
      <c r="A322" s="10"/>
      <c r="B322" s="10"/>
      <c r="C322" s="10"/>
      <c r="D322" s="10"/>
      <c r="E322" s="10"/>
      <c r="F322" s="75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>
      <c r="A323" s="10"/>
      <c r="B323" s="10"/>
      <c r="C323" s="10"/>
      <c r="D323" s="10"/>
      <c r="E323" s="10"/>
      <c r="F323" s="75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>
      <c r="A324" s="10"/>
      <c r="B324" s="10"/>
      <c r="C324" s="10"/>
      <c r="D324" s="10"/>
      <c r="E324" s="10"/>
      <c r="F324" s="75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>
      <c r="A325" s="10"/>
      <c r="B325" s="10"/>
      <c r="C325" s="10"/>
      <c r="D325" s="10"/>
      <c r="E325" s="10"/>
      <c r="F325" s="75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>
      <c r="A326" s="10"/>
      <c r="B326" s="10"/>
      <c r="C326" s="10"/>
      <c r="D326" s="10"/>
      <c r="E326" s="10"/>
      <c r="F326" s="75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>
      <c r="A327" s="10"/>
      <c r="B327" s="10"/>
      <c r="C327" s="10"/>
      <c r="D327" s="10"/>
      <c r="E327" s="10"/>
      <c r="F327" s="75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>
      <c r="A328" s="10"/>
      <c r="B328" s="10"/>
      <c r="C328" s="10"/>
      <c r="D328" s="10"/>
      <c r="E328" s="10"/>
      <c r="F328" s="75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>
      <c r="A329" s="10"/>
      <c r="B329" s="10"/>
      <c r="C329" s="10"/>
      <c r="D329" s="10"/>
      <c r="E329" s="10"/>
      <c r="F329" s="75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>
      <c r="A330" s="10"/>
      <c r="B330" s="10"/>
      <c r="C330" s="10"/>
      <c r="D330" s="10"/>
      <c r="E330" s="10"/>
      <c r="F330" s="7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>
      <c r="A331" s="10"/>
      <c r="B331" s="10"/>
      <c r="C331" s="10"/>
      <c r="D331" s="10"/>
      <c r="E331" s="10"/>
      <c r="F331" s="75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>
      <c r="A332" s="10"/>
      <c r="B332" s="10"/>
      <c r="C332" s="10"/>
      <c r="D332" s="10"/>
      <c r="E332" s="10"/>
      <c r="F332" s="7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>
      <c r="A333" s="10"/>
      <c r="B333" s="10"/>
      <c r="C333" s="10"/>
      <c r="D333" s="10"/>
      <c r="E333" s="10"/>
      <c r="F333" s="75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>
      <c r="A334" s="10"/>
      <c r="B334" s="10"/>
      <c r="C334" s="10"/>
      <c r="D334" s="10"/>
      <c r="E334" s="10"/>
      <c r="F334" s="75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>
      <c r="A335" s="10"/>
      <c r="B335" s="10"/>
      <c r="C335" s="10"/>
      <c r="D335" s="10"/>
      <c r="E335" s="10"/>
      <c r="F335" s="75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>
      <c r="A336" s="10"/>
      <c r="B336" s="10"/>
      <c r="C336" s="10"/>
      <c r="D336" s="10"/>
      <c r="E336" s="10"/>
      <c r="F336" s="75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>
      <c r="A337" s="10"/>
      <c r="B337" s="10"/>
      <c r="C337" s="10"/>
      <c r="D337" s="10"/>
      <c r="E337" s="10"/>
      <c r="F337" s="75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>
      <c r="A338" s="10"/>
      <c r="B338" s="10"/>
      <c r="C338" s="10"/>
      <c r="D338" s="10"/>
      <c r="E338" s="10"/>
      <c r="F338" s="75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>
      <c r="A339" s="10"/>
      <c r="B339" s="10"/>
      <c r="C339" s="10"/>
      <c r="D339" s="10"/>
      <c r="E339" s="10"/>
      <c r="F339" s="7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>
      <c r="A340" s="10"/>
      <c r="B340" s="10"/>
      <c r="C340" s="10"/>
      <c r="D340" s="10"/>
      <c r="E340" s="10"/>
      <c r="F340" s="7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>
      <c r="A341" s="10"/>
      <c r="B341" s="10"/>
      <c r="C341" s="10"/>
      <c r="D341" s="10"/>
      <c r="E341" s="10"/>
      <c r="F341" s="7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>
      <c r="A342" s="10"/>
      <c r="B342" s="10"/>
      <c r="C342" s="10"/>
      <c r="D342" s="10"/>
      <c r="E342" s="10"/>
      <c r="F342" s="7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>
      <c r="A343" s="10"/>
      <c r="B343" s="10"/>
      <c r="C343" s="10"/>
      <c r="D343" s="10"/>
      <c r="E343" s="10"/>
      <c r="F343" s="75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>
      <c r="A344" s="10"/>
      <c r="B344" s="10"/>
      <c r="C344" s="10"/>
      <c r="D344" s="10"/>
      <c r="E344" s="10"/>
      <c r="F344" s="7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>
      <c r="A345" s="10"/>
      <c r="B345" s="10"/>
      <c r="C345" s="10"/>
      <c r="D345" s="10"/>
      <c r="E345" s="10"/>
      <c r="F345" s="75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>
      <c r="A346" s="10"/>
      <c r="B346" s="10"/>
      <c r="C346" s="10"/>
      <c r="D346" s="10"/>
      <c r="E346" s="10"/>
      <c r="F346" s="75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>
      <c r="A347" s="10"/>
      <c r="B347" s="10"/>
      <c r="C347" s="10"/>
      <c r="D347" s="10"/>
      <c r="E347" s="10"/>
      <c r="F347" s="7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>
      <c r="A348" s="10"/>
      <c r="B348" s="10"/>
      <c r="C348" s="10"/>
      <c r="D348" s="10"/>
      <c r="E348" s="10"/>
      <c r="F348" s="75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>
      <c r="A349" s="10"/>
      <c r="B349" s="10"/>
      <c r="C349" s="10"/>
      <c r="D349" s="10"/>
      <c r="E349" s="10"/>
      <c r="F349" s="75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>
      <c r="A350" s="10"/>
      <c r="B350" s="10"/>
      <c r="C350" s="10"/>
      <c r="D350" s="10"/>
      <c r="E350" s="10"/>
      <c r="F350" s="75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>
      <c r="A351" s="10"/>
      <c r="B351" s="10"/>
      <c r="C351" s="10"/>
      <c r="D351" s="10"/>
      <c r="E351" s="10"/>
      <c r="F351" s="75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>
      <c r="A352" s="10"/>
      <c r="B352" s="10"/>
      <c r="C352" s="10"/>
      <c r="D352" s="10"/>
      <c r="E352" s="10"/>
      <c r="F352" s="75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>
      <c r="A353" s="10"/>
      <c r="B353" s="10"/>
      <c r="C353" s="10"/>
      <c r="D353" s="10"/>
      <c r="E353" s="10"/>
      <c r="F353" s="75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>
      <c r="A354" s="10"/>
      <c r="B354" s="10"/>
      <c r="C354" s="10"/>
      <c r="D354" s="10"/>
      <c r="E354" s="10"/>
      <c r="F354" s="75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>
      <c r="A355" s="10"/>
      <c r="B355" s="10"/>
      <c r="C355" s="10"/>
      <c r="D355" s="10"/>
      <c r="E355" s="10"/>
      <c r="F355" s="75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>
      <c r="A356" s="10"/>
      <c r="B356" s="10"/>
      <c r="C356" s="10"/>
      <c r="D356" s="10"/>
      <c r="E356" s="10"/>
      <c r="F356" s="7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>
      <c r="A357" s="10"/>
      <c r="B357" s="10"/>
      <c r="C357" s="10"/>
      <c r="D357" s="10"/>
      <c r="E357" s="10"/>
      <c r="F357" s="75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>
      <c r="A358" s="10"/>
      <c r="B358" s="10"/>
      <c r="C358" s="10"/>
      <c r="D358" s="10"/>
      <c r="E358" s="10"/>
      <c r="F358" s="75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>
      <c r="A359" s="10"/>
      <c r="B359" s="10"/>
      <c r="C359" s="10"/>
      <c r="D359" s="10"/>
      <c r="E359" s="10"/>
      <c r="F359" s="75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>
      <c r="A360" s="10"/>
      <c r="B360" s="10"/>
      <c r="C360" s="10"/>
      <c r="D360" s="10"/>
      <c r="E360" s="10"/>
      <c r="F360" s="75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>
      <c r="A361" s="10"/>
      <c r="B361" s="10"/>
      <c r="C361" s="10"/>
      <c r="D361" s="10"/>
      <c r="E361" s="10"/>
      <c r="F361" s="7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>
      <c r="A362" s="10"/>
      <c r="B362" s="10"/>
      <c r="C362" s="10"/>
      <c r="D362" s="10"/>
      <c r="E362" s="10"/>
      <c r="F362" s="75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>
      <c r="A363" s="10"/>
      <c r="B363" s="10"/>
      <c r="C363" s="10"/>
      <c r="D363" s="10"/>
      <c r="E363" s="10"/>
      <c r="F363" s="7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>
      <c r="A364" s="10"/>
      <c r="B364" s="10"/>
      <c r="C364" s="10"/>
      <c r="D364" s="10"/>
      <c r="E364" s="10"/>
      <c r="F364" s="7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>
      <c r="A365" s="10"/>
      <c r="B365" s="10"/>
      <c r="C365" s="10"/>
      <c r="D365" s="10"/>
      <c r="E365" s="10"/>
      <c r="F365" s="75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>
      <c r="A366" s="10"/>
      <c r="B366" s="10"/>
      <c r="C366" s="10"/>
      <c r="D366" s="10"/>
      <c r="E366" s="10"/>
      <c r="F366" s="75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>
      <c r="A367" s="10"/>
      <c r="B367" s="10"/>
      <c r="C367" s="10"/>
      <c r="D367" s="10"/>
      <c r="E367" s="10"/>
      <c r="F367" s="75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>
      <c r="A368" s="10"/>
      <c r="B368" s="10"/>
      <c r="C368" s="10"/>
      <c r="D368" s="10"/>
      <c r="E368" s="10"/>
      <c r="F368" s="75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>
      <c r="A369" s="10"/>
      <c r="B369" s="10"/>
      <c r="C369" s="10"/>
      <c r="D369" s="10"/>
      <c r="E369" s="10"/>
      <c r="F369" s="75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>
      <c r="A370" s="10"/>
      <c r="B370" s="10"/>
      <c r="C370" s="10"/>
      <c r="D370" s="10"/>
      <c r="E370" s="10"/>
      <c r="F370" s="75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>
      <c r="A371" s="10"/>
      <c r="B371" s="10"/>
      <c r="C371" s="10"/>
      <c r="D371" s="10"/>
      <c r="E371" s="10"/>
      <c r="F371" s="75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>
      <c r="A372" s="10"/>
      <c r="B372" s="10"/>
      <c r="C372" s="10"/>
      <c r="D372" s="10"/>
      <c r="E372" s="10"/>
      <c r="F372" s="7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>
      <c r="A373" s="10"/>
      <c r="B373" s="10"/>
      <c r="C373" s="10"/>
      <c r="D373" s="10"/>
      <c r="E373" s="10"/>
      <c r="F373" s="75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>
      <c r="A374" s="10"/>
      <c r="B374" s="10"/>
      <c r="C374" s="10"/>
      <c r="D374" s="10"/>
      <c r="E374" s="10"/>
      <c r="F374" s="75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>
      <c r="A375" s="10"/>
      <c r="B375" s="10"/>
      <c r="C375" s="10"/>
      <c r="D375" s="10"/>
      <c r="E375" s="10"/>
      <c r="F375" s="75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>
      <c r="A376" s="10"/>
      <c r="B376" s="10"/>
      <c r="C376" s="10"/>
      <c r="D376" s="10"/>
      <c r="E376" s="10"/>
      <c r="F376" s="75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>
      <c r="A377" s="10"/>
      <c r="B377" s="10"/>
      <c r="C377" s="10"/>
      <c r="D377" s="10"/>
      <c r="E377" s="10"/>
      <c r="F377" s="75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>
      <c r="A378" s="10"/>
      <c r="B378" s="10"/>
      <c r="C378" s="10"/>
      <c r="D378" s="10"/>
      <c r="E378" s="10"/>
      <c r="F378" s="75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>
      <c r="A379" s="10"/>
      <c r="B379" s="10"/>
      <c r="C379" s="10"/>
      <c r="D379" s="10"/>
      <c r="E379" s="10"/>
      <c r="F379" s="75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>
      <c r="A380" s="10"/>
      <c r="B380" s="10"/>
      <c r="C380" s="10"/>
      <c r="D380" s="10"/>
      <c r="E380" s="10"/>
      <c r="F380" s="75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>
      <c r="A381" s="10"/>
      <c r="B381" s="10"/>
      <c r="C381" s="10"/>
      <c r="D381" s="10"/>
      <c r="E381" s="10"/>
      <c r="F381" s="75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>
      <c r="A382" s="10"/>
      <c r="B382" s="10"/>
      <c r="C382" s="10"/>
      <c r="D382" s="10"/>
      <c r="E382" s="10"/>
      <c r="F382" s="75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>
      <c r="A383" s="10"/>
      <c r="B383" s="10"/>
      <c r="C383" s="10"/>
      <c r="D383" s="10"/>
      <c r="E383" s="10"/>
      <c r="F383" s="75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>
      <c r="A384" s="10"/>
      <c r="B384" s="10"/>
      <c r="C384" s="10"/>
      <c r="D384" s="10"/>
      <c r="E384" s="10"/>
      <c r="F384" s="75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>
      <c r="A385" s="10"/>
      <c r="B385" s="10"/>
      <c r="C385" s="10"/>
      <c r="D385" s="10"/>
      <c r="E385" s="10"/>
      <c r="F385" s="75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>
      <c r="A386" s="10"/>
      <c r="B386" s="10"/>
      <c r="C386" s="10"/>
      <c r="D386" s="10"/>
      <c r="E386" s="10"/>
      <c r="F386" s="75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>
      <c r="A387" s="10"/>
      <c r="B387" s="10"/>
      <c r="C387" s="10"/>
      <c r="D387" s="10"/>
      <c r="E387" s="10"/>
      <c r="F387" s="75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>
      <c r="A388" s="10"/>
      <c r="B388" s="10"/>
      <c r="C388" s="10"/>
      <c r="D388" s="10"/>
      <c r="E388" s="10"/>
      <c r="F388" s="75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>
      <c r="A389" s="10"/>
      <c r="B389" s="10"/>
      <c r="C389" s="10"/>
      <c r="D389" s="10"/>
      <c r="E389" s="10"/>
      <c r="F389" s="75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>
      <c r="A390" s="10"/>
      <c r="B390" s="10"/>
      <c r="C390" s="10"/>
      <c r="D390" s="10"/>
      <c r="E390" s="10"/>
      <c r="F390" s="75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>
      <c r="A391" s="10"/>
      <c r="B391" s="10"/>
      <c r="C391" s="10"/>
      <c r="D391" s="10"/>
      <c r="E391" s="10"/>
      <c r="F391" s="75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>
      <c r="A392" s="10"/>
      <c r="B392" s="10"/>
      <c r="C392" s="10"/>
      <c r="D392" s="10"/>
      <c r="E392" s="10"/>
      <c r="F392" s="7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>
      <c r="A393" s="10"/>
      <c r="B393" s="10"/>
      <c r="C393" s="10"/>
      <c r="D393" s="10"/>
      <c r="E393" s="10"/>
      <c r="F393" s="75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>
      <c r="A394" s="10"/>
      <c r="B394" s="10"/>
      <c r="C394" s="10"/>
      <c r="D394" s="10"/>
      <c r="E394" s="10"/>
      <c r="F394" s="7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>
      <c r="A395" s="10"/>
      <c r="B395" s="10"/>
      <c r="C395" s="10"/>
      <c r="D395" s="10"/>
      <c r="E395" s="10"/>
      <c r="F395" s="75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>
      <c r="A396" s="10"/>
      <c r="B396" s="10"/>
      <c r="C396" s="10"/>
      <c r="D396" s="10"/>
      <c r="E396" s="10"/>
      <c r="F396" s="75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>
      <c r="A397" s="10"/>
      <c r="B397" s="10"/>
      <c r="C397" s="10"/>
      <c r="D397" s="10"/>
      <c r="E397" s="10"/>
      <c r="F397" s="75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>
      <c r="A398" s="10"/>
      <c r="B398" s="10"/>
      <c r="C398" s="10"/>
      <c r="D398" s="10"/>
      <c r="E398" s="10"/>
      <c r="F398" s="75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>
      <c r="A399" s="10"/>
      <c r="B399" s="10"/>
      <c r="C399" s="10"/>
      <c r="D399" s="10"/>
      <c r="E399" s="10"/>
      <c r="F399" s="75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>
      <c r="A400" s="10"/>
      <c r="B400" s="10"/>
      <c r="C400" s="10"/>
      <c r="D400" s="10"/>
      <c r="E400" s="10"/>
      <c r="F400" s="75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>
      <c r="A401" s="10"/>
      <c r="B401" s="10"/>
      <c r="C401" s="10"/>
      <c r="D401" s="10"/>
      <c r="E401" s="10"/>
      <c r="F401" s="75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>
      <c r="A402" s="10"/>
      <c r="B402" s="10"/>
      <c r="C402" s="10"/>
      <c r="D402" s="10"/>
      <c r="E402" s="10"/>
      <c r="F402" s="75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>
      <c r="A403" s="10"/>
      <c r="B403" s="10"/>
      <c r="C403" s="10"/>
      <c r="D403" s="10"/>
      <c r="E403" s="10"/>
      <c r="F403" s="75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>
      <c r="A404" s="10"/>
      <c r="B404" s="10"/>
      <c r="C404" s="10"/>
      <c r="D404" s="10"/>
      <c r="E404" s="10"/>
      <c r="F404" s="75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>
      <c r="A405" s="10"/>
      <c r="B405" s="10"/>
      <c r="C405" s="10"/>
      <c r="D405" s="10"/>
      <c r="E405" s="10"/>
      <c r="F405" s="75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>
      <c r="A406" s="10"/>
      <c r="B406" s="10"/>
      <c r="C406" s="10"/>
      <c r="D406" s="10"/>
      <c r="E406" s="10"/>
      <c r="F406" s="75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>
      <c r="A407" s="10"/>
      <c r="B407" s="10"/>
      <c r="C407" s="10"/>
      <c r="D407" s="10"/>
      <c r="E407" s="10"/>
      <c r="F407" s="75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>
      <c r="A408" s="10"/>
      <c r="B408" s="10"/>
      <c r="C408" s="10"/>
      <c r="D408" s="10"/>
      <c r="E408" s="10"/>
      <c r="F408" s="75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>
      <c r="A409" s="10"/>
      <c r="B409" s="10"/>
      <c r="C409" s="10"/>
      <c r="D409" s="10"/>
      <c r="E409" s="10"/>
      <c r="F409" s="75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>
      <c r="A410" s="10"/>
      <c r="B410" s="10"/>
      <c r="C410" s="10"/>
      <c r="D410" s="10"/>
      <c r="E410" s="10"/>
      <c r="F410" s="7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>
      <c r="A411" s="10"/>
      <c r="B411" s="10"/>
      <c r="C411" s="10"/>
      <c r="D411" s="10"/>
      <c r="E411" s="10"/>
      <c r="F411" s="75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>
      <c r="A412" s="10"/>
      <c r="B412" s="10"/>
      <c r="C412" s="10"/>
      <c r="D412" s="10"/>
      <c r="E412" s="10"/>
      <c r="F412" s="75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>
      <c r="A413" s="10"/>
      <c r="B413" s="10"/>
      <c r="C413" s="10"/>
      <c r="D413" s="10"/>
      <c r="E413" s="10"/>
      <c r="F413" s="75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>
      <c r="A414" s="10"/>
      <c r="B414" s="10"/>
      <c r="C414" s="10"/>
      <c r="D414" s="10"/>
      <c r="E414" s="10"/>
      <c r="F414" s="75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>
      <c r="A415" s="10"/>
      <c r="B415" s="10"/>
      <c r="C415" s="10"/>
      <c r="D415" s="10"/>
      <c r="E415" s="10"/>
      <c r="F415" s="75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>
      <c r="A416" s="10"/>
      <c r="B416" s="10"/>
      <c r="C416" s="10"/>
      <c r="D416" s="10"/>
      <c r="E416" s="10"/>
      <c r="F416" s="75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>
      <c r="A417" s="10"/>
      <c r="B417" s="10"/>
      <c r="C417" s="10"/>
      <c r="D417" s="10"/>
      <c r="E417" s="10"/>
      <c r="F417" s="75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>
      <c r="A418" s="10"/>
      <c r="B418" s="10"/>
      <c r="C418" s="10"/>
      <c r="D418" s="10"/>
      <c r="E418" s="10"/>
      <c r="F418" s="75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>
      <c r="A419" s="10"/>
      <c r="B419" s="10"/>
      <c r="C419" s="10"/>
      <c r="D419" s="10"/>
      <c r="E419" s="10"/>
      <c r="F419" s="75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>
      <c r="A420" s="10"/>
      <c r="B420" s="10"/>
      <c r="C420" s="10"/>
      <c r="D420" s="10"/>
      <c r="E420" s="10"/>
      <c r="F420" s="75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>
      <c r="A421" s="10"/>
      <c r="B421" s="10"/>
      <c r="C421" s="10"/>
      <c r="D421" s="10"/>
      <c r="E421" s="10"/>
      <c r="F421" s="75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>
      <c r="A422" s="10"/>
      <c r="B422" s="10"/>
      <c r="C422" s="10"/>
      <c r="D422" s="10"/>
      <c r="E422" s="10"/>
      <c r="F422" s="75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>
      <c r="A423" s="10"/>
      <c r="B423" s="10"/>
      <c r="C423" s="10"/>
      <c r="D423" s="10"/>
      <c r="E423" s="10"/>
      <c r="F423" s="7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>
      <c r="A424" s="10"/>
      <c r="B424" s="10"/>
      <c r="C424" s="10"/>
      <c r="D424" s="10"/>
      <c r="E424" s="10"/>
      <c r="F424" s="75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>
      <c r="A425" s="10"/>
      <c r="B425" s="10"/>
      <c r="C425" s="10"/>
      <c r="D425" s="10"/>
      <c r="E425" s="10"/>
      <c r="F425" s="7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>
      <c r="A426" s="10"/>
      <c r="B426" s="10"/>
      <c r="C426" s="10"/>
      <c r="D426" s="10"/>
      <c r="E426" s="10"/>
      <c r="F426" s="75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>
      <c r="A427" s="10"/>
      <c r="B427" s="10"/>
      <c r="C427" s="10"/>
      <c r="D427" s="10"/>
      <c r="E427" s="10"/>
      <c r="F427" s="75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>
      <c r="A428" s="10"/>
      <c r="B428" s="10"/>
      <c r="C428" s="10"/>
      <c r="D428" s="10"/>
      <c r="E428" s="10"/>
      <c r="F428" s="75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>
      <c r="A429" s="10"/>
      <c r="B429" s="10"/>
      <c r="C429" s="10"/>
      <c r="D429" s="10"/>
      <c r="E429" s="10"/>
      <c r="F429" s="75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>
      <c r="A430" s="10"/>
      <c r="B430" s="10"/>
      <c r="C430" s="10"/>
      <c r="D430" s="10"/>
      <c r="E430" s="10"/>
      <c r="F430" s="75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>
      <c r="A431" s="10"/>
      <c r="B431" s="10"/>
      <c r="C431" s="10"/>
      <c r="D431" s="10"/>
      <c r="E431" s="10"/>
      <c r="F431" s="75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>
      <c r="A432" s="10"/>
      <c r="B432" s="10"/>
      <c r="C432" s="10"/>
      <c r="D432" s="10"/>
      <c r="E432" s="10"/>
      <c r="F432" s="75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>
      <c r="A433" s="10"/>
      <c r="B433" s="10"/>
      <c r="C433" s="10"/>
      <c r="D433" s="10"/>
      <c r="E433" s="10"/>
      <c r="F433" s="75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>
      <c r="A434" s="10"/>
      <c r="B434" s="10"/>
      <c r="C434" s="10"/>
      <c r="D434" s="10"/>
      <c r="E434" s="10"/>
      <c r="F434" s="75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>
      <c r="A435" s="10"/>
      <c r="B435" s="10"/>
      <c r="C435" s="10"/>
      <c r="D435" s="10"/>
      <c r="E435" s="10"/>
      <c r="F435" s="75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>
      <c r="A436" s="10"/>
      <c r="B436" s="10"/>
      <c r="C436" s="10"/>
      <c r="D436" s="10"/>
      <c r="E436" s="10"/>
      <c r="F436" s="75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>
      <c r="A437" s="10"/>
      <c r="B437" s="10"/>
      <c r="C437" s="10"/>
      <c r="D437" s="10"/>
      <c r="E437" s="10"/>
      <c r="F437" s="75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>
      <c r="A438" s="10"/>
      <c r="B438" s="10"/>
      <c r="C438" s="10"/>
      <c r="D438" s="10"/>
      <c r="E438" s="10"/>
      <c r="F438" s="75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>
      <c r="A439" s="10"/>
      <c r="B439" s="10"/>
      <c r="C439" s="10"/>
      <c r="D439" s="10"/>
      <c r="E439" s="10"/>
      <c r="F439" s="75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>
      <c r="A440" s="10"/>
      <c r="B440" s="10"/>
      <c r="C440" s="10"/>
      <c r="D440" s="10"/>
      <c r="E440" s="10"/>
      <c r="F440" s="75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>
      <c r="A441" s="10"/>
      <c r="B441" s="10"/>
      <c r="C441" s="10"/>
      <c r="D441" s="10"/>
      <c r="E441" s="10"/>
      <c r="F441" s="75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>
      <c r="A442" s="10"/>
      <c r="B442" s="10"/>
      <c r="C442" s="10"/>
      <c r="D442" s="10"/>
      <c r="E442" s="10"/>
      <c r="F442" s="75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>
      <c r="A443" s="10"/>
      <c r="B443" s="10"/>
      <c r="C443" s="10"/>
      <c r="D443" s="10"/>
      <c r="E443" s="10"/>
      <c r="F443" s="75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>
      <c r="A444" s="10"/>
      <c r="B444" s="10"/>
      <c r="C444" s="10"/>
      <c r="D444" s="10"/>
      <c r="E444" s="10"/>
      <c r="F444" s="75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>
      <c r="A445" s="10"/>
      <c r="B445" s="10"/>
      <c r="C445" s="10"/>
      <c r="D445" s="10"/>
      <c r="E445" s="10"/>
      <c r="F445" s="75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>
      <c r="A446" s="10"/>
      <c r="B446" s="10"/>
      <c r="C446" s="10"/>
      <c r="D446" s="10"/>
      <c r="E446" s="10"/>
      <c r="F446" s="75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>
      <c r="A447" s="10"/>
      <c r="B447" s="10"/>
      <c r="C447" s="10"/>
      <c r="D447" s="10"/>
      <c r="E447" s="10"/>
      <c r="F447" s="75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>
      <c r="A448" s="10"/>
      <c r="B448" s="10"/>
      <c r="C448" s="10"/>
      <c r="D448" s="10"/>
      <c r="E448" s="10"/>
      <c r="F448" s="75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>
      <c r="A449" s="10"/>
      <c r="B449" s="10"/>
      <c r="C449" s="10"/>
      <c r="D449" s="10"/>
      <c r="E449" s="10"/>
      <c r="F449" s="75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>
      <c r="A450" s="10"/>
      <c r="B450" s="10"/>
      <c r="C450" s="10"/>
      <c r="D450" s="10"/>
      <c r="E450" s="10"/>
      <c r="F450" s="75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>
      <c r="A451" s="10"/>
      <c r="B451" s="10"/>
      <c r="C451" s="10"/>
      <c r="D451" s="10"/>
      <c r="E451" s="10"/>
      <c r="F451" s="75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>
      <c r="A452" s="10"/>
      <c r="B452" s="10"/>
      <c r="C452" s="10"/>
      <c r="D452" s="10"/>
      <c r="E452" s="10"/>
      <c r="F452" s="75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>
      <c r="A453" s="10"/>
      <c r="B453" s="10"/>
      <c r="C453" s="10"/>
      <c r="D453" s="10"/>
      <c r="E453" s="10"/>
      <c r="F453" s="75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>
      <c r="A454" s="10"/>
      <c r="B454" s="10"/>
      <c r="C454" s="10"/>
      <c r="D454" s="10"/>
      <c r="E454" s="10"/>
      <c r="F454" s="75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>
      <c r="A455" s="10"/>
      <c r="B455" s="10"/>
      <c r="C455" s="10"/>
      <c r="D455" s="10"/>
      <c r="E455" s="10"/>
      <c r="F455" s="75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>
      <c r="A456" s="10"/>
      <c r="B456" s="10"/>
      <c r="C456" s="10"/>
      <c r="D456" s="10"/>
      <c r="E456" s="10"/>
      <c r="F456" s="75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>
      <c r="A457" s="10"/>
      <c r="B457" s="10"/>
      <c r="C457" s="10"/>
      <c r="D457" s="10"/>
      <c r="E457" s="10"/>
      <c r="F457" s="75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>
      <c r="A458" s="10"/>
      <c r="B458" s="10"/>
      <c r="C458" s="10"/>
      <c r="D458" s="10"/>
      <c r="E458" s="10"/>
      <c r="F458" s="75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>
      <c r="A459" s="10"/>
      <c r="B459" s="10"/>
      <c r="C459" s="10"/>
      <c r="D459" s="10"/>
      <c r="E459" s="10"/>
      <c r="F459" s="75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>
      <c r="A460" s="10"/>
      <c r="B460" s="10"/>
      <c r="C460" s="10"/>
      <c r="D460" s="10"/>
      <c r="E460" s="10"/>
      <c r="F460" s="75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>
      <c r="A461" s="10"/>
      <c r="B461" s="10"/>
      <c r="C461" s="10"/>
      <c r="D461" s="10"/>
      <c r="E461" s="10"/>
      <c r="F461" s="75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>
      <c r="A462" s="10"/>
      <c r="B462" s="10"/>
      <c r="C462" s="10"/>
      <c r="D462" s="10"/>
      <c r="E462" s="10"/>
      <c r="F462" s="75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>
      <c r="A463" s="10"/>
      <c r="B463" s="10"/>
      <c r="C463" s="10"/>
      <c r="D463" s="10"/>
      <c r="E463" s="10"/>
      <c r="F463" s="75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>
      <c r="A464" s="10"/>
      <c r="B464" s="10"/>
      <c r="C464" s="10"/>
      <c r="D464" s="10"/>
      <c r="E464" s="10"/>
      <c r="F464" s="75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>
      <c r="A465" s="10"/>
      <c r="B465" s="10"/>
      <c r="C465" s="10"/>
      <c r="D465" s="10"/>
      <c r="E465" s="10"/>
      <c r="F465" s="75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>
      <c r="A466" s="10"/>
      <c r="B466" s="10"/>
      <c r="C466" s="10"/>
      <c r="D466" s="10"/>
      <c r="E466" s="10"/>
      <c r="F466" s="75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>
      <c r="A467" s="10"/>
      <c r="B467" s="10"/>
      <c r="C467" s="10"/>
      <c r="D467" s="10"/>
      <c r="E467" s="10"/>
      <c r="F467" s="75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>
      <c r="A468" s="10"/>
      <c r="B468" s="10"/>
      <c r="C468" s="10"/>
      <c r="D468" s="10"/>
      <c r="E468" s="10"/>
      <c r="F468" s="75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>
      <c r="A469" s="10"/>
      <c r="B469" s="10"/>
      <c r="C469" s="10"/>
      <c r="D469" s="10"/>
      <c r="E469" s="10"/>
      <c r="F469" s="75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>
      <c r="A470" s="10"/>
      <c r="B470" s="10"/>
      <c r="C470" s="10"/>
      <c r="D470" s="10"/>
      <c r="E470" s="10"/>
      <c r="F470" s="75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>
      <c r="A471" s="10"/>
      <c r="B471" s="10"/>
      <c r="C471" s="10"/>
      <c r="D471" s="10"/>
      <c r="E471" s="10"/>
      <c r="F471" s="75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>
      <c r="A472" s="10"/>
      <c r="B472" s="10"/>
      <c r="C472" s="10"/>
      <c r="D472" s="10"/>
      <c r="E472" s="10"/>
      <c r="F472" s="75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>
      <c r="A473" s="10"/>
      <c r="B473" s="10"/>
      <c r="C473" s="10"/>
      <c r="D473" s="10"/>
      <c r="E473" s="10"/>
      <c r="F473" s="75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>
      <c r="A474" s="10"/>
      <c r="B474" s="10"/>
      <c r="C474" s="10"/>
      <c r="D474" s="10"/>
      <c r="E474" s="10"/>
      <c r="F474" s="75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>
      <c r="A475" s="10"/>
      <c r="B475" s="10"/>
      <c r="C475" s="10"/>
      <c r="D475" s="10"/>
      <c r="E475" s="10"/>
      <c r="F475" s="75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>
      <c r="A476" s="10"/>
      <c r="B476" s="10"/>
      <c r="C476" s="10"/>
      <c r="D476" s="10"/>
      <c r="E476" s="10"/>
      <c r="F476" s="75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>
      <c r="A477" s="10"/>
      <c r="B477" s="10"/>
      <c r="C477" s="10"/>
      <c r="D477" s="10"/>
      <c r="E477" s="10"/>
      <c r="F477" s="75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>
      <c r="A478" s="10"/>
      <c r="B478" s="10"/>
      <c r="C478" s="10"/>
      <c r="D478" s="10"/>
      <c r="E478" s="10"/>
      <c r="F478" s="75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>
      <c r="A479" s="10"/>
      <c r="B479" s="10"/>
      <c r="C479" s="10"/>
      <c r="D479" s="10"/>
      <c r="E479" s="10"/>
      <c r="F479" s="75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>
      <c r="A480" s="10"/>
      <c r="B480" s="10"/>
      <c r="C480" s="10"/>
      <c r="D480" s="10"/>
      <c r="E480" s="10"/>
      <c r="F480" s="75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>
      <c r="A481" s="10"/>
      <c r="B481" s="10"/>
      <c r="C481" s="10"/>
      <c r="D481" s="10"/>
      <c r="E481" s="10"/>
      <c r="F481" s="75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>
      <c r="A482" s="10"/>
      <c r="B482" s="10"/>
      <c r="C482" s="10"/>
      <c r="D482" s="10"/>
      <c r="E482" s="10"/>
      <c r="F482" s="75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>
      <c r="A483" s="10"/>
      <c r="B483" s="10"/>
      <c r="C483" s="10"/>
      <c r="D483" s="10"/>
      <c r="E483" s="10"/>
      <c r="F483" s="75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>
      <c r="A484" s="10"/>
      <c r="B484" s="10"/>
      <c r="C484" s="10"/>
      <c r="D484" s="10"/>
      <c r="E484" s="10"/>
      <c r="F484" s="75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>
      <c r="A485" s="10"/>
      <c r="B485" s="10"/>
      <c r="C485" s="10"/>
      <c r="D485" s="10"/>
      <c r="E485" s="10"/>
      <c r="F485" s="75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>
      <c r="A486" s="10"/>
      <c r="B486" s="10"/>
      <c r="C486" s="10"/>
      <c r="D486" s="10"/>
      <c r="E486" s="10"/>
      <c r="F486" s="75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>
      <c r="A487" s="10"/>
      <c r="B487" s="10"/>
      <c r="C487" s="10"/>
      <c r="D487" s="10"/>
      <c r="E487" s="10"/>
      <c r="F487" s="75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>
      <c r="A488" s="10"/>
      <c r="B488" s="10"/>
      <c r="C488" s="10"/>
      <c r="D488" s="10"/>
      <c r="E488" s="10"/>
      <c r="F488" s="75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>
      <c r="A489" s="10"/>
      <c r="B489" s="10"/>
      <c r="C489" s="10"/>
      <c r="D489" s="10"/>
      <c r="E489" s="10"/>
      <c r="F489" s="75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>
      <c r="A490" s="10"/>
      <c r="B490" s="10"/>
      <c r="C490" s="10"/>
      <c r="D490" s="10"/>
      <c r="E490" s="10"/>
      <c r="F490" s="75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>
      <c r="A491" s="10"/>
      <c r="B491" s="10"/>
      <c r="C491" s="10"/>
      <c r="D491" s="10"/>
      <c r="E491" s="10"/>
      <c r="F491" s="75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>
      <c r="A492" s="10"/>
      <c r="B492" s="10"/>
      <c r="C492" s="10"/>
      <c r="D492" s="10"/>
      <c r="E492" s="10"/>
      <c r="F492" s="75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>
      <c r="A493" s="10"/>
      <c r="B493" s="10"/>
      <c r="C493" s="10"/>
      <c r="D493" s="10"/>
      <c r="E493" s="10"/>
      <c r="F493" s="75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>
      <c r="A494" s="10"/>
      <c r="B494" s="10"/>
      <c r="C494" s="10"/>
      <c r="D494" s="10"/>
      <c r="E494" s="10"/>
      <c r="F494" s="75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>
      <c r="A495" s="10"/>
      <c r="B495" s="10"/>
      <c r="C495" s="10"/>
      <c r="D495" s="10"/>
      <c r="E495" s="10"/>
      <c r="F495" s="75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>
      <c r="A496" s="10"/>
      <c r="B496" s="10"/>
      <c r="C496" s="10"/>
      <c r="D496" s="10"/>
      <c r="E496" s="10"/>
      <c r="F496" s="75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>
      <c r="A497" s="10"/>
      <c r="B497" s="10"/>
      <c r="C497" s="10"/>
      <c r="D497" s="10"/>
      <c r="E497" s="10"/>
      <c r="F497" s="75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>
      <c r="A498" s="10"/>
      <c r="B498" s="10"/>
      <c r="C498" s="10"/>
      <c r="D498" s="10"/>
      <c r="E498" s="10"/>
      <c r="F498" s="75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>
      <c r="A499" s="10"/>
      <c r="B499" s="10"/>
      <c r="C499" s="10"/>
      <c r="D499" s="10"/>
      <c r="E499" s="10"/>
      <c r="F499" s="75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>
      <c r="A500" s="10"/>
      <c r="B500" s="10"/>
      <c r="C500" s="10"/>
      <c r="D500" s="10"/>
      <c r="E500" s="10"/>
      <c r="F500" s="75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>
      <c r="A501" s="10"/>
      <c r="B501" s="10"/>
      <c r="C501" s="10"/>
      <c r="D501" s="10"/>
      <c r="E501" s="10"/>
      <c r="F501" s="75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>
      <c r="A502" s="10"/>
      <c r="B502" s="10"/>
      <c r="C502" s="10"/>
      <c r="D502" s="10"/>
      <c r="E502" s="10"/>
      <c r="F502" s="75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>
      <c r="A503" s="10"/>
      <c r="B503" s="10"/>
      <c r="C503" s="10"/>
      <c r="D503" s="10"/>
      <c r="E503" s="10"/>
      <c r="F503" s="75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>
      <c r="A504" s="10"/>
      <c r="B504" s="10"/>
      <c r="C504" s="10"/>
      <c r="D504" s="10"/>
      <c r="E504" s="10"/>
      <c r="F504" s="75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>
      <c r="A505" s="10"/>
      <c r="B505" s="10"/>
      <c r="C505" s="10"/>
      <c r="D505" s="10"/>
      <c r="E505" s="10"/>
      <c r="F505" s="75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>
      <c r="A506" s="10"/>
      <c r="B506" s="10"/>
      <c r="C506" s="10"/>
      <c r="D506" s="10"/>
      <c r="E506" s="10"/>
      <c r="F506" s="75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>
      <c r="A507" s="10"/>
      <c r="B507" s="10"/>
      <c r="C507" s="10"/>
      <c r="D507" s="10"/>
      <c r="E507" s="10"/>
      <c r="F507" s="75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>
      <c r="A508" s="10"/>
      <c r="B508" s="10"/>
      <c r="C508" s="10"/>
      <c r="D508" s="10"/>
      <c r="E508" s="10"/>
      <c r="F508" s="75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>
      <c r="A509" s="10"/>
      <c r="B509" s="10"/>
      <c r="C509" s="10"/>
      <c r="D509" s="10"/>
      <c r="E509" s="10"/>
      <c r="F509" s="75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>
      <c r="A510" s="10"/>
      <c r="B510" s="10"/>
      <c r="C510" s="10"/>
      <c r="D510" s="10"/>
      <c r="E510" s="10"/>
      <c r="F510" s="75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>
      <c r="A511" s="10"/>
      <c r="B511" s="10"/>
      <c r="C511" s="10"/>
      <c r="D511" s="10"/>
      <c r="E511" s="10"/>
      <c r="F511" s="75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>
      <c r="A512" s="10"/>
      <c r="B512" s="10"/>
      <c r="C512" s="10"/>
      <c r="D512" s="10"/>
      <c r="E512" s="10"/>
      <c r="F512" s="75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>
      <c r="A513" s="10"/>
      <c r="B513" s="10"/>
      <c r="C513" s="10"/>
      <c r="D513" s="10"/>
      <c r="E513" s="10"/>
      <c r="F513" s="75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>
      <c r="A514" s="10"/>
      <c r="B514" s="10"/>
      <c r="C514" s="10"/>
      <c r="D514" s="10"/>
      <c r="E514" s="10"/>
      <c r="F514" s="75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>
      <c r="A515" s="10"/>
      <c r="B515" s="10"/>
      <c r="C515" s="10"/>
      <c r="D515" s="10"/>
      <c r="E515" s="10"/>
      <c r="F515" s="75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>
      <c r="A516" s="10"/>
      <c r="B516" s="10"/>
      <c r="C516" s="10"/>
      <c r="D516" s="10"/>
      <c r="E516" s="10"/>
      <c r="F516" s="75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>
      <c r="A517" s="10"/>
      <c r="B517" s="10"/>
      <c r="C517" s="10"/>
      <c r="D517" s="10"/>
      <c r="E517" s="10"/>
      <c r="F517" s="75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>
      <c r="A518" s="10"/>
      <c r="B518" s="10"/>
      <c r="C518" s="10"/>
      <c r="D518" s="10"/>
      <c r="E518" s="10"/>
      <c r="F518" s="75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>
      <c r="A519" s="10"/>
      <c r="B519" s="10"/>
      <c r="C519" s="10"/>
      <c r="D519" s="10"/>
      <c r="E519" s="10"/>
      <c r="F519" s="75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>
      <c r="A520" s="10"/>
      <c r="B520" s="10"/>
      <c r="C520" s="10"/>
      <c r="D520" s="10"/>
      <c r="E520" s="10"/>
      <c r="F520" s="75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>
      <c r="A521" s="10"/>
      <c r="B521" s="10"/>
      <c r="C521" s="10"/>
      <c r="D521" s="10"/>
      <c r="E521" s="10"/>
      <c r="F521" s="75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>
      <c r="A522" s="10"/>
      <c r="B522" s="10"/>
      <c r="C522" s="10"/>
      <c r="D522" s="10"/>
      <c r="E522" s="10"/>
      <c r="F522" s="75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>
      <c r="A523" s="10"/>
      <c r="B523" s="10"/>
      <c r="C523" s="10"/>
      <c r="D523" s="10"/>
      <c r="E523" s="10"/>
      <c r="F523" s="75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>
      <c r="A524" s="10"/>
      <c r="B524" s="10"/>
      <c r="C524" s="10"/>
      <c r="D524" s="10"/>
      <c r="E524" s="10"/>
      <c r="F524" s="75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>
      <c r="A525" s="10"/>
      <c r="B525" s="10"/>
      <c r="C525" s="10"/>
      <c r="D525" s="10"/>
      <c r="E525" s="10"/>
      <c r="F525" s="75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>
      <c r="A526" s="10"/>
      <c r="B526" s="10"/>
      <c r="C526" s="10"/>
      <c r="D526" s="10"/>
      <c r="E526" s="10"/>
      <c r="F526" s="75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>
      <c r="A527" s="10"/>
      <c r="B527" s="10"/>
      <c r="C527" s="10"/>
      <c r="D527" s="10"/>
      <c r="E527" s="10"/>
      <c r="F527" s="7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>
      <c r="A528" s="10"/>
      <c r="B528" s="10"/>
      <c r="C528" s="10"/>
      <c r="D528" s="10"/>
      <c r="E528" s="10"/>
      <c r="F528" s="7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>
      <c r="A529" s="10"/>
      <c r="B529" s="10"/>
      <c r="C529" s="10"/>
      <c r="D529" s="10"/>
      <c r="E529" s="10"/>
      <c r="F529" s="75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>
      <c r="A530" s="10"/>
      <c r="B530" s="10"/>
      <c r="C530" s="10"/>
      <c r="D530" s="10"/>
      <c r="E530" s="10"/>
      <c r="F530" s="75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>
      <c r="A531" s="10"/>
      <c r="B531" s="10"/>
      <c r="C531" s="10"/>
      <c r="D531" s="10"/>
      <c r="E531" s="10"/>
      <c r="F531" s="75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>
      <c r="A532" s="10"/>
      <c r="B532" s="10"/>
      <c r="C532" s="10"/>
      <c r="D532" s="10"/>
      <c r="E532" s="10"/>
      <c r="F532" s="75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>
      <c r="A533" s="10"/>
      <c r="B533" s="10"/>
      <c r="C533" s="10"/>
      <c r="D533" s="10"/>
      <c r="E533" s="10"/>
      <c r="F533" s="75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>
      <c r="A534" s="10"/>
      <c r="B534" s="10"/>
      <c r="C534" s="10"/>
      <c r="D534" s="10"/>
      <c r="E534" s="10"/>
      <c r="F534" s="75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>
      <c r="A535" s="10"/>
      <c r="B535" s="10"/>
      <c r="C535" s="10"/>
      <c r="D535" s="10"/>
      <c r="E535" s="10"/>
      <c r="F535" s="75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>
      <c r="A536" s="10"/>
      <c r="B536" s="10"/>
      <c r="C536" s="10"/>
      <c r="D536" s="10"/>
      <c r="E536" s="10"/>
      <c r="F536" s="75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>
      <c r="A537" s="10"/>
      <c r="B537" s="10"/>
      <c r="C537" s="10"/>
      <c r="D537" s="10"/>
      <c r="E537" s="10"/>
      <c r="F537" s="75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>
      <c r="A538" s="10"/>
      <c r="B538" s="10"/>
      <c r="C538" s="10"/>
      <c r="D538" s="10"/>
      <c r="E538" s="10"/>
      <c r="F538" s="75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>
      <c r="A539" s="10"/>
      <c r="B539" s="10"/>
      <c r="C539" s="10"/>
      <c r="D539" s="10"/>
      <c r="E539" s="10"/>
      <c r="F539" s="75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>
      <c r="A540" s="10"/>
      <c r="B540" s="10"/>
      <c r="C540" s="10"/>
      <c r="D540" s="10"/>
      <c r="E540" s="10"/>
      <c r="F540" s="75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>
      <c r="A541" s="10"/>
      <c r="B541" s="10"/>
      <c r="C541" s="10"/>
      <c r="D541" s="10"/>
      <c r="E541" s="10"/>
      <c r="F541" s="75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>
      <c r="A542" s="10"/>
      <c r="B542" s="10"/>
      <c r="C542" s="10"/>
      <c r="D542" s="10"/>
      <c r="E542" s="10"/>
      <c r="F542" s="75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>
      <c r="A543" s="10"/>
      <c r="B543" s="10"/>
      <c r="C543" s="10"/>
      <c r="D543" s="10"/>
      <c r="E543" s="10"/>
      <c r="F543" s="75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>
      <c r="A544" s="10"/>
      <c r="B544" s="10"/>
      <c r="C544" s="10"/>
      <c r="D544" s="10"/>
      <c r="E544" s="10"/>
      <c r="F544" s="75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>
      <c r="A545" s="10"/>
      <c r="B545" s="10"/>
      <c r="C545" s="10"/>
      <c r="D545" s="10"/>
      <c r="E545" s="10"/>
      <c r="F545" s="75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>
      <c r="A546" s="10"/>
      <c r="B546" s="10"/>
      <c r="C546" s="10"/>
      <c r="D546" s="10"/>
      <c r="E546" s="10"/>
      <c r="F546" s="75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>
      <c r="A547" s="10"/>
      <c r="B547" s="10"/>
      <c r="C547" s="10"/>
      <c r="D547" s="10"/>
      <c r="E547" s="10"/>
      <c r="F547" s="75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>
      <c r="A548" s="10"/>
      <c r="B548" s="10"/>
      <c r="C548" s="10"/>
      <c r="D548" s="10"/>
      <c r="E548" s="10"/>
      <c r="F548" s="75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>
      <c r="A549" s="10"/>
      <c r="B549" s="10"/>
      <c r="C549" s="10"/>
      <c r="D549" s="10"/>
      <c r="E549" s="10"/>
      <c r="F549" s="75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>
      <c r="A550" s="10"/>
      <c r="B550" s="10"/>
      <c r="C550" s="10"/>
      <c r="D550" s="10"/>
      <c r="E550" s="10"/>
      <c r="F550" s="75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>
      <c r="A551" s="10"/>
      <c r="B551" s="10"/>
      <c r="C551" s="10"/>
      <c r="D551" s="10"/>
      <c r="E551" s="10"/>
      <c r="F551" s="7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>
      <c r="A552" s="10"/>
      <c r="B552" s="10"/>
      <c r="C552" s="10"/>
      <c r="D552" s="10"/>
      <c r="E552" s="10"/>
      <c r="F552" s="7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>
      <c r="A553" s="10"/>
      <c r="B553" s="10"/>
      <c r="C553" s="10"/>
      <c r="D553" s="10"/>
      <c r="E553" s="10"/>
      <c r="F553" s="7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>
      <c r="A554" s="10"/>
      <c r="B554" s="10"/>
      <c r="C554" s="10"/>
      <c r="D554" s="10"/>
      <c r="E554" s="10"/>
      <c r="F554" s="7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>
      <c r="A555" s="10"/>
      <c r="B555" s="10"/>
      <c r="C555" s="10"/>
      <c r="D555" s="10"/>
      <c r="E555" s="10"/>
      <c r="F555" s="7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>
      <c r="A556" s="10"/>
      <c r="B556" s="10"/>
      <c r="C556" s="10"/>
      <c r="D556" s="10"/>
      <c r="E556" s="10"/>
      <c r="F556" s="7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>
      <c r="A557" s="10"/>
      <c r="B557" s="10"/>
      <c r="C557" s="10"/>
      <c r="D557" s="10"/>
      <c r="E557" s="10"/>
      <c r="F557" s="7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>
      <c r="A558" s="10"/>
      <c r="B558" s="10"/>
      <c r="C558" s="10"/>
      <c r="D558" s="10"/>
      <c r="E558" s="10"/>
      <c r="F558" s="7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>
      <c r="A559" s="10"/>
      <c r="B559" s="10"/>
      <c r="C559" s="10"/>
      <c r="D559" s="10"/>
      <c r="E559" s="10"/>
      <c r="F559" s="7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>
      <c r="A560" s="10"/>
      <c r="B560" s="10"/>
      <c r="C560" s="10"/>
      <c r="D560" s="10"/>
      <c r="E560" s="10"/>
      <c r="F560" s="7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>
      <c r="A561" s="10"/>
      <c r="B561" s="10"/>
      <c r="C561" s="10"/>
      <c r="D561" s="10"/>
      <c r="E561" s="10"/>
      <c r="F561" s="7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>
      <c r="A562" s="10"/>
      <c r="B562" s="10"/>
      <c r="C562" s="10"/>
      <c r="D562" s="10"/>
      <c r="E562" s="10"/>
      <c r="F562" s="7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>
      <c r="A563" s="10"/>
      <c r="B563" s="10"/>
      <c r="C563" s="10"/>
      <c r="D563" s="10"/>
      <c r="E563" s="10"/>
      <c r="F563" s="7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>
      <c r="A564" s="10"/>
      <c r="B564" s="10"/>
      <c r="C564" s="10"/>
      <c r="D564" s="10"/>
      <c r="E564" s="10"/>
      <c r="F564" s="7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>
      <c r="A565" s="10"/>
      <c r="B565" s="10"/>
      <c r="C565" s="10"/>
      <c r="D565" s="10"/>
      <c r="E565" s="10"/>
      <c r="F565" s="7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>
      <c r="A566" s="10"/>
      <c r="B566" s="10"/>
      <c r="C566" s="10"/>
      <c r="D566" s="10"/>
      <c r="E566" s="10"/>
      <c r="F566" s="7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>
      <c r="A567" s="10"/>
      <c r="B567" s="10"/>
      <c r="C567" s="10"/>
      <c r="D567" s="10"/>
      <c r="E567" s="10"/>
      <c r="F567" s="7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>
      <c r="A568" s="10"/>
      <c r="B568" s="10"/>
      <c r="C568" s="10"/>
      <c r="D568" s="10"/>
      <c r="E568" s="10"/>
      <c r="F568" s="7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>
      <c r="A569" s="10"/>
      <c r="B569" s="10"/>
      <c r="C569" s="10"/>
      <c r="D569" s="10"/>
      <c r="E569" s="10"/>
      <c r="F569" s="7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>
      <c r="A570" s="10"/>
      <c r="B570" s="10"/>
      <c r="C570" s="10"/>
      <c r="D570" s="10"/>
      <c r="E570" s="10"/>
      <c r="F570" s="7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>
      <c r="A571" s="10"/>
      <c r="B571" s="10"/>
      <c r="C571" s="10"/>
      <c r="D571" s="10"/>
      <c r="E571" s="10"/>
      <c r="F571" s="7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>
      <c r="A572" s="10"/>
      <c r="B572" s="10"/>
      <c r="C572" s="10"/>
      <c r="D572" s="10"/>
      <c r="E572" s="10"/>
      <c r="F572" s="7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>
      <c r="A573" s="10"/>
      <c r="B573" s="10"/>
      <c r="C573" s="10"/>
      <c r="D573" s="10"/>
      <c r="E573" s="10"/>
      <c r="F573" s="7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>
      <c r="A574" s="10"/>
      <c r="B574" s="10"/>
      <c r="C574" s="10"/>
      <c r="D574" s="10"/>
      <c r="E574" s="10"/>
      <c r="F574" s="7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>
      <c r="A575" s="10"/>
      <c r="B575" s="10"/>
      <c r="C575" s="10"/>
      <c r="D575" s="10"/>
      <c r="E575" s="10"/>
      <c r="F575" s="7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>
      <c r="A576" s="10"/>
      <c r="B576" s="10"/>
      <c r="C576" s="10"/>
      <c r="D576" s="10"/>
      <c r="E576" s="10"/>
      <c r="F576" s="7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>
      <c r="A577" s="10"/>
      <c r="B577" s="10"/>
      <c r="C577" s="10"/>
      <c r="D577" s="10"/>
      <c r="E577" s="10"/>
      <c r="F577" s="7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>
      <c r="A578" s="10"/>
      <c r="B578" s="10"/>
      <c r="C578" s="10"/>
      <c r="D578" s="10"/>
      <c r="E578" s="10"/>
      <c r="F578" s="7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>
      <c r="A579" s="10"/>
      <c r="B579" s="10"/>
      <c r="C579" s="10"/>
      <c r="D579" s="10"/>
      <c r="E579" s="10"/>
      <c r="F579" s="7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>
      <c r="A580" s="10"/>
      <c r="B580" s="10"/>
      <c r="C580" s="10"/>
      <c r="D580" s="10"/>
      <c r="E580" s="10"/>
      <c r="F580" s="7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>
      <c r="A581" s="10"/>
      <c r="B581" s="10"/>
      <c r="C581" s="10"/>
      <c r="D581" s="10"/>
      <c r="E581" s="10"/>
      <c r="F581" s="7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>
      <c r="A582" s="10"/>
      <c r="B582" s="10"/>
      <c r="C582" s="10"/>
      <c r="D582" s="10"/>
      <c r="E582" s="10"/>
      <c r="F582" s="7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>
      <c r="A583" s="10"/>
      <c r="B583" s="10"/>
      <c r="C583" s="10"/>
      <c r="D583" s="10"/>
      <c r="E583" s="10"/>
      <c r="F583" s="7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>
      <c r="A584" s="10"/>
      <c r="B584" s="10"/>
      <c r="C584" s="10"/>
      <c r="D584" s="10"/>
      <c r="E584" s="10"/>
      <c r="F584" s="7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>
      <c r="A585" s="10"/>
      <c r="B585" s="10"/>
      <c r="C585" s="10"/>
      <c r="D585" s="10"/>
      <c r="E585" s="10"/>
      <c r="F585" s="7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>
      <c r="A586" s="10"/>
      <c r="B586" s="10"/>
      <c r="C586" s="10"/>
      <c r="D586" s="10"/>
      <c r="E586" s="10"/>
      <c r="F586" s="7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>
      <c r="A587" s="10"/>
      <c r="B587" s="10"/>
      <c r="C587" s="10"/>
      <c r="D587" s="10"/>
      <c r="E587" s="10"/>
      <c r="F587" s="7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>
      <c r="A588" s="10"/>
      <c r="B588" s="10"/>
      <c r="C588" s="10"/>
      <c r="D588" s="10"/>
      <c r="E588" s="10"/>
      <c r="F588" s="7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>
      <c r="A589" s="10"/>
      <c r="B589" s="10"/>
      <c r="C589" s="10"/>
      <c r="D589" s="10"/>
      <c r="E589" s="10"/>
      <c r="F589" s="7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>
      <c r="A590" s="10"/>
      <c r="B590" s="10"/>
      <c r="C590" s="10"/>
      <c r="D590" s="10"/>
      <c r="E590" s="10"/>
      <c r="F590" s="7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>
      <c r="A591" s="10"/>
      <c r="B591" s="10"/>
      <c r="C591" s="10"/>
      <c r="D591" s="10"/>
      <c r="E591" s="10"/>
      <c r="F591" s="7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>
      <c r="A592" s="10"/>
      <c r="B592" s="10"/>
      <c r="C592" s="10"/>
      <c r="D592" s="10"/>
      <c r="E592" s="10"/>
      <c r="F592" s="7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>
      <c r="A593" s="10"/>
      <c r="B593" s="10"/>
      <c r="C593" s="10"/>
      <c r="D593" s="10"/>
      <c r="E593" s="10"/>
      <c r="F593" s="7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>
      <c r="A594" s="10"/>
      <c r="B594" s="10"/>
      <c r="C594" s="10"/>
      <c r="D594" s="10"/>
      <c r="E594" s="10"/>
      <c r="F594" s="7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>
      <c r="A595" s="10"/>
      <c r="B595" s="10"/>
      <c r="C595" s="10"/>
      <c r="D595" s="10"/>
      <c r="E595" s="10"/>
      <c r="F595" s="7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>
      <c r="A596" s="10"/>
      <c r="B596" s="10"/>
      <c r="C596" s="10"/>
      <c r="D596" s="10"/>
      <c r="E596" s="10"/>
      <c r="F596" s="7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>
      <c r="A597" s="10"/>
      <c r="B597" s="10"/>
      <c r="C597" s="10"/>
      <c r="D597" s="10"/>
      <c r="E597" s="10"/>
      <c r="F597" s="7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>
      <c r="A598" s="10"/>
      <c r="B598" s="10"/>
      <c r="C598" s="10"/>
      <c r="D598" s="10"/>
      <c r="E598" s="10"/>
      <c r="F598" s="7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>
      <c r="A599" s="10"/>
      <c r="B599" s="10"/>
      <c r="C599" s="10"/>
      <c r="D599" s="10"/>
      <c r="E599" s="10"/>
      <c r="F599" s="7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>
      <c r="A600" s="10"/>
      <c r="B600" s="10"/>
      <c r="C600" s="10"/>
      <c r="D600" s="10"/>
      <c r="E600" s="10"/>
      <c r="F600" s="7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>
      <c r="A601" s="10"/>
      <c r="B601" s="10"/>
      <c r="C601" s="10"/>
      <c r="D601" s="10"/>
      <c r="E601" s="10"/>
      <c r="F601" s="7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>
      <c r="A602" s="10"/>
      <c r="B602" s="10"/>
      <c r="C602" s="10"/>
      <c r="D602" s="10"/>
      <c r="E602" s="10"/>
      <c r="F602" s="7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>
      <c r="A603" s="10"/>
      <c r="B603" s="10"/>
      <c r="C603" s="10"/>
      <c r="D603" s="10"/>
      <c r="E603" s="10"/>
      <c r="F603" s="7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>
      <c r="A604" s="10"/>
      <c r="B604" s="10"/>
      <c r="C604" s="10"/>
      <c r="D604" s="10"/>
      <c r="E604" s="10"/>
      <c r="F604" s="7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>
      <c r="A605" s="10"/>
      <c r="B605" s="10"/>
      <c r="C605" s="10"/>
      <c r="D605" s="10"/>
      <c r="E605" s="10"/>
      <c r="F605" s="7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>
      <c r="A606" s="10"/>
      <c r="B606" s="10"/>
      <c r="C606" s="10"/>
      <c r="D606" s="10"/>
      <c r="E606" s="10"/>
      <c r="F606" s="7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>
      <c r="A607" s="10"/>
      <c r="B607" s="10"/>
      <c r="C607" s="10"/>
      <c r="D607" s="10"/>
      <c r="E607" s="10"/>
      <c r="F607" s="7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>
      <c r="A608" s="10"/>
      <c r="B608" s="10"/>
      <c r="C608" s="10"/>
      <c r="D608" s="10"/>
      <c r="E608" s="10"/>
      <c r="F608" s="7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>
      <c r="A609" s="10"/>
      <c r="B609" s="10"/>
      <c r="C609" s="10"/>
      <c r="D609" s="10"/>
      <c r="E609" s="10"/>
      <c r="F609" s="7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>
      <c r="A610" s="10"/>
      <c r="B610" s="10"/>
      <c r="C610" s="10"/>
      <c r="D610" s="10"/>
      <c r="E610" s="10"/>
      <c r="F610" s="7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>
      <c r="A611" s="10"/>
      <c r="B611" s="10"/>
      <c r="C611" s="10"/>
      <c r="D611" s="10"/>
      <c r="E611" s="10"/>
      <c r="F611" s="7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>
      <c r="A612" s="10"/>
      <c r="B612" s="10"/>
      <c r="C612" s="10"/>
      <c r="D612" s="10"/>
      <c r="E612" s="10"/>
      <c r="F612" s="7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>
      <c r="A613" s="10"/>
      <c r="B613" s="10"/>
      <c r="C613" s="10"/>
      <c r="D613" s="10"/>
      <c r="E613" s="10"/>
      <c r="F613" s="7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>
      <c r="A614" s="10"/>
      <c r="B614" s="10"/>
      <c r="C614" s="10"/>
      <c r="D614" s="10"/>
      <c r="E614" s="10"/>
      <c r="F614" s="7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>
      <c r="A615" s="10"/>
      <c r="B615" s="10"/>
      <c r="C615" s="10"/>
      <c r="D615" s="10"/>
      <c r="E615" s="10"/>
      <c r="F615" s="7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>
      <c r="A616" s="10"/>
      <c r="B616" s="10"/>
      <c r="C616" s="10"/>
      <c r="D616" s="10"/>
      <c r="E616" s="10"/>
      <c r="F616" s="7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>
      <c r="A617" s="10"/>
      <c r="B617" s="10"/>
      <c r="C617" s="10"/>
      <c r="D617" s="10"/>
      <c r="E617" s="10"/>
      <c r="F617" s="7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>
      <c r="A618" s="10"/>
      <c r="B618" s="10"/>
      <c r="C618" s="10"/>
      <c r="D618" s="10"/>
      <c r="E618" s="10"/>
      <c r="F618" s="7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>
      <c r="A619" s="10"/>
      <c r="B619" s="10"/>
      <c r="C619" s="10"/>
      <c r="D619" s="10"/>
      <c r="E619" s="10"/>
      <c r="F619" s="7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>
      <c r="A620" s="10"/>
      <c r="B620" s="10"/>
      <c r="C620" s="10"/>
      <c r="D620" s="10"/>
      <c r="E620" s="10"/>
      <c r="F620" s="7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>
      <c r="A621" s="10"/>
      <c r="B621" s="10"/>
      <c r="C621" s="10"/>
      <c r="D621" s="10"/>
      <c r="E621" s="10"/>
      <c r="F621" s="7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>
      <c r="A622" s="10"/>
      <c r="B622" s="10"/>
      <c r="C622" s="10"/>
      <c r="D622" s="10"/>
      <c r="E622" s="10"/>
      <c r="F622" s="7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>
      <c r="A623" s="10"/>
      <c r="B623" s="10"/>
      <c r="C623" s="10"/>
      <c r="D623" s="10"/>
      <c r="E623" s="10"/>
      <c r="F623" s="7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>
      <c r="A624" s="10"/>
      <c r="B624" s="10"/>
      <c r="C624" s="10"/>
      <c r="D624" s="10"/>
      <c r="E624" s="10"/>
      <c r="F624" s="7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>
      <c r="A625" s="10"/>
      <c r="B625" s="10"/>
      <c r="C625" s="10"/>
      <c r="D625" s="10"/>
      <c r="E625" s="10"/>
      <c r="F625" s="7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>
      <c r="A626" s="10"/>
      <c r="B626" s="10"/>
      <c r="C626" s="10"/>
      <c r="D626" s="10"/>
      <c r="E626" s="10"/>
      <c r="F626" s="7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>
      <c r="A627" s="10"/>
      <c r="B627" s="10"/>
      <c r="C627" s="10"/>
      <c r="D627" s="10"/>
      <c r="E627" s="10"/>
      <c r="F627" s="7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>
      <c r="A628" s="10"/>
      <c r="B628" s="10"/>
      <c r="C628" s="10"/>
      <c r="D628" s="10"/>
      <c r="E628" s="10"/>
      <c r="F628" s="7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>
      <c r="A629" s="10"/>
      <c r="B629" s="10"/>
      <c r="C629" s="10"/>
      <c r="D629" s="10"/>
      <c r="E629" s="10"/>
      <c r="F629" s="7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>
      <c r="A630" s="10"/>
      <c r="B630" s="10"/>
      <c r="C630" s="10"/>
      <c r="D630" s="10"/>
      <c r="E630" s="10"/>
      <c r="F630" s="7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>
      <c r="A631" s="10"/>
      <c r="B631" s="10"/>
      <c r="C631" s="10"/>
      <c r="D631" s="10"/>
      <c r="E631" s="10"/>
      <c r="F631" s="7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>
      <c r="A632" s="10"/>
      <c r="B632" s="10"/>
      <c r="C632" s="10"/>
      <c r="D632" s="10"/>
      <c r="E632" s="10"/>
      <c r="F632" s="7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>
      <c r="A633" s="10"/>
      <c r="B633" s="10"/>
      <c r="C633" s="10"/>
      <c r="D633" s="10"/>
      <c r="E633" s="10"/>
      <c r="F633" s="7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>
      <c r="A634" s="10"/>
      <c r="B634" s="10"/>
      <c r="C634" s="10"/>
      <c r="D634" s="10"/>
      <c r="E634" s="10"/>
      <c r="F634" s="7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>
      <c r="A635" s="10"/>
      <c r="B635" s="10"/>
      <c r="C635" s="10"/>
      <c r="D635" s="10"/>
      <c r="E635" s="10"/>
      <c r="F635" s="7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>
      <c r="A636" s="10"/>
      <c r="B636" s="10"/>
      <c r="C636" s="10"/>
      <c r="D636" s="10"/>
      <c r="E636" s="10"/>
      <c r="F636" s="7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>
      <c r="A637" s="10"/>
      <c r="B637" s="10"/>
      <c r="C637" s="10"/>
      <c r="D637" s="10"/>
      <c r="E637" s="10"/>
      <c r="F637" s="7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>
      <c r="A638" s="10"/>
      <c r="B638" s="10"/>
      <c r="C638" s="10"/>
      <c r="D638" s="10"/>
      <c r="E638" s="10"/>
      <c r="F638" s="7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>
      <c r="A639" s="10"/>
      <c r="B639" s="10"/>
      <c r="C639" s="10"/>
      <c r="D639" s="10"/>
      <c r="E639" s="10"/>
      <c r="F639" s="7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>
      <c r="A640" s="10"/>
      <c r="B640" s="10"/>
      <c r="C640" s="10"/>
      <c r="D640" s="10"/>
      <c r="E640" s="10"/>
      <c r="F640" s="7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>
      <c r="A641" s="10"/>
      <c r="B641" s="10"/>
      <c r="C641" s="10"/>
      <c r="D641" s="10"/>
      <c r="E641" s="10"/>
      <c r="F641" s="7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>
      <c r="A642" s="10"/>
      <c r="B642" s="10"/>
      <c r="C642" s="10"/>
      <c r="D642" s="10"/>
      <c r="E642" s="10"/>
      <c r="F642" s="7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>
      <c r="A643" s="10"/>
      <c r="B643" s="10"/>
      <c r="C643" s="10"/>
      <c r="D643" s="10"/>
      <c r="E643" s="10"/>
      <c r="F643" s="7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>
      <c r="A644" s="10"/>
      <c r="B644" s="10"/>
      <c r="C644" s="10"/>
      <c r="D644" s="10"/>
      <c r="E644" s="10"/>
      <c r="F644" s="7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>
      <c r="A645" s="10"/>
      <c r="B645" s="10"/>
      <c r="C645" s="10"/>
      <c r="D645" s="10"/>
      <c r="E645" s="10"/>
      <c r="F645" s="7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>
      <c r="A646" s="10"/>
      <c r="B646" s="10"/>
      <c r="C646" s="10"/>
      <c r="D646" s="10"/>
      <c r="E646" s="10"/>
      <c r="F646" s="7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>
      <c r="A647" s="10"/>
      <c r="B647" s="10"/>
      <c r="C647" s="10"/>
      <c r="D647" s="10"/>
      <c r="E647" s="10"/>
      <c r="F647" s="7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>
      <c r="A648" s="10"/>
      <c r="B648" s="10"/>
      <c r="C648" s="10"/>
      <c r="D648" s="10"/>
      <c r="E648" s="10"/>
      <c r="F648" s="7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>
      <c r="A649" s="10"/>
      <c r="B649" s="10"/>
      <c r="C649" s="10"/>
      <c r="D649" s="10"/>
      <c r="E649" s="10"/>
      <c r="F649" s="7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>
      <c r="A650" s="10"/>
      <c r="B650" s="10"/>
      <c r="C650" s="10"/>
      <c r="D650" s="10"/>
      <c r="E650" s="10"/>
      <c r="F650" s="7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>
      <c r="A651" s="10"/>
      <c r="B651" s="10"/>
      <c r="C651" s="10"/>
      <c r="D651" s="10"/>
      <c r="E651" s="10"/>
      <c r="F651" s="7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>
      <c r="A652" s="10"/>
      <c r="B652" s="10"/>
      <c r="C652" s="10"/>
      <c r="D652" s="10"/>
      <c r="E652" s="10"/>
      <c r="F652" s="7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>
      <c r="A653" s="10"/>
      <c r="B653" s="10"/>
      <c r="C653" s="10"/>
      <c r="D653" s="10"/>
      <c r="E653" s="10"/>
      <c r="F653" s="7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>
      <c r="A654" s="10"/>
      <c r="B654" s="10"/>
      <c r="C654" s="10"/>
      <c r="D654" s="10"/>
      <c r="E654" s="10"/>
      <c r="F654" s="7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>
      <c r="A655" s="10"/>
      <c r="B655" s="10"/>
      <c r="C655" s="10"/>
      <c r="D655" s="10"/>
      <c r="E655" s="10"/>
      <c r="F655" s="7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>
      <c r="A656" s="10"/>
      <c r="B656" s="10"/>
      <c r="C656" s="10"/>
      <c r="D656" s="10"/>
      <c r="E656" s="10"/>
      <c r="F656" s="7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>
      <c r="A657" s="10"/>
      <c r="B657" s="10"/>
      <c r="C657" s="10"/>
      <c r="D657" s="10"/>
      <c r="E657" s="10"/>
      <c r="F657" s="7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>
      <c r="A658" s="10"/>
      <c r="B658" s="10"/>
      <c r="C658" s="10"/>
      <c r="D658" s="10"/>
      <c r="E658" s="10"/>
      <c r="F658" s="7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>
      <c r="A659" s="10"/>
      <c r="B659" s="10"/>
      <c r="C659" s="10"/>
      <c r="D659" s="10"/>
      <c r="E659" s="10"/>
      <c r="F659" s="7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>
      <c r="A660" s="10"/>
      <c r="B660" s="10"/>
      <c r="C660" s="10"/>
      <c r="D660" s="10"/>
      <c r="E660" s="10"/>
      <c r="F660" s="7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>
      <c r="A661" s="10"/>
      <c r="B661" s="10"/>
      <c r="C661" s="10"/>
      <c r="D661" s="10"/>
      <c r="E661" s="10"/>
      <c r="F661" s="7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>
      <c r="A662" s="10"/>
      <c r="B662" s="10"/>
      <c r="C662" s="10"/>
      <c r="D662" s="10"/>
      <c r="E662" s="10"/>
      <c r="F662" s="7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>
      <c r="A663" s="10"/>
      <c r="B663" s="10"/>
      <c r="C663" s="10"/>
      <c r="D663" s="10"/>
      <c r="E663" s="10"/>
      <c r="F663" s="7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>
      <c r="A664" s="10"/>
      <c r="B664" s="10"/>
      <c r="C664" s="10"/>
      <c r="D664" s="10"/>
      <c r="E664" s="10"/>
      <c r="F664" s="7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>
      <c r="A665" s="10"/>
      <c r="B665" s="10"/>
      <c r="C665" s="10"/>
      <c r="D665" s="10"/>
      <c r="E665" s="10"/>
      <c r="F665" s="7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>
      <c r="A666" s="10"/>
      <c r="B666" s="10"/>
      <c r="C666" s="10"/>
      <c r="D666" s="10"/>
      <c r="E666" s="10"/>
      <c r="F666" s="7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>
      <c r="A667" s="10"/>
      <c r="B667" s="10"/>
      <c r="C667" s="10"/>
      <c r="D667" s="10"/>
      <c r="E667" s="10"/>
      <c r="F667" s="7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>
      <c r="A668" s="10"/>
      <c r="B668" s="10"/>
      <c r="C668" s="10"/>
      <c r="D668" s="10"/>
      <c r="E668" s="10"/>
      <c r="F668" s="7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>
      <c r="A669" s="10"/>
      <c r="B669" s="10"/>
      <c r="C669" s="10"/>
      <c r="D669" s="10"/>
      <c r="E669" s="10"/>
      <c r="F669" s="7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>
      <c r="A670" s="10"/>
      <c r="B670" s="10"/>
      <c r="C670" s="10"/>
      <c r="D670" s="10"/>
      <c r="E670" s="10"/>
      <c r="F670" s="7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>
      <c r="A671" s="10"/>
      <c r="B671" s="10"/>
      <c r="C671" s="10"/>
      <c r="D671" s="10"/>
      <c r="E671" s="10"/>
      <c r="F671" s="7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>
      <c r="A672" s="10"/>
      <c r="B672" s="10"/>
      <c r="C672" s="10"/>
      <c r="D672" s="10"/>
      <c r="E672" s="10"/>
      <c r="F672" s="7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>
      <c r="A673" s="10"/>
      <c r="B673" s="10"/>
      <c r="C673" s="10"/>
      <c r="D673" s="10"/>
      <c r="E673" s="10"/>
      <c r="F673" s="7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>
      <c r="A674" s="10"/>
      <c r="B674" s="10"/>
      <c r="C674" s="10"/>
      <c r="D674" s="10"/>
      <c r="E674" s="10"/>
      <c r="F674" s="7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>
      <c r="A675" s="10"/>
      <c r="B675" s="10"/>
      <c r="C675" s="10"/>
      <c r="D675" s="10"/>
      <c r="E675" s="10"/>
      <c r="F675" s="7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>
      <c r="A676" s="10"/>
      <c r="B676" s="10"/>
      <c r="C676" s="10"/>
      <c r="D676" s="10"/>
      <c r="E676" s="10"/>
      <c r="F676" s="7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>
      <c r="A677" s="10"/>
      <c r="B677" s="10"/>
      <c r="C677" s="10"/>
      <c r="D677" s="10"/>
      <c r="E677" s="10"/>
      <c r="F677" s="7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>
      <c r="A678" s="10"/>
      <c r="B678" s="10"/>
      <c r="C678" s="10"/>
      <c r="D678" s="10"/>
      <c r="E678" s="10"/>
      <c r="F678" s="7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>
      <c r="A679" s="10"/>
      <c r="B679" s="10"/>
      <c r="C679" s="10"/>
      <c r="D679" s="10"/>
      <c r="E679" s="10"/>
      <c r="F679" s="7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>
      <c r="A680" s="10"/>
      <c r="B680" s="10"/>
      <c r="C680" s="10"/>
      <c r="D680" s="10"/>
      <c r="E680" s="10"/>
      <c r="F680" s="7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>
      <c r="A681" s="10"/>
      <c r="B681" s="10"/>
      <c r="C681" s="10"/>
      <c r="D681" s="10"/>
      <c r="E681" s="10"/>
      <c r="F681" s="7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>
      <c r="A682" s="10"/>
      <c r="B682" s="10"/>
      <c r="C682" s="10"/>
      <c r="D682" s="10"/>
      <c r="E682" s="10"/>
      <c r="F682" s="7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>
      <c r="A683" s="10"/>
      <c r="B683" s="10"/>
      <c r="C683" s="10"/>
      <c r="D683" s="10"/>
      <c r="E683" s="10"/>
      <c r="F683" s="7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>
      <c r="A684" s="10"/>
      <c r="B684" s="10"/>
      <c r="C684" s="10"/>
      <c r="D684" s="10"/>
      <c r="E684" s="10"/>
      <c r="F684" s="7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>
      <c r="A685" s="10"/>
      <c r="B685" s="10"/>
      <c r="C685" s="10"/>
      <c r="D685" s="10"/>
      <c r="E685" s="10"/>
      <c r="F685" s="7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>
      <c r="A686" s="10"/>
      <c r="B686" s="10"/>
      <c r="C686" s="10"/>
      <c r="D686" s="10"/>
      <c r="E686" s="10"/>
      <c r="F686" s="7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>
      <c r="A687" s="10"/>
      <c r="B687" s="10"/>
      <c r="C687" s="10"/>
      <c r="D687" s="10"/>
      <c r="E687" s="10"/>
      <c r="F687" s="7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>
      <c r="A688" s="10"/>
      <c r="B688" s="10"/>
      <c r="C688" s="10"/>
      <c r="D688" s="10"/>
      <c r="E688" s="10"/>
      <c r="F688" s="7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>
      <c r="A689" s="10"/>
      <c r="B689" s="10"/>
      <c r="C689" s="10"/>
      <c r="D689" s="10"/>
      <c r="E689" s="10"/>
      <c r="F689" s="7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>
      <c r="A690" s="10"/>
      <c r="B690" s="10"/>
      <c r="C690" s="10"/>
      <c r="D690" s="10"/>
      <c r="E690" s="10"/>
      <c r="F690" s="7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>
      <c r="A691" s="10"/>
      <c r="B691" s="10"/>
      <c r="C691" s="10"/>
      <c r="D691" s="10"/>
      <c r="E691" s="10"/>
      <c r="F691" s="7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>
      <c r="A692" s="10"/>
      <c r="B692" s="10"/>
      <c r="C692" s="10"/>
      <c r="D692" s="10"/>
      <c r="E692" s="10"/>
      <c r="F692" s="7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>
      <c r="A693" s="10"/>
      <c r="B693" s="10"/>
      <c r="C693" s="10"/>
      <c r="D693" s="10"/>
      <c r="E693" s="10"/>
      <c r="F693" s="7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>
      <c r="A694" s="10"/>
      <c r="B694" s="10"/>
      <c r="C694" s="10"/>
      <c r="D694" s="10"/>
      <c r="E694" s="10"/>
      <c r="F694" s="7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>
      <c r="A695" s="10"/>
      <c r="B695" s="10"/>
      <c r="C695" s="10"/>
      <c r="D695" s="10"/>
      <c r="E695" s="10"/>
      <c r="F695" s="7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>
      <c r="A696" s="10"/>
      <c r="B696" s="10"/>
      <c r="C696" s="10"/>
      <c r="D696" s="10"/>
      <c r="E696" s="10"/>
      <c r="F696" s="7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>
      <c r="A697" s="10"/>
      <c r="B697" s="10"/>
      <c r="C697" s="10"/>
      <c r="D697" s="10"/>
      <c r="E697" s="10"/>
      <c r="F697" s="7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>
      <c r="A698" s="10"/>
      <c r="B698" s="10"/>
      <c r="C698" s="10"/>
      <c r="D698" s="10"/>
      <c r="E698" s="10"/>
      <c r="F698" s="7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>
      <c r="A699" s="10"/>
      <c r="B699" s="10"/>
      <c r="C699" s="10"/>
      <c r="D699" s="10"/>
      <c r="E699" s="10"/>
      <c r="F699" s="7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>
      <c r="A700" s="10"/>
      <c r="B700" s="10"/>
      <c r="C700" s="10"/>
      <c r="D700" s="10"/>
      <c r="E700" s="10"/>
      <c r="F700" s="7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>
      <c r="A701" s="10"/>
      <c r="B701" s="10"/>
      <c r="C701" s="10"/>
      <c r="D701" s="10"/>
      <c r="E701" s="10"/>
      <c r="F701" s="7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>
      <c r="A702" s="10"/>
      <c r="B702" s="10"/>
      <c r="C702" s="10"/>
      <c r="D702" s="10"/>
      <c r="E702" s="10"/>
      <c r="F702" s="7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>
      <c r="A703" s="10"/>
      <c r="B703" s="10"/>
      <c r="C703" s="10"/>
      <c r="D703" s="10"/>
      <c r="E703" s="10"/>
      <c r="F703" s="7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>
      <c r="A704" s="10"/>
      <c r="B704" s="10"/>
      <c r="C704" s="10"/>
      <c r="D704" s="10"/>
      <c r="E704" s="10"/>
      <c r="F704" s="7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>
      <c r="A705" s="10"/>
      <c r="B705" s="10"/>
      <c r="C705" s="10"/>
      <c r="D705" s="10"/>
      <c r="E705" s="10"/>
      <c r="F705" s="7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>
      <c r="A706" s="10"/>
      <c r="B706" s="10"/>
      <c r="C706" s="10"/>
      <c r="D706" s="10"/>
      <c r="E706" s="10"/>
      <c r="F706" s="7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>
      <c r="A707" s="10"/>
      <c r="B707" s="10"/>
      <c r="C707" s="10"/>
      <c r="D707" s="10"/>
      <c r="E707" s="10"/>
      <c r="F707" s="7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>
      <c r="A708" s="10"/>
      <c r="B708" s="10"/>
      <c r="C708" s="10"/>
      <c r="D708" s="10"/>
      <c r="E708" s="10"/>
      <c r="F708" s="7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>
      <c r="A709" s="10"/>
      <c r="B709" s="10"/>
      <c r="C709" s="10"/>
      <c r="D709" s="10"/>
      <c r="E709" s="10"/>
      <c r="F709" s="7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>
      <c r="A710" s="10"/>
      <c r="B710" s="10"/>
      <c r="C710" s="10"/>
      <c r="D710" s="10"/>
      <c r="E710" s="10"/>
      <c r="F710" s="7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>
      <c r="A711" s="10"/>
      <c r="B711" s="10"/>
      <c r="C711" s="10"/>
      <c r="D711" s="10"/>
      <c r="E711" s="10"/>
      <c r="F711" s="7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>
      <c r="A712" s="10"/>
      <c r="B712" s="10"/>
      <c r="C712" s="10"/>
      <c r="D712" s="10"/>
      <c r="E712" s="10"/>
      <c r="F712" s="7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>
      <c r="A713" s="10"/>
      <c r="B713" s="10"/>
      <c r="C713" s="10"/>
      <c r="D713" s="10"/>
      <c r="E713" s="10"/>
      <c r="F713" s="7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>
      <c r="A714" s="10"/>
      <c r="B714" s="10"/>
      <c r="C714" s="10"/>
      <c r="D714" s="10"/>
      <c r="E714" s="10"/>
      <c r="F714" s="7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>
      <c r="A715" s="10"/>
      <c r="B715" s="10"/>
      <c r="C715" s="10"/>
      <c r="D715" s="10"/>
      <c r="E715" s="10"/>
      <c r="F715" s="7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>
      <c r="A716" s="10"/>
      <c r="B716" s="10"/>
      <c r="C716" s="10"/>
      <c r="D716" s="10"/>
      <c r="E716" s="10"/>
      <c r="F716" s="7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>
      <c r="A717" s="10"/>
      <c r="B717" s="10"/>
      <c r="C717" s="10"/>
      <c r="D717" s="10"/>
      <c r="E717" s="10"/>
      <c r="F717" s="7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>
      <c r="A718" s="10"/>
      <c r="B718" s="10"/>
      <c r="C718" s="10"/>
      <c r="D718" s="10"/>
      <c r="E718" s="10"/>
      <c r="F718" s="7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>
      <c r="A719" s="10"/>
      <c r="B719" s="10"/>
      <c r="C719" s="10"/>
      <c r="D719" s="10"/>
      <c r="E719" s="10"/>
      <c r="F719" s="7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>
      <c r="A720" s="10"/>
      <c r="B720" s="10"/>
      <c r="C720" s="10"/>
      <c r="D720" s="10"/>
      <c r="E720" s="10"/>
      <c r="F720" s="7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>
      <c r="A721" s="10"/>
      <c r="B721" s="10"/>
      <c r="C721" s="10"/>
      <c r="D721" s="10"/>
      <c r="E721" s="10"/>
      <c r="F721" s="7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>
      <c r="A722" s="10"/>
      <c r="B722" s="10"/>
      <c r="C722" s="10"/>
      <c r="D722" s="10"/>
      <c r="E722" s="10"/>
      <c r="F722" s="7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>
      <c r="A723" s="10"/>
      <c r="B723" s="10"/>
      <c r="C723" s="10"/>
      <c r="D723" s="10"/>
      <c r="E723" s="10"/>
      <c r="F723" s="7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>
      <c r="A724" s="10"/>
      <c r="B724" s="10"/>
      <c r="C724" s="10"/>
      <c r="D724" s="10"/>
      <c r="E724" s="10"/>
      <c r="F724" s="7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>
      <c r="A725" s="10"/>
      <c r="B725" s="10"/>
      <c r="C725" s="10"/>
      <c r="D725" s="10"/>
      <c r="E725" s="10"/>
      <c r="F725" s="7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>
      <c r="A726" s="10"/>
      <c r="B726" s="10"/>
      <c r="C726" s="10"/>
      <c r="D726" s="10"/>
      <c r="E726" s="10"/>
      <c r="F726" s="7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>
      <c r="A727" s="10"/>
      <c r="B727" s="10"/>
      <c r="C727" s="10"/>
      <c r="D727" s="10"/>
      <c r="E727" s="10"/>
      <c r="F727" s="7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>
      <c r="A728" s="10"/>
      <c r="B728" s="10"/>
      <c r="C728" s="10"/>
      <c r="D728" s="10"/>
      <c r="E728" s="10"/>
      <c r="F728" s="7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>
      <c r="A729" s="10"/>
      <c r="B729" s="10"/>
      <c r="C729" s="10"/>
      <c r="D729" s="10"/>
      <c r="E729" s="10"/>
      <c r="F729" s="7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>
      <c r="A730" s="10"/>
      <c r="B730" s="10"/>
      <c r="C730" s="10"/>
      <c r="D730" s="10"/>
      <c r="E730" s="10"/>
      <c r="F730" s="7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>
      <c r="A731" s="10"/>
      <c r="B731" s="10"/>
      <c r="C731" s="10"/>
      <c r="D731" s="10"/>
      <c r="E731" s="10"/>
      <c r="F731" s="7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>
      <c r="A732" s="10"/>
      <c r="B732" s="10"/>
      <c r="C732" s="10"/>
      <c r="D732" s="10"/>
      <c r="E732" s="10"/>
      <c r="F732" s="7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>
      <c r="A733" s="10"/>
      <c r="B733" s="10"/>
      <c r="C733" s="10"/>
      <c r="D733" s="10"/>
      <c r="E733" s="10"/>
      <c r="F733" s="7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>
      <c r="A734" s="10"/>
      <c r="B734" s="10"/>
      <c r="C734" s="10"/>
      <c r="D734" s="10"/>
      <c r="E734" s="10"/>
      <c r="F734" s="7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>
      <c r="A735" s="10"/>
      <c r="B735" s="10"/>
      <c r="C735" s="10"/>
      <c r="D735" s="10"/>
      <c r="E735" s="10"/>
      <c r="F735" s="7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>
      <c r="A736" s="10"/>
      <c r="B736" s="10"/>
      <c r="C736" s="10"/>
      <c r="D736" s="10"/>
      <c r="E736" s="10"/>
      <c r="F736" s="7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>
      <c r="A737" s="10"/>
      <c r="B737" s="10"/>
      <c r="C737" s="10"/>
      <c r="D737" s="10"/>
      <c r="E737" s="10"/>
      <c r="F737" s="7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>
      <c r="A738" s="10"/>
      <c r="B738" s="10"/>
      <c r="C738" s="10"/>
      <c r="D738" s="10"/>
      <c r="E738" s="10"/>
      <c r="F738" s="7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>
      <c r="A739" s="10"/>
      <c r="B739" s="10"/>
      <c r="C739" s="10"/>
      <c r="D739" s="10"/>
      <c r="E739" s="10"/>
      <c r="F739" s="7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>
      <c r="A740" s="10"/>
      <c r="B740" s="10"/>
      <c r="C740" s="10"/>
      <c r="D740" s="10"/>
      <c r="E740" s="10"/>
      <c r="F740" s="7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>
      <c r="A741" s="10"/>
      <c r="B741" s="10"/>
      <c r="C741" s="10"/>
      <c r="D741" s="10"/>
      <c r="E741" s="10"/>
      <c r="F741" s="7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>
      <c r="A742" s="10"/>
      <c r="B742" s="10"/>
      <c r="C742" s="10"/>
      <c r="D742" s="10"/>
      <c r="E742" s="10"/>
      <c r="F742" s="7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>
      <c r="A743" s="10"/>
      <c r="B743" s="10"/>
      <c r="C743" s="10"/>
      <c r="D743" s="10"/>
      <c r="E743" s="10"/>
      <c r="F743" s="7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>
      <c r="A744" s="10"/>
      <c r="B744" s="10"/>
      <c r="C744" s="10"/>
      <c r="D744" s="10"/>
      <c r="E744" s="10"/>
      <c r="F744" s="7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>
      <c r="A745" s="10"/>
      <c r="B745" s="10"/>
      <c r="C745" s="10"/>
      <c r="D745" s="10"/>
      <c r="E745" s="10"/>
      <c r="F745" s="7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>
      <c r="A746" s="10"/>
      <c r="B746" s="10"/>
      <c r="C746" s="10"/>
      <c r="D746" s="10"/>
      <c r="E746" s="10"/>
      <c r="F746" s="7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>
      <c r="A747" s="10"/>
      <c r="B747" s="10"/>
      <c r="C747" s="10"/>
      <c r="D747" s="10"/>
      <c r="E747" s="10"/>
      <c r="F747" s="7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>
      <c r="A748" s="10"/>
      <c r="B748" s="10"/>
      <c r="C748" s="10"/>
      <c r="D748" s="10"/>
      <c r="E748" s="10"/>
      <c r="F748" s="7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>
      <c r="A749" s="10"/>
      <c r="B749" s="10"/>
      <c r="C749" s="10"/>
      <c r="D749" s="10"/>
      <c r="E749" s="10"/>
      <c r="F749" s="7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>
      <c r="A750" s="10"/>
      <c r="B750" s="10"/>
      <c r="C750" s="10"/>
      <c r="D750" s="10"/>
      <c r="E750" s="10"/>
      <c r="F750" s="7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>
      <c r="A751" s="10"/>
      <c r="B751" s="10"/>
      <c r="C751" s="10"/>
      <c r="D751" s="10"/>
      <c r="E751" s="10"/>
      <c r="F751" s="7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>
      <c r="A752" s="10"/>
      <c r="B752" s="10"/>
      <c r="C752" s="10"/>
      <c r="D752" s="10"/>
      <c r="E752" s="10"/>
      <c r="F752" s="7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>
      <c r="A753" s="10"/>
      <c r="B753" s="10"/>
      <c r="C753" s="10"/>
      <c r="D753" s="10"/>
      <c r="E753" s="10"/>
      <c r="F753" s="7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>
      <c r="A754" s="10"/>
      <c r="B754" s="10"/>
      <c r="C754" s="10"/>
      <c r="D754" s="10"/>
      <c r="E754" s="10"/>
      <c r="F754" s="7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>
      <c r="A755" s="10"/>
      <c r="B755" s="10"/>
      <c r="C755" s="10"/>
      <c r="D755" s="10"/>
      <c r="E755" s="10"/>
      <c r="F755" s="7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>
      <c r="A756" s="10"/>
      <c r="B756" s="10"/>
      <c r="C756" s="10"/>
      <c r="D756" s="10"/>
      <c r="E756" s="10"/>
      <c r="F756" s="7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>
      <c r="A757" s="10"/>
      <c r="B757" s="10"/>
      <c r="C757" s="10"/>
      <c r="D757" s="10"/>
      <c r="E757" s="10"/>
      <c r="F757" s="7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>
      <c r="A758" s="10"/>
      <c r="B758" s="10"/>
      <c r="C758" s="10"/>
      <c r="D758" s="10"/>
      <c r="E758" s="10"/>
      <c r="F758" s="7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>
      <c r="A759" s="10"/>
      <c r="B759" s="10"/>
      <c r="C759" s="10"/>
      <c r="D759" s="10"/>
      <c r="E759" s="10"/>
      <c r="F759" s="7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>
      <c r="A760" s="10"/>
      <c r="B760" s="10"/>
      <c r="C760" s="10"/>
      <c r="D760" s="10"/>
      <c r="E760" s="10"/>
      <c r="F760" s="7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>
      <c r="A761" s="10"/>
      <c r="B761" s="10"/>
      <c r="C761" s="10"/>
      <c r="D761" s="10"/>
      <c r="E761" s="10"/>
      <c r="F761" s="7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>
      <c r="A762" s="10"/>
      <c r="B762" s="10"/>
      <c r="C762" s="10"/>
      <c r="D762" s="10"/>
      <c r="E762" s="10"/>
      <c r="F762" s="7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>
      <c r="A763" s="10"/>
      <c r="B763" s="10"/>
      <c r="C763" s="10"/>
      <c r="D763" s="10"/>
      <c r="E763" s="10"/>
      <c r="F763" s="7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>
      <c r="A764" s="10"/>
      <c r="B764" s="10"/>
      <c r="C764" s="10"/>
      <c r="D764" s="10"/>
      <c r="E764" s="10"/>
      <c r="F764" s="7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>
      <c r="A765" s="10"/>
      <c r="B765" s="10"/>
      <c r="C765" s="10"/>
      <c r="D765" s="10"/>
      <c r="E765" s="10"/>
      <c r="F765" s="7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>
      <c r="A766" s="10"/>
      <c r="B766" s="10"/>
      <c r="C766" s="10"/>
      <c r="D766" s="10"/>
      <c r="E766" s="10"/>
      <c r="F766" s="7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>
      <c r="A767" s="10"/>
      <c r="B767" s="10"/>
      <c r="C767" s="10"/>
      <c r="D767" s="10"/>
      <c r="E767" s="10"/>
      <c r="F767" s="7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>
      <c r="A768" s="10"/>
      <c r="B768" s="10"/>
      <c r="C768" s="10"/>
      <c r="D768" s="10"/>
      <c r="E768" s="10"/>
      <c r="F768" s="7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>
      <c r="A769" s="10"/>
      <c r="B769" s="10"/>
      <c r="C769" s="10"/>
      <c r="D769" s="10"/>
      <c r="E769" s="10"/>
      <c r="F769" s="7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>
      <c r="A770" s="10"/>
      <c r="B770" s="10"/>
      <c r="C770" s="10"/>
      <c r="D770" s="10"/>
      <c r="E770" s="10"/>
      <c r="F770" s="7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>
      <c r="A771" s="10"/>
      <c r="B771" s="10"/>
      <c r="C771" s="10"/>
      <c r="D771" s="10"/>
      <c r="E771" s="10"/>
      <c r="F771" s="7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>
      <c r="A772" s="10"/>
      <c r="B772" s="10"/>
      <c r="C772" s="10"/>
      <c r="D772" s="10"/>
      <c r="E772" s="10"/>
      <c r="F772" s="7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>
      <c r="A773" s="10"/>
      <c r="B773" s="10"/>
      <c r="C773" s="10"/>
      <c r="D773" s="10"/>
      <c r="E773" s="10"/>
      <c r="F773" s="7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>
      <c r="A774" s="10"/>
      <c r="B774" s="10"/>
      <c r="C774" s="10"/>
      <c r="D774" s="10"/>
      <c r="E774" s="10"/>
      <c r="F774" s="7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>
      <c r="A775" s="10"/>
      <c r="B775" s="10"/>
      <c r="C775" s="10"/>
      <c r="D775" s="10"/>
      <c r="E775" s="10"/>
      <c r="F775" s="7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>
      <c r="A776" s="10"/>
      <c r="B776" s="10"/>
      <c r="C776" s="10"/>
      <c r="D776" s="10"/>
      <c r="E776" s="10"/>
      <c r="F776" s="7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>
      <c r="A777" s="10"/>
      <c r="B777" s="10"/>
      <c r="C777" s="10"/>
      <c r="D777" s="10"/>
      <c r="E777" s="10"/>
      <c r="F777" s="7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>
      <c r="A778" s="10"/>
      <c r="B778" s="10"/>
      <c r="C778" s="10"/>
      <c r="D778" s="10"/>
      <c r="E778" s="10"/>
      <c r="F778" s="7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>
      <c r="A779" s="10"/>
      <c r="B779" s="10"/>
      <c r="C779" s="10"/>
      <c r="D779" s="10"/>
      <c r="E779" s="10"/>
      <c r="F779" s="7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>
      <c r="A780" s="10"/>
      <c r="B780" s="10"/>
      <c r="C780" s="10"/>
      <c r="D780" s="10"/>
      <c r="E780" s="10"/>
      <c r="F780" s="7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>
      <c r="A781" s="10"/>
      <c r="B781" s="10"/>
      <c r="C781" s="10"/>
      <c r="D781" s="10"/>
      <c r="E781" s="10"/>
      <c r="F781" s="7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>
      <c r="A782" s="10"/>
      <c r="B782" s="10"/>
      <c r="C782" s="10"/>
      <c r="D782" s="10"/>
      <c r="E782" s="10"/>
      <c r="F782" s="7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>
      <c r="A783" s="10"/>
      <c r="B783" s="10"/>
      <c r="C783" s="10"/>
      <c r="D783" s="10"/>
      <c r="E783" s="10"/>
      <c r="F783" s="7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>
      <c r="A784" s="10"/>
      <c r="B784" s="10"/>
      <c r="C784" s="10"/>
      <c r="D784" s="10"/>
      <c r="E784" s="10"/>
      <c r="F784" s="7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>
      <c r="A785" s="10"/>
      <c r="B785" s="10"/>
      <c r="C785" s="10"/>
      <c r="D785" s="10"/>
      <c r="E785" s="10"/>
      <c r="F785" s="7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>
      <c r="A786" s="10"/>
      <c r="B786" s="10"/>
      <c r="C786" s="10"/>
      <c r="D786" s="10"/>
      <c r="E786" s="10"/>
      <c r="F786" s="7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>
      <c r="A787" s="10"/>
      <c r="B787" s="10"/>
      <c r="C787" s="10"/>
      <c r="D787" s="10"/>
      <c r="E787" s="10"/>
      <c r="F787" s="7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>
      <c r="A788" s="10"/>
      <c r="B788" s="10"/>
      <c r="C788" s="10"/>
      <c r="D788" s="10"/>
      <c r="E788" s="10"/>
      <c r="F788" s="7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>
      <c r="A789" s="10"/>
      <c r="B789" s="10"/>
      <c r="C789" s="10"/>
      <c r="D789" s="10"/>
      <c r="E789" s="10"/>
      <c r="F789" s="7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>
      <c r="A790" s="10"/>
      <c r="B790" s="10"/>
      <c r="C790" s="10"/>
      <c r="D790" s="10"/>
      <c r="E790" s="10"/>
      <c r="F790" s="7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>
      <c r="A791" s="10"/>
      <c r="B791" s="10"/>
      <c r="C791" s="10"/>
      <c r="D791" s="10"/>
      <c r="E791" s="10"/>
      <c r="F791" s="7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>
      <c r="A792" s="10"/>
      <c r="B792" s="10"/>
      <c r="C792" s="10"/>
      <c r="D792" s="10"/>
      <c r="E792" s="10"/>
      <c r="F792" s="7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>
      <c r="A793" s="10"/>
      <c r="B793" s="10"/>
      <c r="C793" s="10"/>
      <c r="D793" s="10"/>
      <c r="E793" s="10"/>
      <c r="F793" s="7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>
      <c r="A794" s="10"/>
      <c r="B794" s="10"/>
      <c r="C794" s="10"/>
      <c r="D794" s="10"/>
      <c r="E794" s="10"/>
      <c r="F794" s="7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>
      <c r="A795" s="10"/>
      <c r="B795" s="10"/>
      <c r="C795" s="10"/>
      <c r="D795" s="10"/>
      <c r="E795" s="10"/>
      <c r="F795" s="7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>
      <c r="A796" s="10"/>
      <c r="B796" s="10"/>
      <c r="C796" s="10"/>
      <c r="D796" s="10"/>
      <c r="E796" s="10"/>
      <c r="F796" s="7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>
      <c r="A797" s="10"/>
      <c r="B797" s="10"/>
      <c r="C797" s="10"/>
      <c r="D797" s="10"/>
      <c r="E797" s="10"/>
      <c r="F797" s="7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>
      <c r="A798" s="10"/>
      <c r="B798" s="10"/>
      <c r="C798" s="10"/>
      <c r="D798" s="10"/>
      <c r="E798" s="10"/>
      <c r="F798" s="7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>
      <c r="A799" s="10"/>
      <c r="B799" s="10"/>
      <c r="C799" s="10"/>
      <c r="D799" s="10"/>
      <c r="E799" s="10"/>
      <c r="F799" s="7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>
      <c r="A800" s="10"/>
      <c r="B800" s="10"/>
      <c r="C800" s="10"/>
      <c r="D800" s="10"/>
      <c r="E800" s="10"/>
      <c r="F800" s="7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>
      <c r="A801" s="10"/>
      <c r="B801" s="10"/>
      <c r="C801" s="10"/>
      <c r="D801" s="10"/>
      <c r="E801" s="10"/>
      <c r="F801" s="7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>
      <c r="A802" s="10"/>
      <c r="B802" s="10"/>
      <c r="C802" s="10"/>
      <c r="D802" s="10"/>
      <c r="E802" s="10"/>
      <c r="F802" s="7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>
      <c r="A803" s="10"/>
      <c r="B803" s="10"/>
      <c r="C803" s="10"/>
      <c r="D803" s="10"/>
      <c r="E803" s="10"/>
      <c r="F803" s="7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>
      <c r="A804" s="10"/>
      <c r="B804" s="10"/>
      <c r="C804" s="10"/>
      <c r="D804" s="10"/>
      <c r="E804" s="10"/>
      <c r="F804" s="7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>
      <c r="A805" s="10"/>
      <c r="B805" s="10"/>
      <c r="C805" s="10"/>
      <c r="D805" s="10"/>
      <c r="E805" s="10"/>
      <c r="F805" s="7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>
      <c r="A806" s="10"/>
      <c r="B806" s="10"/>
      <c r="C806" s="10"/>
      <c r="D806" s="10"/>
      <c r="E806" s="10"/>
      <c r="F806" s="7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>
      <c r="A807" s="10"/>
      <c r="B807" s="10"/>
      <c r="C807" s="10"/>
      <c r="D807" s="10"/>
      <c r="E807" s="10"/>
      <c r="F807" s="7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>
      <c r="A808" s="10"/>
      <c r="B808" s="10"/>
      <c r="C808" s="10"/>
      <c r="D808" s="10"/>
      <c r="E808" s="10"/>
      <c r="F808" s="7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>
      <c r="A809" s="10"/>
      <c r="B809" s="10"/>
      <c r="C809" s="10"/>
      <c r="D809" s="10"/>
      <c r="E809" s="10"/>
      <c r="F809" s="7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>
      <c r="A810" s="10"/>
      <c r="B810" s="10"/>
      <c r="C810" s="10"/>
      <c r="D810" s="10"/>
      <c r="E810" s="10"/>
      <c r="F810" s="7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>
      <c r="A811" s="10"/>
      <c r="B811" s="10"/>
      <c r="C811" s="10"/>
      <c r="D811" s="10"/>
      <c r="E811" s="10"/>
      <c r="F811" s="7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>
      <c r="A812" s="10"/>
      <c r="B812" s="10"/>
      <c r="C812" s="10"/>
      <c r="D812" s="10"/>
      <c r="E812" s="10"/>
      <c r="F812" s="7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>
      <c r="A813" s="10"/>
      <c r="B813" s="10"/>
      <c r="C813" s="10"/>
      <c r="D813" s="10"/>
      <c r="E813" s="10"/>
      <c r="F813" s="7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>
      <c r="A814" s="10"/>
      <c r="B814" s="10"/>
      <c r="C814" s="10"/>
      <c r="D814" s="10"/>
      <c r="E814" s="10"/>
      <c r="F814" s="7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>
      <c r="A815" s="10"/>
      <c r="B815" s="10"/>
      <c r="C815" s="10"/>
      <c r="D815" s="10"/>
      <c r="E815" s="10"/>
      <c r="F815" s="7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>
      <c r="A816" s="10"/>
      <c r="B816" s="10"/>
      <c r="C816" s="10"/>
      <c r="D816" s="10"/>
      <c r="E816" s="10"/>
      <c r="F816" s="7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>
      <c r="A817" s="10"/>
      <c r="B817" s="10"/>
      <c r="C817" s="10"/>
      <c r="D817" s="10"/>
      <c r="E817" s="10"/>
      <c r="F817" s="7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>
      <c r="A818" s="10"/>
      <c r="B818" s="10"/>
      <c r="C818" s="10"/>
      <c r="D818" s="10"/>
      <c r="E818" s="10"/>
      <c r="F818" s="7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>
      <c r="A819" s="10"/>
      <c r="B819" s="10"/>
      <c r="C819" s="10"/>
      <c r="D819" s="10"/>
      <c r="E819" s="10"/>
      <c r="F819" s="7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>
      <c r="A820" s="10"/>
      <c r="B820" s="10"/>
      <c r="C820" s="10"/>
      <c r="D820" s="10"/>
      <c r="E820" s="10"/>
      <c r="F820" s="7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>
      <c r="A821" s="10"/>
      <c r="B821" s="10"/>
      <c r="C821" s="10"/>
      <c r="D821" s="10"/>
      <c r="E821" s="10"/>
      <c r="F821" s="7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>
      <c r="A822" s="10"/>
      <c r="B822" s="10"/>
      <c r="C822" s="10"/>
      <c r="D822" s="10"/>
      <c r="E822" s="10"/>
      <c r="F822" s="7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>
      <c r="A823" s="10"/>
      <c r="B823" s="10"/>
      <c r="C823" s="10"/>
      <c r="D823" s="10"/>
      <c r="E823" s="10"/>
      <c r="F823" s="7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>
      <c r="A824" s="10"/>
      <c r="B824" s="10"/>
      <c r="C824" s="10"/>
      <c r="D824" s="10"/>
      <c r="E824" s="10"/>
      <c r="F824" s="7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>
      <c r="A825" s="10"/>
      <c r="B825" s="10"/>
      <c r="C825" s="10"/>
      <c r="D825" s="10"/>
      <c r="E825" s="10"/>
      <c r="F825" s="7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>
      <c r="A826" s="10"/>
      <c r="B826" s="10"/>
      <c r="C826" s="10"/>
      <c r="D826" s="10"/>
      <c r="E826" s="10"/>
      <c r="F826" s="7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>
      <c r="A827" s="10"/>
      <c r="B827" s="10"/>
      <c r="C827" s="10"/>
      <c r="D827" s="10"/>
      <c r="E827" s="10"/>
      <c r="F827" s="7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>
      <c r="A828" s="10"/>
      <c r="B828" s="10"/>
      <c r="C828" s="10"/>
      <c r="D828" s="10"/>
      <c r="E828" s="10"/>
      <c r="F828" s="7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>
      <c r="A829" s="10"/>
      <c r="B829" s="10"/>
      <c r="C829" s="10"/>
      <c r="D829" s="10"/>
      <c r="E829" s="10"/>
      <c r="F829" s="7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>
      <c r="A830" s="10"/>
      <c r="B830" s="10"/>
      <c r="C830" s="10"/>
      <c r="D830" s="10"/>
      <c r="E830" s="10"/>
      <c r="F830" s="7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>
      <c r="A831" s="10"/>
      <c r="B831" s="10"/>
      <c r="C831" s="10"/>
      <c r="D831" s="10"/>
      <c r="E831" s="10"/>
      <c r="F831" s="7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>
      <c r="A832" s="10"/>
      <c r="B832" s="10"/>
      <c r="C832" s="10"/>
      <c r="D832" s="10"/>
      <c r="E832" s="10"/>
      <c r="F832" s="7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>
      <c r="A833" s="10"/>
      <c r="B833" s="10"/>
      <c r="C833" s="10"/>
      <c r="D833" s="10"/>
      <c r="E833" s="10"/>
      <c r="F833" s="7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>
      <c r="A834" s="10"/>
      <c r="B834" s="10"/>
      <c r="C834" s="10"/>
      <c r="D834" s="10"/>
      <c r="E834" s="10"/>
      <c r="F834" s="7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>
      <c r="A835" s="10"/>
      <c r="B835" s="10"/>
      <c r="C835" s="10"/>
      <c r="D835" s="10"/>
      <c r="E835" s="10"/>
      <c r="F835" s="7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>
      <c r="A836" s="10"/>
      <c r="B836" s="10"/>
      <c r="C836" s="10"/>
      <c r="D836" s="10"/>
      <c r="E836" s="10"/>
      <c r="F836" s="7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>
      <c r="A837" s="10"/>
      <c r="B837" s="10"/>
      <c r="C837" s="10"/>
      <c r="D837" s="10"/>
      <c r="E837" s="10"/>
      <c r="F837" s="7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>
      <c r="A838" s="10"/>
      <c r="B838" s="10"/>
      <c r="C838" s="10"/>
      <c r="D838" s="10"/>
      <c r="E838" s="10"/>
      <c r="F838" s="7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>
      <c r="A839" s="10"/>
      <c r="B839" s="10"/>
      <c r="C839" s="10"/>
      <c r="D839" s="10"/>
      <c r="E839" s="10"/>
      <c r="F839" s="7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>
      <c r="A840" s="10"/>
      <c r="B840" s="10"/>
      <c r="C840" s="10"/>
      <c r="D840" s="10"/>
      <c r="E840" s="10"/>
      <c r="F840" s="7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>
      <c r="A841" s="10"/>
      <c r="B841" s="10"/>
      <c r="C841" s="10"/>
      <c r="D841" s="10"/>
      <c r="E841" s="10"/>
      <c r="F841" s="7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>
      <c r="A842" s="10"/>
      <c r="B842" s="10"/>
      <c r="C842" s="10"/>
      <c r="D842" s="10"/>
      <c r="E842" s="10"/>
      <c r="F842" s="7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>
      <c r="A843" s="10"/>
      <c r="B843" s="10"/>
      <c r="C843" s="10"/>
      <c r="D843" s="10"/>
      <c r="E843" s="10"/>
      <c r="F843" s="7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>
      <c r="A844" s="10"/>
      <c r="B844" s="10"/>
      <c r="C844" s="10"/>
      <c r="D844" s="10"/>
      <c r="E844" s="10"/>
      <c r="F844" s="7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>
      <c r="A845" s="10"/>
      <c r="B845" s="10"/>
      <c r="C845" s="10"/>
      <c r="D845" s="10"/>
      <c r="E845" s="10"/>
      <c r="F845" s="7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>
      <c r="A846" s="10"/>
      <c r="B846" s="10"/>
      <c r="C846" s="10"/>
      <c r="D846" s="10"/>
      <c r="E846" s="10"/>
      <c r="F846" s="7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>
      <c r="A847" s="10"/>
      <c r="B847" s="10"/>
      <c r="C847" s="10"/>
      <c r="D847" s="10"/>
      <c r="E847" s="10"/>
      <c r="F847" s="7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>
      <c r="A848" s="10"/>
      <c r="B848" s="10"/>
      <c r="C848" s="10"/>
      <c r="D848" s="10"/>
      <c r="E848" s="10"/>
      <c r="F848" s="7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>
      <c r="A849" s="10"/>
      <c r="B849" s="10"/>
      <c r="C849" s="10"/>
      <c r="D849" s="10"/>
      <c r="E849" s="10"/>
      <c r="F849" s="7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>
      <c r="A850" s="10"/>
      <c r="B850" s="10"/>
      <c r="C850" s="10"/>
      <c r="D850" s="10"/>
      <c r="E850" s="10"/>
      <c r="F850" s="7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>
      <c r="A851" s="10"/>
      <c r="B851" s="10"/>
      <c r="C851" s="10"/>
      <c r="D851" s="10"/>
      <c r="E851" s="10"/>
      <c r="F851" s="7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>
      <c r="A852" s="10"/>
      <c r="B852" s="10"/>
      <c r="C852" s="10"/>
      <c r="D852" s="10"/>
      <c r="E852" s="10"/>
      <c r="F852" s="7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>
      <c r="A853" s="10"/>
      <c r="B853" s="10"/>
      <c r="C853" s="10"/>
      <c r="D853" s="10"/>
      <c r="E853" s="10"/>
      <c r="F853" s="7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>
      <c r="A854" s="10"/>
      <c r="B854" s="10"/>
      <c r="C854" s="10"/>
      <c r="D854" s="10"/>
      <c r="E854" s="10"/>
      <c r="F854" s="7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>
      <c r="A855" s="10"/>
      <c r="B855" s="10"/>
      <c r="C855" s="10"/>
      <c r="D855" s="10"/>
      <c r="E855" s="10"/>
      <c r="F855" s="7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>
      <c r="A856" s="10"/>
      <c r="B856" s="10"/>
      <c r="C856" s="10"/>
      <c r="D856" s="10"/>
      <c r="E856" s="10"/>
      <c r="F856" s="7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>
      <c r="A857" s="10"/>
      <c r="B857" s="10"/>
      <c r="C857" s="10"/>
      <c r="D857" s="10"/>
      <c r="E857" s="10"/>
      <c r="F857" s="7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>
      <c r="A858" s="10"/>
      <c r="B858" s="10"/>
      <c r="C858" s="10"/>
      <c r="D858" s="10"/>
      <c r="E858" s="10"/>
      <c r="F858" s="7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>
      <c r="A859" s="10"/>
      <c r="B859" s="10"/>
      <c r="C859" s="10"/>
      <c r="D859" s="10"/>
      <c r="E859" s="10"/>
      <c r="F859" s="7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>
      <c r="A860" s="10"/>
      <c r="B860" s="10"/>
      <c r="C860" s="10"/>
      <c r="D860" s="10"/>
      <c r="E860" s="10"/>
      <c r="F860" s="7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>
      <c r="A861" s="10"/>
      <c r="B861" s="10"/>
      <c r="C861" s="10"/>
      <c r="D861" s="10"/>
      <c r="E861" s="10"/>
      <c r="F861" s="7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>
      <c r="A862" s="10"/>
      <c r="B862" s="10"/>
      <c r="C862" s="10"/>
      <c r="D862" s="10"/>
      <c r="E862" s="10"/>
      <c r="F862" s="7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>
      <c r="A863" s="10"/>
      <c r="B863" s="10"/>
      <c r="C863" s="10"/>
      <c r="D863" s="10"/>
      <c r="E863" s="10"/>
      <c r="F863" s="7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>
      <c r="A864" s="10"/>
      <c r="B864" s="10"/>
      <c r="C864" s="10"/>
      <c r="D864" s="10"/>
      <c r="E864" s="10"/>
      <c r="F864" s="7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>
      <c r="A865" s="10"/>
      <c r="B865" s="10"/>
      <c r="C865" s="10"/>
      <c r="D865" s="10"/>
      <c r="E865" s="10"/>
      <c r="F865" s="7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>
      <c r="A866" s="10"/>
      <c r="B866" s="10"/>
      <c r="C866" s="10"/>
      <c r="D866" s="10"/>
      <c r="E866" s="10"/>
      <c r="F866" s="7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>
      <c r="A867" s="10"/>
      <c r="B867" s="10"/>
      <c r="C867" s="10"/>
      <c r="D867" s="10"/>
      <c r="E867" s="10"/>
      <c r="F867" s="7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>
      <c r="A868" s="10"/>
      <c r="B868" s="10"/>
      <c r="C868" s="10"/>
      <c r="D868" s="10"/>
      <c r="E868" s="10"/>
      <c r="F868" s="7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>
      <c r="A869" s="10"/>
      <c r="B869" s="10"/>
      <c r="C869" s="10"/>
      <c r="D869" s="10"/>
      <c r="E869" s="10"/>
      <c r="F869" s="7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>
      <c r="A870" s="10"/>
      <c r="B870" s="10"/>
      <c r="C870" s="10"/>
      <c r="D870" s="10"/>
      <c r="E870" s="10"/>
      <c r="F870" s="7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>
      <c r="A871" s="10"/>
      <c r="B871" s="10"/>
      <c r="C871" s="10"/>
      <c r="D871" s="10"/>
      <c r="E871" s="10"/>
      <c r="F871" s="7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>
      <c r="A872" s="10"/>
      <c r="B872" s="10"/>
      <c r="C872" s="10"/>
      <c r="D872" s="10"/>
      <c r="E872" s="10"/>
      <c r="F872" s="7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>
      <c r="A873" s="10"/>
      <c r="B873" s="10"/>
      <c r="C873" s="10"/>
      <c r="D873" s="10"/>
      <c r="E873" s="10"/>
      <c r="F873" s="7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>
      <c r="A874" s="10"/>
      <c r="B874" s="10"/>
      <c r="C874" s="10"/>
      <c r="D874" s="10"/>
      <c r="E874" s="10"/>
      <c r="F874" s="7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>
      <c r="A875" s="10"/>
      <c r="B875" s="10"/>
      <c r="C875" s="10"/>
      <c r="D875" s="10"/>
      <c r="E875" s="10"/>
      <c r="F875" s="7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>
      <c r="A876" s="10"/>
      <c r="B876" s="10"/>
      <c r="C876" s="10"/>
      <c r="D876" s="10"/>
      <c r="E876" s="10"/>
      <c r="F876" s="7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>
      <c r="A877" s="10"/>
      <c r="B877" s="10"/>
      <c r="C877" s="10"/>
      <c r="D877" s="10"/>
      <c r="E877" s="10"/>
      <c r="F877" s="7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>
      <c r="A878" s="10"/>
      <c r="B878" s="10"/>
      <c r="C878" s="10"/>
      <c r="D878" s="10"/>
      <c r="E878" s="10"/>
      <c r="F878" s="7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>
      <c r="A879" s="10"/>
      <c r="B879" s="10"/>
      <c r="C879" s="10"/>
      <c r="D879" s="10"/>
      <c r="E879" s="10"/>
      <c r="F879" s="7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>
      <c r="A880" s="10"/>
      <c r="B880" s="10"/>
      <c r="C880" s="10"/>
      <c r="D880" s="10"/>
      <c r="E880" s="10"/>
      <c r="F880" s="7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>
      <c r="A881" s="10"/>
      <c r="B881" s="10"/>
      <c r="C881" s="10"/>
      <c r="D881" s="10"/>
      <c r="E881" s="10"/>
      <c r="F881" s="7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>
      <c r="A882" s="10"/>
      <c r="B882" s="10"/>
      <c r="C882" s="10"/>
      <c r="D882" s="10"/>
      <c r="E882" s="10"/>
      <c r="F882" s="7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>
      <c r="A883" s="10"/>
      <c r="B883" s="10"/>
      <c r="C883" s="10"/>
      <c r="D883" s="10"/>
      <c r="E883" s="10"/>
      <c r="F883" s="7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>
      <c r="A884" s="10"/>
      <c r="B884" s="10"/>
      <c r="C884" s="10"/>
      <c r="D884" s="10"/>
      <c r="E884" s="10"/>
      <c r="F884" s="7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>
      <c r="A885" s="10"/>
      <c r="B885" s="10"/>
      <c r="C885" s="10"/>
      <c r="D885" s="10"/>
      <c r="E885" s="10"/>
      <c r="F885" s="7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>
      <c r="A886" s="10"/>
      <c r="B886" s="10"/>
      <c r="C886" s="10"/>
      <c r="D886" s="10"/>
      <c r="E886" s="10"/>
      <c r="F886" s="7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>
      <c r="A887" s="10"/>
      <c r="B887" s="10"/>
      <c r="C887" s="10"/>
      <c r="D887" s="10"/>
      <c r="E887" s="10"/>
      <c r="F887" s="7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>
      <c r="A888" s="10"/>
      <c r="B888" s="10"/>
      <c r="C888" s="10"/>
      <c r="D888" s="10"/>
      <c r="E888" s="10"/>
      <c r="F888" s="7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>
      <c r="A889" s="10"/>
      <c r="B889" s="10"/>
      <c r="C889" s="10"/>
      <c r="D889" s="10"/>
      <c r="E889" s="10"/>
      <c r="F889" s="7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>
      <c r="A890" s="10"/>
      <c r="B890" s="10"/>
      <c r="C890" s="10"/>
      <c r="D890" s="10"/>
      <c r="E890" s="10"/>
      <c r="F890" s="7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>
      <c r="A891" s="10"/>
      <c r="B891" s="10"/>
      <c r="C891" s="10"/>
      <c r="D891" s="10"/>
      <c r="E891" s="10"/>
      <c r="F891" s="7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>
      <c r="A892" s="10"/>
      <c r="B892" s="10"/>
      <c r="C892" s="10"/>
      <c r="D892" s="10"/>
      <c r="E892" s="10"/>
      <c r="F892" s="7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>
      <c r="A893" s="10"/>
      <c r="B893" s="10"/>
      <c r="C893" s="10"/>
      <c r="D893" s="10"/>
      <c r="E893" s="10"/>
      <c r="F893" s="7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>
      <c r="A894" s="10"/>
      <c r="B894" s="10"/>
      <c r="C894" s="10"/>
      <c r="D894" s="10"/>
      <c r="E894" s="10"/>
      <c r="F894" s="7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>
      <c r="A895" s="10"/>
      <c r="B895" s="10"/>
      <c r="C895" s="10"/>
      <c r="D895" s="10"/>
      <c r="E895" s="10"/>
      <c r="F895" s="7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>
      <c r="A896" s="10"/>
      <c r="B896" s="10"/>
      <c r="C896" s="10"/>
      <c r="D896" s="10"/>
      <c r="E896" s="10"/>
      <c r="F896" s="7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>
      <c r="A897" s="10"/>
      <c r="B897" s="10"/>
      <c r="C897" s="10"/>
      <c r="D897" s="10"/>
      <c r="E897" s="10"/>
      <c r="F897" s="7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>
      <c r="A898" s="10"/>
      <c r="B898" s="10"/>
      <c r="C898" s="10"/>
      <c r="D898" s="10"/>
      <c r="E898" s="10"/>
      <c r="F898" s="7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>
      <c r="A899" s="10"/>
      <c r="B899" s="10"/>
      <c r="C899" s="10"/>
      <c r="D899" s="10"/>
      <c r="E899" s="10"/>
      <c r="F899" s="7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>
      <c r="A900" s="10"/>
      <c r="B900" s="10"/>
      <c r="C900" s="10"/>
      <c r="D900" s="10"/>
      <c r="E900" s="10"/>
      <c r="F900" s="7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>
      <c r="A901" s="10"/>
      <c r="B901" s="10"/>
      <c r="C901" s="10"/>
      <c r="D901" s="10"/>
      <c r="E901" s="10"/>
      <c r="F901" s="7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>
      <c r="A902" s="10"/>
      <c r="B902" s="10"/>
      <c r="C902" s="10"/>
      <c r="D902" s="10"/>
      <c r="E902" s="10"/>
      <c r="F902" s="7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>
      <c r="A903" s="10"/>
      <c r="B903" s="10"/>
      <c r="C903" s="10"/>
      <c r="D903" s="10"/>
      <c r="E903" s="10"/>
      <c r="F903" s="7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>
      <c r="A904" s="10"/>
      <c r="B904" s="10"/>
      <c r="C904" s="10"/>
      <c r="D904" s="10"/>
      <c r="E904" s="10"/>
      <c r="F904" s="7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>
      <c r="A905" s="10"/>
      <c r="B905" s="10"/>
      <c r="C905" s="10"/>
      <c r="D905" s="10"/>
      <c r="E905" s="10"/>
      <c r="F905" s="7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>
      <c r="A906" s="10"/>
      <c r="B906" s="10"/>
      <c r="C906" s="10"/>
      <c r="D906" s="10"/>
      <c r="E906" s="10"/>
      <c r="F906" s="7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>
      <c r="A907" s="10"/>
      <c r="B907" s="10"/>
      <c r="C907" s="10"/>
      <c r="D907" s="10"/>
      <c r="E907" s="10"/>
      <c r="F907" s="7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>
      <c r="A908" s="10"/>
      <c r="B908" s="10"/>
      <c r="C908" s="10"/>
      <c r="D908" s="10"/>
      <c r="E908" s="10"/>
      <c r="F908" s="7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>
      <c r="A909" s="10"/>
      <c r="B909" s="10"/>
      <c r="C909" s="10"/>
      <c r="D909" s="10"/>
      <c r="E909" s="10"/>
      <c r="F909" s="7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>
      <c r="A910" s="10"/>
      <c r="B910" s="10"/>
      <c r="C910" s="10"/>
      <c r="D910" s="10"/>
      <c r="E910" s="10"/>
      <c r="F910" s="7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>
      <c r="A911" s="10"/>
      <c r="B911" s="10"/>
      <c r="C911" s="10"/>
      <c r="D911" s="10"/>
      <c r="E911" s="10"/>
      <c r="F911" s="7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>
      <c r="A912" s="10"/>
      <c r="B912" s="10"/>
      <c r="C912" s="10"/>
      <c r="D912" s="10"/>
      <c r="E912" s="10"/>
      <c r="F912" s="7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>
      <c r="A913" s="10"/>
      <c r="B913" s="10"/>
      <c r="C913" s="10"/>
      <c r="D913" s="10"/>
      <c r="E913" s="10"/>
      <c r="F913" s="7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>
      <c r="A914" s="10"/>
      <c r="B914" s="10"/>
      <c r="C914" s="10"/>
      <c r="D914" s="10"/>
      <c r="E914" s="10"/>
      <c r="F914" s="7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>
      <c r="A915" s="10"/>
      <c r="B915" s="10"/>
      <c r="C915" s="10"/>
      <c r="D915" s="10"/>
      <c r="E915" s="10"/>
      <c r="F915" s="7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>
      <c r="A916" s="10"/>
      <c r="B916" s="10"/>
      <c r="C916" s="10"/>
      <c r="D916" s="10"/>
      <c r="E916" s="10"/>
      <c r="F916" s="7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>
      <c r="A917" s="10"/>
      <c r="B917" s="10"/>
      <c r="C917" s="10"/>
      <c r="D917" s="10"/>
      <c r="E917" s="10"/>
      <c r="F917" s="7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>
      <c r="A918" s="10"/>
      <c r="B918" s="10"/>
      <c r="C918" s="10"/>
      <c r="D918" s="10"/>
      <c r="E918" s="10"/>
      <c r="F918" s="7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>
      <c r="A919" s="10"/>
      <c r="B919" s="10"/>
      <c r="C919" s="10"/>
      <c r="D919" s="10"/>
      <c r="E919" s="10"/>
      <c r="F919" s="7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>
      <c r="A920" s="10"/>
      <c r="B920" s="10"/>
      <c r="C920" s="10"/>
      <c r="D920" s="10"/>
      <c r="E920" s="10"/>
      <c r="F920" s="7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>
      <c r="A921" s="10"/>
      <c r="B921" s="10"/>
      <c r="C921" s="10"/>
      <c r="D921" s="10"/>
      <c r="E921" s="10"/>
      <c r="F921" s="7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>
      <c r="A922" s="10"/>
      <c r="B922" s="10"/>
      <c r="C922" s="10"/>
      <c r="D922" s="10"/>
      <c r="E922" s="10"/>
      <c r="F922" s="7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>
      <c r="A923" s="10"/>
      <c r="B923" s="10"/>
      <c r="C923" s="10"/>
      <c r="D923" s="10"/>
      <c r="E923" s="10"/>
      <c r="F923" s="7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>
      <c r="A924" s="10"/>
      <c r="B924" s="10"/>
      <c r="C924" s="10"/>
      <c r="D924" s="10"/>
      <c r="E924" s="10"/>
      <c r="F924" s="7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>
      <c r="A925" s="10"/>
      <c r="B925" s="10"/>
      <c r="C925" s="10"/>
      <c r="D925" s="10"/>
      <c r="E925" s="10"/>
      <c r="F925" s="7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>
      <c r="A926" s="10"/>
      <c r="B926" s="10"/>
      <c r="C926" s="10"/>
      <c r="D926" s="10"/>
      <c r="E926" s="10"/>
      <c r="F926" s="7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>
      <c r="A927" s="10"/>
      <c r="B927" s="10"/>
      <c r="C927" s="10"/>
      <c r="D927" s="10"/>
      <c r="E927" s="10"/>
      <c r="F927" s="7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>
      <c r="A928" s="10"/>
      <c r="B928" s="10"/>
      <c r="C928" s="10"/>
      <c r="D928" s="10"/>
      <c r="E928" s="10"/>
      <c r="F928" s="7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>
      <c r="A929" s="10"/>
      <c r="B929" s="10"/>
      <c r="C929" s="10"/>
      <c r="D929" s="10"/>
      <c r="E929" s="10"/>
      <c r="F929" s="7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>
      <c r="A930" s="10"/>
      <c r="B930" s="10"/>
      <c r="C930" s="10"/>
      <c r="D930" s="10"/>
      <c r="E930" s="10"/>
      <c r="F930" s="7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>
      <c r="A931" s="10"/>
      <c r="B931" s="10"/>
      <c r="C931" s="10"/>
      <c r="D931" s="10"/>
      <c r="E931" s="10"/>
      <c r="F931" s="7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>
      <c r="A932" s="10"/>
      <c r="B932" s="10"/>
      <c r="C932" s="10"/>
      <c r="D932" s="10"/>
      <c r="E932" s="10"/>
      <c r="F932" s="7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>
      <c r="A933" s="10"/>
      <c r="B933" s="10"/>
      <c r="C933" s="10"/>
      <c r="D933" s="10"/>
      <c r="E933" s="10"/>
      <c r="F933" s="7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>
      <c r="A934" s="10"/>
      <c r="B934" s="10"/>
      <c r="C934" s="10"/>
      <c r="D934" s="10"/>
      <c r="E934" s="10"/>
      <c r="F934" s="7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>
      <c r="A935" s="10"/>
      <c r="B935" s="10"/>
      <c r="C935" s="10"/>
      <c r="D935" s="10"/>
      <c r="E935" s="10"/>
      <c r="F935" s="7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>
      <c r="A936" s="10"/>
      <c r="B936" s="10"/>
      <c r="C936" s="10"/>
      <c r="D936" s="10"/>
      <c r="E936" s="10"/>
      <c r="F936" s="7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>
      <c r="A937" s="10"/>
      <c r="B937" s="10"/>
      <c r="C937" s="10"/>
      <c r="D937" s="10"/>
      <c r="E937" s="10"/>
      <c r="F937" s="7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>
      <c r="A938" s="10"/>
      <c r="B938" s="10"/>
      <c r="C938" s="10"/>
      <c r="D938" s="10"/>
      <c r="E938" s="10"/>
      <c r="F938" s="7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>
      <c r="A939" s="10"/>
      <c r="B939" s="10"/>
      <c r="C939" s="10"/>
      <c r="D939" s="10"/>
      <c r="E939" s="10"/>
      <c r="F939" s="7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>
      <c r="A940" s="10"/>
      <c r="B940" s="10"/>
      <c r="C940" s="10"/>
      <c r="D940" s="10"/>
      <c r="E940" s="10"/>
      <c r="F940" s="7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>
      <c r="A941" s="10"/>
      <c r="B941" s="10"/>
      <c r="C941" s="10"/>
      <c r="D941" s="10"/>
      <c r="E941" s="10"/>
      <c r="F941" s="7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>
      <c r="A942" s="10"/>
      <c r="B942" s="10"/>
      <c r="C942" s="10"/>
      <c r="D942" s="10"/>
      <c r="E942" s="10"/>
      <c r="F942" s="7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>
      <c r="A943" s="10"/>
      <c r="B943" s="10"/>
      <c r="C943" s="10"/>
      <c r="D943" s="10"/>
      <c r="E943" s="10"/>
      <c r="F943" s="7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>
      <c r="A944" s="10"/>
      <c r="B944" s="10"/>
      <c r="C944" s="10"/>
      <c r="D944" s="10"/>
      <c r="E944" s="10"/>
      <c r="F944" s="7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>
      <c r="A945" s="10"/>
      <c r="B945" s="10"/>
      <c r="C945" s="10"/>
      <c r="D945" s="10"/>
      <c r="E945" s="10"/>
      <c r="F945" s="7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>
      <c r="A946" s="10"/>
      <c r="B946" s="10"/>
      <c r="C946" s="10"/>
      <c r="D946" s="10"/>
      <c r="E946" s="10"/>
      <c r="F946" s="7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>
      <c r="A947" s="10"/>
      <c r="B947" s="10"/>
      <c r="C947" s="10"/>
      <c r="D947" s="10"/>
      <c r="E947" s="10"/>
      <c r="F947" s="7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>
      <c r="A948" s="10"/>
      <c r="B948" s="10"/>
      <c r="C948" s="10"/>
      <c r="D948" s="10"/>
      <c r="E948" s="10"/>
      <c r="F948" s="7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>
      <c r="A949" s="10"/>
      <c r="B949" s="10"/>
      <c r="C949" s="10"/>
      <c r="D949" s="10"/>
      <c r="E949" s="10"/>
      <c r="F949" s="7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>
      <c r="A950" s="10"/>
      <c r="B950" s="10"/>
      <c r="C950" s="10"/>
      <c r="D950" s="10"/>
      <c r="E950" s="10"/>
      <c r="F950" s="7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>
      <c r="A951" s="10"/>
      <c r="B951" s="10"/>
      <c r="C951" s="10"/>
      <c r="D951" s="10"/>
      <c r="E951" s="10"/>
      <c r="F951" s="7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>
      <c r="A952" s="10"/>
      <c r="B952" s="10"/>
      <c r="C952" s="10"/>
      <c r="D952" s="10"/>
      <c r="E952" s="10"/>
      <c r="F952" s="7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>
      <c r="A953" s="10"/>
      <c r="B953" s="10"/>
      <c r="C953" s="10"/>
      <c r="D953" s="10"/>
      <c r="E953" s="10"/>
      <c r="F953" s="7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>
      <c r="A954" s="10"/>
      <c r="B954" s="10"/>
      <c r="C954" s="10"/>
      <c r="D954" s="10"/>
      <c r="E954" s="10"/>
      <c r="F954" s="7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>
      <c r="A955" s="10"/>
      <c r="B955" s="10"/>
      <c r="C955" s="10"/>
      <c r="D955" s="10"/>
      <c r="E955" s="10"/>
      <c r="F955" s="7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>
      <c r="A956" s="10"/>
      <c r="B956" s="10"/>
      <c r="C956" s="10"/>
      <c r="D956" s="10"/>
      <c r="E956" s="10"/>
      <c r="F956" s="7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>
      <c r="A957" s="10"/>
      <c r="B957" s="10"/>
      <c r="C957" s="10"/>
      <c r="D957" s="10"/>
      <c r="E957" s="10"/>
      <c r="F957" s="7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>
      <c r="A958" s="10"/>
      <c r="B958" s="10"/>
      <c r="C958" s="10"/>
      <c r="D958" s="10"/>
      <c r="E958" s="10"/>
      <c r="F958" s="7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>
      <c r="A959" s="10"/>
      <c r="B959" s="10"/>
      <c r="C959" s="10"/>
      <c r="D959" s="10"/>
      <c r="E959" s="10"/>
      <c r="F959" s="7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>
      <c r="A960" s="10"/>
      <c r="B960" s="10"/>
      <c r="C960" s="10"/>
      <c r="D960" s="10"/>
      <c r="E960" s="10"/>
      <c r="F960" s="7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>
      <c r="A961" s="10"/>
      <c r="B961" s="10"/>
      <c r="C961" s="10"/>
      <c r="D961" s="10"/>
      <c r="E961" s="10"/>
      <c r="F961" s="7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>
      <c r="A962" s="10"/>
      <c r="B962" s="10"/>
      <c r="C962" s="10"/>
      <c r="D962" s="10"/>
      <c r="E962" s="10"/>
      <c r="F962" s="7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>
      <c r="A963" s="10"/>
      <c r="B963" s="10"/>
      <c r="C963" s="10"/>
      <c r="D963" s="10"/>
      <c r="E963" s="10"/>
      <c r="F963" s="7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>
      <c r="A964" s="10"/>
      <c r="B964" s="10"/>
      <c r="C964" s="10"/>
      <c r="D964" s="10"/>
      <c r="E964" s="10"/>
      <c r="F964" s="7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>
      <c r="A965" s="10"/>
      <c r="B965" s="10"/>
      <c r="C965" s="10"/>
      <c r="D965" s="10"/>
      <c r="E965" s="10"/>
      <c r="F965" s="7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>
      <c r="A966" s="10"/>
      <c r="B966" s="10"/>
      <c r="C966" s="10"/>
      <c r="D966" s="10"/>
      <c r="E966" s="10"/>
      <c r="F966" s="7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>
      <c r="A967" s="10"/>
      <c r="B967" s="10"/>
      <c r="C967" s="10"/>
      <c r="D967" s="10"/>
      <c r="E967" s="10"/>
      <c r="F967" s="7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>
      <c r="A968" s="10"/>
      <c r="B968" s="10"/>
      <c r="C968" s="10"/>
      <c r="D968" s="10"/>
      <c r="E968" s="10"/>
      <c r="F968" s="7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>
      <c r="A969" s="10"/>
      <c r="B969" s="10"/>
      <c r="C969" s="10"/>
      <c r="D969" s="10"/>
      <c r="E969" s="10"/>
      <c r="F969" s="7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>
      <c r="A970" s="10"/>
      <c r="B970" s="10"/>
      <c r="C970" s="10"/>
      <c r="D970" s="10"/>
      <c r="E970" s="10"/>
      <c r="F970" s="7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>
      <c r="A971" s="10"/>
      <c r="B971" s="10"/>
      <c r="C971" s="10"/>
      <c r="D971" s="10"/>
      <c r="E971" s="10"/>
      <c r="F971" s="7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>
      <c r="A972" s="10"/>
      <c r="B972" s="10"/>
      <c r="C972" s="10"/>
      <c r="D972" s="10"/>
      <c r="E972" s="10"/>
      <c r="F972" s="7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>
      <c r="A973" s="10"/>
      <c r="B973" s="10"/>
      <c r="C973" s="10"/>
      <c r="D973" s="10"/>
      <c r="E973" s="10"/>
      <c r="F973" s="7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>
      <c r="A974" s="10"/>
      <c r="B974" s="10"/>
      <c r="C974" s="10"/>
      <c r="D974" s="10"/>
      <c r="E974" s="10"/>
      <c r="F974" s="7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>
      <c r="A975" s="10"/>
      <c r="B975" s="10"/>
      <c r="C975" s="10"/>
      <c r="D975" s="10"/>
      <c r="E975" s="10"/>
      <c r="F975" s="7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>
      <c r="A976" s="10"/>
      <c r="B976" s="10"/>
      <c r="C976" s="10"/>
      <c r="D976" s="10"/>
      <c r="E976" s="10"/>
      <c r="F976" s="7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>
      <c r="A977" s="10"/>
      <c r="B977" s="10"/>
      <c r="C977" s="10"/>
      <c r="D977" s="10"/>
      <c r="E977" s="10"/>
      <c r="F977" s="7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>
      <c r="A978" s="10"/>
      <c r="B978" s="10"/>
      <c r="C978" s="10"/>
      <c r="D978" s="10"/>
      <c r="E978" s="10"/>
      <c r="F978" s="7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>
      <c r="A979" s="10"/>
      <c r="B979" s="10"/>
      <c r="C979" s="10"/>
      <c r="D979" s="10"/>
      <c r="E979" s="10"/>
      <c r="F979" s="7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>
      <c r="A980" s="10"/>
      <c r="B980" s="10"/>
      <c r="C980" s="10"/>
      <c r="D980" s="10"/>
      <c r="E980" s="10"/>
      <c r="F980" s="7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>
      <c r="A981" s="10"/>
      <c r="B981" s="10"/>
      <c r="C981" s="10"/>
      <c r="D981" s="10"/>
      <c r="E981" s="10"/>
      <c r="F981" s="7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>
      <c r="A982" s="10"/>
      <c r="B982" s="10"/>
      <c r="C982" s="10"/>
      <c r="D982" s="10"/>
      <c r="E982" s="10"/>
      <c r="F982" s="7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>
      <c r="A983" s="10"/>
      <c r="B983" s="10"/>
      <c r="C983" s="10"/>
      <c r="D983" s="10"/>
      <c r="E983" s="10"/>
      <c r="F983" s="7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>
      <c r="A984" s="10"/>
      <c r="B984" s="10"/>
      <c r="C984" s="10"/>
      <c r="D984" s="10"/>
      <c r="E984" s="10"/>
      <c r="F984" s="7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>
      <c r="A985" s="10"/>
      <c r="B985" s="10"/>
      <c r="C985" s="10"/>
      <c r="D985" s="10"/>
      <c r="E985" s="10"/>
      <c r="F985" s="7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>
      <c r="A986" s="10"/>
      <c r="B986" s="10"/>
      <c r="C986" s="10"/>
      <c r="D986" s="10"/>
      <c r="E986" s="10"/>
      <c r="F986" s="7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>
      <c r="A987" s="10"/>
      <c r="B987" s="10"/>
      <c r="C987" s="10"/>
      <c r="D987" s="10"/>
      <c r="E987" s="10"/>
      <c r="F987" s="7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>
      <c r="A988" s="10"/>
      <c r="B988" s="10"/>
      <c r="C988" s="10"/>
      <c r="D988" s="10"/>
      <c r="E988" s="10"/>
      <c r="F988" s="7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>
      <c r="A989" s="10"/>
      <c r="B989" s="10"/>
      <c r="C989" s="10"/>
      <c r="D989" s="10"/>
      <c r="E989" s="10"/>
      <c r="F989" s="7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>
      <c r="A990" s="10"/>
      <c r="B990" s="10"/>
      <c r="C990" s="10"/>
      <c r="D990" s="10"/>
      <c r="E990" s="10"/>
      <c r="F990" s="7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>
      <c r="A991" s="10"/>
      <c r="B991" s="10"/>
      <c r="C991" s="10"/>
      <c r="D991" s="10"/>
      <c r="E991" s="10"/>
      <c r="F991" s="7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>
      <c r="A992" s="10"/>
      <c r="B992" s="10"/>
      <c r="C992" s="10"/>
      <c r="D992" s="10"/>
      <c r="E992" s="10"/>
      <c r="F992" s="7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>
      <c r="A993" s="10"/>
      <c r="B993" s="10"/>
      <c r="C993" s="10"/>
      <c r="D993" s="10"/>
      <c r="E993" s="10"/>
      <c r="F993" s="7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>
      <c r="A994" s="10"/>
      <c r="B994" s="10"/>
      <c r="C994" s="10"/>
      <c r="D994" s="10"/>
      <c r="E994" s="10"/>
      <c r="F994" s="7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>
      <c r="A995" s="10"/>
      <c r="B995" s="10"/>
      <c r="C995" s="10"/>
      <c r="D995" s="10"/>
      <c r="E995" s="10"/>
      <c r="F995" s="7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>
      <c r="A996" s="10"/>
      <c r="B996" s="10"/>
      <c r="C996" s="10"/>
      <c r="D996" s="10"/>
      <c r="E996" s="10"/>
      <c r="F996" s="7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>
      <c r="A997" s="10"/>
      <c r="B997" s="10"/>
      <c r="C997" s="10"/>
      <c r="D997" s="10"/>
      <c r="E997" s="10"/>
      <c r="F997" s="7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>
      <c r="A998" s="10"/>
      <c r="B998" s="10"/>
      <c r="C998" s="10"/>
      <c r="D998" s="10"/>
      <c r="E998" s="10"/>
      <c r="F998" s="7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6" max="6" width="17.29"/>
    <col customWidth="1" min="10" max="10" width="41.14"/>
  </cols>
  <sheetData>
    <row r="1">
      <c r="A1" s="3" t="s">
        <v>1</v>
      </c>
      <c r="B1" s="3" t="s">
        <v>11</v>
      </c>
      <c r="C1" s="5" t="s">
        <v>12</v>
      </c>
      <c r="D1" s="6" t="s">
        <v>13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</row>
    <row r="2">
      <c r="A2" s="14" t="s">
        <v>22</v>
      </c>
      <c r="B2" s="14" t="s">
        <v>25</v>
      </c>
      <c r="C2" s="17" t="s">
        <v>45</v>
      </c>
      <c r="D2" s="18">
        <v>1.0698792E7</v>
      </c>
      <c r="E2" s="14">
        <v>600.0</v>
      </c>
      <c r="F2" s="21">
        <f t="shared" ref="F2:F125" si="2">E2*D2</f>
        <v>6419275200</v>
      </c>
      <c r="G2" s="21">
        <f t="shared" ref="G2:I2" si="1">F2/1000</f>
        <v>6419275.2</v>
      </c>
      <c r="H2" s="21">
        <f t="shared" si="1"/>
        <v>6419.2752</v>
      </c>
      <c r="I2" s="23">
        <f t="shared" si="1"/>
        <v>6.4192752</v>
      </c>
      <c r="J2" s="24">
        <f t="shared" ref="J2:J19" si="4">G2/734.503</f>
        <v>8739.617401</v>
      </c>
    </row>
    <row r="3">
      <c r="A3" s="14" t="s">
        <v>22</v>
      </c>
      <c r="B3" s="14" t="s">
        <v>25</v>
      </c>
      <c r="C3" s="17" t="s">
        <v>49</v>
      </c>
      <c r="D3" s="18">
        <v>1.0785012E7</v>
      </c>
      <c r="E3" s="14">
        <v>600.0</v>
      </c>
      <c r="F3" s="21">
        <f t="shared" si="2"/>
        <v>6471007200</v>
      </c>
      <c r="G3" s="21">
        <f t="shared" ref="G3:I3" si="3">F3/1000</f>
        <v>6471007.2</v>
      </c>
      <c r="H3" s="21">
        <f t="shared" si="3"/>
        <v>6471.0072</v>
      </c>
      <c r="I3" s="23">
        <f t="shared" si="3"/>
        <v>6.4710072</v>
      </c>
      <c r="J3" s="24">
        <f t="shared" si="4"/>
        <v>8810.0487</v>
      </c>
    </row>
    <row r="4">
      <c r="A4" s="14" t="s">
        <v>22</v>
      </c>
      <c r="B4" s="14" t="s">
        <v>25</v>
      </c>
      <c r="C4" s="17" t="s">
        <v>73</v>
      </c>
      <c r="D4" s="18">
        <v>1.0947592E7</v>
      </c>
      <c r="E4" s="14">
        <v>600.0</v>
      </c>
      <c r="F4" s="21">
        <f t="shared" si="2"/>
        <v>6568555200</v>
      </c>
      <c r="G4" s="21">
        <f t="shared" ref="G4:I4" si="5">F4/1000</f>
        <v>6568555.2</v>
      </c>
      <c r="H4" s="21">
        <f t="shared" si="5"/>
        <v>6568.5552</v>
      </c>
      <c r="I4" s="23">
        <f t="shared" si="5"/>
        <v>6.5685552</v>
      </c>
      <c r="J4" s="24">
        <f t="shared" si="4"/>
        <v>8942.856871</v>
      </c>
    </row>
    <row r="5">
      <c r="A5" s="14" t="s">
        <v>22</v>
      </c>
      <c r="B5" s="14" t="s">
        <v>25</v>
      </c>
      <c r="C5" s="17" t="s">
        <v>42</v>
      </c>
      <c r="D5" s="18">
        <v>9040756.0</v>
      </c>
      <c r="E5" s="14">
        <v>600.0</v>
      </c>
      <c r="F5" s="21">
        <f t="shared" si="2"/>
        <v>5424453600</v>
      </c>
      <c r="G5" s="21">
        <f t="shared" ref="G5:I5" si="6">F5/1000</f>
        <v>5424453.6</v>
      </c>
      <c r="H5" s="21">
        <f t="shared" si="6"/>
        <v>5424.4536</v>
      </c>
      <c r="I5" s="23">
        <f t="shared" si="6"/>
        <v>5.4244536</v>
      </c>
      <c r="J5" s="24">
        <f t="shared" si="4"/>
        <v>7385.202783</v>
      </c>
    </row>
    <row r="6">
      <c r="A6" s="14" t="s">
        <v>22</v>
      </c>
      <c r="B6" s="14" t="s">
        <v>25</v>
      </c>
      <c r="C6" s="17" t="s">
        <v>53</v>
      </c>
      <c r="D6" s="18">
        <v>8093124.0</v>
      </c>
      <c r="E6" s="14">
        <v>600.0</v>
      </c>
      <c r="F6" s="21">
        <f t="shared" si="2"/>
        <v>4855874400</v>
      </c>
      <c r="G6" s="21">
        <f t="shared" ref="G6:I6" si="7">F6/1000</f>
        <v>4855874.4</v>
      </c>
      <c r="H6" s="21">
        <f t="shared" si="7"/>
        <v>4855.8744</v>
      </c>
      <c r="I6" s="23">
        <f t="shared" si="7"/>
        <v>4.8558744</v>
      </c>
      <c r="J6" s="24">
        <f t="shared" si="4"/>
        <v>6611.102201</v>
      </c>
    </row>
    <row r="7">
      <c r="A7" s="14" t="s">
        <v>22</v>
      </c>
      <c r="B7" s="14" t="s">
        <v>25</v>
      </c>
      <c r="C7" s="17" t="s">
        <v>57</v>
      </c>
      <c r="D7" s="18">
        <v>1.0627128E7</v>
      </c>
      <c r="E7" s="14">
        <v>600.0</v>
      </c>
      <c r="F7" s="21">
        <f t="shared" si="2"/>
        <v>6376276800</v>
      </c>
      <c r="G7" s="21">
        <f t="shared" ref="G7:I7" si="8">F7/1000</f>
        <v>6376276.8</v>
      </c>
      <c r="H7" s="21">
        <f t="shared" si="8"/>
        <v>6376.2768</v>
      </c>
      <c r="I7" s="23">
        <f t="shared" si="8"/>
        <v>6.3762768</v>
      </c>
      <c r="J7" s="24">
        <f t="shared" si="4"/>
        <v>8681.076592</v>
      </c>
    </row>
    <row r="8">
      <c r="A8" s="14" t="s">
        <v>22</v>
      </c>
      <c r="B8" s="14" t="s">
        <v>25</v>
      </c>
      <c r="C8" s="17" t="s">
        <v>61</v>
      </c>
      <c r="D8" s="18">
        <v>8735712.0</v>
      </c>
      <c r="E8" s="14">
        <v>600.0</v>
      </c>
      <c r="F8" s="21">
        <f t="shared" si="2"/>
        <v>5241427200</v>
      </c>
      <c r="G8" s="21">
        <f t="shared" ref="G8:I8" si="9">F8/1000</f>
        <v>5241427.2</v>
      </c>
      <c r="H8" s="21">
        <f t="shared" si="9"/>
        <v>5241.4272</v>
      </c>
      <c r="I8" s="23">
        <f t="shared" si="9"/>
        <v>5.2414272</v>
      </c>
      <c r="J8" s="24">
        <f t="shared" si="4"/>
        <v>7136.018777</v>
      </c>
    </row>
    <row r="9">
      <c r="A9" s="14" t="s">
        <v>22</v>
      </c>
      <c r="B9" s="14" t="s">
        <v>25</v>
      </c>
      <c r="C9" s="17" t="s">
        <v>69</v>
      </c>
      <c r="D9" s="18">
        <v>8890992.0</v>
      </c>
      <c r="E9" s="14">
        <v>600.0</v>
      </c>
      <c r="F9" s="21">
        <f t="shared" si="2"/>
        <v>5334595200</v>
      </c>
      <c r="G9" s="21">
        <f t="shared" ref="G9:I9" si="10">F9/1000</f>
        <v>5334595.2</v>
      </c>
      <c r="H9" s="21">
        <f t="shared" si="10"/>
        <v>5334.5952</v>
      </c>
      <c r="I9" s="23">
        <f t="shared" si="10"/>
        <v>5.3345952</v>
      </c>
      <c r="J9" s="24">
        <f t="shared" si="4"/>
        <v>7262.863732</v>
      </c>
    </row>
    <row r="10">
      <c r="A10" s="14" t="s">
        <v>22</v>
      </c>
      <c r="B10" s="14" t="s">
        <v>25</v>
      </c>
      <c r="C10" s="17" t="s">
        <v>38</v>
      </c>
      <c r="D10" s="18">
        <v>1.1343772E7</v>
      </c>
      <c r="E10" s="14">
        <v>600.0</v>
      </c>
      <c r="F10" s="21">
        <f t="shared" si="2"/>
        <v>6806263200</v>
      </c>
      <c r="G10" s="21">
        <f t="shared" ref="G10:I10" si="11">F10/1000</f>
        <v>6806263.2</v>
      </c>
      <c r="H10" s="21">
        <f t="shared" si="11"/>
        <v>6806.2632</v>
      </c>
      <c r="I10" s="23">
        <f t="shared" si="11"/>
        <v>6.8062632</v>
      </c>
      <c r="J10" s="24">
        <f t="shared" si="4"/>
        <v>9266.487952</v>
      </c>
    </row>
    <row r="11">
      <c r="A11" s="14" t="s">
        <v>22</v>
      </c>
      <c r="B11" s="14" t="s">
        <v>25</v>
      </c>
      <c r="C11" s="17" t="s">
        <v>21</v>
      </c>
      <c r="D11" s="18">
        <v>7398256.0</v>
      </c>
      <c r="E11" s="14">
        <v>600.0</v>
      </c>
      <c r="F11" s="21">
        <f t="shared" si="2"/>
        <v>4438953600</v>
      </c>
      <c r="G11" s="21">
        <f t="shared" ref="G11:I11" si="12">F11/1000</f>
        <v>4438953.6</v>
      </c>
      <c r="H11" s="21">
        <f t="shared" si="12"/>
        <v>4438.9536</v>
      </c>
      <c r="I11" s="23">
        <f t="shared" si="12"/>
        <v>4.4389536</v>
      </c>
      <c r="J11" s="24">
        <f t="shared" si="4"/>
        <v>6043.479196</v>
      </c>
    </row>
    <row r="12">
      <c r="A12" s="14" t="s">
        <v>22</v>
      </c>
      <c r="B12" s="14" t="s">
        <v>25</v>
      </c>
      <c r="C12" s="17" t="s">
        <v>65</v>
      </c>
      <c r="D12" s="18">
        <v>8590236.0</v>
      </c>
      <c r="E12" s="14">
        <v>600.0</v>
      </c>
      <c r="F12" s="21">
        <f t="shared" si="2"/>
        <v>5154141600</v>
      </c>
      <c r="G12" s="21">
        <f t="shared" ref="G12:I12" si="13">F12/1000</f>
        <v>5154141.6</v>
      </c>
      <c r="H12" s="21">
        <f t="shared" si="13"/>
        <v>5154.1416</v>
      </c>
      <c r="I12" s="23">
        <f t="shared" si="13"/>
        <v>5.1541416</v>
      </c>
      <c r="J12" s="24">
        <f t="shared" si="4"/>
        <v>7017.182503</v>
      </c>
    </row>
    <row r="13">
      <c r="A13" s="14" t="s">
        <v>22</v>
      </c>
      <c r="B13" s="14" t="s">
        <v>25</v>
      </c>
      <c r="C13" s="17" t="s">
        <v>34</v>
      </c>
      <c r="D13" s="18">
        <v>6884556.0</v>
      </c>
      <c r="E13" s="14">
        <v>600.0</v>
      </c>
      <c r="F13" s="21">
        <f t="shared" si="2"/>
        <v>4130733600</v>
      </c>
      <c r="G13" s="21">
        <f t="shared" ref="G13:I13" si="14">F13/1000</f>
        <v>4130733.6</v>
      </c>
      <c r="H13" s="21">
        <f t="shared" si="14"/>
        <v>4130.7336</v>
      </c>
      <c r="I13" s="23">
        <f t="shared" si="14"/>
        <v>4.1307336</v>
      </c>
      <c r="J13" s="24">
        <f t="shared" si="4"/>
        <v>5623.848507</v>
      </c>
    </row>
    <row r="14">
      <c r="A14" s="3" t="s">
        <v>22</v>
      </c>
      <c r="B14" s="3" t="s">
        <v>83</v>
      </c>
      <c r="C14" s="5" t="s">
        <v>91</v>
      </c>
      <c r="D14" s="33">
        <v>1.8105976E7</v>
      </c>
      <c r="E14" s="3">
        <v>500.0</v>
      </c>
      <c r="F14" s="35">
        <f t="shared" si="2"/>
        <v>9052988000</v>
      </c>
      <c r="G14" s="35">
        <f t="shared" ref="G14:I14" si="15">F14/1000</f>
        <v>9052988</v>
      </c>
      <c r="H14" s="35">
        <f t="shared" si="15"/>
        <v>9052.988</v>
      </c>
      <c r="I14" s="38">
        <f t="shared" si="15"/>
        <v>9.052988</v>
      </c>
      <c r="J14" s="24">
        <f t="shared" si="4"/>
        <v>12325.32474</v>
      </c>
    </row>
    <row r="15">
      <c r="A15" s="3" t="s">
        <v>22</v>
      </c>
      <c r="B15" s="3" t="s">
        <v>83</v>
      </c>
      <c r="C15" s="5" t="s">
        <v>94</v>
      </c>
      <c r="D15" s="33">
        <v>1.7421708E7</v>
      </c>
      <c r="E15" s="3">
        <v>500.0</v>
      </c>
      <c r="F15" s="35">
        <f t="shared" si="2"/>
        <v>8710854000</v>
      </c>
      <c r="G15" s="35">
        <f t="shared" ref="G15:I15" si="16">F15/1000</f>
        <v>8710854</v>
      </c>
      <c r="H15" s="35">
        <f t="shared" si="16"/>
        <v>8710.854</v>
      </c>
      <c r="I15" s="38">
        <f t="shared" si="16"/>
        <v>8.710854</v>
      </c>
      <c r="J15" s="24">
        <f t="shared" si="4"/>
        <v>11859.52134</v>
      </c>
    </row>
    <row r="16">
      <c r="A16" s="3" t="s">
        <v>22</v>
      </c>
      <c r="B16" s="3" t="s">
        <v>83</v>
      </c>
      <c r="C16" s="5" t="s">
        <v>234</v>
      </c>
      <c r="D16" s="33">
        <v>1.887182E7</v>
      </c>
      <c r="E16" s="3">
        <v>500.0</v>
      </c>
      <c r="F16" s="35">
        <f t="shared" si="2"/>
        <v>9435910000</v>
      </c>
      <c r="G16" s="35">
        <f t="shared" ref="G16:I16" si="17">F16/1000</f>
        <v>9435910</v>
      </c>
      <c r="H16" s="35">
        <f t="shared" si="17"/>
        <v>9435.91</v>
      </c>
      <c r="I16" s="38">
        <f t="shared" si="17"/>
        <v>9.43591</v>
      </c>
      <c r="J16" s="24">
        <f t="shared" si="4"/>
        <v>12846.65958</v>
      </c>
    </row>
    <row r="17">
      <c r="A17" s="3" t="s">
        <v>22</v>
      </c>
      <c r="B17" s="3" t="s">
        <v>83</v>
      </c>
      <c r="C17" s="5" t="s">
        <v>180</v>
      </c>
      <c r="D17" s="33">
        <v>1.662006E7</v>
      </c>
      <c r="E17" s="3">
        <v>500.0</v>
      </c>
      <c r="F17" s="35">
        <f t="shared" si="2"/>
        <v>8310030000</v>
      </c>
      <c r="G17" s="35">
        <f t="shared" ref="G17:I17" si="18">F17/1000</f>
        <v>8310030</v>
      </c>
      <c r="H17" s="35">
        <f t="shared" si="18"/>
        <v>8310.03</v>
      </c>
      <c r="I17" s="38">
        <f t="shared" si="18"/>
        <v>8.31003</v>
      </c>
      <c r="J17" s="24">
        <f t="shared" si="4"/>
        <v>11313.81356</v>
      </c>
    </row>
    <row r="18">
      <c r="A18" s="3" t="s">
        <v>22</v>
      </c>
      <c r="B18" s="3" t="s">
        <v>83</v>
      </c>
      <c r="C18" s="5" t="s">
        <v>98</v>
      </c>
      <c r="D18" s="33">
        <v>1.8017204E7</v>
      </c>
      <c r="E18" s="3">
        <v>500.0</v>
      </c>
      <c r="F18" s="35">
        <f t="shared" si="2"/>
        <v>9008602000</v>
      </c>
      <c r="G18" s="35">
        <f t="shared" ref="G18:I18" si="19">F18/1000</f>
        <v>9008602</v>
      </c>
      <c r="H18" s="35">
        <f t="shared" si="19"/>
        <v>9008.602</v>
      </c>
      <c r="I18" s="38">
        <f t="shared" si="19"/>
        <v>9.008602</v>
      </c>
      <c r="J18" s="24">
        <f t="shared" si="4"/>
        <v>12264.89477</v>
      </c>
    </row>
    <row r="19">
      <c r="A19" s="3" t="s">
        <v>22</v>
      </c>
      <c r="B19" s="3" t="s">
        <v>83</v>
      </c>
      <c r="C19" s="5" t="s">
        <v>102</v>
      </c>
      <c r="D19" s="33">
        <v>1.8420364E7</v>
      </c>
      <c r="E19" s="3">
        <v>500.0</v>
      </c>
      <c r="F19" s="35">
        <f t="shared" si="2"/>
        <v>9210182000</v>
      </c>
      <c r="G19" s="35">
        <f t="shared" ref="G19:I19" si="20">F19/1000</f>
        <v>9210182</v>
      </c>
      <c r="H19" s="35">
        <f t="shared" si="20"/>
        <v>9210.182</v>
      </c>
      <c r="I19" s="38">
        <f t="shared" si="20"/>
        <v>9.210182</v>
      </c>
      <c r="J19" s="24">
        <f t="shared" si="4"/>
        <v>12539.33885</v>
      </c>
    </row>
    <row r="20">
      <c r="A20" s="3"/>
      <c r="B20" s="3" t="s">
        <v>83</v>
      </c>
      <c r="C20" s="5" t="s">
        <v>126</v>
      </c>
      <c r="D20" s="6">
        <v>1.881842E7</v>
      </c>
      <c r="E20" s="3">
        <v>500.0</v>
      </c>
      <c r="F20">
        <f t="shared" si="2"/>
        <v>9409210000</v>
      </c>
      <c r="G20">
        <f t="shared" ref="G20:H20" si="21">F20/1000</f>
        <v>9409210</v>
      </c>
      <c r="H20">
        <f t="shared" si="21"/>
        <v>9409.21</v>
      </c>
    </row>
    <row r="21">
      <c r="A21" s="3"/>
      <c r="B21" s="3" t="s">
        <v>83</v>
      </c>
      <c r="C21" s="5" t="s">
        <v>134</v>
      </c>
      <c r="D21" s="6">
        <v>1.72993E7</v>
      </c>
      <c r="E21" s="3">
        <v>500.0</v>
      </c>
      <c r="F21">
        <f t="shared" si="2"/>
        <v>8649650000</v>
      </c>
      <c r="G21">
        <f t="shared" ref="G21:H21" si="22">F21/1000</f>
        <v>8649650</v>
      </c>
      <c r="H21">
        <f t="shared" si="22"/>
        <v>8649.65</v>
      </c>
    </row>
    <row r="22">
      <c r="A22" s="3"/>
      <c r="B22" s="3" t="s">
        <v>83</v>
      </c>
      <c r="C22" s="5" t="s">
        <v>150</v>
      </c>
      <c r="D22" s="6">
        <v>2.0123696E7</v>
      </c>
      <c r="E22" s="3">
        <v>500.0</v>
      </c>
      <c r="F22">
        <f t="shared" si="2"/>
        <v>10061848000</v>
      </c>
      <c r="G22">
        <f t="shared" ref="G22:H22" si="23">F22/1000</f>
        <v>10061848</v>
      </c>
      <c r="H22">
        <f t="shared" si="23"/>
        <v>10061.848</v>
      </c>
    </row>
    <row r="23">
      <c r="A23" s="3"/>
      <c r="B23" s="3" t="s">
        <v>83</v>
      </c>
      <c r="C23" s="5" t="s">
        <v>166</v>
      </c>
      <c r="D23" s="6">
        <v>1.6502888E7</v>
      </c>
      <c r="E23" s="3">
        <v>500.0</v>
      </c>
      <c r="F23">
        <f t="shared" si="2"/>
        <v>8251444000</v>
      </c>
      <c r="G23">
        <f t="shared" ref="G23:H23" si="24">F23/1000</f>
        <v>8251444</v>
      </c>
      <c r="H23">
        <f t="shared" si="24"/>
        <v>8251.444</v>
      </c>
    </row>
    <row r="24">
      <c r="A24" s="3"/>
      <c r="B24" s="3" t="s">
        <v>83</v>
      </c>
      <c r="C24" s="5" t="s">
        <v>214</v>
      </c>
      <c r="D24" s="6">
        <v>1.8543824E7</v>
      </c>
      <c r="E24" s="3">
        <v>500.0</v>
      </c>
      <c r="F24">
        <f t="shared" si="2"/>
        <v>9271912000</v>
      </c>
      <c r="G24">
        <f t="shared" ref="G24:H24" si="25">F24/1000</f>
        <v>9271912</v>
      </c>
      <c r="H24">
        <f t="shared" si="25"/>
        <v>9271.912</v>
      </c>
    </row>
    <row r="25">
      <c r="A25" s="3"/>
      <c r="B25" s="3" t="s">
        <v>83</v>
      </c>
      <c r="C25" s="5" t="s">
        <v>221</v>
      </c>
      <c r="D25" s="6">
        <v>1.8515324E7</v>
      </c>
      <c r="E25" s="3">
        <v>500.0</v>
      </c>
      <c r="F25">
        <f t="shared" si="2"/>
        <v>9257662000</v>
      </c>
      <c r="G25">
        <f t="shared" ref="G25:H25" si="26">F25/1000</f>
        <v>9257662</v>
      </c>
      <c r="H25">
        <f t="shared" si="26"/>
        <v>9257.662</v>
      </c>
    </row>
    <row r="26">
      <c r="A26" s="3"/>
      <c r="B26" s="3" t="s">
        <v>83</v>
      </c>
      <c r="C26" s="5" t="s">
        <v>227</v>
      </c>
      <c r="D26" s="6">
        <v>1.8769988E7</v>
      </c>
      <c r="E26" s="3">
        <v>500.0</v>
      </c>
      <c r="F26">
        <f t="shared" si="2"/>
        <v>9384994000</v>
      </c>
      <c r="G26">
        <f t="shared" ref="G26:H26" si="27">F26/1000</f>
        <v>9384994</v>
      </c>
      <c r="H26">
        <f t="shared" si="27"/>
        <v>9384.994</v>
      </c>
    </row>
    <row r="27">
      <c r="A27" s="3"/>
      <c r="B27" s="3" t="s">
        <v>83</v>
      </c>
      <c r="C27" s="5" t="s">
        <v>270</v>
      </c>
      <c r="D27" s="6">
        <v>2.3017576E7</v>
      </c>
      <c r="E27" s="3">
        <v>500.0</v>
      </c>
      <c r="F27">
        <f t="shared" si="2"/>
        <v>11508788000</v>
      </c>
      <c r="G27">
        <f t="shared" ref="G27:H27" si="28">F27/1000</f>
        <v>11508788</v>
      </c>
      <c r="H27">
        <f t="shared" si="28"/>
        <v>11508.788</v>
      </c>
    </row>
    <row r="28">
      <c r="A28" s="3"/>
      <c r="B28" s="3" t="s">
        <v>83</v>
      </c>
      <c r="C28" s="5" t="s">
        <v>294</v>
      </c>
      <c r="D28" s="6">
        <v>3.1912944E7</v>
      </c>
      <c r="E28" s="3">
        <v>500.0</v>
      </c>
      <c r="F28">
        <f t="shared" si="2"/>
        <v>15956472000</v>
      </c>
      <c r="G28">
        <f t="shared" ref="G28:H28" si="29">F28/1000</f>
        <v>15956472</v>
      </c>
      <c r="H28">
        <f t="shared" si="29"/>
        <v>15956.472</v>
      </c>
    </row>
    <row r="29">
      <c r="A29" s="3"/>
      <c r="B29" s="3" t="s">
        <v>83</v>
      </c>
      <c r="C29" s="5" t="s">
        <v>300</v>
      </c>
      <c r="D29" s="6">
        <v>3.2550872E7</v>
      </c>
      <c r="E29" s="3">
        <v>500.0</v>
      </c>
      <c r="F29">
        <f t="shared" si="2"/>
        <v>16275436000</v>
      </c>
      <c r="G29">
        <f t="shared" ref="G29:H29" si="30">F29/1000</f>
        <v>16275436</v>
      </c>
      <c r="H29">
        <f t="shared" si="30"/>
        <v>16275.436</v>
      </c>
    </row>
    <row r="30">
      <c r="A30" s="3"/>
      <c r="B30" s="3" t="s">
        <v>83</v>
      </c>
      <c r="C30" s="5" t="s">
        <v>307</v>
      </c>
      <c r="D30" s="6">
        <v>2.6731768E7</v>
      </c>
      <c r="E30" s="3">
        <v>500.0</v>
      </c>
      <c r="F30">
        <f t="shared" si="2"/>
        <v>13365884000</v>
      </c>
      <c r="G30">
        <f t="shared" ref="G30:H30" si="31">F30/1000</f>
        <v>13365884</v>
      </c>
      <c r="H30">
        <f t="shared" si="31"/>
        <v>13365.884</v>
      </c>
    </row>
    <row r="31">
      <c r="A31" s="3"/>
      <c r="B31" s="3" t="s">
        <v>83</v>
      </c>
      <c r="C31" s="5" t="s">
        <v>329</v>
      </c>
      <c r="D31" s="6">
        <v>2.8967968E7</v>
      </c>
      <c r="E31" s="3">
        <v>500.0</v>
      </c>
      <c r="F31">
        <f t="shared" si="2"/>
        <v>14483984000</v>
      </c>
      <c r="G31">
        <f t="shared" ref="G31:H31" si="32">F31/1000</f>
        <v>14483984</v>
      </c>
      <c r="H31">
        <f t="shared" si="32"/>
        <v>14483.984</v>
      </c>
    </row>
    <row r="32">
      <c r="A32" s="3"/>
      <c r="B32" s="3" t="s">
        <v>83</v>
      </c>
      <c r="C32" s="5" t="s">
        <v>334</v>
      </c>
      <c r="D32" s="6">
        <v>2.5752856E7</v>
      </c>
      <c r="E32" s="3">
        <v>500.0</v>
      </c>
      <c r="F32">
        <f t="shared" si="2"/>
        <v>12876428000</v>
      </c>
      <c r="G32">
        <f t="shared" ref="G32:H32" si="33">F32/1000</f>
        <v>12876428</v>
      </c>
      <c r="H32">
        <f t="shared" si="33"/>
        <v>12876.428</v>
      </c>
    </row>
    <row r="33">
      <c r="A33" s="3"/>
      <c r="B33" s="3" t="s">
        <v>83</v>
      </c>
      <c r="C33" s="5" t="s">
        <v>355</v>
      </c>
      <c r="D33" s="6">
        <v>928632.0</v>
      </c>
      <c r="E33" s="3">
        <v>500.0</v>
      </c>
      <c r="F33">
        <f t="shared" si="2"/>
        <v>464316000</v>
      </c>
      <c r="G33">
        <f t="shared" ref="G33:H33" si="34">F33/1000</f>
        <v>464316</v>
      </c>
      <c r="H33">
        <f t="shared" si="34"/>
        <v>464.316</v>
      </c>
    </row>
    <row r="34">
      <c r="A34" s="3"/>
      <c r="B34" s="3" t="s">
        <v>83</v>
      </c>
      <c r="C34" s="5" t="s">
        <v>357</v>
      </c>
      <c r="D34" s="6">
        <v>7480.0</v>
      </c>
      <c r="E34" s="3">
        <v>500.0</v>
      </c>
      <c r="F34">
        <f t="shared" si="2"/>
        <v>3740000</v>
      </c>
      <c r="G34">
        <f t="shared" ref="G34:H34" si="35">F34/1000</f>
        <v>3740</v>
      </c>
      <c r="H34">
        <f t="shared" si="35"/>
        <v>3.74</v>
      </c>
    </row>
    <row r="35">
      <c r="A35" s="3"/>
      <c r="B35" s="3" t="s">
        <v>83</v>
      </c>
      <c r="C35" s="5" t="s">
        <v>359</v>
      </c>
      <c r="D35" s="6">
        <v>2.8710448E7</v>
      </c>
      <c r="E35" s="3">
        <v>500.0</v>
      </c>
      <c r="F35">
        <f t="shared" si="2"/>
        <v>14355224000</v>
      </c>
      <c r="G35">
        <f t="shared" ref="G35:H35" si="36">F35/1000</f>
        <v>14355224</v>
      </c>
      <c r="H35">
        <f t="shared" si="36"/>
        <v>14355.224</v>
      </c>
    </row>
    <row r="36">
      <c r="A36" s="3"/>
      <c r="B36" s="3" t="s">
        <v>83</v>
      </c>
      <c r="C36" s="5" t="s">
        <v>363</v>
      </c>
      <c r="D36" s="6">
        <v>6973016.0</v>
      </c>
      <c r="E36" s="3">
        <v>500.0</v>
      </c>
      <c r="F36">
        <f t="shared" si="2"/>
        <v>3486508000</v>
      </c>
      <c r="G36">
        <f t="shared" ref="G36:H36" si="37">F36/1000</f>
        <v>3486508</v>
      </c>
      <c r="H36">
        <f t="shared" si="37"/>
        <v>3486.508</v>
      </c>
    </row>
    <row r="37">
      <c r="A37" s="3"/>
      <c r="B37" s="3" t="s">
        <v>83</v>
      </c>
      <c r="C37" s="5" t="s">
        <v>366</v>
      </c>
      <c r="D37" s="6">
        <v>1.1840896E7</v>
      </c>
      <c r="E37" s="3">
        <v>500.0</v>
      </c>
      <c r="F37">
        <f t="shared" si="2"/>
        <v>5920448000</v>
      </c>
      <c r="G37">
        <f t="shared" ref="G37:H37" si="38">F37/1000</f>
        <v>5920448</v>
      </c>
      <c r="H37">
        <f t="shared" si="38"/>
        <v>5920.448</v>
      </c>
    </row>
    <row r="38">
      <c r="A38" s="3"/>
      <c r="B38" s="3" t="s">
        <v>83</v>
      </c>
      <c r="C38" s="5" t="s">
        <v>372</v>
      </c>
      <c r="D38" s="6">
        <v>7514380.0</v>
      </c>
      <c r="E38" s="3">
        <v>500.0</v>
      </c>
      <c r="F38">
        <f t="shared" si="2"/>
        <v>3757190000</v>
      </c>
      <c r="G38">
        <f t="shared" ref="G38:H38" si="39">F38/1000</f>
        <v>3757190</v>
      </c>
      <c r="H38">
        <f t="shared" si="39"/>
        <v>3757.19</v>
      </c>
    </row>
    <row r="39">
      <c r="A39" s="3"/>
      <c r="B39" s="3" t="s">
        <v>83</v>
      </c>
      <c r="C39" s="5" t="s">
        <v>376</v>
      </c>
      <c r="D39" s="6">
        <v>6409644.0</v>
      </c>
      <c r="E39" s="3">
        <v>500.0</v>
      </c>
      <c r="F39">
        <f t="shared" si="2"/>
        <v>3204822000</v>
      </c>
      <c r="G39">
        <f t="shared" ref="G39:H39" si="40">F39/1000</f>
        <v>3204822</v>
      </c>
      <c r="H39">
        <f t="shared" si="40"/>
        <v>3204.822</v>
      </c>
    </row>
    <row r="40">
      <c r="A40" s="3"/>
      <c r="B40" s="3" t="s">
        <v>83</v>
      </c>
      <c r="C40" s="5" t="s">
        <v>383</v>
      </c>
      <c r="D40" s="6">
        <v>3877352.0</v>
      </c>
      <c r="E40" s="3">
        <v>500.0</v>
      </c>
      <c r="F40">
        <f t="shared" si="2"/>
        <v>1938676000</v>
      </c>
      <c r="G40">
        <f t="shared" ref="G40:H40" si="41">F40/1000</f>
        <v>1938676</v>
      </c>
      <c r="H40">
        <f t="shared" si="41"/>
        <v>1938.676</v>
      </c>
    </row>
    <row r="41">
      <c r="A41" s="3"/>
      <c r="B41" s="3" t="s">
        <v>83</v>
      </c>
      <c r="C41" s="5" t="s">
        <v>389</v>
      </c>
      <c r="D41" s="6">
        <v>1.38313E7</v>
      </c>
      <c r="E41" s="3">
        <v>500.0</v>
      </c>
      <c r="F41">
        <f t="shared" si="2"/>
        <v>6915650000</v>
      </c>
      <c r="G41">
        <f t="shared" ref="G41:H41" si="42">F41/1000</f>
        <v>6915650</v>
      </c>
      <c r="H41">
        <f t="shared" si="42"/>
        <v>6915.65</v>
      </c>
    </row>
    <row r="42">
      <c r="A42" s="3"/>
      <c r="B42" s="3" t="s">
        <v>83</v>
      </c>
      <c r="C42" s="5" t="s">
        <v>399</v>
      </c>
      <c r="D42" s="6">
        <v>1.0508472E7</v>
      </c>
      <c r="E42" s="3">
        <v>500.0</v>
      </c>
      <c r="F42">
        <f t="shared" si="2"/>
        <v>5254236000</v>
      </c>
      <c r="G42">
        <f t="shared" ref="G42:H42" si="43">F42/1000</f>
        <v>5254236</v>
      </c>
      <c r="H42">
        <f t="shared" si="43"/>
        <v>5254.236</v>
      </c>
    </row>
    <row r="43">
      <c r="A43" s="3"/>
      <c r="B43" s="3" t="s">
        <v>83</v>
      </c>
      <c r="C43" s="5" t="s">
        <v>407</v>
      </c>
      <c r="D43" s="6">
        <v>1.1350556E7</v>
      </c>
      <c r="E43" s="3">
        <v>500.0</v>
      </c>
      <c r="F43">
        <f t="shared" si="2"/>
        <v>5675278000</v>
      </c>
      <c r="G43">
        <f t="shared" ref="G43:H43" si="44">F43/1000</f>
        <v>5675278</v>
      </c>
      <c r="H43">
        <f t="shared" si="44"/>
        <v>5675.278</v>
      </c>
    </row>
    <row r="44">
      <c r="A44" s="3"/>
      <c r="B44" s="3" t="s">
        <v>83</v>
      </c>
      <c r="C44" s="5" t="s">
        <v>345</v>
      </c>
      <c r="D44" s="6">
        <v>3.2056216E7</v>
      </c>
      <c r="E44" s="3">
        <v>500.0</v>
      </c>
      <c r="F44">
        <f t="shared" si="2"/>
        <v>16028108000</v>
      </c>
      <c r="G44">
        <f t="shared" ref="G44:H44" si="45">F44/1000</f>
        <v>16028108</v>
      </c>
      <c r="H44">
        <f t="shared" si="45"/>
        <v>16028.108</v>
      </c>
    </row>
    <row r="45">
      <c r="A45" s="3"/>
      <c r="B45" s="3" t="s">
        <v>83</v>
      </c>
      <c r="C45" s="5" t="s">
        <v>349</v>
      </c>
      <c r="D45" s="6">
        <v>3.0469528E7</v>
      </c>
      <c r="E45" s="3">
        <v>500.0</v>
      </c>
      <c r="F45">
        <f t="shared" si="2"/>
        <v>15234764000</v>
      </c>
      <c r="G45">
        <f t="shared" ref="G45:H45" si="46">F45/1000</f>
        <v>15234764</v>
      </c>
      <c r="H45">
        <f t="shared" si="46"/>
        <v>15234.764</v>
      </c>
    </row>
    <row r="46">
      <c r="A46" s="3"/>
      <c r="B46" s="3" t="s">
        <v>83</v>
      </c>
      <c r="C46" s="5" t="s">
        <v>429</v>
      </c>
      <c r="D46" s="6">
        <v>3.6982248E7</v>
      </c>
      <c r="E46" s="3">
        <v>500.0</v>
      </c>
      <c r="F46">
        <f t="shared" si="2"/>
        <v>18491124000</v>
      </c>
      <c r="G46">
        <f t="shared" ref="G46:H46" si="47">F46/1000</f>
        <v>18491124</v>
      </c>
      <c r="H46">
        <f t="shared" si="47"/>
        <v>18491.124</v>
      </c>
    </row>
    <row r="47">
      <c r="A47" s="3"/>
      <c r="B47" s="3" t="s">
        <v>83</v>
      </c>
      <c r="C47" s="5" t="s">
        <v>436</v>
      </c>
      <c r="D47" s="6">
        <v>2.5460504E7</v>
      </c>
      <c r="E47" s="3">
        <v>500.0</v>
      </c>
      <c r="F47">
        <f t="shared" si="2"/>
        <v>12730252000</v>
      </c>
      <c r="G47">
        <f t="shared" ref="G47:H47" si="48">F47/1000</f>
        <v>12730252</v>
      </c>
      <c r="H47">
        <f t="shared" si="48"/>
        <v>12730.252</v>
      </c>
    </row>
    <row r="48">
      <c r="A48" s="3"/>
      <c r="B48" s="3" t="s">
        <v>83</v>
      </c>
      <c r="C48" s="5" t="s">
        <v>442</v>
      </c>
      <c r="D48" s="6">
        <v>2.7730552E7</v>
      </c>
      <c r="E48" s="3">
        <v>500.0</v>
      </c>
      <c r="F48">
        <f t="shared" si="2"/>
        <v>13865276000</v>
      </c>
      <c r="G48">
        <f t="shared" ref="G48:H48" si="49">F48/1000</f>
        <v>13865276</v>
      </c>
      <c r="H48">
        <f t="shared" si="49"/>
        <v>13865.276</v>
      </c>
    </row>
    <row r="49">
      <c r="A49" s="3"/>
      <c r="B49" s="3" t="s">
        <v>83</v>
      </c>
      <c r="C49" s="5" t="s">
        <v>443</v>
      </c>
      <c r="D49" s="6">
        <v>2.7129356E7</v>
      </c>
      <c r="E49" s="3">
        <v>500.0</v>
      </c>
      <c r="F49">
        <f t="shared" si="2"/>
        <v>13564678000</v>
      </c>
      <c r="G49">
        <f t="shared" ref="G49:H49" si="50">F49/1000</f>
        <v>13564678</v>
      </c>
      <c r="H49">
        <f t="shared" si="50"/>
        <v>13564.678</v>
      </c>
    </row>
    <row r="50">
      <c r="A50" s="3"/>
      <c r="B50" s="3" t="s">
        <v>83</v>
      </c>
      <c r="C50" s="5" t="s">
        <v>447</v>
      </c>
      <c r="D50" s="6">
        <v>3.9838332E7</v>
      </c>
      <c r="E50" s="3">
        <v>500.0</v>
      </c>
      <c r="F50">
        <f t="shared" si="2"/>
        <v>19919166000</v>
      </c>
      <c r="G50">
        <f t="shared" ref="G50:H50" si="51">F50/1000</f>
        <v>19919166</v>
      </c>
      <c r="H50">
        <f t="shared" si="51"/>
        <v>19919.166</v>
      </c>
    </row>
    <row r="51">
      <c r="A51" s="3"/>
      <c r="B51" s="3" t="s">
        <v>83</v>
      </c>
      <c r="C51" s="5" t="s">
        <v>455</v>
      </c>
      <c r="D51" s="6">
        <v>3.8131988E7</v>
      </c>
      <c r="E51" s="3">
        <v>500.0</v>
      </c>
      <c r="F51">
        <f t="shared" si="2"/>
        <v>19065994000</v>
      </c>
      <c r="G51">
        <f t="shared" ref="G51:H51" si="52">F51/1000</f>
        <v>19065994</v>
      </c>
      <c r="H51">
        <f t="shared" si="52"/>
        <v>19065.994</v>
      </c>
    </row>
    <row r="52">
      <c r="A52" s="3"/>
      <c r="B52" s="3" t="s">
        <v>83</v>
      </c>
      <c r="C52" s="5" t="s">
        <v>461</v>
      </c>
      <c r="D52" s="6">
        <v>1.0023212E7</v>
      </c>
      <c r="E52" s="3">
        <v>500.0</v>
      </c>
      <c r="F52">
        <f t="shared" si="2"/>
        <v>5011606000</v>
      </c>
      <c r="G52">
        <f t="shared" ref="G52:H52" si="53">F52/1000</f>
        <v>5011606</v>
      </c>
      <c r="H52">
        <f t="shared" si="53"/>
        <v>5011.606</v>
      </c>
    </row>
    <row r="53">
      <c r="A53" s="3"/>
      <c r="B53" s="3" t="s">
        <v>83</v>
      </c>
      <c r="C53" s="5" t="s">
        <v>469</v>
      </c>
      <c r="D53" s="6">
        <v>1.4662912E7</v>
      </c>
      <c r="E53" s="3">
        <v>500.0</v>
      </c>
      <c r="F53">
        <f t="shared" si="2"/>
        <v>7331456000</v>
      </c>
      <c r="G53">
        <f t="shared" ref="G53:H53" si="54">F53/1000</f>
        <v>7331456</v>
      </c>
      <c r="H53">
        <f t="shared" si="54"/>
        <v>7331.456</v>
      </c>
    </row>
    <row r="54">
      <c r="A54" s="3"/>
      <c r="B54" s="3" t="s">
        <v>83</v>
      </c>
      <c r="C54" s="5" t="s">
        <v>475</v>
      </c>
      <c r="D54" s="6">
        <v>3.160644E7</v>
      </c>
      <c r="E54" s="3">
        <v>500.0</v>
      </c>
      <c r="F54">
        <f t="shared" si="2"/>
        <v>15803220000</v>
      </c>
      <c r="G54">
        <f t="shared" ref="G54:H54" si="55">F54/1000</f>
        <v>15803220</v>
      </c>
      <c r="H54">
        <f t="shared" si="55"/>
        <v>15803.22</v>
      </c>
    </row>
    <row r="55">
      <c r="A55" s="3"/>
      <c r="B55" s="3" t="s">
        <v>83</v>
      </c>
      <c r="C55" s="5" t="s">
        <v>477</v>
      </c>
      <c r="D55" s="6">
        <v>1.4352668E7</v>
      </c>
      <c r="E55" s="3">
        <v>500.0</v>
      </c>
      <c r="F55">
        <f t="shared" si="2"/>
        <v>7176334000</v>
      </c>
      <c r="G55">
        <f t="shared" ref="G55:H55" si="56">F55/1000</f>
        <v>7176334</v>
      </c>
      <c r="H55">
        <f t="shared" si="56"/>
        <v>7176.334</v>
      </c>
    </row>
    <row r="56">
      <c r="A56" s="3"/>
      <c r="B56" s="3" t="s">
        <v>83</v>
      </c>
      <c r="C56" s="5" t="s">
        <v>480</v>
      </c>
      <c r="D56" s="6">
        <v>2.8946752E7</v>
      </c>
      <c r="E56" s="3">
        <v>500.0</v>
      </c>
      <c r="F56">
        <f t="shared" si="2"/>
        <v>14473376000</v>
      </c>
      <c r="G56">
        <f t="shared" ref="G56:H56" si="57">F56/1000</f>
        <v>14473376</v>
      </c>
      <c r="H56">
        <f t="shared" si="57"/>
        <v>14473.376</v>
      </c>
    </row>
    <row r="57">
      <c r="A57" s="3"/>
      <c r="B57" s="3" t="s">
        <v>83</v>
      </c>
      <c r="C57" s="5" t="s">
        <v>485</v>
      </c>
      <c r="D57" s="6">
        <v>5581668.0</v>
      </c>
      <c r="E57" s="3">
        <v>500.0</v>
      </c>
      <c r="F57">
        <f t="shared" si="2"/>
        <v>2790834000</v>
      </c>
      <c r="G57">
        <f t="shared" ref="G57:H57" si="58">F57/1000</f>
        <v>2790834</v>
      </c>
      <c r="H57">
        <f t="shared" si="58"/>
        <v>2790.834</v>
      </c>
    </row>
    <row r="58">
      <c r="A58" s="3"/>
      <c r="B58" s="3" t="s">
        <v>83</v>
      </c>
      <c r="C58" s="5" t="s">
        <v>186</v>
      </c>
      <c r="D58" s="6">
        <v>1.6812632E7</v>
      </c>
      <c r="E58" s="3">
        <v>500.0</v>
      </c>
      <c r="F58">
        <f t="shared" si="2"/>
        <v>8406316000</v>
      </c>
      <c r="G58">
        <f t="shared" ref="G58:H58" si="59">F58/1000</f>
        <v>8406316</v>
      </c>
      <c r="H58">
        <f t="shared" si="59"/>
        <v>8406.316</v>
      </c>
    </row>
    <row r="59">
      <c r="A59" s="3"/>
      <c r="B59" s="3" t="s">
        <v>83</v>
      </c>
      <c r="C59" s="5" t="s">
        <v>208</v>
      </c>
      <c r="D59" s="6">
        <v>1.7134004E7</v>
      </c>
      <c r="E59" s="3">
        <v>500.0</v>
      </c>
      <c r="F59">
        <f t="shared" si="2"/>
        <v>8567002000</v>
      </c>
      <c r="G59">
        <f t="shared" ref="G59:H59" si="60">F59/1000</f>
        <v>8567002</v>
      </c>
      <c r="H59">
        <f t="shared" si="60"/>
        <v>8567.002</v>
      </c>
    </row>
    <row r="60">
      <c r="A60" s="3"/>
      <c r="B60" s="3" t="s">
        <v>83</v>
      </c>
      <c r="C60" s="5" t="s">
        <v>325</v>
      </c>
      <c r="D60" s="6">
        <v>3.4056912E7</v>
      </c>
      <c r="E60" s="3">
        <v>500.0</v>
      </c>
      <c r="F60">
        <f t="shared" si="2"/>
        <v>17028456000</v>
      </c>
      <c r="G60">
        <f t="shared" ref="G60:H60" si="61">F60/1000</f>
        <v>17028456</v>
      </c>
      <c r="H60">
        <f t="shared" si="61"/>
        <v>17028.456</v>
      </c>
    </row>
    <row r="61">
      <c r="A61" s="3"/>
      <c r="B61" s="3" t="s">
        <v>83</v>
      </c>
      <c r="C61" s="5" t="s">
        <v>199</v>
      </c>
      <c r="D61" s="6">
        <v>1.8249804E7</v>
      </c>
      <c r="E61" s="3">
        <v>500.0</v>
      </c>
      <c r="F61">
        <f t="shared" si="2"/>
        <v>9124902000</v>
      </c>
      <c r="G61">
        <f t="shared" ref="G61:H61" si="62">F61/1000</f>
        <v>9124902</v>
      </c>
      <c r="H61">
        <f t="shared" si="62"/>
        <v>9124.902</v>
      </c>
    </row>
    <row r="62">
      <c r="A62" s="3"/>
      <c r="B62" s="3" t="s">
        <v>83</v>
      </c>
      <c r="C62" s="5" t="s">
        <v>525</v>
      </c>
      <c r="D62" s="6">
        <v>1.1780808E7</v>
      </c>
      <c r="E62" s="3">
        <v>500.0</v>
      </c>
      <c r="F62">
        <f t="shared" si="2"/>
        <v>5890404000</v>
      </c>
      <c r="G62">
        <f t="shared" ref="G62:H62" si="63">F62/1000</f>
        <v>5890404</v>
      </c>
      <c r="H62">
        <f t="shared" si="63"/>
        <v>5890.404</v>
      </c>
    </row>
    <row r="63">
      <c r="A63" s="3"/>
      <c r="B63" s="3" t="s">
        <v>83</v>
      </c>
      <c r="C63" s="5" t="s">
        <v>533</v>
      </c>
      <c r="D63" s="6">
        <v>1.4024868E7</v>
      </c>
      <c r="E63" s="3">
        <v>500.0</v>
      </c>
      <c r="F63">
        <f t="shared" si="2"/>
        <v>7012434000</v>
      </c>
      <c r="G63">
        <f t="shared" ref="G63:H63" si="64">F63/1000</f>
        <v>7012434</v>
      </c>
      <c r="H63">
        <f t="shared" si="64"/>
        <v>7012.434</v>
      </c>
    </row>
    <row r="64">
      <c r="A64" s="3"/>
      <c r="B64" s="3" t="s">
        <v>83</v>
      </c>
      <c r="C64" s="5" t="s">
        <v>535</v>
      </c>
      <c r="D64" s="6">
        <v>2.9869288E7</v>
      </c>
      <c r="E64" s="3">
        <v>500.0</v>
      </c>
      <c r="F64">
        <f t="shared" si="2"/>
        <v>14934644000</v>
      </c>
      <c r="G64">
        <f t="shared" ref="G64:H64" si="65">F64/1000</f>
        <v>14934644</v>
      </c>
      <c r="H64">
        <f t="shared" si="65"/>
        <v>14934.644</v>
      </c>
    </row>
    <row r="65">
      <c r="A65" s="3"/>
      <c r="B65" s="3" t="s">
        <v>83</v>
      </c>
      <c r="C65" s="5" t="s">
        <v>531</v>
      </c>
      <c r="D65" s="6">
        <v>1.8987664E7</v>
      </c>
      <c r="E65" s="3">
        <v>500.0</v>
      </c>
      <c r="F65">
        <f t="shared" si="2"/>
        <v>9493832000</v>
      </c>
      <c r="G65">
        <f t="shared" ref="G65:H65" si="66">F65/1000</f>
        <v>9493832</v>
      </c>
      <c r="H65">
        <f t="shared" si="66"/>
        <v>9493.832</v>
      </c>
    </row>
    <row r="66">
      <c r="A66" s="3"/>
      <c r="B66" s="3" t="s">
        <v>83</v>
      </c>
      <c r="C66" s="5" t="s">
        <v>537</v>
      </c>
      <c r="D66" s="6">
        <v>3.7583708E7</v>
      </c>
      <c r="E66" s="3">
        <v>500.0</v>
      </c>
      <c r="F66">
        <f t="shared" si="2"/>
        <v>18791854000</v>
      </c>
      <c r="G66">
        <f t="shared" ref="G66:H66" si="67">F66/1000</f>
        <v>18791854</v>
      </c>
      <c r="H66">
        <f t="shared" si="67"/>
        <v>18791.854</v>
      </c>
    </row>
    <row r="67">
      <c r="A67" s="3"/>
      <c r="B67" s="3" t="s">
        <v>83</v>
      </c>
      <c r="C67" s="5" t="s">
        <v>543</v>
      </c>
      <c r="D67" s="6">
        <v>2834980.0</v>
      </c>
      <c r="E67" s="3">
        <v>500.0</v>
      </c>
      <c r="F67">
        <f t="shared" si="2"/>
        <v>1417490000</v>
      </c>
      <c r="G67">
        <f t="shared" ref="G67:H67" si="68">F67/1000</f>
        <v>1417490</v>
      </c>
      <c r="H67">
        <f t="shared" si="68"/>
        <v>1417.49</v>
      </c>
    </row>
    <row r="68">
      <c r="A68" s="3"/>
      <c r="B68" s="3" t="s">
        <v>83</v>
      </c>
      <c r="C68" s="5" t="s">
        <v>547</v>
      </c>
      <c r="D68" s="6">
        <v>1.6731956E7</v>
      </c>
      <c r="E68" s="3">
        <v>500.0</v>
      </c>
      <c r="F68">
        <f t="shared" si="2"/>
        <v>8365978000</v>
      </c>
      <c r="G68">
        <f t="shared" ref="G68:H68" si="69">F68/1000</f>
        <v>8365978</v>
      </c>
      <c r="H68">
        <f t="shared" si="69"/>
        <v>8365.978</v>
      </c>
    </row>
    <row r="69">
      <c r="A69" s="3"/>
      <c r="B69" s="3" t="s">
        <v>83</v>
      </c>
      <c r="C69" s="5" t="s">
        <v>282</v>
      </c>
      <c r="D69" s="6">
        <v>2.4383952E7</v>
      </c>
      <c r="E69" s="3">
        <v>500.0</v>
      </c>
      <c r="F69">
        <f t="shared" si="2"/>
        <v>12191976000</v>
      </c>
      <c r="G69">
        <f t="shared" ref="G69:H69" si="70">F69/1000</f>
        <v>12191976</v>
      </c>
      <c r="H69">
        <f t="shared" si="70"/>
        <v>12191.976</v>
      </c>
    </row>
    <row r="70">
      <c r="A70" s="3"/>
      <c r="B70" s="3" t="s">
        <v>83</v>
      </c>
      <c r="C70" s="5" t="s">
        <v>390</v>
      </c>
      <c r="D70" s="6">
        <v>2.8222648E7</v>
      </c>
      <c r="E70" s="3">
        <v>500.0</v>
      </c>
      <c r="F70">
        <f t="shared" si="2"/>
        <v>14111324000</v>
      </c>
      <c r="G70">
        <f t="shared" ref="G70:H70" si="71">F70/1000</f>
        <v>14111324</v>
      </c>
      <c r="H70">
        <f t="shared" si="71"/>
        <v>14111.324</v>
      </c>
    </row>
    <row r="71">
      <c r="A71" s="3"/>
      <c r="B71" s="3" t="s">
        <v>83</v>
      </c>
      <c r="C71" s="5" t="s">
        <v>418</v>
      </c>
      <c r="D71" s="6">
        <v>1.9808676E7</v>
      </c>
      <c r="E71" s="3">
        <v>500.0</v>
      </c>
      <c r="F71">
        <f t="shared" si="2"/>
        <v>9904338000</v>
      </c>
      <c r="G71">
        <f t="shared" ref="G71:H71" si="72">F71/1000</f>
        <v>9904338</v>
      </c>
      <c r="H71">
        <f t="shared" si="72"/>
        <v>9904.338</v>
      </c>
    </row>
    <row r="72">
      <c r="A72" s="3"/>
      <c r="B72" s="3" t="s">
        <v>83</v>
      </c>
      <c r="C72" s="5" t="s">
        <v>431</v>
      </c>
      <c r="D72" s="6">
        <v>1.5743728E7</v>
      </c>
      <c r="E72" s="3">
        <v>500.0</v>
      </c>
      <c r="F72">
        <f t="shared" si="2"/>
        <v>7871864000</v>
      </c>
      <c r="G72">
        <f t="shared" ref="G72:H72" si="73">F72/1000</f>
        <v>7871864</v>
      </c>
      <c r="H72">
        <f t="shared" si="73"/>
        <v>7871.864</v>
      </c>
    </row>
    <row r="73">
      <c r="A73" s="3"/>
      <c r="B73" s="3" t="s">
        <v>83</v>
      </c>
      <c r="C73" s="5" t="s">
        <v>395</v>
      </c>
      <c r="D73" s="6">
        <v>2.2294192E7</v>
      </c>
      <c r="E73" s="3">
        <v>500.0</v>
      </c>
      <c r="F73">
        <f t="shared" si="2"/>
        <v>11147096000</v>
      </c>
      <c r="G73">
        <f t="shared" ref="G73:H73" si="74">F73/1000</f>
        <v>11147096</v>
      </c>
      <c r="H73">
        <f t="shared" si="74"/>
        <v>11147.096</v>
      </c>
    </row>
    <row r="74">
      <c r="A74" s="3"/>
      <c r="B74" s="3" t="s">
        <v>83</v>
      </c>
      <c r="C74" s="5" t="s">
        <v>143</v>
      </c>
      <c r="D74" s="6">
        <v>1.9504404E7</v>
      </c>
      <c r="E74" s="3">
        <v>500.0</v>
      </c>
      <c r="F74">
        <f t="shared" si="2"/>
        <v>9752202000</v>
      </c>
      <c r="G74">
        <f t="shared" ref="G74:H74" si="75">F74/1000</f>
        <v>9752202</v>
      </c>
      <c r="H74">
        <f t="shared" si="75"/>
        <v>9752.202</v>
      </c>
    </row>
    <row r="75">
      <c r="A75" s="3"/>
      <c r="B75" s="3" t="s">
        <v>83</v>
      </c>
      <c r="C75" s="5" t="s">
        <v>242</v>
      </c>
      <c r="D75" s="6">
        <v>1.7884208E7</v>
      </c>
      <c r="E75" s="3">
        <v>500.0</v>
      </c>
      <c r="F75">
        <f t="shared" si="2"/>
        <v>8942104000</v>
      </c>
      <c r="G75">
        <f t="shared" ref="G75:H75" si="76">F75/1000</f>
        <v>8942104</v>
      </c>
      <c r="H75">
        <f t="shared" si="76"/>
        <v>8942.104</v>
      </c>
    </row>
    <row r="76">
      <c r="A76" s="3"/>
      <c r="B76" s="3" t="s">
        <v>83</v>
      </c>
      <c r="C76" s="5" t="s">
        <v>319</v>
      </c>
      <c r="D76" s="6">
        <v>2.7439048E7</v>
      </c>
      <c r="E76" s="3">
        <v>500.0</v>
      </c>
      <c r="F76">
        <f t="shared" si="2"/>
        <v>13719524000</v>
      </c>
      <c r="G76">
        <f t="shared" ref="G76:H76" si="77">F76/1000</f>
        <v>13719524</v>
      </c>
      <c r="H76">
        <f t="shared" si="77"/>
        <v>13719.524</v>
      </c>
    </row>
    <row r="77">
      <c r="A77" s="3"/>
      <c r="B77" s="3" t="s">
        <v>83</v>
      </c>
      <c r="C77" s="5" t="s">
        <v>593</v>
      </c>
      <c r="D77" s="6">
        <v>2.5322684E7</v>
      </c>
      <c r="E77" s="3">
        <v>500.0</v>
      </c>
      <c r="F77">
        <f t="shared" si="2"/>
        <v>12661342000</v>
      </c>
      <c r="G77">
        <f t="shared" ref="G77:H77" si="78">F77/1000</f>
        <v>12661342</v>
      </c>
      <c r="H77">
        <f t="shared" si="78"/>
        <v>12661.342</v>
      </c>
    </row>
    <row r="78">
      <c r="A78" s="3"/>
      <c r="B78" s="3" t="s">
        <v>83</v>
      </c>
      <c r="C78" s="5" t="s">
        <v>385</v>
      </c>
      <c r="D78" s="6">
        <v>2.977664E7</v>
      </c>
      <c r="E78" s="3">
        <v>500.0</v>
      </c>
      <c r="F78">
        <f t="shared" si="2"/>
        <v>14888320000</v>
      </c>
      <c r="G78">
        <f t="shared" ref="G78:H78" si="79">F78/1000</f>
        <v>14888320</v>
      </c>
      <c r="H78">
        <f t="shared" si="79"/>
        <v>14888.32</v>
      </c>
    </row>
    <row r="79">
      <c r="A79" s="3"/>
      <c r="B79" s="3" t="s">
        <v>83</v>
      </c>
      <c r="C79" s="5" t="s">
        <v>316</v>
      </c>
      <c r="D79" s="6">
        <v>3.3479872E7</v>
      </c>
      <c r="E79" s="3">
        <v>500.0</v>
      </c>
      <c r="F79">
        <f t="shared" si="2"/>
        <v>16739936000</v>
      </c>
      <c r="G79">
        <f t="shared" ref="G79:H79" si="80">F79/1000</f>
        <v>16739936</v>
      </c>
      <c r="H79">
        <f t="shared" si="80"/>
        <v>16739.936</v>
      </c>
    </row>
    <row r="80">
      <c r="A80" s="3"/>
      <c r="B80" s="3" t="s">
        <v>83</v>
      </c>
      <c r="C80" s="5" t="s">
        <v>249</v>
      </c>
      <c r="D80" s="6">
        <v>1.671674E7</v>
      </c>
      <c r="E80" s="3">
        <v>500.0</v>
      </c>
      <c r="F80">
        <f t="shared" si="2"/>
        <v>8358370000</v>
      </c>
      <c r="G80">
        <f t="shared" ref="G80:H80" si="81">F80/1000</f>
        <v>8358370</v>
      </c>
      <c r="H80">
        <f t="shared" si="81"/>
        <v>8358.37</v>
      </c>
    </row>
    <row r="81">
      <c r="A81" s="3"/>
      <c r="B81" s="3" t="s">
        <v>83</v>
      </c>
      <c r="C81" s="5" t="s">
        <v>607</v>
      </c>
      <c r="D81" s="6">
        <v>1.8086888E7</v>
      </c>
      <c r="E81" s="3">
        <v>500.0</v>
      </c>
      <c r="F81">
        <f t="shared" si="2"/>
        <v>9043444000</v>
      </c>
      <c r="G81">
        <f t="shared" ref="G81:H81" si="82">F81/1000</f>
        <v>9043444</v>
      </c>
      <c r="H81">
        <f t="shared" si="82"/>
        <v>9043.444</v>
      </c>
    </row>
    <row r="82">
      <c r="A82" s="3"/>
      <c r="B82" s="3" t="s">
        <v>83</v>
      </c>
      <c r="C82" s="5" t="s">
        <v>618</v>
      </c>
      <c r="D82" s="6">
        <v>9054236.0</v>
      </c>
      <c r="E82" s="3">
        <v>500.0</v>
      </c>
      <c r="F82">
        <f t="shared" si="2"/>
        <v>4527118000</v>
      </c>
      <c r="G82">
        <f t="shared" ref="G82:H82" si="83">F82/1000</f>
        <v>4527118</v>
      </c>
      <c r="H82">
        <f t="shared" si="83"/>
        <v>4527.118</v>
      </c>
    </row>
    <row r="83">
      <c r="A83" s="3"/>
      <c r="B83" s="3" t="s">
        <v>83</v>
      </c>
      <c r="C83" s="5" t="s">
        <v>404</v>
      </c>
      <c r="D83" s="6">
        <v>2.0898724E7</v>
      </c>
      <c r="E83" s="3">
        <v>500.0</v>
      </c>
      <c r="F83">
        <f t="shared" si="2"/>
        <v>10449362000</v>
      </c>
      <c r="G83">
        <f t="shared" ref="G83:H83" si="84">F83/1000</f>
        <v>10449362</v>
      </c>
      <c r="H83">
        <f t="shared" si="84"/>
        <v>10449.362</v>
      </c>
    </row>
    <row r="84">
      <c r="A84" s="3"/>
      <c r="B84" s="3" t="s">
        <v>83</v>
      </c>
      <c r="C84" s="5" t="s">
        <v>410</v>
      </c>
      <c r="D84" s="6">
        <v>1.5835616E7</v>
      </c>
      <c r="E84" s="3">
        <v>500.0</v>
      </c>
      <c r="F84">
        <f t="shared" si="2"/>
        <v>7917808000</v>
      </c>
      <c r="G84">
        <f t="shared" ref="G84:H84" si="85">F84/1000</f>
        <v>7917808</v>
      </c>
      <c r="H84">
        <f t="shared" si="85"/>
        <v>7917.808</v>
      </c>
    </row>
    <row r="85">
      <c r="A85" s="3"/>
      <c r="B85" s="3" t="s">
        <v>83</v>
      </c>
      <c r="C85" s="5" t="s">
        <v>291</v>
      </c>
      <c r="D85" s="6">
        <v>2.7546312E7</v>
      </c>
      <c r="E85" s="3">
        <v>500.0</v>
      </c>
      <c r="F85">
        <f t="shared" si="2"/>
        <v>13773156000</v>
      </c>
      <c r="G85">
        <f t="shared" ref="G85:H85" si="86">F85/1000</f>
        <v>13773156</v>
      </c>
      <c r="H85">
        <f t="shared" si="86"/>
        <v>13773.156</v>
      </c>
    </row>
    <row r="86">
      <c r="A86" s="3"/>
      <c r="B86" s="3" t="s">
        <v>83</v>
      </c>
      <c r="C86" s="5" t="s">
        <v>193</v>
      </c>
      <c r="D86" s="6">
        <v>1.83822E7</v>
      </c>
      <c r="E86" s="3">
        <v>500.0</v>
      </c>
      <c r="F86">
        <f t="shared" si="2"/>
        <v>9191100000</v>
      </c>
      <c r="G86">
        <f t="shared" ref="G86:H86" si="87">F86/1000</f>
        <v>9191100</v>
      </c>
      <c r="H86">
        <f t="shared" si="87"/>
        <v>9191.1</v>
      </c>
    </row>
    <row r="87">
      <c r="A87" s="3"/>
      <c r="B87" s="3" t="s">
        <v>83</v>
      </c>
      <c r="C87" s="5" t="s">
        <v>434</v>
      </c>
      <c r="D87" s="6">
        <v>1.457932E7</v>
      </c>
      <c r="E87" s="3">
        <v>500.0</v>
      </c>
      <c r="F87">
        <f t="shared" si="2"/>
        <v>7289660000</v>
      </c>
      <c r="G87">
        <f t="shared" ref="G87:H87" si="88">F87/1000</f>
        <v>7289660</v>
      </c>
      <c r="H87">
        <f t="shared" si="88"/>
        <v>7289.66</v>
      </c>
    </row>
    <row r="88">
      <c r="A88" s="3"/>
      <c r="B88" s="3" t="s">
        <v>83</v>
      </c>
      <c r="C88" s="5" t="s">
        <v>339</v>
      </c>
      <c r="D88" s="6">
        <v>3.3650696E7</v>
      </c>
      <c r="E88" s="3">
        <v>500.0</v>
      </c>
      <c r="F88">
        <f t="shared" si="2"/>
        <v>16825348000</v>
      </c>
      <c r="G88">
        <f t="shared" ref="G88:H88" si="89">F88/1000</f>
        <v>16825348</v>
      </c>
      <c r="H88">
        <f t="shared" si="89"/>
        <v>16825.348</v>
      </c>
    </row>
    <row r="89">
      <c r="A89" s="3"/>
      <c r="B89" s="3" t="s">
        <v>83</v>
      </c>
      <c r="C89" s="5" t="s">
        <v>279</v>
      </c>
      <c r="D89" s="6">
        <v>2.787176E7</v>
      </c>
      <c r="E89" s="3">
        <v>500.0</v>
      </c>
      <c r="F89">
        <f t="shared" si="2"/>
        <v>13935880000</v>
      </c>
      <c r="G89">
        <f t="shared" ref="G89:H89" si="90">F89/1000</f>
        <v>13935880</v>
      </c>
      <c r="H89">
        <f t="shared" si="90"/>
        <v>13935.88</v>
      </c>
    </row>
    <row r="90">
      <c r="A90" s="3"/>
      <c r="B90" s="3" t="s">
        <v>83</v>
      </c>
      <c r="C90" s="5" t="s">
        <v>304</v>
      </c>
      <c r="D90" s="6">
        <v>3.1948504E7</v>
      </c>
      <c r="E90" s="3">
        <v>500.0</v>
      </c>
      <c r="F90">
        <f t="shared" si="2"/>
        <v>15974252000</v>
      </c>
      <c r="G90">
        <f t="shared" ref="G90:H90" si="91">F90/1000</f>
        <v>15974252</v>
      </c>
      <c r="H90">
        <f t="shared" si="91"/>
        <v>15974.252</v>
      </c>
    </row>
    <row r="91">
      <c r="A91" s="3"/>
      <c r="B91" s="3" t="s">
        <v>83</v>
      </c>
      <c r="C91" s="5" t="s">
        <v>611</v>
      </c>
      <c r="D91" s="6">
        <v>2.0326148E7</v>
      </c>
      <c r="E91" s="3">
        <v>500.0</v>
      </c>
      <c r="F91">
        <f t="shared" si="2"/>
        <v>10163074000</v>
      </c>
      <c r="G91">
        <f t="shared" ref="G91:H91" si="92">F91/1000</f>
        <v>10163074</v>
      </c>
      <c r="H91">
        <f t="shared" si="92"/>
        <v>10163.074</v>
      </c>
    </row>
    <row r="92">
      <c r="A92" s="3"/>
      <c r="B92" s="3" t="s">
        <v>83</v>
      </c>
      <c r="C92" s="5" t="s">
        <v>353</v>
      </c>
      <c r="D92" s="6">
        <v>4.0097592E7</v>
      </c>
      <c r="E92" s="3">
        <v>500.0</v>
      </c>
      <c r="F92">
        <f t="shared" si="2"/>
        <v>20048796000</v>
      </c>
      <c r="G92">
        <f t="shared" ref="G92:H92" si="93">F92/1000</f>
        <v>20048796</v>
      </c>
      <c r="H92">
        <f t="shared" si="93"/>
        <v>20048.796</v>
      </c>
    </row>
    <row r="93">
      <c r="A93" s="3"/>
      <c r="B93" s="3" t="s">
        <v>83</v>
      </c>
      <c r="C93" s="5" t="s">
        <v>312</v>
      </c>
      <c r="D93" s="6">
        <v>2.3853656E7</v>
      </c>
      <c r="E93" s="3">
        <v>500.0</v>
      </c>
      <c r="F93">
        <f t="shared" si="2"/>
        <v>11926828000</v>
      </c>
      <c r="G93">
        <f t="shared" ref="G93:H93" si="94">F93/1000</f>
        <v>11926828</v>
      </c>
      <c r="H93">
        <f t="shared" si="94"/>
        <v>11926.828</v>
      </c>
    </row>
    <row r="94">
      <c r="A94" s="3"/>
      <c r="B94" s="3" t="s">
        <v>83</v>
      </c>
      <c r="C94" s="5" t="s">
        <v>615</v>
      </c>
      <c r="D94" s="6">
        <v>3.0754536E7</v>
      </c>
      <c r="E94" s="3">
        <v>500.0</v>
      </c>
      <c r="F94">
        <f t="shared" si="2"/>
        <v>15377268000</v>
      </c>
      <c r="G94">
        <f t="shared" ref="G94:H94" si="95">F94/1000</f>
        <v>15377268</v>
      </c>
      <c r="H94">
        <f t="shared" si="95"/>
        <v>15377.268</v>
      </c>
    </row>
    <row r="95">
      <c r="A95" s="3"/>
      <c r="B95" s="3" t="s">
        <v>83</v>
      </c>
      <c r="C95" s="5" t="s">
        <v>620</v>
      </c>
      <c r="D95" s="6">
        <v>2.163242E7</v>
      </c>
      <c r="E95" s="3">
        <v>500.0</v>
      </c>
      <c r="F95">
        <f t="shared" si="2"/>
        <v>10816210000</v>
      </c>
      <c r="G95">
        <f t="shared" ref="G95:H95" si="96">F95/1000</f>
        <v>10816210</v>
      </c>
      <c r="H95">
        <f t="shared" si="96"/>
        <v>10816.21</v>
      </c>
    </row>
    <row r="96">
      <c r="A96" s="3"/>
      <c r="B96" s="3" t="s">
        <v>83</v>
      </c>
      <c r="C96" s="5" t="s">
        <v>285</v>
      </c>
      <c r="D96" s="6">
        <v>3.4627096E7</v>
      </c>
      <c r="E96" s="3">
        <v>500.0</v>
      </c>
      <c r="F96">
        <f t="shared" si="2"/>
        <v>17313548000</v>
      </c>
      <c r="G96">
        <f t="shared" ref="G96:H96" si="97">F96/1000</f>
        <v>17313548</v>
      </c>
      <c r="H96">
        <f t="shared" si="97"/>
        <v>17313.548</v>
      </c>
    </row>
    <row r="97">
      <c r="A97" s="3"/>
      <c r="B97" s="3" t="s">
        <v>83</v>
      </c>
      <c r="C97" s="5" t="s">
        <v>422</v>
      </c>
      <c r="D97" s="6">
        <v>5439260.0</v>
      </c>
      <c r="E97" s="3">
        <v>500.0</v>
      </c>
      <c r="F97">
        <f t="shared" si="2"/>
        <v>2719630000</v>
      </c>
      <c r="G97">
        <f t="shared" ref="G97:H97" si="98">F97/1000</f>
        <v>2719630</v>
      </c>
      <c r="H97">
        <f t="shared" si="98"/>
        <v>2719.63</v>
      </c>
    </row>
    <row r="98">
      <c r="A98" s="3"/>
      <c r="B98" s="3" t="s">
        <v>83</v>
      </c>
      <c r="C98" s="5" t="s">
        <v>275</v>
      </c>
      <c r="D98" s="6">
        <v>3.2331736E7</v>
      </c>
      <c r="E98" s="3">
        <v>500.0</v>
      </c>
      <c r="F98">
        <f t="shared" si="2"/>
        <v>16165868000</v>
      </c>
      <c r="G98">
        <f t="shared" ref="G98:H98" si="99">F98/1000</f>
        <v>16165868</v>
      </c>
      <c r="H98">
        <f t="shared" si="99"/>
        <v>16165.868</v>
      </c>
    </row>
    <row r="99">
      <c r="A99" s="3"/>
      <c r="B99" s="3" t="s">
        <v>83</v>
      </c>
      <c r="C99" s="5" t="s">
        <v>401</v>
      </c>
      <c r="D99" s="6">
        <v>4163212.0</v>
      </c>
      <c r="E99" s="3">
        <v>500.0</v>
      </c>
      <c r="F99">
        <f t="shared" si="2"/>
        <v>2081606000</v>
      </c>
      <c r="G99">
        <f t="shared" ref="G99:H99" si="100">F99/1000</f>
        <v>2081606</v>
      </c>
      <c r="H99">
        <f t="shared" si="100"/>
        <v>2081.606</v>
      </c>
    </row>
    <row r="100">
      <c r="A100" s="3"/>
      <c r="B100" s="3" t="s">
        <v>83</v>
      </c>
      <c r="C100" s="5" t="s">
        <v>414</v>
      </c>
      <c r="D100" s="6">
        <v>2.1508196E7</v>
      </c>
      <c r="E100" s="3">
        <v>500.0</v>
      </c>
      <c r="F100">
        <f t="shared" si="2"/>
        <v>10754098000</v>
      </c>
      <c r="G100">
        <f t="shared" ref="G100:H100" si="101">F100/1000</f>
        <v>10754098</v>
      </c>
      <c r="H100">
        <f t="shared" si="101"/>
        <v>10754.098</v>
      </c>
    </row>
    <row r="101">
      <c r="A101" s="3"/>
      <c r="B101" s="3" t="s">
        <v>83</v>
      </c>
      <c r="C101" s="5" t="s">
        <v>426</v>
      </c>
      <c r="D101" s="6">
        <v>1.5203008E7</v>
      </c>
      <c r="E101" s="3">
        <v>500.0</v>
      </c>
      <c r="F101">
        <f t="shared" si="2"/>
        <v>7601504000</v>
      </c>
      <c r="G101">
        <f t="shared" ref="G101:H101" si="102">F101/1000</f>
        <v>7601504</v>
      </c>
      <c r="H101">
        <f t="shared" si="102"/>
        <v>7601.504</v>
      </c>
    </row>
    <row r="102">
      <c r="A102" s="3"/>
      <c r="B102" s="3" t="s">
        <v>83</v>
      </c>
      <c r="C102" s="5" t="s">
        <v>360</v>
      </c>
      <c r="D102" s="6">
        <v>5053108.0</v>
      </c>
      <c r="E102" s="3">
        <v>500.0</v>
      </c>
      <c r="F102">
        <f t="shared" si="2"/>
        <v>2526554000</v>
      </c>
      <c r="G102">
        <f t="shared" ref="G102:H102" si="103">F102/1000</f>
        <v>2526554</v>
      </c>
      <c r="H102">
        <f t="shared" si="103"/>
        <v>2526.554</v>
      </c>
    </row>
    <row r="103">
      <c r="A103" s="3"/>
      <c r="B103" s="3" t="s">
        <v>83</v>
      </c>
      <c r="C103" s="5" t="s">
        <v>288</v>
      </c>
      <c r="D103" s="6">
        <v>3.3464416E7</v>
      </c>
      <c r="E103" s="3">
        <v>500.0</v>
      </c>
      <c r="F103">
        <f t="shared" si="2"/>
        <v>16732208000</v>
      </c>
      <c r="G103">
        <f t="shared" ref="G103:H103" si="104">F103/1000</f>
        <v>16732208</v>
      </c>
      <c r="H103">
        <f t="shared" si="104"/>
        <v>16732.208</v>
      </c>
    </row>
    <row r="104">
      <c r="A104" s="3"/>
      <c r="B104" s="3" t="s">
        <v>83</v>
      </c>
      <c r="C104" s="5" t="s">
        <v>175</v>
      </c>
      <c r="D104" s="6">
        <v>1.7433816E7</v>
      </c>
      <c r="E104" s="3">
        <v>500.0</v>
      </c>
      <c r="F104">
        <f t="shared" si="2"/>
        <v>8716908000</v>
      </c>
      <c r="G104">
        <f t="shared" ref="G104:H104" si="105">F104/1000</f>
        <v>8716908</v>
      </c>
      <c r="H104">
        <f t="shared" si="105"/>
        <v>8716.908</v>
      </c>
    </row>
    <row r="105">
      <c r="A105" s="3"/>
      <c r="B105" s="3" t="s">
        <v>83</v>
      </c>
      <c r="C105" s="5" t="s">
        <v>341</v>
      </c>
      <c r="D105" s="6">
        <v>2.1027224E7</v>
      </c>
      <c r="E105" s="3">
        <v>500.0</v>
      </c>
      <c r="F105">
        <f t="shared" si="2"/>
        <v>10513612000</v>
      </c>
      <c r="G105">
        <f t="shared" ref="G105:H105" si="106">F105/1000</f>
        <v>10513612</v>
      </c>
      <c r="H105">
        <f t="shared" si="106"/>
        <v>10513.612</v>
      </c>
    </row>
    <row r="106">
      <c r="A106" s="3"/>
      <c r="B106" s="3" t="s">
        <v>83</v>
      </c>
      <c r="C106" s="5" t="s">
        <v>257</v>
      </c>
      <c r="D106" s="6">
        <v>1.6194664E7</v>
      </c>
      <c r="E106" s="3">
        <v>500.0</v>
      </c>
      <c r="F106">
        <f t="shared" si="2"/>
        <v>8097332000</v>
      </c>
      <c r="G106">
        <f t="shared" ref="G106:H106" si="107">F106/1000</f>
        <v>8097332</v>
      </c>
      <c r="H106">
        <f t="shared" si="107"/>
        <v>8097.332</v>
      </c>
    </row>
    <row r="107">
      <c r="A107" s="3"/>
      <c r="B107" s="3" t="s">
        <v>83</v>
      </c>
      <c r="C107" s="5" t="s">
        <v>624</v>
      </c>
      <c r="D107" s="6">
        <v>9334464.0</v>
      </c>
      <c r="E107" s="3">
        <v>500.0</v>
      </c>
      <c r="F107">
        <f t="shared" si="2"/>
        <v>4667232000</v>
      </c>
      <c r="G107">
        <f t="shared" ref="G107:H107" si="108">F107/1000</f>
        <v>4667232</v>
      </c>
      <c r="H107">
        <f t="shared" si="108"/>
        <v>4667.232</v>
      </c>
    </row>
    <row r="108">
      <c r="A108" s="3"/>
      <c r="B108" s="3" t="s">
        <v>83</v>
      </c>
      <c r="C108" s="5" t="s">
        <v>631</v>
      </c>
      <c r="D108" s="6">
        <v>1.7191548E7</v>
      </c>
      <c r="E108" s="3">
        <v>500.0</v>
      </c>
      <c r="F108">
        <f t="shared" si="2"/>
        <v>8595774000</v>
      </c>
      <c r="G108">
        <f t="shared" ref="G108:H108" si="109">F108/1000</f>
        <v>8595774</v>
      </c>
      <c r="H108">
        <f t="shared" si="109"/>
        <v>8595.774</v>
      </c>
    </row>
    <row r="109">
      <c r="A109" s="3"/>
      <c r="B109" s="3" t="s">
        <v>83</v>
      </c>
      <c r="C109" s="5" t="s">
        <v>233</v>
      </c>
      <c r="D109" s="6">
        <v>1.8192384E7</v>
      </c>
      <c r="E109" s="3">
        <v>500.0</v>
      </c>
      <c r="F109">
        <f t="shared" si="2"/>
        <v>9096192000</v>
      </c>
      <c r="G109">
        <f t="shared" ref="G109:H109" si="110">F109/1000</f>
        <v>9096192</v>
      </c>
      <c r="H109">
        <f t="shared" si="110"/>
        <v>9096.192</v>
      </c>
    </row>
    <row r="110">
      <c r="A110" s="3"/>
      <c r="B110" s="3" t="s">
        <v>83</v>
      </c>
      <c r="C110" s="5" t="s">
        <v>504</v>
      </c>
      <c r="D110" s="6">
        <v>7618928.0</v>
      </c>
      <c r="E110" s="3">
        <v>500.0</v>
      </c>
      <c r="F110">
        <f t="shared" si="2"/>
        <v>3809464000</v>
      </c>
      <c r="G110">
        <f t="shared" ref="G110:H110" si="111">F110/1000</f>
        <v>3809464</v>
      </c>
      <c r="H110">
        <f t="shared" si="111"/>
        <v>3809.464</v>
      </c>
    </row>
    <row r="111">
      <c r="A111" s="3"/>
      <c r="B111" s="3" t="s">
        <v>83</v>
      </c>
      <c r="C111" s="5" t="s">
        <v>527</v>
      </c>
      <c r="D111" s="6">
        <v>3.6755768E7</v>
      </c>
      <c r="E111" s="3">
        <v>500.0</v>
      </c>
      <c r="F111">
        <f t="shared" si="2"/>
        <v>18377884000</v>
      </c>
      <c r="G111">
        <f t="shared" ref="G111:H111" si="112">F111/1000</f>
        <v>18377884</v>
      </c>
      <c r="H111">
        <f t="shared" si="112"/>
        <v>18377.884</v>
      </c>
    </row>
    <row r="112">
      <c r="A112" s="3"/>
      <c r="B112" s="3" t="s">
        <v>83</v>
      </c>
      <c r="C112" s="5" t="s">
        <v>120</v>
      </c>
      <c r="D112" s="6">
        <v>1.6759616E7</v>
      </c>
      <c r="E112" s="3">
        <v>500.0</v>
      </c>
      <c r="F112">
        <f t="shared" si="2"/>
        <v>8379808000</v>
      </c>
      <c r="G112">
        <f t="shared" ref="G112:H112" si="113">F112/1000</f>
        <v>8379808</v>
      </c>
      <c r="H112">
        <f t="shared" si="113"/>
        <v>8379.808</v>
      </c>
    </row>
    <row r="113">
      <c r="A113" s="3"/>
      <c r="B113" s="3" t="s">
        <v>83</v>
      </c>
      <c r="C113" s="5" t="s">
        <v>493</v>
      </c>
      <c r="D113" s="6">
        <v>6.9646724E7</v>
      </c>
      <c r="E113" s="3">
        <v>500.0</v>
      </c>
      <c r="F113">
        <f t="shared" si="2"/>
        <v>34823362000</v>
      </c>
      <c r="G113">
        <f t="shared" ref="G113:H113" si="114">F113/1000</f>
        <v>34823362</v>
      </c>
      <c r="H113">
        <f t="shared" si="114"/>
        <v>34823.362</v>
      </c>
    </row>
    <row r="114">
      <c r="A114" s="3"/>
      <c r="B114" s="3" t="s">
        <v>83</v>
      </c>
      <c r="C114" s="5" t="s">
        <v>518</v>
      </c>
      <c r="D114" s="6">
        <v>3.5588788E7</v>
      </c>
      <c r="E114" s="3">
        <v>500.0</v>
      </c>
      <c r="F114">
        <f t="shared" si="2"/>
        <v>17794394000</v>
      </c>
      <c r="G114">
        <f t="shared" ref="G114:H114" si="115">F114/1000</f>
        <v>17794394</v>
      </c>
      <c r="H114">
        <f t="shared" si="115"/>
        <v>17794.394</v>
      </c>
    </row>
    <row r="115">
      <c r="A115" s="3"/>
      <c r="B115" s="3" t="s">
        <v>83</v>
      </c>
      <c r="C115" s="5" t="s">
        <v>514</v>
      </c>
      <c r="D115" s="6">
        <v>2.8067584E7</v>
      </c>
      <c r="E115" s="3">
        <v>500.0</v>
      </c>
      <c r="F115">
        <f t="shared" si="2"/>
        <v>14033792000</v>
      </c>
      <c r="G115">
        <f t="shared" ref="G115:H115" si="116">F115/1000</f>
        <v>14033792</v>
      </c>
      <c r="H115">
        <f t="shared" si="116"/>
        <v>14033.792</v>
      </c>
    </row>
    <row r="116">
      <c r="A116" s="3"/>
      <c r="B116" s="3" t="s">
        <v>83</v>
      </c>
      <c r="C116" s="5" t="s">
        <v>498</v>
      </c>
      <c r="D116" s="6">
        <v>3804.0</v>
      </c>
      <c r="E116" s="3">
        <v>500.0</v>
      </c>
      <c r="F116">
        <f t="shared" si="2"/>
        <v>1902000</v>
      </c>
      <c r="G116">
        <f t="shared" ref="G116:H116" si="117">F116/1000</f>
        <v>1902</v>
      </c>
      <c r="H116">
        <f t="shared" si="117"/>
        <v>1.902</v>
      </c>
    </row>
    <row r="117">
      <c r="A117" s="3"/>
      <c r="B117" s="3" t="s">
        <v>83</v>
      </c>
      <c r="C117" s="5" t="s">
        <v>649</v>
      </c>
      <c r="D117" s="6">
        <v>9316.0</v>
      </c>
      <c r="E117" s="3">
        <v>500.0</v>
      </c>
      <c r="F117">
        <f t="shared" si="2"/>
        <v>4658000</v>
      </c>
      <c r="G117">
        <f t="shared" ref="G117:H117" si="118">F117/1000</f>
        <v>4658</v>
      </c>
      <c r="H117">
        <f t="shared" si="118"/>
        <v>4.658</v>
      </c>
    </row>
    <row r="118">
      <c r="A118" s="3"/>
      <c r="B118" s="3" t="s">
        <v>83</v>
      </c>
      <c r="C118" s="5" t="s">
        <v>509</v>
      </c>
      <c r="D118" s="6">
        <v>2.21218E7</v>
      </c>
      <c r="E118" s="3">
        <v>500.0</v>
      </c>
      <c r="F118">
        <f t="shared" si="2"/>
        <v>11060900000</v>
      </c>
      <c r="G118">
        <f t="shared" ref="G118:H118" si="119">F118/1000</f>
        <v>11060900</v>
      </c>
      <c r="H118">
        <f t="shared" si="119"/>
        <v>11060.9</v>
      </c>
    </row>
    <row r="119">
      <c r="A119" s="3"/>
      <c r="B119" s="3" t="s">
        <v>83</v>
      </c>
      <c r="C119" s="5" t="s">
        <v>488</v>
      </c>
      <c r="D119" s="6">
        <v>2.495998E7</v>
      </c>
      <c r="E119" s="3">
        <v>500.0</v>
      </c>
      <c r="F119">
        <f t="shared" si="2"/>
        <v>12479990000</v>
      </c>
      <c r="G119">
        <f t="shared" ref="G119:H119" si="120">F119/1000</f>
        <v>12479990</v>
      </c>
      <c r="H119">
        <f t="shared" si="120"/>
        <v>12479.99</v>
      </c>
    </row>
    <row r="120">
      <c r="A120" s="3"/>
      <c r="B120" s="3" t="s">
        <v>83</v>
      </c>
      <c r="C120" s="5" t="s">
        <v>653</v>
      </c>
      <c r="D120" s="6">
        <v>1.0698792E7</v>
      </c>
      <c r="E120" s="3">
        <v>500.0</v>
      </c>
      <c r="F120">
        <f t="shared" si="2"/>
        <v>5349396000</v>
      </c>
      <c r="G120">
        <f t="shared" ref="G120:H120" si="121">F120/1000</f>
        <v>5349396</v>
      </c>
      <c r="H120">
        <f t="shared" si="121"/>
        <v>5349.396</v>
      </c>
    </row>
    <row r="121">
      <c r="A121" s="3"/>
      <c r="B121" s="3" t="s">
        <v>83</v>
      </c>
      <c r="C121" s="5" t="s">
        <v>471</v>
      </c>
      <c r="D121" s="6">
        <v>1.5966064E7</v>
      </c>
      <c r="E121" s="3">
        <v>500.0</v>
      </c>
      <c r="F121">
        <f t="shared" si="2"/>
        <v>7983032000</v>
      </c>
      <c r="G121">
        <f t="shared" ref="G121:H121" si="122">F121/1000</f>
        <v>7983032</v>
      </c>
      <c r="H121">
        <f t="shared" si="122"/>
        <v>7983.032</v>
      </c>
    </row>
    <row r="122">
      <c r="A122" s="3"/>
      <c r="B122" s="3" t="s">
        <v>83</v>
      </c>
      <c r="C122" s="5" t="s">
        <v>482</v>
      </c>
      <c r="D122" s="6">
        <v>2.8386752E7</v>
      </c>
      <c r="E122" s="3">
        <v>500.0</v>
      </c>
      <c r="F122">
        <f t="shared" si="2"/>
        <v>14193376000</v>
      </c>
      <c r="G122">
        <f t="shared" ref="G122:H122" si="123">F122/1000</f>
        <v>14193376</v>
      </c>
      <c r="H122">
        <f t="shared" si="123"/>
        <v>14193.376</v>
      </c>
    </row>
    <row r="123">
      <c r="A123" s="3"/>
      <c r="B123" s="3" t="s">
        <v>83</v>
      </c>
      <c r="C123" s="5" t="s">
        <v>644</v>
      </c>
      <c r="D123" s="6">
        <v>9822220.0</v>
      </c>
      <c r="E123" s="3">
        <v>500.0</v>
      </c>
      <c r="F123">
        <f t="shared" si="2"/>
        <v>4911110000</v>
      </c>
      <c r="G123">
        <f t="shared" ref="G123:H123" si="124">F123/1000</f>
        <v>4911110</v>
      </c>
      <c r="H123">
        <f t="shared" si="124"/>
        <v>4911.11</v>
      </c>
    </row>
    <row r="124">
      <c r="A124" s="3"/>
      <c r="B124" s="3" t="s">
        <v>83</v>
      </c>
      <c r="C124" s="5" t="s">
        <v>639</v>
      </c>
      <c r="D124" s="6">
        <v>1.6528228E7</v>
      </c>
      <c r="E124" s="3">
        <v>500.0</v>
      </c>
      <c r="F124">
        <f t="shared" si="2"/>
        <v>8264114000</v>
      </c>
      <c r="G124">
        <f t="shared" ref="G124:H124" si="125">F124/1000</f>
        <v>8264114</v>
      </c>
      <c r="H124">
        <f t="shared" si="125"/>
        <v>8264.114</v>
      </c>
    </row>
    <row r="125">
      <c r="A125" s="3"/>
      <c r="B125" s="3" t="s">
        <v>83</v>
      </c>
      <c r="C125" s="5" t="s">
        <v>522</v>
      </c>
      <c r="D125" s="6">
        <v>2.7493108E7</v>
      </c>
      <c r="E125" s="3">
        <v>500.0</v>
      </c>
      <c r="F125">
        <f t="shared" si="2"/>
        <v>13746554000</v>
      </c>
      <c r="G125">
        <f t="shared" ref="G125:H125" si="126">F125/1000</f>
        <v>13746554</v>
      </c>
      <c r="H125">
        <f t="shared" si="126"/>
        <v>13746.554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36.14"/>
    <col customWidth="1" min="3" max="3" width="22.43"/>
    <col customWidth="1" min="4" max="5" width="24.14"/>
    <col customWidth="1" min="6" max="6" width="10.0"/>
    <col customWidth="1" min="7" max="7" width="9.71"/>
    <col customWidth="1" min="8" max="8" width="13.29"/>
    <col customWidth="1" min="9" max="9" width="23.71"/>
    <col customWidth="1" min="10" max="10" width="23.14"/>
    <col customWidth="1" min="11" max="11" width="24.14"/>
    <col customWidth="1" min="12" max="12" width="22.29"/>
  </cols>
  <sheetData>
    <row r="1">
      <c r="A1" s="76" t="s">
        <v>3</v>
      </c>
      <c r="B1" s="76" t="s">
        <v>4</v>
      </c>
      <c r="C1" s="76" t="s">
        <v>5</v>
      </c>
      <c r="D1" s="77" t="s">
        <v>654</v>
      </c>
      <c r="E1" s="77" t="s">
        <v>6</v>
      </c>
      <c r="F1" s="76" t="s">
        <v>26</v>
      </c>
      <c r="G1" s="76" t="s">
        <v>8</v>
      </c>
      <c r="H1" s="76" t="s">
        <v>9</v>
      </c>
      <c r="I1" s="76" t="s">
        <v>27</v>
      </c>
      <c r="J1" s="76" t="s">
        <v>7</v>
      </c>
      <c r="K1" s="76" t="s">
        <v>0</v>
      </c>
      <c r="L1" s="76" t="s">
        <v>28</v>
      </c>
      <c r="M1" s="76" t="s">
        <v>29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>
      <c r="A2" s="79" t="s">
        <v>118</v>
      </c>
      <c r="B2" s="79" t="s">
        <v>119</v>
      </c>
      <c r="C2" s="80" t="s">
        <v>126</v>
      </c>
      <c r="D2" s="81"/>
      <c r="E2" s="81" t="s">
        <v>127</v>
      </c>
      <c r="F2" s="82" t="s">
        <v>128</v>
      </c>
      <c r="G2" s="82" t="s">
        <v>129</v>
      </c>
      <c r="H2" s="82" t="s">
        <v>36</v>
      </c>
      <c r="I2" s="79" t="s">
        <v>130</v>
      </c>
      <c r="J2" s="81" t="s">
        <v>131</v>
      </c>
      <c r="K2" s="82" t="s">
        <v>132</v>
      </c>
      <c r="L2" s="82" t="s">
        <v>133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>
      <c r="A3" s="79" t="s">
        <v>118</v>
      </c>
      <c r="B3" s="79" t="s">
        <v>119</v>
      </c>
      <c r="C3" s="80" t="s">
        <v>134</v>
      </c>
      <c r="D3" s="81"/>
      <c r="E3" s="81" t="s">
        <v>135</v>
      </c>
      <c r="F3" s="82" t="s">
        <v>136</v>
      </c>
      <c r="G3" s="82" t="s">
        <v>137</v>
      </c>
      <c r="H3" s="82" t="s">
        <v>138</v>
      </c>
      <c r="I3" s="79" t="s">
        <v>139</v>
      </c>
      <c r="J3" s="81" t="s">
        <v>140</v>
      </c>
      <c r="K3" s="82" t="s">
        <v>132</v>
      </c>
      <c r="L3" s="82" t="s">
        <v>141</v>
      </c>
      <c r="M3" s="79" t="s">
        <v>142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</row>
    <row r="4">
      <c r="A4" s="79" t="s">
        <v>118</v>
      </c>
      <c r="B4" s="79" t="s">
        <v>119</v>
      </c>
      <c r="C4" s="80" t="s">
        <v>150</v>
      </c>
      <c r="D4" s="81"/>
      <c r="E4" s="81" t="s">
        <v>151</v>
      </c>
      <c r="F4" s="82" t="s">
        <v>152</v>
      </c>
      <c r="G4" s="82" t="s">
        <v>153</v>
      </c>
      <c r="H4" s="82" t="s">
        <v>40</v>
      </c>
      <c r="I4" s="81" t="s">
        <v>154</v>
      </c>
      <c r="J4" s="81" t="s">
        <v>155</v>
      </c>
      <c r="K4" s="82" t="s">
        <v>156</v>
      </c>
      <c r="L4" s="82" t="s">
        <v>157</v>
      </c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</row>
    <row r="5">
      <c r="A5" s="79" t="s">
        <v>118</v>
      </c>
      <c r="B5" s="79" t="s">
        <v>119</v>
      </c>
      <c r="C5" s="80" t="s">
        <v>166</v>
      </c>
      <c r="D5" s="81"/>
      <c r="E5" s="81" t="s">
        <v>167</v>
      </c>
      <c r="F5" s="82" t="s">
        <v>168</v>
      </c>
      <c r="G5" s="82" t="s">
        <v>169</v>
      </c>
      <c r="H5" s="82" t="s">
        <v>48</v>
      </c>
      <c r="I5" s="79" t="s">
        <v>170</v>
      </c>
      <c r="J5" s="81" t="s">
        <v>171</v>
      </c>
      <c r="K5" s="82" t="s">
        <v>132</v>
      </c>
      <c r="L5" s="82" t="s">
        <v>117</v>
      </c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</row>
    <row r="6">
      <c r="A6" s="84" t="s">
        <v>118</v>
      </c>
      <c r="B6" s="84" t="s">
        <v>119</v>
      </c>
      <c r="C6" s="80" t="s">
        <v>214</v>
      </c>
      <c r="D6" s="85"/>
      <c r="E6" s="85" t="s">
        <v>215</v>
      </c>
      <c r="F6" s="86" t="s">
        <v>216</v>
      </c>
      <c r="G6" s="86" t="s">
        <v>217</v>
      </c>
      <c r="H6" s="86" t="s">
        <v>218</v>
      </c>
      <c r="I6" s="84" t="s">
        <v>219</v>
      </c>
      <c r="J6" s="85" t="s">
        <v>220</v>
      </c>
      <c r="K6" s="86" t="s">
        <v>132</v>
      </c>
      <c r="L6" s="86" t="s">
        <v>220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</row>
    <row r="7">
      <c r="A7" s="84" t="s">
        <v>118</v>
      </c>
      <c r="B7" s="84" t="s">
        <v>119</v>
      </c>
      <c r="C7" s="80" t="s">
        <v>221</v>
      </c>
      <c r="D7" s="85"/>
      <c r="E7" s="85" t="s">
        <v>222</v>
      </c>
      <c r="F7" s="86" t="s">
        <v>223</v>
      </c>
      <c r="G7" s="86" t="s">
        <v>224</v>
      </c>
      <c r="H7" s="86" t="s">
        <v>71</v>
      </c>
      <c r="I7" s="84" t="s">
        <v>225</v>
      </c>
      <c r="J7" s="85" t="s">
        <v>226</v>
      </c>
      <c r="K7" s="86" t="s">
        <v>132</v>
      </c>
      <c r="L7" s="86" t="s">
        <v>133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>
      <c r="A8" s="84" t="s">
        <v>118</v>
      </c>
      <c r="B8" s="84" t="s">
        <v>119</v>
      </c>
      <c r="C8" s="80" t="s">
        <v>227</v>
      </c>
      <c r="D8" s="85"/>
      <c r="E8" s="85" t="s">
        <v>228</v>
      </c>
      <c r="F8" s="86" t="s">
        <v>229</v>
      </c>
      <c r="G8" s="86" t="s">
        <v>230</v>
      </c>
      <c r="H8" s="86" t="s">
        <v>75</v>
      </c>
      <c r="I8" s="84" t="s">
        <v>231</v>
      </c>
      <c r="J8" s="85" t="s">
        <v>232</v>
      </c>
      <c r="K8" s="86" t="s">
        <v>132</v>
      </c>
      <c r="L8" s="86" t="s">
        <v>117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</row>
    <row r="9">
      <c r="A9" s="79" t="s">
        <v>118</v>
      </c>
      <c r="B9" s="79" t="s">
        <v>119</v>
      </c>
      <c r="C9" s="80" t="s">
        <v>186</v>
      </c>
      <c r="D9" s="81"/>
      <c r="E9" s="81" t="s">
        <v>187</v>
      </c>
      <c r="F9" s="82" t="s">
        <v>188</v>
      </c>
      <c r="G9" s="82" t="s">
        <v>189</v>
      </c>
      <c r="H9" s="82" t="s">
        <v>190</v>
      </c>
      <c r="I9" s="81">
        <v>95.0</v>
      </c>
      <c r="J9" s="81" t="s">
        <v>191</v>
      </c>
      <c r="K9" s="82" t="s">
        <v>192</v>
      </c>
      <c r="L9" s="82" t="s">
        <v>80</v>
      </c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>
      <c r="A10" s="84" t="s">
        <v>118</v>
      </c>
      <c r="B10" s="84" t="s">
        <v>119</v>
      </c>
      <c r="C10" s="87" t="s">
        <v>208</v>
      </c>
      <c r="D10" s="85"/>
      <c r="E10" s="85" t="s">
        <v>209</v>
      </c>
      <c r="F10" s="86" t="s">
        <v>210</v>
      </c>
      <c r="G10" s="86" t="s">
        <v>211</v>
      </c>
      <c r="H10" s="86" t="s">
        <v>67</v>
      </c>
      <c r="I10" s="85" t="s">
        <v>212</v>
      </c>
      <c r="J10" s="85" t="s">
        <v>213</v>
      </c>
      <c r="K10" s="86" t="s">
        <v>192</v>
      </c>
      <c r="L10" s="86" t="s">
        <v>80</v>
      </c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</row>
    <row r="11">
      <c r="A11" s="79" t="s">
        <v>118</v>
      </c>
      <c r="B11" s="79" t="s">
        <v>119</v>
      </c>
      <c r="C11" s="87" t="s">
        <v>199</v>
      </c>
      <c r="D11" s="81"/>
      <c r="E11" s="81" t="s">
        <v>200</v>
      </c>
      <c r="F11" s="82" t="s">
        <v>201</v>
      </c>
      <c r="G11" s="82" t="s">
        <v>202</v>
      </c>
      <c r="H11" s="82" t="s">
        <v>59</v>
      </c>
      <c r="I11" s="81">
        <v>119.0</v>
      </c>
      <c r="J11" s="81" t="s">
        <v>203</v>
      </c>
      <c r="K11" s="82" t="s">
        <v>192</v>
      </c>
      <c r="L11" s="82" t="s">
        <v>80</v>
      </c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</row>
    <row r="12">
      <c r="A12" s="79" t="s">
        <v>118</v>
      </c>
      <c r="B12" s="79" t="s">
        <v>119</v>
      </c>
      <c r="C12" s="87" t="s">
        <v>91</v>
      </c>
      <c r="D12" s="81" t="s">
        <v>655</v>
      </c>
      <c r="E12" s="81" t="s">
        <v>204</v>
      </c>
      <c r="F12" s="82" t="s">
        <v>205</v>
      </c>
      <c r="G12" s="82" t="s">
        <v>92</v>
      </c>
      <c r="H12" s="82" t="s">
        <v>63</v>
      </c>
      <c r="I12" s="81">
        <v>6.0</v>
      </c>
      <c r="J12" s="81" t="s">
        <v>206</v>
      </c>
      <c r="K12" s="82" t="s">
        <v>149</v>
      </c>
      <c r="L12" s="82" t="s">
        <v>80</v>
      </c>
      <c r="M12" s="79" t="s">
        <v>207</v>
      </c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</row>
    <row r="13">
      <c r="A13" s="79" t="s">
        <v>118</v>
      </c>
      <c r="B13" s="79" t="s">
        <v>119</v>
      </c>
      <c r="C13" s="80" t="s">
        <v>94</v>
      </c>
      <c r="D13" s="81" t="s">
        <v>655</v>
      </c>
      <c r="E13" s="81" t="s">
        <v>172</v>
      </c>
      <c r="F13" s="82" t="s">
        <v>173</v>
      </c>
      <c r="G13" s="82" t="s">
        <v>95</v>
      </c>
      <c r="H13" s="82" t="s">
        <v>51</v>
      </c>
      <c r="I13" s="81">
        <v>18.0</v>
      </c>
      <c r="J13" s="81" t="s">
        <v>174</v>
      </c>
      <c r="K13" s="82" t="s">
        <v>149</v>
      </c>
      <c r="L13" s="82" t="s">
        <v>80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</row>
    <row r="14" ht="15.0" customHeight="1">
      <c r="A14" s="79" t="s">
        <v>118</v>
      </c>
      <c r="B14" s="79" t="s">
        <v>119</v>
      </c>
      <c r="C14" s="88" t="s">
        <v>143</v>
      </c>
      <c r="D14" s="81"/>
      <c r="E14" s="81" t="s">
        <v>144</v>
      </c>
      <c r="F14" s="82" t="s">
        <v>145</v>
      </c>
      <c r="G14" s="82" t="s">
        <v>146</v>
      </c>
      <c r="H14" s="82" t="s">
        <v>147</v>
      </c>
      <c r="I14" s="81">
        <v>58.0</v>
      </c>
      <c r="J14" s="81" t="s">
        <v>148</v>
      </c>
      <c r="K14" s="82" t="s">
        <v>149</v>
      </c>
      <c r="L14" s="82" t="s">
        <v>80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</row>
    <row r="15">
      <c r="A15" s="84" t="s">
        <v>118</v>
      </c>
      <c r="B15" s="84" t="s">
        <v>119</v>
      </c>
      <c r="C15" s="80" t="s">
        <v>242</v>
      </c>
      <c r="D15" s="85"/>
      <c r="E15" s="85" t="s">
        <v>243</v>
      </c>
      <c r="F15" s="86" t="s">
        <v>244</v>
      </c>
      <c r="G15" s="86" t="s">
        <v>245</v>
      </c>
      <c r="H15" s="86" t="s">
        <v>246</v>
      </c>
      <c r="I15" s="86" t="s">
        <v>247</v>
      </c>
      <c r="J15" s="85" t="s">
        <v>248</v>
      </c>
      <c r="K15" s="86" t="s">
        <v>149</v>
      </c>
      <c r="L15" s="86" t="s">
        <v>80</v>
      </c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</row>
    <row r="16">
      <c r="A16" s="89" t="s">
        <v>118</v>
      </c>
      <c r="B16" s="89" t="s">
        <v>119</v>
      </c>
      <c r="C16" s="87" t="s">
        <v>234</v>
      </c>
      <c r="D16" s="81" t="s">
        <v>655</v>
      </c>
      <c r="E16" s="81" t="s">
        <v>265</v>
      </c>
      <c r="F16" s="82" t="s">
        <v>266</v>
      </c>
      <c r="G16" s="82" t="s">
        <v>77</v>
      </c>
      <c r="H16" s="82" t="s">
        <v>82</v>
      </c>
      <c r="I16" s="81">
        <v>9.0</v>
      </c>
      <c r="J16" s="81" t="s">
        <v>267</v>
      </c>
      <c r="K16" s="82" t="s">
        <v>256</v>
      </c>
      <c r="L16" s="82" t="s">
        <v>80</v>
      </c>
      <c r="M16" s="89" t="s">
        <v>165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</row>
    <row r="17">
      <c r="A17" s="84" t="s">
        <v>118</v>
      </c>
      <c r="B17" s="84" t="s">
        <v>119</v>
      </c>
      <c r="C17" s="80" t="s">
        <v>249</v>
      </c>
      <c r="D17" s="85"/>
      <c r="E17" s="85" t="s">
        <v>250</v>
      </c>
      <c r="F17" s="86" t="s">
        <v>251</v>
      </c>
      <c r="G17" s="86" t="s">
        <v>252</v>
      </c>
      <c r="H17" s="86" t="s">
        <v>253</v>
      </c>
      <c r="I17" s="86" t="s">
        <v>254</v>
      </c>
      <c r="J17" s="85" t="s">
        <v>255</v>
      </c>
      <c r="K17" s="86" t="s">
        <v>256</v>
      </c>
      <c r="L17" s="86" t="s">
        <v>80</v>
      </c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</row>
    <row r="18">
      <c r="A18" s="79" t="s">
        <v>118</v>
      </c>
      <c r="B18" s="79" t="s">
        <v>119</v>
      </c>
      <c r="C18" s="80" t="s">
        <v>193</v>
      </c>
      <c r="D18" s="81"/>
      <c r="E18" s="81" t="s">
        <v>194</v>
      </c>
      <c r="F18" s="82" t="s">
        <v>195</v>
      </c>
      <c r="G18" s="82" t="s">
        <v>196</v>
      </c>
      <c r="H18" s="82" t="s">
        <v>55</v>
      </c>
      <c r="I18" s="81" t="s">
        <v>197</v>
      </c>
      <c r="J18" s="81" t="s">
        <v>198</v>
      </c>
      <c r="K18" s="82" t="s">
        <v>185</v>
      </c>
      <c r="L18" s="82" t="s">
        <v>80</v>
      </c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</row>
    <row r="19">
      <c r="A19" s="79" t="s">
        <v>118</v>
      </c>
      <c r="B19" s="79" t="s">
        <v>119</v>
      </c>
      <c r="C19" s="80" t="s">
        <v>180</v>
      </c>
      <c r="D19" s="81" t="s">
        <v>655</v>
      </c>
      <c r="E19" s="81" t="s">
        <v>181</v>
      </c>
      <c r="F19" s="82" t="s">
        <v>182</v>
      </c>
      <c r="G19" s="82" t="s">
        <v>86</v>
      </c>
      <c r="H19" s="82" t="s">
        <v>87</v>
      </c>
      <c r="I19" s="81" t="s">
        <v>183</v>
      </c>
      <c r="J19" s="81" t="s">
        <v>184</v>
      </c>
      <c r="K19" s="82" t="s">
        <v>185</v>
      </c>
      <c r="L19" s="82" t="s">
        <v>80</v>
      </c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</row>
    <row r="20">
      <c r="A20" s="79" t="s">
        <v>118</v>
      </c>
      <c r="B20" s="79" t="s">
        <v>119</v>
      </c>
      <c r="C20" s="80" t="s">
        <v>98</v>
      </c>
      <c r="D20" s="81" t="s">
        <v>655</v>
      </c>
      <c r="E20" s="81" t="s">
        <v>162</v>
      </c>
      <c r="F20" s="82" t="s">
        <v>163</v>
      </c>
      <c r="G20" s="82" t="s">
        <v>100</v>
      </c>
      <c r="H20" s="82" t="s">
        <v>44</v>
      </c>
      <c r="I20" s="91">
        <v>13586.0</v>
      </c>
      <c r="J20" s="81" t="s">
        <v>164</v>
      </c>
      <c r="K20" s="82" t="s">
        <v>161</v>
      </c>
      <c r="L20" s="82" t="s">
        <v>80</v>
      </c>
      <c r="M20" s="79" t="s">
        <v>165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</row>
    <row r="21">
      <c r="A21" s="79" t="s">
        <v>118</v>
      </c>
      <c r="B21" s="79" t="s">
        <v>119</v>
      </c>
      <c r="C21" s="80" t="s">
        <v>102</v>
      </c>
      <c r="D21" s="81" t="s">
        <v>655</v>
      </c>
      <c r="E21" s="81" t="s">
        <v>158</v>
      </c>
      <c r="F21" s="82" t="s">
        <v>159</v>
      </c>
      <c r="G21" s="82" t="s">
        <v>103</v>
      </c>
      <c r="H21" s="82" t="s">
        <v>104</v>
      </c>
      <c r="I21" s="92" t="s">
        <v>160</v>
      </c>
      <c r="J21" s="81">
        <v>135.0</v>
      </c>
      <c r="K21" s="82" t="s">
        <v>161</v>
      </c>
      <c r="L21" s="82" t="s">
        <v>80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</row>
    <row r="22">
      <c r="A22" s="79" t="s">
        <v>118</v>
      </c>
      <c r="B22" s="79" t="s">
        <v>119</v>
      </c>
      <c r="C22" s="80" t="s">
        <v>175</v>
      </c>
      <c r="D22" s="81"/>
      <c r="E22" s="81" t="s">
        <v>176</v>
      </c>
      <c r="F22" s="82" t="s">
        <v>177</v>
      </c>
      <c r="G22" s="82" t="s">
        <v>178</v>
      </c>
      <c r="H22" s="82" t="s">
        <v>179</v>
      </c>
      <c r="I22" s="81">
        <v>136.0</v>
      </c>
      <c r="J22" s="93"/>
      <c r="K22" s="82" t="s">
        <v>161</v>
      </c>
      <c r="L22" s="82" t="s">
        <v>80</v>
      </c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</row>
    <row r="23">
      <c r="A23" s="84" t="s">
        <v>118</v>
      </c>
      <c r="B23" s="84" t="s">
        <v>119</v>
      </c>
      <c r="C23" s="80" t="s">
        <v>257</v>
      </c>
      <c r="D23" s="85"/>
      <c r="E23" s="85" t="s">
        <v>258</v>
      </c>
      <c r="F23" s="86" t="s">
        <v>259</v>
      </c>
      <c r="G23" s="86" t="s">
        <v>260</v>
      </c>
      <c r="H23" s="86" t="s">
        <v>261</v>
      </c>
      <c r="I23" s="84" t="s">
        <v>262</v>
      </c>
      <c r="J23" s="85" t="s">
        <v>263</v>
      </c>
      <c r="K23" s="86" t="s">
        <v>161</v>
      </c>
      <c r="L23" s="86" t="s">
        <v>80</v>
      </c>
      <c r="M23" s="94" t="s">
        <v>264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</row>
    <row r="24">
      <c r="A24" s="84" t="s">
        <v>118</v>
      </c>
      <c r="B24" s="84" t="s">
        <v>119</v>
      </c>
      <c r="C24" s="87" t="s">
        <v>233</v>
      </c>
      <c r="D24" s="85"/>
      <c r="E24" s="85" t="s">
        <v>235</v>
      </c>
      <c r="F24" s="86" t="s">
        <v>236</v>
      </c>
      <c r="G24" s="86" t="s">
        <v>237</v>
      </c>
      <c r="H24" s="86" t="s">
        <v>238</v>
      </c>
      <c r="I24" s="85" t="s">
        <v>239</v>
      </c>
      <c r="J24" s="85" t="s">
        <v>240</v>
      </c>
      <c r="K24" s="86" t="s">
        <v>241</v>
      </c>
      <c r="L24" s="86" t="s">
        <v>80</v>
      </c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</row>
    <row r="25">
      <c r="A25" s="79" t="s">
        <v>118</v>
      </c>
      <c r="B25" s="79" t="s">
        <v>119</v>
      </c>
      <c r="C25" s="80" t="s">
        <v>120</v>
      </c>
      <c r="D25" s="81"/>
      <c r="E25" s="81" t="s">
        <v>121</v>
      </c>
      <c r="F25" s="82" t="s">
        <v>122</v>
      </c>
      <c r="G25" s="82" t="s">
        <v>123</v>
      </c>
      <c r="H25" s="82" t="s">
        <v>24</v>
      </c>
      <c r="I25" s="81">
        <v>70.0</v>
      </c>
      <c r="J25" s="81" t="s">
        <v>124</v>
      </c>
      <c r="K25" s="82" t="s">
        <v>125</v>
      </c>
      <c r="L25" s="79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</row>
    <row r="26">
      <c r="A26" s="95" t="s">
        <v>31</v>
      </c>
      <c r="B26" s="95" t="s">
        <v>32</v>
      </c>
      <c r="C26" s="80" t="s">
        <v>45</v>
      </c>
      <c r="D26" s="96" t="s">
        <v>655</v>
      </c>
      <c r="E26" s="96" t="s">
        <v>88</v>
      </c>
      <c r="F26" s="97">
        <v>5.0</v>
      </c>
      <c r="G26" s="95" t="s">
        <v>47</v>
      </c>
      <c r="H26" s="95" t="s">
        <v>48</v>
      </c>
      <c r="I26" s="96" t="s">
        <v>88</v>
      </c>
      <c r="J26" s="96" t="s">
        <v>89</v>
      </c>
      <c r="K26" s="98" t="s">
        <v>46</v>
      </c>
      <c r="L26" s="95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</row>
    <row r="27">
      <c r="A27" s="95" t="s">
        <v>31</v>
      </c>
      <c r="B27" s="95" t="s">
        <v>32</v>
      </c>
      <c r="C27" s="80" t="s">
        <v>49</v>
      </c>
      <c r="D27" s="96" t="s">
        <v>655</v>
      </c>
      <c r="E27" s="96" t="s">
        <v>93</v>
      </c>
      <c r="F27" s="97">
        <v>6.0</v>
      </c>
      <c r="G27" s="95" t="s">
        <v>50</v>
      </c>
      <c r="H27" s="95" t="s">
        <v>51</v>
      </c>
      <c r="I27" s="96" t="s">
        <v>93</v>
      </c>
      <c r="J27" s="96" t="s">
        <v>96</v>
      </c>
      <c r="K27" s="98" t="s">
        <v>46</v>
      </c>
      <c r="L27" s="95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</row>
    <row r="28">
      <c r="A28" s="95" t="s">
        <v>31</v>
      </c>
      <c r="B28" s="95" t="s">
        <v>32</v>
      </c>
      <c r="C28" s="80" t="s">
        <v>73</v>
      </c>
      <c r="D28" s="96" t="s">
        <v>655</v>
      </c>
      <c r="E28" s="96" t="s">
        <v>114</v>
      </c>
      <c r="F28" s="97">
        <v>12.0</v>
      </c>
      <c r="G28" s="95" t="s">
        <v>74</v>
      </c>
      <c r="H28" s="95" t="s">
        <v>75</v>
      </c>
      <c r="I28" s="96" t="s">
        <v>114</v>
      </c>
      <c r="J28" s="96" t="s">
        <v>115</v>
      </c>
      <c r="K28" s="98" t="s">
        <v>116</v>
      </c>
      <c r="L28" s="95" t="s">
        <v>117</v>
      </c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</row>
    <row r="29">
      <c r="A29" s="95" t="s">
        <v>31</v>
      </c>
      <c r="B29" s="95" t="s">
        <v>32</v>
      </c>
      <c r="C29" s="80" t="s">
        <v>42</v>
      </c>
      <c r="D29" s="96" t="s">
        <v>655</v>
      </c>
      <c r="E29" s="96" t="s">
        <v>81</v>
      </c>
      <c r="F29" s="97">
        <v>4.0</v>
      </c>
      <c r="G29" s="95" t="s">
        <v>43</v>
      </c>
      <c r="H29" s="95" t="s">
        <v>44</v>
      </c>
      <c r="I29" s="96" t="s">
        <v>81</v>
      </c>
      <c r="J29" s="96" t="s">
        <v>84</v>
      </c>
      <c r="K29" s="98" t="s">
        <v>41</v>
      </c>
      <c r="L29" s="95" t="s">
        <v>80</v>
      </c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</row>
    <row r="30">
      <c r="A30" s="95" t="s">
        <v>31</v>
      </c>
      <c r="B30" s="95" t="s">
        <v>32</v>
      </c>
      <c r="C30" s="88" t="s">
        <v>53</v>
      </c>
      <c r="D30" s="96" t="s">
        <v>655</v>
      </c>
      <c r="E30" s="96" t="s">
        <v>99</v>
      </c>
      <c r="F30" s="97">
        <v>7.0</v>
      </c>
      <c r="G30" s="95" t="s">
        <v>54</v>
      </c>
      <c r="H30" s="95" t="s">
        <v>55</v>
      </c>
      <c r="I30" s="96" t="s">
        <v>99</v>
      </c>
      <c r="J30" s="96" t="s">
        <v>101</v>
      </c>
      <c r="K30" s="98" t="s">
        <v>52</v>
      </c>
      <c r="L30" s="95" t="s">
        <v>80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</row>
    <row r="31">
      <c r="A31" s="95" t="s">
        <v>31</v>
      </c>
      <c r="B31" s="95" t="s">
        <v>32</v>
      </c>
      <c r="C31" s="80" t="s">
        <v>57</v>
      </c>
      <c r="D31" s="96" t="s">
        <v>655</v>
      </c>
      <c r="E31" s="96" t="s">
        <v>105</v>
      </c>
      <c r="F31" s="97">
        <v>8.0</v>
      </c>
      <c r="G31" s="95" t="s">
        <v>58</v>
      </c>
      <c r="H31" s="95" t="s">
        <v>59</v>
      </c>
      <c r="I31" s="96" t="s">
        <v>105</v>
      </c>
      <c r="J31" s="96" t="s">
        <v>106</v>
      </c>
      <c r="K31" s="98" t="s">
        <v>56</v>
      </c>
      <c r="L31" s="95" t="s">
        <v>107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</row>
    <row r="32">
      <c r="A32" s="95" t="s">
        <v>31</v>
      </c>
      <c r="B32" s="95" t="s">
        <v>32</v>
      </c>
      <c r="C32" s="80" t="s">
        <v>61</v>
      </c>
      <c r="D32" s="96" t="s">
        <v>655</v>
      </c>
      <c r="E32" s="96" t="s">
        <v>108</v>
      </c>
      <c r="F32" s="97">
        <v>9.0</v>
      </c>
      <c r="G32" s="95" t="s">
        <v>62</v>
      </c>
      <c r="H32" s="95" t="s">
        <v>63</v>
      </c>
      <c r="I32" s="96" t="s">
        <v>108</v>
      </c>
      <c r="J32" s="96" t="s">
        <v>109</v>
      </c>
      <c r="K32" s="98" t="s">
        <v>60</v>
      </c>
      <c r="L32" s="95" t="s">
        <v>80</v>
      </c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</row>
    <row r="33">
      <c r="A33" s="95" t="s">
        <v>31</v>
      </c>
      <c r="B33" s="95" t="s">
        <v>32</v>
      </c>
      <c r="C33" s="80" t="s">
        <v>69</v>
      </c>
      <c r="D33" s="96" t="s">
        <v>655</v>
      </c>
      <c r="E33" s="96" t="s">
        <v>112</v>
      </c>
      <c r="F33" s="97">
        <v>11.0</v>
      </c>
      <c r="G33" s="95" t="s">
        <v>70</v>
      </c>
      <c r="H33" s="95" t="s">
        <v>71</v>
      </c>
      <c r="I33" s="96" t="s">
        <v>112</v>
      </c>
      <c r="J33" s="96" t="s">
        <v>113</v>
      </c>
      <c r="K33" s="98" t="s">
        <v>68</v>
      </c>
      <c r="L33" s="95" t="s">
        <v>80</v>
      </c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</row>
    <row r="34">
      <c r="A34" s="95" t="s">
        <v>31</v>
      </c>
      <c r="B34" s="95" t="s">
        <v>32</v>
      </c>
      <c r="C34" s="88" t="s">
        <v>38</v>
      </c>
      <c r="D34" s="96" t="s">
        <v>655</v>
      </c>
      <c r="E34" s="96" t="s">
        <v>78</v>
      </c>
      <c r="F34" s="97">
        <v>3.0</v>
      </c>
      <c r="G34" s="95" t="s">
        <v>39</v>
      </c>
      <c r="H34" s="95" t="s">
        <v>40</v>
      </c>
      <c r="I34" s="96" t="s">
        <v>78</v>
      </c>
      <c r="J34" s="96" t="s">
        <v>79</v>
      </c>
      <c r="K34" s="98" t="s">
        <v>37</v>
      </c>
      <c r="L34" s="95" t="s">
        <v>80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>
      <c r="A35" s="95" t="s">
        <v>31</v>
      </c>
      <c r="B35" s="95" t="s">
        <v>32</v>
      </c>
      <c r="C35" s="80" t="s">
        <v>21</v>
      </c>
      <c r="D35" s="96" t="s">
        <v>655</v>
      </c>
      <c r="E35" s="96">
        <v>20.0</v>
      </c>
      <c r="F35" s="97">
        <v>1.0</v>
      </c>
      <c r="G35" s="95" t="s">
        <v>23</v>
      </c>
      <c r="H35" s="95" t="s">
        <v>24</v>
      </c>
      <c r="I35" s="96">
        <v>20.0</v>
      </c>
      <c r="J35" s="96">
        <v>20.0</v>
      </c>
      <c r="K35" s="98" t="s">
        <v>14</v>
      </c>
      <c r="L35" s="95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  <row r="36">
      <c r="A36" s="95" t="s">
        <v>31</v>
      </c>
      <c r="B36" s="95" t="s">
        <v>32</v>
      </c>
      <c r="C36" s="88" t="s">
        <v>65</v>
      </c>
      <c r="D36" s="96" t="s">
        <v>655</v>
      </c>
      <c r="E36" s="96" t="s">
        <v>110</v>
      </c>
      <c r="F36" s="97">
        <v>10.0</v>
      </c>
      <c r="G36" s="95" t="s">
        <v>66</v>
      </c>
      <c r="H36" s="95" t="s">
        <v>67</v>
      </c>
      <c r="I36" s="96" t="s">
        <v>110</v>
      </c>
      <c r="J36" s="96" t="s">
        <v>111</v>
      </c>
      <c r="K36" s="98" t="s">
        <v>64</v>
      </c>
      <c r="L36" s="95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>
      <c r="A37" s="95" t="s">
        <v>31</v>
      </c>
      <c r="B37" s="95" t="s">
        <v>32</v>
      </c>
      <c r="C37" s="80" t="s">
        <v>34</v>
      </c>
      <c r="D37" s="96" t="s">
        <v>655</v>
      </c>
      <c r="E37" s="96">
        <v>165.0</v>
      </c>
      <c r="F37" s="97">
        <v>2.0</v>
      </c>
      <c r="G37" s="95" t="s">
        <v>35</v>
      </c>
      <c r="H37" s="95" t="s">
        <v>36</v>
      </c>
      <c r="I37" s="96">
        <v>165.0</v>
      </c>
      <c r="J37" s="96">
        <v>165.0</v>
      </c>
      <c r="K37" s="98" t="s">
        <v>33</v>
      </c>
      <c r="L37" s="95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>
      <c r="A38" s="79" t="s">
        <v>268</v>
      </c>
      <c r="B38" s="79" t="s">
        <v>269</v>
      </c>
      <c r="C38" s="80" t="s">
        <v>270</v>
      </c>
      <c r="D38" s="81"/>
      <c r="E38" s="81" t="s">
        <v>271</v>
      </c>
      <c r="F38" s="82" t="s">
        <v>272</v>
      </c>
      <c r="G38" s="82" t="s">
        <v>123</v>
      </c>
      <c r="H38" s="82" t="s">
        <v>24</v>
      </c>
      <c r="I38" s="79" t="s">
        <v>273</v>
      </c>
      <c r="J38" s="81" t="s">
        <v>274</v>
      </c>
      <c r="K38" s="82" t="s">
        <v>132</v>
      </c>
      <c r="L38" s="82" t="s">
        <v>271</v>
      </c>
      <c r="M38" s="79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</row>
    <row r="39">
      <c r="A39" s="79" t="s">
        <v>268</v>
      </c>
      <c r="B39" s="79" t="s">
        <v>269</v>
      </c>
      <c r="C39" s="80" t="s">
        <v>294</v>
      </c>
      <c r="D39" s="81"/>
      <c r="E39" s="81" t="s">
        <v>295</v>
      </c>
      <c r="F39" s="82" t="s">
        <v>296</v>
      </c>
      <c r="G39" s="82" t="s">
        <v>169</v>
      </c>
      <c r="H39" s="82" t="s">
        <v>48</v>
      </c>
      <c r="I39" s="79" t="s">
        <v>297</v>
      </c>
      <c r="J39" s="81" t="s">
        <v>298</v>
      </c>
      <c r="K39" s="82" t="s">
        <v>132</v>
      </c>
      <c r="L39" s="82" t="s">
        <v>299</v>
      </c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</row>
    <row r="40">
      <c r="A40" s="79" t="s">
        <v>268</v>
      </c>
      <c r="B40" s="79" t="s">
        <v>269</v>
      </c>
      <c r="C40" s="80" t="s">
        <v>300</v>
      </c>
      <c r="D40" s="81"/>
      <c r="E40" s="81" t="s">
        <v>301</v>
      </c>
      <c r="F40" s="82" t="s">
        <v>302</v>
      </c>
      <c r="G40" s="82" t="s">
        <v>95</v>
      </c>
      <c r="H40" s="82" t="s">
        <v>51</v>
      </c>
      <c r="I40" s="79" t="s">
        <v>303</v>
      </c>
      <c r="J40" s="93"/>
      <c r="K40" s="82" t="s">
        <v>132</v>
      </c>
      <c r="L40" s="82"/>
      <c r="M40" s="79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</row>
    <row r="41">
      <c r="A41" s="79" t="s">
        <v>268</v>
      </c>
      <c r="B41" s="79" t="s">
        <v>269</v>
      </c>
      <c r="C41" s="80" t="s">
        <v>307</v>
      </c>
      <c r="D41" s="81"/>
      <c r="E41" s="81" t="s">
        <v>308</v>
      </c>
      <c r="F41" s="82" t="s">
        <v>309</v>
      </c>
      <c r="G41" s="82" t="s">
        <v>86</v>
      </c>
      <c r="H41" s="82" t="s">
        <v>87</v>
      </c>
      <c r="I41" s="79" t="s">
        <v>310</v>
      </c>
      <c r="J41" s="81" t="s">
        <v>311</v>
      </c>
      <c r="K41" s="82" t="s">
        <v>132</v>
      </c>
      <c r="L41" s="82" t="s">
        <v>133</v>
      </c>
      <c r="M41" s="79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</row>
    <row r="42">
      <c r="A42" s="79" t="s">
        <v>268</v>
      </c>
      <c r="B42" s="79" t="s">
        <v>269</v>
      </c>
      <c r="C42" s="80" t="s">
        <v>329</v>
      </c>
      <c r="D42" s="81"/>
      <c r="E42" s="81" t="s">
        <v>330</v>
      </c>
      <c r="F42" s="82" t="s">
        <v>331</v>
      </c>
      <c r="G42" s="82" t="s">
        <v>217</v>
      </c>
      <c r="H42" s="82" t="s">
        <v>218</v>
      </c>
      <c r="I42" s="79" t="s">
        <v>332</v>
      </c>
      <c r="J42" s="93"/>
      <c r="K42" s="82" t="s">
        <v>132</v>
      </c>
      <c r="L42" s="82" t="s">
        <v>333</v>
      </c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</row>
    <row r="43">
      <c r="A43" s="79" t="s">
        <v>268</v>
      </c>
      <c r="B43" s="79" t="s">
        <v>269</v>
      </c>
      <c r="C43" s="80" t="s">
        <v>334</v>
      </c>
      <c r="D43" s="81"/>
      <c r="E43" s="81" t="s">
        <v>335</v>
      </c>
      <c r="F43" s="82" t="s">
        <v>336</v>
      </c>
      <c r="G43" s="82" t="s">
        <v>224</v>
      </c>
      <c r="H43" s="82" t="s">
        <v>71</v>
      </c>
      <c r="I43" s="79" t="s">
        <v>337</v>
      </c>
      <c r="J43" s="93"/>
      <c r="K43" s="82" t="s">
        <v>132</v>
      </c>
      <c r="L43" s="82" t="s">
        <v>338</v>
      </c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</row>
    <row r="44">
      <c r="A44" s="79" t="s">
        <v>268</v>
      </c>
      <c r="B44" s="79" t="s">
        <v>269</v>
      </c>
      <c r="C44" s="80" t="s">
        <v>334</v>
      </c>
      <c r="D44" s="81"/>
      <c r="E44" s="81" t="s">
        <v>346</v>
      </c>
      <c r="F44" s="82" t="s">
        <v>347</v>
      </c>
      <c r="G44" s="82" t="s">
        <v>245</v>
      </c>
      <c r="H44" s="82" t="s">
        <v>246</v>
      </c>
      <c r="I44" s="79" t="s">
        <v>348</v>
      </c>
      <c r="J44" s="81" t="s">
        <v>346</v>
      </c>
      <c r="K44" s="82" t="s">
        <v>132</v>
      </c>
      <c r="L44" s="82" t="s">
        <v>338</v>
      </c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</row>
    <row r="45">
      <c r="A45" s="79" t="s">
        <v>268</v>
      </c>
      <c r="B45" s="79" t="s">
        <v>269</v>
      </c>
      <c r="C45" s="80" t="s">
        <v>656</v>
      </c>
      <c r="D45" s="81"/>
      <c r="E45" s="81">
        <v>3300.0</v>
      </c>
      <c r="F45" s="82" t="s">
        <v>350</v>
      </c>
      <c r="G45" s="82" t="s">
        <v>252</v>
      </c>
      <c r="H45" s="82" t="s">
        <v>253</v>
      </c>
      <c r="I45" s="79" t="s">
        <v>351</v>
      </c>
      <c r="J45" s="81">
        <v>3300.0</v>
      </c>
      <c r="K45" s="82" t="s">
        <v>132</v>
      </c>
      <c r="L45" s="82" t="s">
        <v>352</v>
      </c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</row>
    <row r="46">
      <c r="A46" s="79" t="s">
        <v>268</v>
      </c>
      <c r="B46" s="79" t="s">
        <v>269</v>
      </c>
      <c r="C46" s="87" t="s">
        <v>325</v>
      </c>
      <c r="D46" s="81"/>
      <c r="E46" s="81">
        <v>108.0</v>
      </c>
      <c r="F46" s="82" t="s">
        <v>326</v>
      </c>
      <c r="G46" s="82" t="s">
        <v>211</v>
      </c>
      <c r="H46" s="82" t="s">
        <v>67</v>
      </c>
      <c r="I46" s="81">
        <v>108.0</v>
      </c>
      <c r="J46" s="81" t="s">
        <v>327</v>
      </c>
      <c r="K46" s="82" t="s">
        <v>328</v>
      </c>
      <c r="L46" s="82" t="s">
        <v>80</v>
      </c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</row>
    <row r="47">
      <c r="A47" s="79" t="s">
        <v>268</v>
      </c>
      <c r="B47" s="79" t="s">
        <v>269</v>
      </c>
      <c r="C47" s="87" t="s">
        <v>282</v>
      </c>
      <c r="D47" s="81"/>
      <c r="E47" s="81">
        <v>23.0</v>
      </c>
      <c r="F47" s="82" t="s">
        <v>283</v>
      </c>
      <c r="G47" s="82" t="s">
        <v>146</v>
      </c>
      <c r="H47" s="82" t="s">
        <v>147</v>
      </c>
      <c r="I47" s="81">
        <v>23.0</v>
      </c>
      <c r="J47" s="81" t="s">
        <v>284</v>
      </c>
      <c r="K47" s="82" t="s">
        <v>149</v>
      </c>
      <c r="L47" s="82" t="s">
        <v>80</v>
      </c>
      <c r="M47" s="79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</row>
    <row r="48">
      <c r="A48" s="79" t="s">
        <v>268</v>
      </c>
      <c r="B48" s="79" t="s">
        <v>269</v>
      </c>
      <c r="C48" s="80" t="s">
        <v>319</v>
      </c>
      <c r="D48" s="81"/>
      <c r="E48" s="81" t="s">
        <v>320</v>
      </c>
      <c r="F48" s="82" t="s">
        <v>321</v>
      </c>
      <c r="G48" s="82" t="s">
        <v>202</v>
      </c>
      <c r="H48" s="82" t="s">
        <v>59</v>
      </c>
      <c r="I48" s="99" t="s">
        <v>322</v>
      </c>
      <c r="J48" s="81" t="s">
        <v>323</v>
      </c>
      <c r="K48" s="82" t="s">
        <v>324</v>
      </c>
      <c r="L48" s="82" t="s">
        <v>80</v>
      </c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</row>
    <row r="49">
      <c r="A49" s="79" t="s">
        <v>268</v>
      </c>
      <c r="B49" s="79" t="s">
        <v>269</v>
      </c>
      <c r="C49" s="87" t="s">
        <v>316</v>
      </c>
      <c r="D49" s="81"/>
      <c r="E49" s="81">
        <v>32.0</v>
      </c>
      <c r="F49" s="82" t="s">
        <v>317</v>
      </c>
      <c r="G49" s="82" t="s">
        <v>196</v>
      </c>
      <c r="H49" s="82" t="s">
        <v>55</v>
      </c>
      <c r="I49" s="81">
        <v>32.0</v>
      </c>
      <c r="J49" s="81" t="s">
        <v>318</v>
      </c>
      <c r="K49" s="82" t="s">
        <v>256</v>
      </c>
      <c r="L49" s="82" t="s">
        <v>80</v>
      </c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</row>
    <row r="50">
      <c r="A50" s="79" t="s">
        <v>268</v>
      </c>
      <c r="B50" s="79" t="s">
        <v>269</v>
      </c>
      <c r="C50" s="80" t="s">
        <v>291</v>
      </c>
      <c r="D50" s="81"/>
      <c r="E50" s="81">
        <v>76.0</v>
      </c>
      <c r="F50" s="82" t="s">
        <v>292</v>
      </c>
      <c r="G50" s="82" t="s">
        <v>100</v>
      </c>
      <c r="H50" s="82" t="s">
        <v>44</v>
      </c>
      <c r="I50" s="81">
        <v>76.0</v>
      </c>
      <c r="J50" s="81" t="s">
        <v>293</v>
      </c>
      <c r="K50" s="82" t="s">
        <v>185</v>
      </c>
      <c r="L50" s="82" t="s">
        <v>80</v>
      </c>
      <c r="M50" s="79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</row>
    <row r="51">
      <c r="A51" s="79" t="s">
        <v>268</v>
      </c>
      <c r="B51" s="79" t="s">
        <v>269</v>
      </c>
      <c r="C51" s="80" t="s">
        <v>339</v>
      </c>
      <c r="D51" s="81"/>
      <c r="E51" s="81">
        <v>117.0</v>
      </c>
      <c r="F51" s="82" t="s">
        <v>340</v>
      </c>
      <c r="G51" s="82" t="s">
        <v>230</v>
      </c>
      <c r="H51" s="82" t="s">
        <v>75</v>
      </c>
      <c r="I51" s="81">
        <v>117.0</v>
      </c>
      <c r="J51" s="93"/>
      <c r="K51" s="82" t="s">
        <v>185</v>
      </c>
      <c r="L51" s="82" t="s">
        <v>80</v>
      </c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</row>
    <row r="52">
      <c r="A52" s="79" t="s">
        <v>268</v>
      </c>
      <c r="B52" s="79" t="s">
        <v>269</v>
      </c>
      <c r="C52" s="80" t="s">
        <v>279</v>
      </c>
      <c r="D52" s="81"/>
      <c r="E52" s="81">
        <v>124.0</v>
      </c>
      <c r="F52" s="82" t="s">
        <v>280</v>
      </c>
      <c r="G52" s="82" t="s">
        <v>137</v>
      </c>
      <c r="H52" s="82" t="s">
        <v>138</v>
      </c>
      <c r="I52" s="81">
        <v>124.0</v>
      </c>
      <c r="J52" s="81" t="s">
        <v>281</v>
      </c>
      <c r="K52" s="82" t="s">
        <v>185</v>
      </c>
      <c r="L52" s="82" t="s">
        <v>80</v>
      </c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</row>
    <row r="53">
      <c r="A53" s="79" t="s">
        <v>268</v>
      </c>
      <c r="B53" s="79" t="s">
        <v>269</v>
      </c>
      <c r="C53" s="80" t="s">
        <v>304</v>
      </c>
      <c r="D53" s="81"/>
      <c r="E53" s="81">
        <v>128.0</v>
      </c>
      <c r="F53" s="82" t="s">
        <v>305</v>
      </c>
      <c r="G53" s="82" t="s">
        <v>178</v>
      </c>
      <c r="H53" s="82" t="s">
        <v>179</v>
      </c>
      <c r="I53" s="81">
        <v>128.0</v>
      </c>
      <c r="J53" s="81" t="s">
        <v>306</v>
      </c>
      <c r="K53" s="82" t="s">
        <v>185</v>
      </c>
      <c r="L53" s="82" t="s">
        <v>80</v>
      </c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</row>
    <row r="54">
      <c r="A54" s="79" t="s">
        <v>268</v>
      </c>
      <c r="B54" s="79" t="s">
        <v>269</v>
      </c>
      <c r="C54" s="87" t="s">
        <v>353</v>
      </c>
      <c r="D54" s="81"/>
      <c r="E54" s="81">
        <v>7.0</v>
      </c>
      <c r="F54" s="82" t="s">
        <v>354</v>
      </c>
      <c r="G54" s="82" t="s">
        <v>77</v>
      </c>
      <c r="H54" s="82" t="s">
        <v>82</v>
      </c>
      <c r="I54" s="81">
        <v>7.0</v>
      </c>
      <c r="J54" s="81" t="s">
        <v>356</v>
      </c>
      <c r="K54" s="82" t="s">
        <v>315</v>
      </c>
      <c r="L54" s="82" t="s">
        <v>80</v>
      </c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</row>
    <row r="55">
      <c r="A55" s="79" t="s">
        <v>268</v>
      </c>
      <c r="B55" s="79" t="s">
        <v>269</v>
      </c>
      <c r="C55" s="87" t="s">
        <v>312</v>
      </c>
      <c r="D55" s="81"/>
      <c r="E55" s="81">
        <v>12.0</v>
      </c>
      <c r="F55" s="82" t="s">
        <v>313</v>
      </c>
      <c r="G55" s="82" t="s">
        <v>189</v>
      </c>
      <c r="H55" s="82" t="s">
        <v>190</v>
      </c>
      <c r="I55" s="81">
        <v>12.0</v>
      </c>
      <c r="J55" s="81" t="s">
        <v>314</v>
      </c>
      <c r="K55" s="82" t="s">
        <v>315</v>
      </c>
      <c r="L55" s="82" t="s">
        <v>80</v>
      </c>
      <c r="M55" s="79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</row>
    <row r="56">
      <c r="A56" s="79" t="s">
        <v>268</v>
      </c>
      <c r="B56" s="79" t="s">
        <v>269</v>
      </c>
      <c r="C56" s="80" t="s">
        <v>285</v>
      </c>
      <c r="D56" s="81"/>
      <c r="E56" s="81">
        <v>38.0</v>
      </c>
      <c r="F56" s="82" t="s">
        <v>286</v>
      </c>
      <c r="G56" s="82" t="s">
        <v>153</v>
      </c>
      <c r="H56" s="82" t="s">
        <v>40</v>
      </c>
      <c r="I56" s="81">
        <v>38.0</v>
      </c>
      <c r="J56" s="81" t="s">
        <v>287</v>
      </c>
      <c r="K56" s="82" t="s">
        <v>161</v>
      </c>
      <c r="L56" s="82" t="s">
        <v>80</v>
      </c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</row>
    <row r="57">
      <c r="A57" s="79" t="s">
        <v>268</v>
      </c>
      <c r="B57" s="79" t="s">
        <v>269</v>
      </c>
      <c r="C57" s="80" t="s">
        <v>275</v>
      </c>
      <c r="D57" s="81"/>
      <c r="E57" s="81">
        <v>55.0</v>
      </c>
      <c r="F57" s="82" t="s">
        <v>276</v>
      </c>
      <c r="G57" s="82" t="s">
        <v>129</v>
      </c>
      <c r="H57" s="82" t="s">
        <v>36</v>
      </c>
      <c r="I57" s="81">
        <v>55.0</v>
      </c>
      <c r="J57" s="81" t="s">
        <v>277</v>
      </c>
      <c r="K57" s="82" t="s">
        <v>161</v>
      </c>
      <c r="L57" s="82" t="s">
        <v>80</v>
      </c>
      <c r="M57" s="79" t="s">
        <v>278</v>
      </c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</row>
    <row r="58">
      <c r="A58" s="79" t="s">
        <v>268</v>
      </c>
      <c r="B58" s="79" t="s">
        <v>269</v>
      </c>
      <c r="C58" s="80" t="s">
        <v>288</v>
      </c>
      <c r="D58" s="81"/>
      <c r="E58" s="81">
        <v>133.0</v>
      </c>
      <c r="F58" s="82" t="s">
        <v>289</v>
      </c>
      <c r="G58" s="82" t="s">
        <v>103</v>
      </c>
      <c r="H58" s="82" t="s">
        <v>104</v>
      </c>
      <c r="I58" s="81">
        <v>133.0</v>
      </c>
      <c r="J58" s="81" t="s">
        <v>290</v>
      </c>
      <c r="K58" s="82" t="s">
        <v>161</v>
      </c>
      <c r="L58" s="82" t="s">
        <v>80</v>
      </c>
      <c r="M58" s="79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</row>
    <row r="59">
      <c r="A59" s="79" t="s">
        <v>268</v>
      </c>
      <c r="B59" s="79" t="s">
        <v>269</v>
      </c>
      <c r="C59" s="80" t="s">
        <v>341</v>
      </c>
      <c r="D59" s="81"/>
      <c r="E59" s="81" t="s">
        <v>342</v>
      </c>
      <c r="F59" s="82" t="s">
        <v>343</v>
      </c>
      <c r="G59" s="82" t="s">
        <v>237</v>
      </c>
      <c r="H59" s="82" t="s">
        <v>238</v>
      </c>
      <c r="I59" s="81" t="s">
        <v>344</v>
      </c>
      <c r="J59" s="93"/>
      <c r="K59" s="82" t="s">
        <v>161</v>
      </c>
      <c r="L59" s="82" t="s">
        <v>80</v>
      </c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</row>
    <row r="60">
      <c r="A60" s="78"/>
      <c r="B60" s="78"/>
      <c r="C60" s="78"/>
      <c r="D60" s="100"/>
      <c r="E60" s="100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</row>
    <row r="61">
      <c r="A61" s="78"/>
      <c r="B61" s="78"/>
      <c r="C61" s="78"/>
      <c r="D61" s="100"/>
      <c r="E61" s="100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</row>
    <row r="62">
      <c r="A62" s="78"/>
      <c r="B62" s="78"/>
      <c r="C62" s="78"/>
      <c r="D62" s="100"/>
      <c r="E62" s="100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</row>
    <row r="63">
      <c r="A63" s="78"/>
      <c r="B63" s="78"/>
      <c r="C63" s="78"/>
      <c r="D63" s="100"/>
      <c r="E63" s="100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</row>
    <row r="64">
      <c r="A64" s="78"/>
      <c r="B64" s="78"/>
      <c r="C64" s="78"/>
      <c r="D64" s="100"/>
      <c r="E64" s="100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</row>
    <row r="65">
      <c r="A65" s="78"/>
      <c r="B65" s="78"/>
      <c r="C65" s="78"/>
      <c r="D65" s="100"/>
      <c r="E65" s="100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</row>
    <row r="66">
      <c r="A66" s="78"/>
      <c r="B66" s="78"/>
      <c r="C66" s="78"/>
      <c r="D66" s="100"/>
      <c r="E66" s="100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</row>
    <row r="67">
      <c r="A67" s="78"/>
      <c r="B67" s="78"/>
      <c r="C67" s="78"/>
      <c r="D67" s="100"/>
      <c r="E67" s="100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</row>
    <row r="68">
      <c r="A68" s="78"/>
      <c r="B68" s="78"/>
      <c r="C68" s="78"/>
      <c r="D68" s="100"/>
      <c r="E68" s="100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</row>
    <row r="69">
      <c r="A69" s="78"/>
      <c r="B69" s="78"/>
      <c r="C69" s="78"/>
      <c r="D69" s="100"/>
      <c r="E69" s="100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</row>
    <row r="70">
      <c r="A70" s="78"/>
      <c r="B70" s="78"/>
      <c r="C70" s="78"/>
      <c r="D70" s="100"/>
      <c r="E70" s="100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</row>
    <row r="71">
      <c r="A71" s="78"/>
      <c r="B71" s="78"/>
      <c r="C71" s="78"/>
      <c r="D71" s="100"/>
      <c r="E71" s="100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</row>
    <row r="72">
      <c r="A72" s="78"/>
      <c r="B72" s="78"/>
      <c r="C72" s="78"/>
      <c r="D72" s="100"/>
      <c r="E72" s="100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</row>
    <row r="73">
      <c r="A73" s="78"/>
      <c r="B73" s="78"/>
      <c r="C73" s="78"/>
      <c r="D73" s="100"/>
      <c r="E73" s="100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</row>
    <row r="74">
      <c r="A74" s="78"/>
      <c r="B74" s="78"/>
      <c r="C74" s="78"/>
      <c r="D74" s="100"/>
      <c r="E74" s="100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</row>
    <row r="75">
      <c r="A75" s="78"/>
      <c r="B75" s="78"/>
      <c r="C75" s="78"/>
      <c r="D75" s="100"/>
      <c r="E75" s="100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</row>
    <row r="76">
      <c r="A76" s="78"/>
      <c r="B76" s="78"/>
      <c r="C76" s="78"/>
      <c r="D76" s="100"/>
      <c r="E76" s="100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</row>
    <row r="77">
      <c r="A77" s="78"/>
      <c r="B77" s="78"/>
      <c r="C77" s="78"/>
      <c r="D77" s="100"/>
      <c r="E77" s="100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</row>
    <row r="78">
      <c r="A78" s="78"/>
      <c r="B78" s="78"/>
      <c r="C78" s="78"/>
      <c r="D78" s="100"/>
      <c r="E78" s="10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</row>
    <row r="79">
      <c r="A79" s="78"/>
      <c r="B79" s="78"/>
      <c r="C79" s="78"/>
      <c r="D79" s="100"/>
      <c r="E79" s="100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</row>
    <row r="80">
      <c r="A80" s="78"/>
      <c r="B80" s="78"/>
      <c r="C80" s="78"/>
      <c r="D80" s="100"/>
      <c r="E80" s="100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</row>
    <row r="81">
      <c r="A81" s="78"/>
      <c r="B81" s="78"/>
      <c r="C81" s="78"/>
      <c r="D81" s="100"/>
      <c r="E81" s="100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</row>
    <row r="82">
      <c r="A82" s="78"/>
      <c r="B82" s="78"/>
      <c r="C82" s="78"/>
      <c r="D82" s="100"/>
      <c r="E82" s="100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</row>
    <row r="83">
      <c r="A83" s="78"/>
      <c r="B83" s="78"/>
      <c r="C83" s="78"/>
      <c r="D83" s="100"/>
      <c r="E83" s="100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</row>
    <row r="84">
      <c r="A84" s="78"/>
      <c r="B84" s="78"/>
      <c r="C84" s="78"/>
      <c r="D84" s="100"/>
      <c r="E84" s="100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</row>
    <row r="85">
      <c r="A85" s="78"/>
      <c r="B85" s="78"/>
      <c r="C85" s="78"/>
      <c r="D85" s="100"/>
      <c r="E85" s="100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</row>
    <row r="86">
      <c r="A86" s="78"/>
      <c r="B86" s="78"/>
      <c r="C86" s="78"/>
      <c r="D86" s="100"/>
      <c r="E86" s="100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</row>
    <row r="87">
      <c r="A87" s="78"/>
      <c r="B87" s="78"/>
      <c r="C87" s="78"/>
      <c r="D87" s="100"/>
      <c r="E87" s="100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</row>
    <row r="88">
      <c r="A88" s="78"/>
      <c r="B88" s="78"/>
      <c r="C88" s="78"/>
      <c r="D88" s="100"/>
      <c r="E88" s="100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</row>
    <row r="89">
      <c r="A89" s="78"/>
      <c r="B89" s="78"/>
      <c r="C89" s="78"/>
      <c r="D89" s="100"/>
      <c r="E89" s="100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</row>
    <row r="90">
      <c r="A90" s="78"/>
      <c r="B90" s="78"/>
      <c r="C90" s="78"/>
      <c r="D90" s="100"/>
      <c r="E90" s="100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</row>
    <row r="91">
      <c r="A91" s="78"/>
      <c r="B91" s="78"/>
      <c r="C91" s="78"/>
      <c r="D91" s="100"/>
      <c r="E91" s="100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</row>
    <row r="92">
      <c r="A92" s="78"/>
      <c r="B92" s="78"/>
      <c r="C92" s="78"/>
      <c r="D92" s="100"/>
      <c r="E92" s="100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</row>
    <row r="93">
      <c r="A93" s="78"/>
      <c r="B93" s="78"/>
      <c r="C93" s="78"/>
      <c r="D93" s="100"/>
      <c r="E93" s="100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</row>
    <row r="94">
      <c r="A94" s="78"/>
      <c r="B94" s="78"/>
      <c r="C94" s="78"/>
      <c r="D94" s="100"/>
      <c r="E94" s="100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</row>
    <row r="95">
      <c r="A95" s="78"/>
      <c r="B95" s="78"/>
      <c r="C95" s="78"/>
      <c r="D95" s="100"/>
      <c r="E95" s="100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</row>
    <row r="96">
      <c r="A96" s="78"/>
      <c r="B96" s="78"/>
      <c r="C96" s="78"/>
      <c r="D96" s="100"/>
      <c r="E96" s="100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</row>
    <row r="97">
      <c r="A97" s="78"/>
      <c r="B97" s="78"/>
      <c r="C97" s="78"/>
      <c r="D97" s="100"/>
      <c r="E97" s="100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</row>
    <row r="98">
      <c r="A98" s="78"/>
      <c r="B98" s="78"/>
      <c r="C98" s="78"/>
      <c r="D98" s="100"/>
      <c r="E98" s="100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</row>
    <row r="99">
      <c r="A99" s="78"/>
      <c r="B99" s="78"/>
      <c r="C99" s="78"/>
      <c r="D99" s="100"/>
      <c r="E99" s="100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</row>
    <row r="100">
      <c r="A100" s="78"/>
      <c r="B100" s="78"/>
      <c r="C100" s="78"/>
      <c r="D100" s="100"/>
      <c r="E100" s="100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</row>
    <row r="101">
      <c r="A101" s="78"/>
      <c r="B101" s="78"/>
      <c r="C101" s="78"/>
      <c r="D101" s="100"/>
      <c r="E101" s="100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</row>
    <row r="102">
      <c r="A102" s="78"/>
      <c r="B102" s="78"/>
      <c r="C102" s="78"/>
      <c r="D102" s="100"/>
      <c r="E102" s="100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</row>
    <row r="103">
      <c r="A103" s="78"/>
      <c r="B103" s="78"/>
      <c r="C103" s="78"/>
      <c r="D103" s="100"/>
      <c r="E103" s="100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</row>
    <row r="104">
      <c r="A104" s="78"/>
      <c r="B104" s="78"/>
      <c r="C104" s="78"/>
      <c r="D104" s="100"/>
      <c r="E104" s="100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</row>
    <row r="105">
      <c r="A105" s="78"/>
      <c r="B105" s="78"/>
      <c r="C105" s="78"/>
      <c r="D105" s="100"/>
      <c r="E105" s="100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</row>
    <row r="106">
      <c r="A106" s="78"/>
      <c r="B106" s="78"/>
      <c r="C106" s="78"/>
      <c r="D106" s="100"/>
      <c r="E106" s="100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</row>
    <row r="107">
      <c r="A107" s="78"/>
      <c r="B107" s="78"/>
      <c r="C107" s="78"/>
      <c r="D107" s="100"/>
      <c r="E107" s="100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</row>
    <row r="108">
      <c r="A108" s="78"/>
      <c r="B108" s="78"/>
      <c r="C108" s="78"/>
      <c r="D108" s="100"/>
      <c r="E108" s="100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</row>
    <row r="109">
      <c r="A109" s="78"/>
      <c r="B109" s="78"/>
      <c r="C109" s="78"/>
      <c r="D109" s="100"/>
      <c r="E109" s="100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</row>
    <row r="110">
      <c r="A110" s="78"/>
      <c r="B110" s="78"/>
      <c r="C110" s="78"/>
      <c r="D110" s="100"/>
      <c r="E110" s="100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</row>
    <row r="111">
      <c r="A111" s="78"/>
      <c r="B111" s="78"/>
      <c r="C111" s="78"/>
      <c r="D111" s="100"/>
      <c r="E111" s="100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</row>
    <row r="112">
      <c r="A112" s="78"/>
      <c r="B112" s="78"/>
      <c r="C112" s="78"/>
      <c r="D112" s="100"/>
      <c r="E112" s="100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</row>
    <row r="113">
      <c r="A113" s="78"/>
      <c r="B113" s="78"/>
      <c r="C113" s="78"/>
      <c r="D113" s="100"/>
      <c r="E113" s="100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</row>
    <row r="114">
      <c r="A114" s="78"/>
      <c r="B114" s="78"/>
      <c r="C114" s="78"/>
      <c r="D114" s="100"/>
      <c r="E114" s="100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</row>
    <row r="115">
      <c r="A115" s="78"/>
      <c r="B115" s="78"/>
      <c r="C115" s="78"/>
      <c r="D115" s="100"/>
      <c r="E115" s="100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</row>
    <row r="116">
      <c r="A116" s="78"/>
      <c r="B116" s="78"/>
      <c r="C116" s="78"/>
      <c r="D116" s="100"/>
      <c r="E116" s="100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</row>
    <row r="117">
      <c r="A117" s="78"/>
      <c r="B117" s="78"/>
      <c r="C117" s="78"/>
      <c r="D117" s="100"/>
      <c r="E117" s="100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</row>
    <row r="118">
      <c r="A118" s="78"/>
      <c r="B118" s="78"/>
      <c r="C118" s="78"/>
      <c r="D118" s="100"/>
      <c r="E118" s="100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</row>
    <row r="119">
      <c r="A119" s="78"/>
      <c r="B119" s="78"/>
      <c r="C119" s="78"/>
      <c r="D119" s="100"/>
      <c r="E119" s="100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</row>
    <row r="120">
      <c r="A120" s="78"/>
      <c r="B120" s="78"/>
      <c r="C120" s="78"/>
      <c r="D120" s="100"/>
      <c r="E120" s="100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</row>
    <row r="121">
      <c r="A121" s="78"/>
      <c r="B121" s="78"/>
      <c r="C121" s="78"/>
      <c r="D121" s="100"/>
      <c r="E121" s="100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</row>
    <row r="122">
      <c r="A122" s="78"/>
      <c r="B122" s="78"/>
      <c r="C122" s="78"/>
      <c r="D122" s="100"/>
      <c r="E122" s="100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</row>
    <row r="123">
      <c r="A123" s="78"/>
      <c r="B123" s="78"/>
      <c r="C123" s="78"/>
      <c r="D123" s="100"/>
      <c r="E123" s="100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</row>
    <row r="124">
      <c r="A124" s="78"/>
      <c r="B124" s="78"/>
      <c r="C124" s="78"/>
      <c r="D124" s="100"/>
      <c r="E124" s="100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</row>
    <row r="125">
      <c r="A125" s="78"/>
      <c r="B125" s="78"/>
      <c r="C125" s="78"/>
      <c r="D125" s="100"/>
      <c r="E125" s="100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</row>
    <row r="126">
      <c r="A126" s="78"/>
      <c r="B126" s="78"/>
      <c r="C126" s="78"/>
      <c r="D126" s="100"/>
      <c r="E126" s="100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</row>
    <row r="127">
      <c r="A127" s="78"/>
      <c r="B127" s="78"/>
      <c r="C127" s="78"/>
      <c r="D127" s="100"/>
      <c r="E127" s="100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</row>
    <row r="128">
      <c r="A128" s="78"/>
      <c r="B128" s="78"/>
      <c r="C128" s="78"/>
      <c r="D128" s="100"/>
      <c r="E128" s="100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</row>
    <row r="129">
      <c r="A129" s="78"/>
      <c r="B129" s="78"/>
      <c r="C129" s="78"/>
      <c r="D129" s="100"/>
      <c r="E129" s="100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</row>
    <row r="130">
      <c r="A130" s="78"/>
      <c r="B130" s="78"/>
      <c r="C130" s="78"/>
      <c r="D130" s="100"/>
      <c r="E130" s="100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</row>
    <row r="131">
      <c r="A131" s="78"/>
      <c r="B131" s="78"/>
      <c r="C131" s="78"/>
      <c r="D131" s="100"/>
      <c r="E131" s="100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</row>
    <row r="132">
      <c r="A132" s="78"/>
      <c r="B132" s="78"/>
      <c r="C132" s="78"/>
      <c r="D132" s="100"/>
      <c r="E132" s="100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</row>
    <row r="133">
      <c r="A133" s="78"/>
      <c r="B133" s="78"/>
      <c r="C133" s="78"/>
      <c r="D133" s="100"/>
      <c r="E133" s="100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</row>
    <row r="134">
      <c r="A134" s="78"/>
      <c r="B134" s="78"/>
      <c r="C134" s="78"/>
      <c r="D134" s="100"/>
      <c r="E134" s="100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</row>
    <row r="135">
      <c r="A135" s="78"/>
      <c r="B135" s="78"/>
      <c r="C135" s="78"/>
      <c r="D135" s="100"/>
      <c r="E135" s="100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</row>
    <row r="136">
      <c r="A136" s="78"/>
      <c r="B136" s="78"/>
      <c r="C136" s="78"/>
      <c r="D136" s="100"/>
      <c r="E136" s="100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</row>
    <row r="137">
      <c r="A137" s="78"/>
      <c r="B137" s="78"/>
      <c r="C137" s="78"/>
      <c r="D137" s="100"/>
      <c r="E137" s="100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</row>
    <row r="138">
      <c r="A138" s="78"/>
      <c r="B138" s="78"/>
      <c r="C138" s="78"/>
      <c r="D138" s="100"/>
      <c r="E138" s="100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</row>
    <row r="139">
      <c r="A139" s="78"/>
      <c r="B139" s="78"/>
      <c r="C139" s="78"/>
      <c r="D139" s="100"/>
      <c r="E139" s="100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</row>
    <row r="140">
      <c r="A140" s="78"/>
      <c r="B140" s="78"/>
      <c r="C140" s="78"/>
      <c r="D140" s="100"/>
      <c r="E140" s="100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</row>
    <row r="141">
      <c r="A141" s="78"/>
      <c r="B141" s="78"/>
      <c r="C141" s="78"/>
      <c r="D141" s="100"/>
      <c r="E141" s="100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</row>
    <row r="142">
      <c r="A142" s="78"/>
      <c r="B142" s="78"/>
      <c r="C142" s="78"/>
      <c r="D142" s="100"/>
      <c r="E142" s="100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</row>
    <row r="143">
      <c r="A143" s="78"/>
      <c r="B143" s="78"/>
      <c r="C143" s="78"/>
      <c r="D143" s="100"/>
      <c r="E143" s="100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</row>
    <row r="144">
      <c r="A144" s="78"/>
      <c r="B144" s="78"/>
      <c r="C144" s="78"/>
      <c r="D144" s="100"/>
      <c r="E144" s="100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</row>
    <row r="145">
      <c r="A145" s="78"/>
      <c r="B145" s="78"/>
      <c r="C145" s="78"/>
      <c r="D145" s="100"/>
      <c r="E145" s="100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</row>
    <row r="146">
      <c r="A146" s="78"/>
      <c r="B146" s="78"/>
      <c r="C146" s="78"/>
      <c r="D146" s="100"/>
      <c r="E146" s="100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</row>
    <row r="147">
      <c r="A147" s="78"/>
      <c r="B147" s="78"/>
      <c r="C147" s="78"/>
      <c r="D147" s="100"/>
      <c r="E147" s="100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</row>
    <row r="148">
      <c r="A148" s="78"/>
      <c r="B148" s="78"/>
      <c r="C148" s="78"/>
      <c r="D148" s="100"/>
      <c r="E148" s="100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</row>
    <row r="149">
      <c r="A149" s="78"/>
      <c r="B149" s="78"/>
      <c r="C149" s="78"/>
      <c r="D149" s="100"/>
      <c r="E149" s="100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</row>
    <row r="150">
      <c r="A150" s="78"/>
      <c r="B150" s="78"/>
      <c r="C150" s="78"/>
      <c r="D150" s="100"/>
      <c r="E150" s="100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</row>
    <row r="151">
      <c r="A151" s="78"/>
      <c r="B151" s="78"/>
      <c r="C151" s="78"/>
      <c r="D151" s="100"/>
      <c r="E151" s="100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</row>
    <row r="152">
      <c r="A152" s="78"/>
      <c r="B152" s="78"/>
      <c r="C152" s="78"/>
      <c r="D152" s="100"/>
      <c r="E152" s="100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</row>
    <row r="153">
      <c r="A153" s="78"/>
      <c r="B153" s="78"/>
      <c r="C153" s="78"/>
      <c r="D153" s="100"/>
      <c r="E153" s="100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</row>
    <row r="154">
      <c r="A154" s="78"/>
      <c r="B154" s="78"/>
      <c r="C154" s="78"/>
      <c r="D154" s="100"/>
      <c r="E154" s="100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</row>
    <row r="155">
      <c r="A155" s="78"/>
      <c r="B155" s="78"/>
      <c r="C155" s="78"/>
      <c r="D155" s="100"/>
      <c r="E155" s="100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</row>
    <row r="156">
      <c r="A156" s="78"/>
      <c r="B156" s="78"/>
      <c r="C156" s="78"/>
      <c r="D156" s="100"/>
      <c r="E156" s="100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</row>
    <row r="157">
      <c r="A157" s="78"/>
      <c r="B157" s="78"/>
      <c r="C157" s="78"/>
      <c r="D157" s="100"/>
      <c r="E157" s="100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</row>
    <row r="158">
      <c r="A158" s="78"/>
      <c r="B158" s="78"/>
      <c r="C158" s="78"/>
      <c r="D158" s="100"/>
      <c r="E158" s="100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</row>
    <row r="159">
      <c r="A159" s="78"/>
      <c r="B159" s="78"/>
      <c r="C159" s="78"/>
      <c r="D159" s="100"/>
      <c r="E159" s="100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</row>
    <row r="160">
      <c r="A160" s="78"/>
      <c r="B160" s="78"/>
      <c r="C160" s="78"/>
      <c r="D160" s="100"/>
      <c r="E160" s="100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</row>
    <row r="161">
      <c r="A161" s="78"/>
      <c r="B161" s="78"/>
      <c r="C161" s="78"/>
      <c r="D161" s="100"/>
      <c r="E161" s="100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</row>
    <row r="162">
      <c r="A162" s="78"/>
      <c r="B162" s="78"/>
      <c r="C162" s="78"/>
      <c r="D162" s="100"/>
      <c r="E162" s="100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</row>
    <row r="163">
      <c r="A163" s="78"/>
      <c r="B163" s="78"/>
      <c r="C163" s="78"/>
      <c r="D163" s="100"/>
      <c r="E163" s="100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</row>
    <row r="164">
      <c r="A164" s="78"/>
      <c r="B164" s="78"/>
      <c r="C164" s="78"/>
      <c r="D164" s="100"/>
      <c r="E164" s="100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</row>
    <row r="165">
      <c r="A165" s="78"/>
      <c r="B165" s="78"/>
      <c r="C165" s="78"/>
      <c r="D165" s="100"/>
      <c r="E165" s="100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</row>
    <row r="166">
      <c r="A166" s="78"/>
      <c r="B166" s="78"/>
      <c r="C166" s="78"/>
      <c r="D166" s="100"/>
      <c r="E166" s="100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</row>
    <row r="167">
      <c r="A167" s="78"/>
      <c r="B167" s="78"/>
      <c r="C167" s="78"/>
      <c r="D167" s="100"/>
      <c r="E167" s="100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</row>
    <row r="168">
      <c r="A168" s="78"/>
      <c r="B168" s="78"/>
      <c r="C168" s="78"/>
      <c r="D168" s="100"/>
      <c r="E168" s="100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</row>
    <row r="169">
      <c r="A169" s="78"/>
      <c r="B169" s="78"/>
      <c r="C169" s="78"/>
      <c r="D169" s="100"/>
      <c r="E169" s="100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</row>
    <row r="170">
      <c r="A170" s="78"/>
      <c r="B170" s="78"/>
      <c r="C170" s="78"/>
      <c r="D170" s="100"/>
      <c r="E170" s="100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</row>
    <row r="171">
      <c r="A171" s="78"/>
      <c r="B171" s="78"/>
      <c r="C171" s="78"/>
      <c r="D171" s="100"/>
      <c r="E171" s="100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</row>
    <row r="172">
      <c r="A172" s="78"/>
      <c r="B172" s="78"/>
      <c r="C172" s="78"/>
      <c r="D172" s="100"/>
      <c r="E172" s="100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</row>
    <row r="173">
      <c r="A173" s="78"/>
      <c r="B173" s="78"/>
      <c r="C173" s="78"/>
      <c r="D173" s="100"/>
      <c r="E173" s="100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</row>
    <row r="174">
      <c r="A174" s="78"/>
      <c r="B174" s="78"/>
      <c r="C174" s="78"/>
      <c r="D174" s="100"/>
      <c r="E174" s="100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</row>
    <row r="175">
      <c r="A175" s="78"/>
      <c r="B175" s="78"/>
      <c r="C175" s="78"/>
      <c r="D175" s="100"/>
      <c r="E175" s="100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</row>
    <row r="176">
      <c r="A176" s="78"/>
      <c r="B176" s="78"/>
      <c r="C176" s="78"/>
      <c r="D176" s="100"/>
      <c r="E176" s="100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</row>
    <row r="177">
      <c r="A177" s="78"/>
      <c r="B177" s="78"/>
      <c r="C177" s="78"/>
      <c r="D177" s="100"/>
      <c r="E177" s="100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</row>
    <row r="178">
      <c r="A178" s="78"/>
      <c r="B178" s="78"/>
      <c r="C178" s="78"/>
      <c r="D178" s="100"/>
      <c r="E178" s="100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</row>
    <row r="179">
      <c r="A179" s="78"/>
      <c r="B179" s="78"/>
      <c r="C179" s="78"/>
      <c r="D179" s="100"/>
      <c r="E179" s="100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</row>
    <row r="180">
      <c r="A180" s="78"/>
      <c r="B180" s="78"/>
      <c r="C180" s="78"/>
      <c r="D180" s="100"/>
      <c r="E180" s="100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</row>
    <row r="181">
      <c r="A181" s="78"/>
      <c r="B181" s="78"/>
      <c r="C181" s="78"/>
      <c r="D181" s="100"/>
      <c r="E181" s="100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</row>
    <row r="182">
      <c r="A182" s="78"/>
      <c r="B182" s="78"/>
      <c r="C182" s="78"/>
      <c r="D182" s="100"/>
      <c r="E182" s="100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</row>
    <row r="183">
      <c r="A183" s="78"/>
      <c r="B183" s="78"/>
      <c r="C183" s="78"/>
      <c r="D183" s="100"/>
      <c r="E183" s="100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</row>
    <row r="184">
      <c r="A184" s="78"/>
      <c r="B184" s="78"/>
      <c r="C184" s="78"/>
      <c r="D184" s="100"/>
      <c r="E184" s="100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</row>
    <row r="185">
      <c r="A185" s="78"/>
      <c r="B185" s="78"/>
      <c r="C185" s="78"/>
      <c r="D185" s="100"/>
      <c r="E185" s="100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</row>
    <row r="186">
      <c r="A186" s="78"/>
      <c r="B186" s="78"/>
      <c r="C186" s="78"/>
      <c r="D186" s="100"/>
      <c r="E186" s="100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</row>
    <row r="187">
      <c r="A187" s="78"/>
      <c r="B187" s="78"/>
      <c r="C187" s="78"/>
      <c r="D187" s="100"/>
      <c r="E187" s="100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</row>
    <row r="188">
      <c r="A188" s="78"/>
      <c r="B188" s="78"/>
      <c r="C188" s="78"/>
      <c r="D188" s="100"/>
      <c r="E188" s="100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</row>
    <row r="189">
      <c r="A189" s="78"/>
      <c r="B189" s="78"/>
      <c r="C189" s="78"/>
      <c r="D189" s="100"/>
      <c r="E189" s="100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</row>
    <row r="190">
      <c r="A190" s="78"/>
      <c r="B190" s="78"/>
      <c r="C190" s="78"/>
      <c r="D190" s="100"/>
      <c r="E190" s="100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</row>
    <row r="191">
      <c r="A191" s="78"/>
      <c r="B191" s="78"/>
      <c r="C191" s="78"/>
      <c r="D191" s="100"/>
      <c r="E191" s="100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</row>
    <row r="192">
      <c r="A192" s="78"/>
      <c r="B192" s="78"/>
      <c r="C192" s="78"/>
      <c r="D192" s="100"/>
      <c r="E192" s="100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</row>
    <row r="193">
      <c r="A193" s="78"/>
      <c r="B193" s="78"/>
      <c r="C193" s="78"/>
      <c r="D193" s="100"/>
      <c r="E193" s="100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</row>
    <row r="194">
      <c r="A194" s="78"/>
      <c r="B194" s="78"/>
      <c r="C194" s="78"/>
      <c r="D194" s="100"/>
      <c r="E194" s="100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</row>
    <row r="195">
      <c r="A195" s="78"/>
      <c r="B195" s="78"/>
      <c r="C195" s="78"/>
      <c r="D195" s="100"/>
      <c r="E195" s="100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</row>
    <row r="196">
      <c r="A196" s="78"/>
      <c r="B196" s="78"/>
      <c r="C196" s="78"/>
      <c r="D196" s="100"/>
      <c r="E196" s="100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</row>
    <row r="197">
      <c r="A197" s="78"/>
      <c r="B197" s="78"/>
      <c r="C197" s="78"/>
      <c r="D197" s="100"/>
      <c r="E197" s="100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</row>
    <row r="198">
      <c r="A198" s="78"/>
      <c r="B198" s="78"/>
      <c r="C198" s="78"/>
      <c r="D198" s="100"/>
      <c r="E198" s="100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</row>
    <row r="199">
      <c r="A199" s="78"/>
      <c r="B199" s="78"/>
      <c r="C199" s="78"/>
      <c r="D199" s="100"/>
      <c r="E199" s="100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</row>
    <row r="200">
      <c r="A200" s="78"/>
      <c r="B200" s="78"/>
      <c r="C200" s="78"/>
      <c r="D200" s="100"/>
      <c r="E200" s="100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</row>
    <row r="201">
      <c r="A201" s="78"/>
      <c r="B201" s="78"/>
      <c r="C201" s="78"/>
      <c r="D201" s="100"/>
      <c r="E201" s="100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</row>
    <row r="202">
      <c r="A202" s="78"/>
      <c r="B202" s="78"/>
      <c r="C202" s="78"/>
      <c r="D202" s="100"/>
      <c r="E202" s="100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</row>
    <row r="203">
      <c r="A203" s="78"/>
      <c r="B203" s="78"/>
      <c r="C203" s="78"/>
      <c r="D203" s="100"/>
      <c r="E203" s="100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</row>
    <row r="204">
      <c r="A204" s="78"/>
      <c r="B204" s="78"/>
      <c r="C204" s="78"/>
      <c r="D204" s="100"/>
      <c r="E204" s="100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</row>
    <row r="205">
      <c r="A205" s="78"/>
      <c r="B205" s="78"/>
      <c r="C205" s="78"/>
      <c r="D205" s="100"/>
      <c r="E205" s="100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</row>
    <row r="206">
      <c r="A206" s="78"/>
      <c r="B206" s="78"/>
      <c r="C206" s="78"/>
      <c r="D206" s="100"/>
      <c r="E206" s="100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</row>
    <row r="207">
      <c r="A207" s="78"/>
      <c r="B207" s="78"/>
      <c r="C207" s="78"/>
      <c r="D207" s="100"/>
      <c r="E207" s="100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</row>
    <row r="208">
      <c r="A208" s="78"/>
      <c r="B208" s="78"/>
      <c r="C208" s="78"/>
      <c r="D208" s="100"/>
      <c r="E208" s="100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</row>
    <row r="209">
      <c r="A209" s="78"/>
      <c r="B209" s="78"/>
      <c r="C209" s="78"/>
      <c r="D209" s="100"/>
      <c r="E209" s="100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</row>
    <row r="210">
      <c r="A210" s="78"/>
      <c r="B210" s="78"/>
      <c r="C210" s="78"/>
      <c r="D210" s="100"/>
      <c r="E210" s="100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</row>
    <row r="211">
      <c r="A211" s="78"/>
      <c r="B211" s="78"/>
      <c r="C211" s="78"/>
      <c r="D211" s="100"/>
      <c r="E211" s="100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</row>
    <row r="212">
      <c r="A212" s="78"/>
      <c r="B212" s="78"/>
      <c r="C212" s="78"/>
      <c r="D212" s="100"/>
      <c r="E212" s="100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</row>
    <row r="213">
      <c r="A213" s="78"/>
      <c r="B213" s="78"/>
      <c r="C213" s="78"/>
      <c r="D213" s="100"/>
      <c r="E213" s="100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</row>
    <row r="214">
      <c r="A214" s="78"/>
      <c r="B214" s="78"/>
      <c r="C214" s="78"/>
      <c r="D214" s="100"/>
      <c r="E214" s="100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</row>
    <row r="215">
      <c r="A215" s="78"/>
      <c r="B215" s="78"/>
      <c r="C215" s="78"/>
      <c r="D215" s="100"/>
      <c r="E215" s="100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</row>
    <row r="216">
      <c r="A216" s="78"/>
      <c r="B216" s="78"/>
      <c r="C216" s="78"/>
      <c r="D216" s="100"/>
      <c r="E216" s="100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</row>
    <row r="217">
      <c r="A217" s="78"/>
      <c r="B217" s="78"/>
      <c r="C217" s="78"/>
      <c r="D217" s="100"/>
      <c r="E217" s="100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</row>
    <row r="218">
      <c r="A218" s="78"/>
      <c r="B218" s="78"/>
      <c r="C218" s="78"/>
      <c r="D218" s="100"/>
      <c r="E218" s="100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</row>
    <row r="219">
      <c r="A219" s="78"/>
      <c r="B219" s="78"/>
      <c r="C219" s="78"/>
      <c r="D219" s="100"/>
      <c r="E219" s="100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</row>
    <row r="220">
      <c r="A220" s="78"/>
      <c r="B220" s="78"/>
      <c r="C220" s="78"/>
      <c r="D220" s="100"/>
      <c r="E220" s="100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</row>
    <row r="221">
      <c r="A221" s="78"/>
      <c r="B221" s="78"/>
      <c r="C221" s="78"/>
      <c r="D221" s="100"/>
      <c r="E221" s="100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</row>
    <row r="222">
      <c r="A222" s="78"/>
      <c r="B222" s="78"/>
      <c r="C222" s="78"/>
      <c r="D222" s="100"/>
      <c r="E222" s="100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</row>
    <row r="223">
      <c r="A223" s="78"/>
      <c r="B223" s="78"/>
      <c r="C223" s="78"/>
      <c r="D223" s="100"/>
      <c r="E223" s="100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</row>
    <row r="224">
      <c r="A224" s="78"/>
      <c r="B224" s="78"/>
      <c r="C224" s="78"/>
      <c r="D224" s="100"/>
      <c r="E224" s="100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</row>
    <row r="225">
      <c r="A225" s="78"/>
      <c r="B225" s="78"/>
      <c r="C225" s="78"/>
      <c r="D225" s="100"/>
      <c r="E225" s="100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</row>
    <row r="226">
      <c r="A226" s="78"/>
      <c r="B226" s="78"/>
      <c r="C226" s="78"/>
      <c r="D226" s="100"/>
      <c r="E226" s="100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</row>
    <row r="227">
      <c r="A227" s="78"/>
      <c r="B227" s="78"/>
      <c r="C227" s="78"/>
      <c r="D227" s="100"/>
      <c r="E227" s="100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</row>
    <row r="228">
      <c r="A228" s="78"/>
      <c r="B228" s="78"/>
      <c r="C228" s="78"/>
      <c r="D228" s="100"/>
      <c r="E228" s="100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</row>
    <row r="229">
      <c r="A229" s="78"/>
      <c r="B229" s="78"/>
      <c r="C229" s="78"/>
      <c r="D229" s="100"/>
      <c r="E229" s="100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</row>
    <row r="230">
      <c r="A230" s="78"/>
      <c r="B230" s="78"/>
      <c r="C230" s="78"/>
      <c r="D230" s="100"/>
      <c r="E230" s="100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</row>
    <row r="231">
      <c r="A231" s="78"/>
      <c r="B231" s="78"/>
      <c r="C231" s="78"/>
      <c r="D231" s="100"/>
      <c r="E231" s="100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</row>
    <row r="232">
      <c r="A232" s="78"/>
      <c r="B232" s="78"/>
      <c r="C232" s="78"/>
      <c r="D232" s="100"/>
      <c r="E232" s="100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</row>
    <row r="233">
      <c r="A233" s="78"/>
      <c r="B233" s="78"/>
      <c r="C233" s="78"/>
      <c r="D233" s="100"/>
      <c r="E233" s="100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</row>
    <row r="234">
      <c r="A234" s="78"/>
      <c r="B234" s="78"/>
      <c r="C234" s="78"/>
      <c r="D234" s="100"/>
      <c r="E234" s="100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</row>
    <row r="235">
      <c r="A235" s="78"/>
      <c r="B235" s="78"/>
      <c r="C235" s="78"/>
      <c r="D235" s="100"/>
      <c r="E235" s="100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</row>
    <row r="236">
      <c r="A236" s="78"/>
      <c r="B236" s="78"/>
      <c r="C236" s="78"/>
      <c r="D236" s="100"/>
      <c r="E236" s="100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</row>
    <row r="237">
      <c r="A237" s="78"/>
      <c r="B237" s="78"/>
      <c r="C237" s="78"/>
      <c r="D237" s="100"/>
      <c r="E237" s="100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</row>
    <row r="238">
      <c r="A238" s="78"/>
      <c r="B238" s="78"/>
      <c r="C238" s="78"/>
      <c r="D238" s="100"/>
      <c r="E238" s="100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</row>
    <row r="239">
      <c r="A239" s="78"/>
      <c r="B239" s="78"/>
      <c r="C239" s="78"/>
      <c r="D239" s="100"/>
      <c r="E239" s="100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</row>
    <row r="240">
      <c r="A240" s="78"/>
      <c r="B240" s="78"/>
      <c r="C240" s="78"/>
      <c r="D240" s="100"/>
      <c r="E240" s="100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</row>
    <row r="241">
      <c r="A241" s="78"/>
      <c r="B241" s="78"/>
      <c r="C241" s="78"/>
      <c r="D241" s="100"/>
      <c r="E241" s="100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</row>
    <row r="242">
      <c r="A242" s="78"/>
      <c r="B242" s="78"/>
      <c r="C242" s="78"/>
      <c r="D242" s="100"/>
      <c r="E242" s="100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</row>
    <row r="243">
      <c r="A243" s="78"/>
      <c r="B243" s="78"/>
      <c r="C243" s="78"/>
      <c r="D243" s="100"/>
      <c r="E243" s="100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</row>
    <row r="244">
      <c r="A244" s="78"/>
      <c r="B244" s="78"/>
      <c r="C244" s="78"/>
      <c r="D244" s="100"/>
      <c r="E244" s="100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</row>
    <row r="245">
      <c r="A245" s="78"/>
      <c r="B245" s="78"/>
      <c r="C245" s="78"/>
      <c r="D245" s="100"/>
      <c r="E245" s="100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</row>
    <row r="246">
      <c r="A246" s="78"/>
      <c r="B246" s="78"/>
      <c r="C246" s="78"/>
      <c r="D246" s="100"/>
      <c r="E246" s="100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</row>
    <row r="247">
      <c r="A247" s="78"/>
      <c r="B247" s="78"/>
      <c r="C247" s="78"/>
      <c r="D247" s="100"/>
      <c r="E247" s="100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</row>
    <row r="248">
      <c r="A248" s="78"/>
      <c r="B248" s="78"/>
      <c r="C248" s="78"/>
      <c r="D248" s="100"/>
      <c r="E248" s="100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</row>
    <row r="249">
      <c r="A249" s="78"/>
      <c r="B249" s="78"/>
      <c r="C249" s="78"/>
      <c r="D249" s="100"/>
      <c r="E249" s="100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</row>
    <row r="250">
      <c r="A250" s="78"/>
      <c r="B250" s="78"/>
      <c r="C250" s="78"/>
      <c r="D250" s="100"/>
      <c r="E250" s="100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</row>
    <row r="251">
      <c r="A251" s="78"/>
      <c r="B251" s="78"/>
      <c r="C251" s="78"/>
      <c r="D251" s="100"/>
      <c r="E251" s="100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</row>
    <row r="252">
      <c r="A252" s="78"/>
      <c r="B252" s="78"/>
      <c r="C252" s="78"/>
      <c r="D252" s="100"/>
      <c r="E252" s="100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</row>
    <row r="253">
      <c r="A253" s="78"/>
      <c r="B253" s="78"/>
      <c r="C253" s="78"/>
      <c r="D253" s="100"/>
      <c r="E253" s="100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</row>
    <row r="254">
      <c r="A254" s="78"/>
      <c r="B254" s="78"/>
      <c r="C254" s="78"/>
      <c r="D254" s="100"/>
      <c r="E254" s="100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</row>
    <row r="255">
      <c r="A255" s="78"/>
      <c r="B255" s="78"/>
      <c r="C255" s="78"/>
      <c r="D255" s="100"/>
      <c r="E255" s="100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</row>
    <row r="256">
      <c r="A256" s="78"/>
      <c r="B256" s="78"/>
      <c r="C256" s="78"/>
      <c r="D256" s="100"/>
      <c r="E256" s="100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</row>
    <row r="257">
      <c r="A257" s="78"/>
      <c r="B257" s="78"/>
      <c r="C257" s="78"/>
      <c r="D257" s="100"/>
      <c r="E257" s="100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</row>
    <row r="258">
      <c r="A258" s="78"/>
      <c r="B258" s="78"/>
      <c r="C258" s="78"/>
      <c r="D258" s="100"/>
      <c r="E258" s="100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</row>
    <row r="259">
      <c r="A259" s="78"/>
      <c r="B259" s="78"/>
      <c r="C259" s="78"/>
      <c r="D259" s="100"/>
      <c r="E259" s="100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</row>
    <row r="260">
      <c r="A260" s="78"/>
      <c r="B260" s="78"/>
      <c r="C260" s="78"/>
      <c r="D260" s="100"/>
      <c r="E260" s="100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</row>
    <row r="261">
      <c r="A261" s="78"/>
      <c r="B261" s="78"/>
      <c r="C261" s="78"/>
      <c r="D261" s="100"/>
      <c r="E261" s="100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</row>
    <row r="262">
      <c r="A262" s="78"/>
      <c r="B262" s="78"/>
      <c r="C262" s="78"/>
      <c r="D262" s="100"/>
      <c r="E262" s="100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</row>
    <row r="263">
      <c r="A263" s="78"/>
      <c r="B263" s="78"/>
      <c r="C263" s="78"/>
      <c r="D263" s="100"/>
      <c r="E263" s="100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</row>
    <row r="264">
      <c r="A264" s="78"/>
      <c r="B264" s="78"/>
      <c r="C264" s="78"/>
      <c r="D264" s="100"/>
      <c r="E264" s="100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</row>
    <row r="265">
      <c r="A265" s="78"/>
      <c r="B265" s="78"/>
      <c r="C265" s="78"/>
      <c r="D265" s="100"/>
      <c r="E265" s="100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</row>
    <row r="266">
      <c r="A266" s="78"/>
      <c r="B266" s="78"/>
      <c r="C266" s="78"/>
      <c r="D266" s="100"/>
      <c r="E266" s="100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</row>
    <row r="267">
      <c r="A267" s="78"/>
      <c r="B267" s="78"/>
      <c r="C267" s="78"/>
      <c r="D267" s="100"/>
      <c r="E267" s="100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</row>
    <row r="268">
      <c r="A268" s="78"/>
      <c r="B268" s="78"/>
      <c r="C268" s="78"/>
      <c r="D268" s="100"/>
      <c r="E268" s="100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</row>
    <row r="269">
      <c r="A269" s="78"/>
      <c r="B269" s="78"/>
      <c r="C269" s="78"/>
      <c r="D269" s="100"/>
      <c r="E269" s="100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</row>
    <row r="270">
      <c r="A270" s="78"/>
      <c r="B270" s="78"/>
      <c r="C270" s="78"/>
      <c r="D270" s="100"/>
      <c r="E270" s="100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</row>
    <row r="271">
      <c r="A271" s="78"/>
      <c r="B271" s="78"/>
      <c r="C271" s="78"/>
      <c r="D271" s="100"/>
      <c r="E271" s="100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</row>
    <row r="272">
      <c r="A272" s="78"/>
      <c r="B272" s="78"/>
      <c r="C272" s="78"/>
      <c r="D272" s="100"/>
      <c r="E272" s="100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</row>
    <row r="273">
      <c r="A273" s="78"/>
      <c r="B273" s="78"/>
      <c r="C273" s="78"/>
      <c r="D273" s="100"/>
      <c r="E273" s="100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</row>
    <row r="274">
      <c r="A274" s="78"/>
      <c r="B274" s="78"/>
      <c r="C274" s="78"/>
      <c r="D274" s="100"/>
      <c r="E274" s="100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</row>
    <row r="275">
      <c r="A275" s="78"/>
      <c r="B275" s="78"/>
      <c r="C275" s="78"/>
      <c r="D275" s="100"/>
      <c r="E275" s="100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</row>
    <row r="276">
      <c r="A276" s="78"/>
      <c r="B276" s="78"/>
      <c r="C276" s="78"/>
      <c r="D276" s="100"/>
      <c r="E276" s="100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</row>
    <row r="277">
      <c r="A277" s="78"/>
      <c r="B277" s="78"/>
      <c r="C277" s="78"/>
      <c r="D277" s="100"/>
      <c r="E277" s="100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</row>
    <row r="278">
      <c r="A278" s="78"/>
      <c r="B278" s="78"/>
      <c r="C278" s="78"/>
      <c r="D278" s="100"/>
      <c r="E278" s="100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</row>
    <row r="279">
      <c r="A279" s="78"/>
      <c r="B279" s="78"/>
      <c r="C279" s="78"/>
      <c r="D279" s="100"/>
      <c r="E279" s="100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</row>
    <row r="280">
      <c r="A280" s="78"/>
      <c r="B280" s="78"/>
      <c r="C280" s="78"/>
      <c r="D280" s="100"/>
      <c r="E280" s="100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</row>
    <row r="281">
      <c r="A281" s="78"/>
      <c r="B281" s="78"/>
      <c r="C281" s="78"/>
      <c r="D281" s="100"/>
      <c r="E281" s="100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</row>
    <row r="282">
      <c r="A282" s="78"/>
      <c r="B282" s="78"/>
      <c r="C282" s="78"/>
      <c r="D282" s="100"/>
      <c r="E282" s="100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</row>
    <row r="283">
      <c r="A283" s="78"/>
      <c r="B283" s="78"/>
      <c r="C283" s="78"/>
      <c r="D283" s="100"/>
      <c r="E283" s="100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</row>
    <row r="284">
      <c r="A284" s="78"/>
      <c r="B284" s="78"/>
      <c r="C284" s="78"/>
      <c r="D284" s="100"/>
      <c r="E284" s="100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</row>
    <row r="285">
      <c r="A285" s="78"/>
      <c r="B285" s="78"/>
      <c r="C285" s="78"/>
      <c r="D285" s="100"/>
      <c r="E285" s="100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</row>
    <row r="286">
      <c r="A286" s="78"/>
      <c r="B286" s="78"/>
      <c r="C286" s="78"/>
      <c r="D286" s="100"/>
      <c r="E286" s="100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</row>
    <row r="287">
      <c r="A287" s="78"/>
      <c r="B287" s="78"/>
      <c r="C287" s="78"/>
      <c r="D287" s="100"/>
      <c r="E287" s="100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</row>
    <row r="288">
      <c r="A288" s="78"/>
      <c r="B288" s="78"/>
      <c r="C288" s="78"/>
      <c r="D288" s="100"/>
      <c r="E288" s="100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</row>
    <row r="289">
      <c r="A289" s="78"/>
      <c r="B289" s="78"/>
      <c r="C289" s="78"/>
      <c r="D289" s="100"/>
      <c r="E289" s="100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</row>
    <row r="290">
      <c r="A290" s="78"/>
      <c r="B290" s="78"/>
      <c r="C290" s="78"/>
      <c r="D290" s="100"/>
      <c r="E290" s="100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</row>
    <row r="291">
      <c r="A291" s="78"/>
      <c r="B291" s="78"/>
      <c r="C291" s="78"/>
      <c r="D291" s="100"/>
      <c r="E291" s="100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</row>
    <row r="292">
      <c r="A292" s="78"/>
      <c r="B292" s="78"/>
      <c r="C292" s="78"/>
      <c r="D292" s="100"/>
      <c r="E292" s="100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</row>
    <row r="293">
      <c r="A293" s="78"/>
      <c r="B293" s="78"/>
      <c r="C293" s="78"/>
      <c r="D293" s="100"/>
      <c r="E293" s="100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</row>
    <row r="294">
      <c r="A294" s="78"/>
      <c r="B294" s="78"/>
      <c r="C294" s="78"/>
      <c r="D294" s="100"/>
      <c r="E294" s="100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</row>
    <row r="295">
      <c r="A295" s="78"/>
      <c r="B295" s="78"/>
      <c r="C295" s="78"/>
      <c r="D295" s="100"/>
      <c r="E295" s="100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</row>
    <row r="296">
      <c r="A296" s="78"/>
      <c r="B296" s="78"/>
      <c r="C296" s="78"/>
      <c r="D296" s="100"/>
      <c r="E296" s="100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</row>
    <row r="297">
      <c r="A297" s="78"/>
      <c r="B297" s="78"/>
      <c r="C297" s="78"/>
      <c r="D297" s="100"/>
      <c r="E297" s="100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</row>
    <row r="298">
      <c r="A298" s="78"/>
      <c r="B298" s="78"/>
      <c r="C298" s="78"/>
      <c r="D298" s="100"/>
      <c r="E298" s="100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</row>
    <row r="299">
      <c r="A299" s="78"/>
      <c r="B299" s="78"/>
      <c r="C299" s="78"/>
      <c r="D299" s="100"/>
      <c r="E299" s="100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</row>
    <row r="300">
      <c r="A300" s="78"/>
      <c r="B300" s="78"/>
      <c r="C300" s="78"/>
      <c r="D300" s="100"/>
      <c r="E300" s="100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</row>
    <row r="301">
      <c r="A301" s="78"/>
      <c r="B301" s="78"/>
      <c r="C301" s="78"/>
      <c r="D301" s="100"/>
      <c r="E301" s="100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</row>
    <row r="302">
      <c r="A302" s="78"/>
      <c r="B302" s="78"/>
      <c r="C302" s="78"/>
      <c r="D302" s="100"/>
      <c r="E302" s="100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</row>
    <row r="303">
      <c r="A303" s="78"/>
      <c r="B303" s="78"/>
      <c r="C303" s="78"/>
      <c r="D303" s="100"/>
      <c r="E303" s="100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</row>
    <row r="304">
      <c r="A304" s="78"/>
      <c r="B304" s="78"/>
      <c r="C304" s="78"/>
      <c r="D304" s="100"/>
      <c r="E304" s="100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</row>
    <row r="305">
      <c r="A305" s="78"/>
      <c r="B305" s="78"/>
      <c r="C305" s="78"/>
      <c r="D305" s="100"/>
      <c r="E305" s="100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</row>
    <row r="306">
      <c r="A306" s="78"/>
      <c r="B306" s="78"/>
      <c r="C306" s="78"/>
      <c r="D306" s="100"/>
      <c r="E306" s="100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</row>
    <row r="307">
      <c r="A307" s="78"/>
      <c r="B307" s="78"/>
      <c r="C307" s="78"/>
      <c r="D307" s="100"/>
      <c r="E307" s="100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</row>
    <row r="308">
      <c r="A308" s="78"/>
      <c r="B308" s="78"/>
      <c r="C308" s="78"/>
      <c r="D308" s="100"/>
      <c r="E308" s="100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</row>
    <row r="309">
      <c r="A309" s="78"/>
      <c r="B309" s="78"/>
      <c r="C309" s="78"/>
      <c r="D309" s="100"/>
      <c r="E309" s="100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</row>
    <row r="310">
      <c r="A310" s="78"/>
      <c r="B310" s="78"/>
      <c r="C310" s="78"/>
      <c r="D310" s="100"/>
      <c r="E310" s="100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</row>
    <row r="311">
      <c r="A311" s="78"/>
      <c r="B311" s="78"/>
      <c r="C311" s="78"/>
      <c r="D311" s="100"/>
      <c r="E311" s="100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</row>
    <row r="312">
      <c r="A312" s="78"/>
      <c r="B312" s="78"/>
      <c r="C312" s="78"/>
      <c r="D312" s="100"/>
      <c r="E312" s="100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</row>
    <row r="313">
      <c r="A313" s="78"/>
      <c r="B313" s="78"/>
      <c r="C313" s="78"/>
      <c r="D313" s="100"/>
      <c r="E313" s="100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</row>
    <row r="314">
      <c r="A314" s="78"/>
      <c r="B314" s="78"/>
      <c r="C314" s="78"/>
      <c r="D314" s="100"/>
      <c r="E314" s="100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</row>
    <row r="315">
      <c r="A315" s="78"/>
      <c r="B315" s="78"/>
      <c r="C315" s="78"/>
      <c r="D315" s="100"/>
      <c r="E315" s="100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</row>
    <row r="316">
      <c r="A316" s="78"/>
      <c r="B316" s="78"/>
      <c r="C316" s="78"/>
      <c r="D316" s="100"/>
      <c r="E316" s="100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</row>
    <row r="317">
      <c r="A317" s="78"/>
      <c r="B317" s="78"/>
      <c r="C317" s="78"/>
      <c r="D317" s="100"/>
      <c r="E317" s="100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</row>
    <row r="318">
      <c r="A318" s="78"/>
      <c r="B318" s="78"/>
      <c r="C318" s="78"/>
      <c r="D318" s="100"/>
      <c r="E318" s="100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</row>
    <row r="319">
      <c r="A319" s="78"/>
      <c r="B319" s="78"/>
      <c r="C319" s="78"/>
      <c r="D319" s="100"/>
      <c r="E319" s="100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</row>
    <row r="320">
      <c r="A320" s="78"/>
      <c r="B320" s="78"/>
      <c r="C320" s="78"/>
      <c r="D320" s="100"/>
      <c r="E320" s="100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</row>
    <row r="321">
      <c r="A321" s="78"/>
      <c r="B321" s="78"/>
      <c r="C321" s="78"/>
      <c r="D321" s="100"/>
      <c r="E321" s="100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</row>
    <row r="322">
      <c r="A322" s="78"/>
      <c r="B322" s="78"/>
      <c r="C322" s="78"/>
      <c r="D322" s="100"/>
      <c r="E322" s="100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</row>
    <row r="323">
      <c r="A323" s="78"/>
      <c r="B323" s="78"/>
      <c r="C323" s="78"/>
      <c r="D323" s="100"/>
      <c r="E323" s="100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</row>
    <row r="324">
      <c r="A324" s="78"/>
      <c r="B324" s="78"/>
      <c r="C324" s="78"/>
      <c r="D324" s="100"/>
      <c r="E324" s="100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</row>
    <row r="325">
      <c r="A325" s="78"/>
      <c r="B325" s="78"/>
      <c r="C325" s="78"/>
      <c r="D325" s="100"/>
      <c r="E325" s="100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</row>
    <row r="326">
      <c r="A326" s="78"/>
      <c r="B326" s="78"/>
      <c r="C326" s="78"/>
      <c r="D326" s="100"/>
      <c r="E326" s="100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</row>
    <row r="327">
      <c r="A327" s="78"/>
      <c r="B327" s="78"/>
      <c r="C327" s="78"/>
      <c r="D327" s="100"/>
      <c r="E327" s="100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</row>
    <row r="328">
      <c r="A328" s="78"/>
      <c r="B328" s="78"/>
      <c r="C328" s="78"/>
      <c r="D328" s="100"/>
      <c r="E328" s="100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</row>
    <row r="329">
      <c r="A329" s="78"/>
      <c r="B329" s="78"/>
      <c r="C329" s="78"/>
      <c r="D329" s="100"/>
      <c r="E329" s="100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</row>
    <row r="330">
      <c r="A330" s="78"/>
      <c r="B330" s="78"/>
      <c r="C330" s="78"/>
      <c r="D330" s="100"/>
      <c r="E330" s="100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</row>
    <row r="331">
      <c r="A331" s="78"/>
      <c r="B331" s="78"/>
      <c r="C331" s="78"/>
      <c r="D331" s="100"/>
      <c r="E331" s="100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</row>
    <row r="332">
      <c r="A332" s="78"/>
      <c r="B332" s="78"/>
      <c r="C332" s="78"/>
      <c r="D332" s="100"/>
      <c r="E332" s="100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</row>
    <row r="333">
      <c r="A333" s="78"/>
      <c r="B333" s="78"/>
      <c r="C333" s="78"/>
      <c r="D333" s="100"/>
      <c r="E333" s="100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</row>
    <row r="334">
      <c r="A334" s="78"/>
      <c r="B334" s="78"/>
      <c r="C334" s="78"/>
      <c r="D334" s="100"/>
      <c r="E334" s="100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</row>
    <row r="335">
      <c r="A335" s="78"/>
      <c r="B335" s="78"/>
      <c r="C335" s="78"/>
      <c r="D335" s="100"/>
      <c r="E335" s="100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</row>
    <row r="336">
      <c r="A336" s="78"/>
      <c r="B336" s="78"/>
      <c r="C336" s="78"/>
      <c r="D336" s="100"/>
      <c r="E336" s="100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</row>
    <row r="337">
      <c r="A337" s="78"/>
      <c r="B337" s="78"/>
      <c r="C337" s="78"/>
      <c r="D337" s="100"/>
      <c r="E337" s="100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</row>
    <row r="338">
      <c r="A338" s="78"/>
      <c r="B338" s="78"/>
      <c r="C338" s="78"/>
      <c r="D338" s="100"/>
      <c r="E338" s="100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</row>
    <row r="339">
      <c r="A339" s="78"/>
      <c r="B339" s="78"/>
      <c r="C339" s="78"/>
      <c r="D339" s="100"/>
      <c r="E339" s="100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</row>
    <row r="340">
      <c r="A340" s="78"/>
      <c r="B340" s="78"/>
      <c r="C340" s="78"/>
      <c r="D340" s="100"/>
      <c r="E340" s="100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</row>
    <row r="341">
      <c r="A341" s="78"/>
      <c r="B341" s="78"/>
      <c r="C341" s="78"/>
      <c r="D341" s="100"/>
      <c r="E341" s="100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</row>
    <row r="342">
      <c r="A342" s="78"/>
      <c r="B342" s="78"/>
      <c r="C342" s="78"/>
      <c r="D342" s="100"/>
      <c r="E342" s="100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</row>
    <row r="343">
      <c r="A343" s="78"/>
      <c r="B343" s="78"/>
      <c r="C343" s="78"/>
      <c r="D343" s="100"/>
      <c r="E343" s="100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</row>
    <row r="344">
      <c r="A344" s="78"/>
      <c r="B344" s="78"/>
      <c r="C344" s="78"/>
      <c r="D344" s="100"/>
      <c r="E344" s="100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</row>
    <row r="345">
      <c r="A345" s="78"/>
      <c r="B345" s="78"/>
      <c r="C345" s="78"/>
      <c r="D345" s="100"/>
      <c r="E345" s="100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</row>
    <row r="346">
      <c r="A346" s="78"/>
      <c r="B346" s="78"/>
      <c r="C346" s="78"/>
      <c r="D346" s="100"/>
      <c r="E346" s="100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</row>
    <row r="347">
      <c r="A347" s="78"/>
      <c r="B347" s="78"/>
      <c r="C347" s="78"/>
      <c r="D347" s="100"/>
      <c r="E347" s="100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</row>
    <row r="348">
      <c r="A348" s="78"/>
      <c r="B348" s="78"/>
      <c r="C348" s="78"/>
      <c r="D348" s="100"/>
      <c r="E348" s="100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</row>
    <row r="349">
      <c r="A349" s="78"/>
      <c r="B349" s="78"/>
      <c r="C349" s="78"/>
      <c r="D349" s="100"/>
      <c r="E349" s="100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</row>
    <row r="350">
      <c r="A350" s="78"/>
      <c r="B350" s="78"/>
      <c r="C350" s="78"/>
      <c r="D350" s="100"/>
      <c r="E350" s="100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</row>
    <row r="351">
      <c r="A351" s="78"/>
      <c r="B351" s="78"/>
      <c r="C351" s="78"/>
      <c r="D351" s="100"/>
      <c r="E351" s="100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</row>
    <row r="352">
      <c r="A352" s="78"/>
      <c r="B352" s="78"/>
      <c r="C352" s="78"/>
      <c r="D352" s="100"/>
      <c r="E352" s="100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</row>
    <row r="353">
      <c r="A353" s="78"/>
      <c r="B353" s="78"/>
      <c r="C353" s="78"/>
      <c r="D353" s="100"/>
      <c r="E353" s="100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</row>
    <row r="354">
      <c r="A354" s="78"/>
      <c r="B354" s="78"/>
      <c r="C354" s="78"/>
      <c r="D354" s="100"/>
      <c r="E354" s="100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</row>
    <row r="355">
      <c r="A355" s="78"/>
      <c r="B355" s="78"/>
      <c r="C355" s="78"/>
      <c r="D355" s="100"/>
      <c r="E355" s="100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</row>
    <row r="356">
      <c r="A356" s="78"/>
      <c r="B356" s="78"/>
      <c r="C356" s="78"/>
      <c r="D356" s="100"/>
      <c r="E356" s="100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</row>
    <row r="357">
      <c r="A357" s="78"/>
      <c r="B357" s="78"/>
      <c r="C357" s="78"/>
      <c r="D357" s="100"/>
      <c r="E357" s="100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</row>
    <row r="358">
      <c r="A358" s="78"/>
      <c r="B358" s="78"/>
      <c r="C358" s="78"/>
      <c r="D358" s="100"/>
      <c r="E358" s="100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</row>
    <row r="359">
      <c r="A359" s="78"/>
      <c r="B359" s="78"/>
      <c r="C359" s="78"/>
      <c r="D359" s="100"/>
      <c r="E359" s="100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</row>
    <row r="360">
      <c r="A360" s="78"/>
      <c r="B360" s="78"/>
      <c r="C360" s="78"/>
      <c r="D360" s="100"/>
      <c r="E360" s="100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</row>
    <row r="361">
      <c r="A361" s="78"/>
      <c r="B361" s="78"/>
      <c r="C361" s="78"/>
      <c r="D361" s="100"/>
      <c r="E361" s="100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</row>
    <row r="362">
      <c r="A362" s="78"/>
      <c r="B362" s="78"/>
      <c r="C362" s="78"/>
      <c r="D362" s="100"/>
      <c r="E362" s="100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</row>
    <row r="363">
      <c r="A363" s="78"/>
      <c r="B363" s="78"/>
      <c r="C363" s="78"/>
      <c r="D363" s="100"/>
      <c r="E363" s="100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</row>
    <row r="364">
      <c r="A364" s="78"/>
      <c r="B364" s="78"/>
      <c r="C364" s="78"/>
      <c r="D364" s="100"/>
      <c r="E364" s="100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</row>
    <row r="365">
      <c r="A365" s="78"/>
      <c r="B365" s="78"/>
      <c r="C365" s="78"/>
      <c r="D365" s="100"/>
      <c r="E365" s="100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</row>
    <row r="366">
      <c r="A366" s="78"/>
      <c r="B366" s="78"/>
      <c r="C366" s="78"/>
      <c r="D366" s="100"/>
      <c r="E366" s="100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</row>
    <row r="367">
      <c r="A367" s="78"/>
      <c r="B367" s="78"/>
      <c r="C367" s="78"/>
      <c r="D367" s="100"/>
      <c r="E367" s="100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</row>
    <row r="368">
      <c r="A368" s="78"/>
      <c r="B368" s="78"/>
      <c r="C368" s="78"/>
      <c r="D368" s="100"/>
      <c r="E368" s="100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</row>
    <row r="369">
      <c r="A369" s="78"/>
      <c r="B369" s="78"/>
      <c r="C369" s="78"/>
      <c r="D369" s="100"/>
      <c r="E369" s="100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</row>
    <row r="370">
      <c r="A370" s="78"/>
      <c r="B370" s="78"/>
      <c r="C370" s="78"/>
      <c r="D370" s="100"/>
      <c r="E370" s="100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</row>
    <row r="371">
      <c r="A371" s="78"/>
      <c r="B371" s="78"/>
      <c r="C371" s="78"/>
      <c r="D371" s="100"/>
      <c r="E371" s="100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</row>
    <row r="372">
      <c r="A372" s="78"/>
      <c r="B372" s="78"/>
      <c r="C372" s="78"/>
      <c r="D372" s="100"/>
      <c r="E372" s="100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</row>
    <row r="373">
      <c r="A373" s="78"/>
      <c r="B373" s="78"/>
      <c r="C373" s="78"/>
      <c r="D373" s="100"/>
      <c r="E373" s="100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</row>
    <row r="374">
      <c r="A374" s="78"/>
      <c r="B374" s="78"/>
      <c r="C374" s="78"/>
      <c r="D374" s="100"/>
      <c r="E374" s="100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</row>
    <row r="375">
      <c r="A375" s="78"/>
      <c r="B375" s="78"/>
      <c r="C375" s="78"/>
      <c r="D375" s="100"/>
      <c r="E375" s="100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</row>
    <row r="376">
      <c r="A376" s="78"/>
      <c r="B376" s="78"/>
      <c r="C376" s="78"/>
      <c r="D376" s="100"/>
      <c r="E376" s="100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</row>
    <row r="377">
      <c r="A377" s="78"/>
      <c r="B377" s="78"/>
      <c r="C377" s="78"/>
      <c r="D377" s="100"/>
      <c r="E377" s="100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</row>
    <row r="378">
      <c r="A378" s="78"/>
      <c r="B378" s="78"/>
      <c r="C378" s="78"/>
      <c r="D378" s="100"/>
      <c r="E378" s="100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</row>
    <row r="379">
      <c r="A379" s="78"/>
      <c r="B379" s="78"/>
      <c r="C379" s="78"/>
      <c r="D379" s="100"/>
      <c r="E379" s="100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</row>
    <row r="380">
      <c r="A380" s="78"/>
      <c r="B380" s="78"/>
      <c r="C380" s="78"/>
      <c r="D380" s="100"/>
      <c r="E380" s="100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</row>
    <row r="381">
      <c r="A381" s="78"/>
      <c r="B381" s="78"/>
      <c r="C381" s="78"/>
      <c r="D381" s="100"/>
      <c r="E381" s="100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</row>
    <row r="382">
      <c r="A382" s="78"/>
      <c r="B382" s="78"/>
      <c r="C382" s="78"/>
      <c r="D382" s="100"/>
      <c r="E382" s="100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</row>
    <row r="383">
      <c r="A383" s="78"/>
      <c r="B383" s="78"/>
      <c r="C383" s="78"/>
      <c r="D383" s="100"/>
      <c r="E383" s="100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</row>
    <row r="384">
      <c r="A384" s="78"/>
      <c r="B384" s="78"/>
      <c r="C384" s="78"/>
      <c r="D384" s="100"/>
      <c r="E384" s="100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</row>
    <row r="385">
      <c r="A385" s="78"/>
      <c r="B385" s="78"/>
      <c r="C385" s="78"/>
      <c r="D385" s="100"/>
      <c r="E385" s="100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</row>
    <row r="386">
      <c r="A386" s="78"/>
      <c r="B386" s="78"/>
      <c r="C386" s="78"/>
      <c r="D386" s="100"/>
      <c r="E386" s="100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</row>
    <row r="387">
      <c r="A387" s="78"/>
      <c r="B387" s="78"/>
      <c r="C387" s="78"/>
      <c r="D387" s="100"/>
      <c r="E387" s="100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</row>
    <row r="388">
      <c r="A388" s="78"/>
      <c r="B388" s="78"/>
      <c r="C388" s="78"/>
      <c r="D388" s="100"/>
      <c r="E388" s="100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</row>
    <row r="389">
      <c r="A389" s="78"/>
      <c r="B389" s="78"/>
      <c r="C389" s="78"/>
      <c r="D389" s="100"/>
      <c r="E389" s="100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</row>
    <row r="390">
      <c r="A390" s="78"/>
      <c r="B390" s="78"/>
      <c r="C390" s="78"/>
      <c r="D390" s="100"/>
      <c r="E390" s="100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</row>
    <row r="391">
      <c r="A391" s="78"/>
      <c r="B391" s="78"/>
      <c r="C391" s="78"/>
      <c r="D391" s="100"/>
      <c r="E391" s="100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</row>
    <row r="392">
      <c r="A392" s="78"/>
      <c r="B392" s="78"/>
      <c r="C392" s="78"/>
      <c r="D392" s="100"/>
      <c r="E392" s="100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</row>
    <row r="393">
      <c r="A393" s="78"/>
      <c r="B393" s="78"/>
      <c r="C393" s="78"/>
      <c r="D393" s="100"/>
      <c r="E393" s="100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</row>
    <row r="394">
      <c r="A394" s="78"/>
      <c r="B394" s="78"/>
      <c r="C394" s="78"/>
      <c r="D394" s="100"/>
      <c r="E394" s="100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</row>
    <row r="395">
      <c r="A395" s="78"/>
      <c r="B395" s="78"/>
      <c r="C395" s="78"/>
      <c r="D395" s="100"/>
      <c r="E395" s="100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</row>
    <row r="396">
      <c r="A396" s="78"/>
      <c r="B396" s="78"/>
      <c r="C396" s="78"/>
      <c r="D396" s="100"/>
      <c r="E396" s="100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</row>
    <row r="397">
      <c r="A397" s="78"/>
      <c r="B397" s="78"/>
      <c r="C397" s="78"/>
      <c r="D397" s="100"/>
      <c r="E397" s="100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</row>
    <row r="398">
      <c r="A398" s="78"/>
      <c r="B398" s="78"/>
      <c r="C398" s="78"/>
      <c r="D398" s="100"/>
      <c r="E398" s="100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</row>
    <row r="399">
      <c r="A399" s="78"/>
      <c r="B399" s="78"/>
      <c r="C399" s="78"/>
      <c r="D399" s="100"/>
      <c r="E399" s="100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</row>
    <row r="400">
      <c r="A400" s="78"/>
      <c r="B400" s="78"/>
      <c r="C400" s="78"/>
      <c r="D400" s="100"/>
      <c r="E400" s="100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</row>
    <row r="401">
      <c r="A401" s="78"/>
      <c r="B401" s="78"/>
      <c r="C401" s="78"/>
      <c r="D401" s="100"/>
      <c r="E401" s="100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</row>
    <row r="402">
      <c r="A402" s="78"/>
      <c r="B402" s="78"/>
      <c r="C402" s="78"/>
      <c r="D402" s="100"/>
      <c r="E402" s="100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</row>
    <row r="403">
      <c r="A403" s="78"/>
      <c r="B403" s="78"/>
      <c r="C403" s="78"/>
      <c r="D403" s="100"/>
      <c r="E403" s="100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</row>
    <row r="404">
      <c r="A404" s="78"/>
      <c r="B404" s="78"/>
      <c r="C404" s="78"/>
      <c r="D404" s="100"/>
      <c r="E404" s="100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</row>
    <row r="405">
      <c r="A405" s="78"/>
      <c r="B405" s="78"/>
      <c r="C405" s="78"/>
      <c r="D405" s="100"/>
      <c r="E405" s="100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</row>
    <row r="406">
      <c r="A406" s="78"/>
      <c r="B406" s="78"/>
      <c r="C406" s="78"/>
      <c r="D406" s="100"/>
      <c r="E406" s="100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</row>
    <row r="407">
      <c r="A407" s="78"/>
      <c r="B407" s="78"/>
      <c r="C407" s="78"/>
      <c r="D407" s="100"/>
      <c r="E407" s="100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</row>
    <row r="408">
      <c r="A408" s="78"/>
      <c r="B408" s="78"/>
      <c r="C408" s="78"/>
      <c r="D408" s="100"/>
      <c r="E408" s="100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</row>
    <row r="409">
      <c r="A409" s="78"/>
      <c r="B409" s="78"/>
      <c r="C409" s="78"/>
      <c r="D409" s="100"/>
      <c r="E409" s="100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</row>
    <row r="410">
      <c r="A410" s="78"/>
      <c r="B410" s="78"/>
      <c r="C410" s="78"/>
      <c r="D410" s="100"/>
      <c r="E410" s="100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</row>
    <row r="411">
      <c r="A411" s="78"/>
      <c r="B411" s="78"/>
      <c r="C411" s="78"/>
      <c r="D411" s="100"/>
      <c r="E411" s="100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</row>
    <row r="412">
      <c r="A412" s="78"/>
      <c r="B412" s="78"/>
      <c r="C412" s="78"/>
      <c r="D412" s="100"/>
      <c r="E412" s="100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</row>
    <row r="413">
      <c r="A413" s="78"/>
      <c r="B413" s="78"/>
      <c r="C413" s="78"/>
      <c r="D413" s="100"/>
      <c r="E413" s="100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</row>
    <row r="414">
      <c r="A414" s="78"/>
      <c r="B414" s="78"/>
      <c r="C414" s="78"/>
      <c r="D414" s="100"/>
      <c r="E414" s="100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</row>
    <row r="415">
      <c r="A415" s="78"/>
      <c r="B415" s="78"/>
      <c r="C415" s="78"/>
      <c r="D415" s="100"/>
      <c r="E415" s="100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</row>
    <row r="416">
      <c r="A416" s="78"/>
      <c r="B416" s="78"/>
      <c r="C416" s="78"/>
      <c r="D416" s="100"/>
      <c r="E416" s="100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</row>
    <row r="417">
      <c r="A417" s="78"/>
      <c r="B417" s="78"/>
      <c r="C417" s="78"/>
      <c r="D417" s="100"/>
      <c r="E417" s="100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</row>
    <row r="418">
      <c r="A418" s="78"/>
      <c r="B418" s="78"/>
      <c r="C418" s="78"/>
      <c r="D418" s="100"/>
      <c r="E418" s="100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</row>
    <row r="419">
      <c r="A419" s="78"/>
      <c r="B419" s="78"/>
      <c r="C419" s="78"/>
      <c r="D419" s="100"/>
      <c r="E419" s="100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</row>
    <row r="420">
      <c r="A420" s="78"/>
      <c r="B420" s="78"/>
      <c r="C420" s="78"/>
      <c r="D420" s="100"/>
      <c r="E420" s="100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</row>
    <row r="421">
      <c r="A421" s="78"/>
      <c r="B421" s="78"/>
      <c r="C421" s="78"/>
      <c r="D421" s="100"/>
      <c r="E421" s="100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</row>
    <row r="422">
      <c r="A422" s="78"/>
      <c r="B422" s="78"/>
      <c r="C422" s="78"/>
      <c r="D422" s="100"/>
      <c r="E422" s="100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</row>
    <row r="423">
      <c r="A423" s="78"/>
      <c r="B423" s="78"/>
      <c r="C423" s="78"/>
      <c r="D423" s="100"/>
      <c r="E423" s="100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</row>
    <row r="424">
      <c r="A424" s="78"/>
      <c r="B424" s="78"/>
      <c r="C424" s="78"/>
      <c r="D424" s="100"/>
      <c r="E424" s="100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</row>
    <row r="425">
      <c r="A425" s="78"/>
      <c r="B425" s="78"/>
      <c r="C425" s="78"/>
      <c r="D425" s="100"/>
      <c r="E425" s="100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</row>
    <row r="426">
      <c r="A426" s="78"/>
      <c r="B426" s="78"/>
      <c r="C426" s="78"/>
      <c r="D426" s="100"/>
      <c r="E426" s="100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</row>
    <row r="427">
      <c r="A427" s="78"/>
      <c r="B427" s="78"/>
      <c r="C427" s="78"/>
      <c r="D427" s="100"/>
      <c r="E427" s="100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</row>
    <row r="428">
      <c r="A428" s="78"/>
      <c r="B428" s="78"/>
      <c r="C428" s="78"/>
      <c r="D428" s="100"/>
      <c r="E428" s="100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</row>
    <row r="429">
      <c r="A429" s="78"/>
      <c r="B429" s="78"/>
      <c r="C429" s="78"/>
      <c r="D429" s="100"/>
      <c r="E429" s="100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</row>
    <row r="430">
      <c r="A430" s="78"/>
      <c r="B430" s="78"/>
      <c r="C430" s="78"/>
      <c r="D430" s="100"/>
      <c r="E430" s="100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</row>
    <row r="431">
      <c r="A431" s="78"/>
      <c r="B431" s="78"/>
      <c r="C431" s="78"/>
      <c r="D431" s="100"/>
      <c r="E431" s="100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</row>
    <row r="432">
      <c r="A432" s="78"/>
      <c r="B432" s="78"/>
      <c r="C432" s="78"/>
      <c r="D432" s="100"/>
      <c r="E432" s="100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</row>
    <row r="433">
      <c r="A433" s="78"/>
      <c r="B433" s="78"/>
      <c r="C433" s="78"/>
      <c r="D433" s="100"/>
      <c r="E433" s="100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</row>
    <row r="434">
      <c r="A434" s="78"/>
      <c r="B434" s="78"/>
      <c r="C434" s="78"/>
      <c r="D434" s="100"/>
      <c r="E434" s="100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</row>
    <row r="435">
      <c r="A435" s="78"/>
      <c r="B435" s="78"/>
      <c r="C435" s="78"/>
      <c r="D435" s="100"/>
      <c r="E435" s="100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</row>
    <row r="436">
      <c r="A436" s="78"/>
      <c r="B436" s="78"/>
      <c r="C436" s="78"/>
      <c r="D436" s="100"/>
      <c r="E436" s="100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</row>
    <row r="437">
      <c r="A437" s="78"/>
      <c r="B437" s="78"/>
      <c r="C437" s="78"/>
      <c r="D437" s="100"/>
      <c r="E437" s="100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</row>
    <row r="438">
      <c r="A438" s="78"/>
      <c r="B438" s="78"/>
      <c r="C438" s="78"/>
      <c r="D438" s="100"/>
      <c r="E438" s="100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</row>
    <row r="439">
      <c r="A439" s="78"/>
      <c r="B439" s="78"/>
      <c r="C439" s="78"/>
      <c r="D439" s="100"/>
      <c r="E439" s="100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</row>
    <row r="440">
      <c r="A440" s="78"/>
      <c r="B440" s="78"/>
      <c r="C440" s="78"/>
      <c r="D440" s="100"/>
      <c r="E440" s="100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</row>
    <row r="441">
      <c r="A441" s="78"/>
      <c r="B441" s="78"/>
      <c r="C441" s="78"/>
      <c r="D441" s="100"/>
      <c r="E441" s="100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</row>
    <row r="442">
      <c r="A442" s="78"/>
      <c r="B442" s="78"/>
      <c r="C442" s="78"/>
      <c r="D442" s="100"/>
      <c r="E442" s="100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</row>
    <row r="443">
      <c r="A443" s="78"/>
      <c r="B443" s="78"/>
      <c r="C443" s="78"/>
      <c r="D443" s="100"/>
      <c r="E443" s="100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</row>
    <row r="444">
      <c r="A444" s="78"/>
      <c r="B444" s="78"/>
      <c r="C444" s="78"/>
      <c r="D444" s="100"/>
      <c r="E444" s="100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</row>
    <row r="445">
      <c r="A445" s="78"/>
      <c r="B445" s="78"/>
      <c r="C445" s="78"/>
      <c r="D445" s="100"/>
      <c r="E445" s="100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</row>
    <row r="446">
      <c r="A446" s="78"/>
      <c r="B446" s="78"/>
      <c r="C446" s="78"/>
      <c r="D446" s="100"/>
      <c r="E446" s="100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</row>
    <row r="447">
      <c r="A447" s="78"/>
      <c r="B447" s="78"/>
      <c r="C447" s="78"/>
      <c r="D447" s="100"/>
      <c r="E447" s="100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</row>
    <row r="448">
      <c r="A448" s="78"/>
      <c r="B448" s="78"/>
      <c r="C448" s="78"/>
      <c r="D448" s="100"/>
      <c r="E448" s="100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</row>
    <row r="449">
      <c r="A449" s="78"/>
      <c r="B449" s="78"/>
      <c r="C449" s="78"/>
      <c r="D449" s="100"/>
      <c r="E449" s="100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</row>
    <row r="450">
      <c r="A450" s="78"/>
      <c r="B450" s="78"/>
      <c r="C450" s="78"/>
      <c r="D450" s="100"/>
      <c r="E450" s="100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</row>
    <row r="451">
      <c r="A451" s="78"/>
      <c r="B451" s="78"/>
      <c r="C451" s="78"/>
      <c r="D451" s="100"/>
      <c r="E451" s="100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</row>
    <row r="452">
      <c r="A452" s="78"/>
      <c r="B452" s="78"/>
      <c r="C452" s="78"/>
      <c r="D452" s="100"/>
      <c r="E452" s="100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</row>
    <row r="453">
      <c r="A453" s="78"/>
      <c r="B453" s="78"/>
      <c r="C453" s="78"/>
      <c r="D453" s="100"/>
      <c r="E453" s="100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</row>
    <row r="454">
      <c r="A454" s="78"/>
      <c r="B454" s="78"/>
      <c r="C454" s="78"/>
      <c r="D454" s="100"/>
      <c r="E454" s="100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</row>
    <row r="455">
      <c r="A455" s="78"/>
      <c r="B455" s="78"/>
      <c r="C455" s="78"/>
      <c r="D455" s="100"/>
      <c r="E455" s="100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</row>
    <row r="456">
      <c r="A456" s="78"/>
      <c r="B456" s="78"/>
      <c r="C456" s="78"/>
      <c r="D456" s="100"/>
      <c r="E456" s="100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</row>
    <row r="457">
      <c r="A457" s="78"/>
      <c r="B457" s="78"/>
      <c r="C457" s="78"/>
      <c r="D457" s="100"/>
      <c r="E457" s="100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</row>
    <row r="458">
      <c r="A458" s="78"/>
      <c r="B458" s="78"/>
      <c r="C458" s="78"/>
      <c r="D458" s="100"/>
      <c r="E458" s="100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</row>
    <row r="459">
      <c r="A459" s="78"/>
      <c r="B459" s="78"/>
      <c r="C459" s="78"/>
      <c r="D459" s="100"/>
      <c r="E459" s="100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</row>
    <row r="460">
      <c r="A460" s="78"/>
      <c r="B460" s="78"/>
      <c r="C460" s="78"/>
      <c r="D460" s="100"/>
      <c r="E460" s="100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</row>
    <row r="461">
      <c r="A461" s="78"/>
      <c r="B461" s="78"/>
      <c r="C461" s="78"/>
      <c r="D461" s="100"/>
      <c r="E461" s="100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</row>
    <row r="462">
      <c r="A462" s="78"/>
      <c r="B462" s="78"/>
      <c r="C462" s="78"/>
      <c r="D462" s="100"/>
      <c r="E462" s="100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</row>
    <row r="463">
      <c r="A463" s="78"/>
      <c r="B463" s="78"/>
      <c r="C463" s="78"/>
      <c r="D463" s="100"/>
      <c r="E463" s="100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</row>
    <row r="464">
      <c r="A464" s="78"/>
      <c r="B464" s="78"/>
      <c r="C464" s="78"/>
      <c r="D464" s="100"/>
      <c r="E464" s="100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</row>
    <row r="465">
      <c r="A465" s="78"/>
      <c r="B465" s="78"/>
      <c r="C465" s="78"/>
      <c r="D465" s="100"/>
      <c r="E465" s="100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</row>
    <row r="466">
      <c r="A466" s="78"/>
      <c r="B466" s="78"/>
      <c r="C466" s="78"/>
      <c r="D466" s="100"/>
      <c r="E466" s="100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</row>
    <row r="467">
      <c r="A467" s="78"/>
      <c r="B467" s="78"/>
      <c r="C467" s="78"/>
      <c r="D467" s="100"/>
      <c r="E467" s="100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</row>
    <row r="468">
      <c r="A468" s="78"/>
      <c r="B468" s="78"/>
      <c r="C468" s="78"/>
      <c r="D468" s="100"/>
      <c r="E468" s="100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</row>
    <row r="469">
      <c r="A469" s="78"/>
      <c r="B469" s="78"/>
      <c r="C469" s="78"/>
      <c r="D469" s="100"/>
      <c r="E469" s="100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</row>
    <row r="470">
      <c r="A470" s="78"/>
      <c r="B470" s="78"/>
      <c r="C470" s="78"/>
      <c r="D470" s="100"/>
      <c r="E470" s="100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</row>
    <row r="471">
      <c r="A471" s="78"/>
      <c r="B471" s="78"/>
      <c r="C471" s="78"/>
      <c r="D471" s="100"/>
      <c r="E471" s="100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</row>
    <row r="472">
      <c r="A472" s="78"/>
      <c r="B472" s="78"/>
      <c r="C472" s="78"/>
      <c r="D472" s="100"/>
      <c r="E472" s="100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</row>
    <row r="473">
      <c r="A473" s="78"/>
      <c r="B473" s="78"/>
      <c r="C473" s="78"/>
      <c r="D473" s="100"/>
      <c r="E473" s="100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</row>
    <row r="474">
      <c r="A474" s="78"/>
      <c r="B474" s="78"/>
      <c r="C474" s="78"/>
      <c r="D474" s="100"/>
      <c r="E474" s="100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</row>
    <row r="475">
      <c r="A475" s="78"/>
      <c r="B475" s="78"/>
      <c r="C475" s="78"/>
      <c r="D475" s="100"/>
      <c r="E475" s="100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</row>
    <row r="476">
      <c r="A476" s="78"/>
      <c r="B476" s="78"/>
      <c r="C476" s="78"/>
      <c r="D476" s="100"/>
      <c r="E476" s="100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</row>
    <row r="477">
      <c r="A477" s="78"/>
      <c r="B477" s="78"/>
      <c r="C477" s="78"/>
      <c r="D477" s="100"/>
      <c r="E477" s="100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</row>
    <row r="478">
      <c r="A478" s="78"/>
      <c r="B478" s="78"/>
      <c r="C478" s="78"/>
      <c r="D478" s="100"/>
      <c r="E478" s="100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</row>
    <row r="479">
      <c r="A479" s="78"/>
      <c r="B479" s="78"/>
      <c r="C479" s="78"/>
      <c r="D479" s="100"/>
      <c r="E479" s="100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</row>
    <row r="480">
      <c r="A480" s="78"/>
      <c r="B480" s="78"/>
      <c r="C480" s="78"/>
      <c r="D480" s="100"/>
      <c r="E480" s="100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</row>
    <row r="481">
      <c r="A481" s="78"/>
      <c r="B481" s="78"/>
      <c r="C481" s="78"/>
      <c r="D481" s="100"/>
      <c r="E481" s="100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</row>
    <row r="482">
      <c r="A482" s="78"/>
      <c r="B482" s="78"/>
      <c r="C482" s="78"/>
      <c r="D482" s="100"/>
      <c r="E482" s="100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</row>
    <row r="483">
      <c r="A483" s="78"/>
      <c r="B483" s="78"/>
      <c r="C483" s="78"/>
      <c r="D483" s="100"/>
      <c r="E483" s="100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</row>
    <row r="484">
      <c r="A484" s="78"/>
      <c r="B484" s="78"/>
      <c r="C484" s="78"/>
      <c r="D484" s="100"/>
      <c r="E484" s="100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</row>
    <row r="485">
      <c r="A485" s="78"/>
      <c r="B485" s="78"/>
      <c r="C485" s="78"/>
      <c r="D485" s="100"/>
      <c r="E485" s="100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</row>
    <row r="486">
      <c r="A486" s="78"/>
      <c r="B486" s="78"/>
      <c r="C486" s="78"/>
      <c r="D486" s="100"/>
      <c r="E486" s="100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</row>
    <row r="487">
      <c r="A487" s="78"/>
      <c r="B487" s="78"/>
      <c r="C487" s="78"/>
      <c r="D487" s="100"/>
      <c r="E487" s="100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</row>
    <row r="488">
      <c r="A488" s="78"/>
      <c r="B488" s="78"/>
      <c r="C488" s="78"/>
      <c r="D488" s="100"/>
      <c r="E488" s="100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</row>
    <row r="489">
      <c r="A489" s="78"/>
      <c r="B489" s="78"/>
      <c r="C489" s="78"/>
      <c r="D489" s="100"/>
      <c r="E489" s="100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</row>
    <row r="490">
      <c r="A490" s="78"/>
      <c r="B490" s="78"/>
      <c r="C490" s="78"/>
      <c r="D490" s="100"/>
      <c r="E490" s="100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</row>
    <row r="491">
      <c r="A491" s="78"/>
      <c r="B491" s="78"/>
      <c r="C491" s="78"/>
      <c r="D491" s="100"/>
      <c r="E491" s="100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</row>
    <row r="492">
      <c r="A492" s="78"/>
      <c r="B492" s="78"/>
      <c r="C492" s="78"/>
      <c r="D492" s="100"/>
      <c r="E492" s="100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</row>
    <row r="493">
      <c r="A493" s="78"/>
      <c r="B493" s="78"/>
      <c r="C493" s="78"/>
      <c r="D493" s="100"/>
      <c r="E493" s="100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</row>
    <row r="494">
      <c r="A494" s="78"/>
      <c r="B494" s="78"/>
      <c r="C494" s="78"/>
      <c r="D494" s="100"/>
      <c r="E494" s="100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</row>
    <row r="495">
      <c r="A495" s="78"/>
      <c r="B495" s="78"/>
      <c r="C495" s="78"/>
      <c r="D495" s="100"/>
      <c r="E495" s="100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</row>
    <row r="496">
      <c r="A496" s="78"/>
      <c r="B496" s="78"/>
      <c r="C496" s="78"/>
      <c r="D496" s="100"/>
      <c r="E496" s="100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</row>
    <row r="497">
      <c r="A497" s="78"/>
      <c r="B497" s="78"/>
      <c r="C497" s="78"/>
      <c r="D497" s="100"/>
      <c r="E497" s="100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</row>
    <row r="498">
      <c r="A498" s="78"/>
      <c r="B498" s="78"/>
      <c r="C498" s="78"/>
      <c r="D498" s="100"/>
      <c r="E498" s="100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</row>
    <row r="499">
      <c r="A499" s="78"/>
      <c r="B499" s="78"/>
      <c r="C499" s="78"/>
      <c r="D499" s="100"/>
      <c r="E499" s="100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</row>
    <row r="500">
      <c r="A500" s="78"/>
      <c r="B500" s="78"/>
      <c r="C500" s="78"/>
      <c r="D500" s="100"/>
      <c r="E500" s="100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</row>
    <row r="501">
      <c r="A501" s="78"/>
      <c r="B501" s="78"/>
      <c r="C501" s="78"/>
      <c r="D501" s="100"/>
      <c r="E501" s="100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</row>
    <row r="502">
      <c r="A502" s="78"/>
      <c r="B502" s="78"/>
      <c r="C502" s="78"/>
      <c r="D502" s="100"/>
      <c r="E502" s="100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</row>
    <row r="503">
      <c r="A503" s="78"/>
      <c r="B503" s="78"/>
      <c r="C503" s="78"/>
      <c r="D503" s="100"/>
      <c r="E503" s="100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</row>
    <row r="504">
      <c r="A504" s="78"/>
      <c r="B504" s="78"/>
      <c r="C504" s="78"/>
      <c r="D504" s="100"/>
      <c r="E504" s="100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</row>
    <row r="505">
      <c r="A505" s="78"/>
      <c r="B505" s="78"/>
      <c r="C505" s="78"/>
      <c r="D505" s="100"/>
      <c r="E505" s="100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</row>
    <row r="506">
      <c r="A506" s="78"/>
      <c r="B506" s="78"/>
      <c r="C506" s="78"/>
      <c r="D506" s="100"/>
      <c r="E506" s="100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</row>
    <row r="507">
      <c r="A507" s="78"/>
      <c r="B507" s="78"/>
      <c r="C507" s="78"/>
      <c r="D507" s="100"/>
      <c r="E507" s="100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</row>
    <row r="508">
      <c r="A508" s="78"/>
      <c r="B508" s="78"/>
      <c r="C508" s="78"/>
      <c r="D508" s="100"/>
      <c r="E508" s="100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</row>
    <row r="509">
      <c r="A509" s="78"/>
      <c r="B509" s="78"/>
      <c r="C509" s="78"/>
      <c r="D509" s="100"/>
      <c r="E509" s="100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</row>
    <row r="510">
      <c r="A510" s="78"/>
      <c r="B510" s="78"/>
      <c r="C510" s="78"/>
      <c r="D510" s="100"/>
      <c r="E510" s="100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</row>
    <row r="511">
      <c r="A511" s="78"/>
      <c r="B511" s="78"/>
      <c r="C511" s="78"/>
      <c r="D511" s="100"/>
      <c r="E511" s="100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</row>
    <row r="512">
      <c r="A512" s="78"/>
      <c r="B512" s="78"/>
      <c r="C512" s="78"/>
      <c r="D512" s="100"/>
      <c r="E512" s="100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</row>
    <row r="513">
      <c r="A513" s="78"/>
      <c r="B513" s="78"/>
      <c r="C513" s="78"/>
      <c r="D513" s="100"/>
      <c r="E513" s="100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</row>
    <row r="514">
      <c r="A514" s="78"/>
      <c r="B514" s="78"/>
      <c r="C514" s="78"/>
      <c r="D514" s="100"/>
      <c r="E514" s="100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</row>
    <row r="515">
      <c r="A515" s="78"/>
      <c r="B515" s="78"/>
      <c r="C515" s="78"/>
      <c r="D515" s="100"/>
      <c r="E515" s="100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</row>
    <row r="516">
      <c r="A516" s="78"/>
      <c r="B516" s="78"/>
      <c r="C516" s="78"/>
      <c r="D516" s="100"/>
      <c r="E516" s="100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</row>
    <row r="517">
      <c r="A517" s="78"/>
      <c r="B517" s="78"/>
      <c r="C517" s="78"/>
      <c r="D517" s="100"/>
      <c r="E517" s="100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</row>
    <row r="518">
      <c r="A518" s="78"/>
      <c r="B518" s="78"/>
      <c r="C518" s="78"/>
      <c r="D518" s="100"/>
      <c r="E518" s="100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</row>
    <row r="519">
      <c r="A519" s="78"/>
      <c r="B519" s="78"/>
      <c r="C519" s="78"/>
      <c r="D519" s="100"/>
      <c r="E519" s="100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</row>
    <row r="520">
      <c r="A520" s="78"/>
      <c r="B520" s="78"/>
      <c r="C520" s="78"/>
      <c r="D520" s="100"/>
      <c r="E520" s="100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</row>
    <row r="521">
      <c r="A521" s="78"/>
      <c r="B521" s="78"/>
      <c r="C521" s="78"/>
      <c r="D521" s="100"/>
      <c r="E521" s="100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</row>
    <row r="522">
      <c r="A522" s="78"/>
      <c r="B522" s="78"/>
      <c r="C522" s="78"/>
      <c r="D522" s="100"/>
      <c r="E522" s="100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</row>
    <row r="523">
      <c r="A523" s="78"/>
      <c r="B523" s="78"/>
      <c r="C523" s="78"/>
      <c r="D523" s="100"/>
      <c r="E523" s="100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</row>
    <row r="524">
      <c r="A524" s="78"/>
      <c r="B524" s="78"/>
      <c r="C524" s="78"/>
      <c r="D524" s="100"/>
      <c r="E524" s="100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</row>
    <row r="525">
      <c r="A525" s="78"/>
      <c r="B525" s="78"/>
      <c r="C525" s="78"/>
      <c r="D525" s="100"/>
      <c r="E525" s="100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</row>
    <row r="526">
      <c r="A526" s="78"/>
      <c r="B526" s="78"/>
      <c r="C526" s="78"/>
      <c r="D526" s="100"/>
      <c r="E526" s="100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</row>
    <row r="527">
      <c r="A527" s="78"/>
      <c r="B527" s="78"/>
      <c r="C527" s="78"/>
      <c r="D527" s="100"/>
      <c r="E527" s="100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</row>
    <row r="528">
      <c r="A528" s="78"/>
      <c r="B528" s="78"/>
      <c r="C528" s="78"/>
      <c r="D528" s="100"/>
      <c r="E528" s="100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</row>
    <row r="529">
      <c r="A529" s="78"/>
      <c r="B529" s="78"/>
      <c r="C529" s="78"/>
      <c r="D529" s="100"/>
      <c r="E529" s="100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</row>
    <row r="530">
      <c r="A530" s="78"/>
      <c r="B530" s="78"/>
      <c r="C530" s="78"/>
      <c r="D530" s="100"/>
      <c r="E530" s="100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</row>
    <row r="531">
      <c r="A531" s="78"/>
      <c r="B531" s="78"/>
      <c r="C531" s="78"/>
      <c r="D531" s="100"/>
      <c r="E531" s="100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</row>
    <row r="532">
      <c r="A532" s="78"/>
      <c r="B532" s="78"/>
      <c r="C532" s="78"/>
      <c r="D532" s="100"/>
      <c r="E532" s="100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</row>
    <row r="533">
      <c r="A533" s="78"/>
      <c r="B533" s="78"/>
      <c r="C533" s="78"/>
      <c r="D533" s="100"/>
      <c r="E533" s="100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</row>
    <row r="534">
      <c r="A534" s="78"/>
      <c r="B534" s="78"/>
      <c r="C534" s="78"/>
      <c r="D534" s="100"/>
      <c r="E534" s="100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</row>
    <row r="535">
      <c r="A535" s="78"/>
      <c r="B535" s="78"/>
      <c r="C535" s="78"/>
      <c r="D535" s="100"/>
      <c r="E535" s="100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</row>
    <row r="536">
      <c r="A536" s="78"/>
      <c r="B536" s="78"/>
      <c r="C536" s="78"/>
      <c r="D536" s="100"/>
      <c r="E536" s="100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</row>
    <row r="537">
      <c r="A537" s="78"/>
      <c r="B537" s="78"/>
      <c r="C537" s="78"/>
      <c r="D537" s="100"/>
      <c r="E537" s="100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</row>
    <row r="538">
      <c r="A538" s="78"/>
      <c r="B538" s="78"/>
      <c r="C538" s="78"/>
      <c r="D538" s="100"/>
      <c r="E538" s="100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</row>
    <row r="539">
      <c r="A539" s="78"/>
      <c r="B539" s="78"/>
      <c r="C539" s="78"/>
      <c r="D539" s="100"/>
      <c r="E539" s="100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</row>
    <row r="540">
      <c r="A540" s="78"/>
      <c r="B540" s="78"/>
      <c r="C540" s="78"/>
      <c r="D540" s="100"/>
      <c r="E540" s="100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</row>
    <row r="541">
      <c r="A541" s="78"/>
      <c r="B541" s="78"/>
      <c r="C541" s="78"/>
      <c r="D541" s="100"/>
      <c r="E541" s="100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</row>
    <row r="542">
      <c r="A542" s="78"/>
      <c r="B542" s="78"/>
      <c r="C542" s="78"/>
      <c r="D542" s="100"/>
      <c r="E542" s="100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</row>
    <row r="543">
      <c r="A543" s="78"/>
      <c r="B543" s="78"/>
      <c r="C543" s="78"/>
      <c r="D543" s="100"/>
      <c r="E543" s="100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</row>
    <row r="544">
      <c r="A544" s="78"/>
      <c r="B544" s="78"/>
      <c r="C544" s="78"/>
      <c r="D544" s="100"/>
      <c r="E544" s="100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</row>
    <row r="545">
      <c r="A545" s="78"/>
      <c r="B545" s="78"/>
      <c r="C545" s="78"/>
      <c r="D545" s="100"/>
      <c r="E545" s="100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</row>
    <row r="546">
      <c r="A546" s="78"/>
      <c r="B546" s="78"/>
      <c r="C546" s="78"/>
      <c r="D546" s="100"/>
      <c r="E546" s="100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</row>
    <row r="547">
      <c r="A547" s="78"/>
      <c r="B547" s="78"/>
      <c r="C547" s="78"/>
      <c r="D547" s="100"/>
      <c r="E547" s="100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</row>
    <row r="548">
      <c r="A548" s="78"/>
      <c r="B548" s="78"/>
      <c r="C548" s="78"/>
      <c r="D548" s="100"/>
      <c r="E548" s="100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</row>
    <row r="549">
      <c r="A549" s="78"/>
      <c r="B549" s="78"/>
      <c r="C549" s="78"/>
      <c r="D549" s="100"/>
      <c r="E549" s="100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</row>
    <row r="550">
      <c r="A550" s="78"/>
      <c r="B550" s="78"/>
      <c r="C550" s="78"/>
      <c r="D550" s="100"/>
      <c r="E550" s="100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</row>
    <row r="551">
      <c r="A551" s="78"/>
      <c r="B551" s="78"/>
      <c r="C551" s="78"/>
      <c r="D551" s="100"/>
      <c r="E551" s="100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</row>
    <row r="552">
      <c r="A552" s="78"/>
      <c r="B552" s="78"/>
      <c r="C552" s="78"/>
      <c r="D552" s="100"/>
      <c r="E552" s="100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</row>
    <row r="553">
      <c r="A553" s="78"/>
      <c r="B553" s="78"/>
      <c r="C553" s="78"/>
      <c r="D553" s="100"/>
      <c r="E553" s="100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</row>
    <row r="554">
      <c r="A554" s="78"/>
      <c r="B554" s="78"/>
      <c r="C554" s="78"/>
      <c r="D554" s="100"/>
      <c r="E554" s="100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</row>
    <row r="555">
      <c r="A555" s="78"/>
      <c r="B555" s="78"/>
      <c r="C555" s="78"/>
      <c r="D555" s="100"/>
      <c r="E555" s="100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</row>
    <row r="556">
      <c r="A556" s="78"/>
      <c r="B556" s="78"/>
      <c r="C556" s="78"/>
      <c r="D556" s="100"/>
      <c r="E556" s="100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</row>
    <row r="557">
      <c r="A557" s="78"/>
      <c r="B557" s="78"/>
      <c r="C557" s="78"/>
      <c r="D557" s="100"/>
      <c r="E557" s="100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</row>
    <row r="558">
      <c r="A558" s="78"/>
      <c r="B558" s="78"/>
      <c r="C558" s="78"/>
      <c r="D558" s="100"/>
      <c r="E558" s="100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</row>
    <row r="559">
      <c r="A559" s="78"/>
      <c r="B559" s="78"/>
      <c r="C559" s="78"/>
      <c r="D559" s="100"/>
      <c r="E559" s="100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</row>
    <row r="560">
      <c r="A560" s="78"/>
      <c r="B560" s="78"/>
      <c r="C560" s="78"/>
      <c r="D560" s="100"/>
      <c r="E560" s="100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</row>
    <row r="561">
      <c r="A561" s="78"/>
      <c r="B561" s="78"/>
      <c r="C561" s="78"/>
      <c r="D561" s="100"/>
      <c r="E561" s="100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</row>
    <row r="562">
      <c r="A562" s="78"/>
      <c r="B562" s="78"/>
      <c r="C562" s="78"/>
      <c r="D562" s="100"/>
      <c r="E562" s="100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</row>
    <row r="563">
      <c r="A563" s="78"/>
      <c r="B563" s="78"/>
      <c r="C563" s="78"/>
      <c r="D563" s="100"/>
      <c r="E563" s="100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</row>
    <row r="564">
      <c r="A564" s="78"/>
      <c r="B564" s="78"/>
      <c r="C564" s="78"/>
      <c r="D564" s="100"/>
      <c r="E564" s="100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</row>
    <row r="565">
      <c r="A565" s="78"/>
      <c r="B565" s="78"/>
      <c r="C565" s="78"/>
      <c r="D565" s="100"/>
      <c r="E565" s="100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</row>
    <row r="566">
      <c r="A566" s="78"/>
      <c r="B566" s="78"/>
      <c r="C566" s="78"/>
      <c r="D566" s="100"/>
      <c r="E566" s="100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</row>
    <row r="567">
      <c r="A567" s="78"/>
      <c r="B567" s="78"/>
      <c r="C567" s="78"/>
      <c r="D567" s="100"/>
      <c r="E567" s="100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</row>
    <row r="568">
      <c r="A568" s="78"/>
      <c r="B568" s="78"/>
      <c r="C568" s="78"/>
      <c r="D568" s="100"/>
      <c r="E568" s="100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</row>
    <row r="569">
      <c r="A569" s="78"/>
      <c r="B569" s="78"/>
      <c r="C569" s="78"/>
      <c r="D569" s="100"/>
      <c r="E569" s="100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</row>
    <row r="570">
      <c r="A570" s="78"/>
      <c r="B570" s="78"/>
      <c r="C570" s="78"/>
      <c r="D570" s="100"/>
      <c r="E570" s="100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</row>
    <row r="571">
      <c r="A571" s="78"/>
      <c r="B571" s="78"/>
      <c r="C571" s="78"/>
      <c r="D571" s="100"/>
      <c r="E571" s="100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</row>
    <row r="572">
      <c r="A572" s="78"/>
      <c r="B572" s="78"/>
      <c r="C572" s="78"/>
      <c r="D572" s="100"/>
      <c r="E572" s="100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</row>
    <row r="573">
      <c r="A573" s="78"/>
      <c r="B573" s="78"/>
      <c r="C573" s="78"/>
      <c r="D573" s="100"/>
      <c r="E573" s="100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</row>
    <row r="574">
      <c r="A574" s="78"/>
      <c r="B574" s="78"/>
      <c r="C574" s="78"/>
      <c r="D574" s="100"/>
      <c r="E574" s="100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</row>
    <row r="575">
      <c r="A575" s="78"/>
      <c r="B575" s="78"/>
      <c r="C575" s="78"/>
      <c r="D575" s="100"/>
      <c r="E575" s="100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</row>
    <row r="576">
      <c r="A576" s="78"/>
      <c r="B576" s="78"/>
      <c r="C576" s="78"/>
      <c r="D576" s="100"/>
      <c r="E576" s="100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</row>
    <row r="577">
      <c r="A577" s="78"/>
      <c r="B577" s="78"/>
      <c r="C577" s="78"/>
      <c r="D577" s="100"/>
      <c r="E577" s="100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</row>
    <row r="578">
      <c r="A578" s="78"/>
      <c r="B578" s="78"/>
      <c r="C578" s="78"/>
      <c r="D578" s="100"/>
      <c r="E578" s="100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</row>
    <row r="579">
      <c r="A579" s="78"/>
      <c r="B579" s="78"/>
      <c r="C579" s="78"/>
      <c r="D579" s="100"/>
      <c r="E579" s="100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</row>
    <row r="580">
      <c r="A580" s="78"/>
      <c r="B580" s="78"/>
      <c r="C580" s="78"/>
      <c r="D580" s="100"/>
      <c r="E580" s="100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</row>
    <row r="581">
      <c r="A581" s="78"/>
      <c r="B581" s="78"/>
      <c r="C581" s="78"/>
      <c r="D581" s="100"/>
      <c r="E581" s="100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</row>
    <row r="582">
      <c r="A582" s="78"/>
      <c r="B582" s="78"/>
      <c r="C582" s="78"/>
      <c r="D582" s="100"/>
      <c r="E582" s="100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</row>
    <row r="583">
      <c r="A583" s="78"/>
      <c r="B583" s="78"/>
      <c r="C583" s="78"/>
      <c r="D583" s="100"/>
      <c r="E583" s="100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</row>
    <row r="584">
      <c r="A584" s="78"/>
      <c r="B584" s="78"/>
      <c r="C584" s="78"/>
      <c r="D584" s="100"/>
      <c r="E584" s="100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</row>
    <row r="585">
      <c r="A585" s="78"/>
      <c r="B585" s="78"/>
      <c r="C585" s="78"/>
      <c r="D585" s="100"/>
      <c r="E585" s="100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</row>
    <row r="586">
      <c r="A586" s="78"/>
      <c r="B586" s="78"/>
      <c r="C586" s="78"/>
      <c r="D586" s="100"/>
      <c r="E586" s="100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</row>
    <row r="587">
      <c r="A587" s="78"/>
      <c r="B587" s="78"/>
      <c r="C587" s="78"/>
      <c r="D587" s="100"/>
      <c r="E587" s="100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</row>
    <row r="588">
      <c r="A588" s="78"/>
      <c r="B588" s="78"/>
      <c r="C588" s="78"/>
      <c r="D588" s="100"/>
      <c r="E588" s="100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</row>
    <row r="589">
      <c r="A589" s="78"/>
      <c r="B589" s="78"/>
      <c r="C589" s="78"/>
      <c r="D589" s="100"/>
      <c r="E589" s="100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</row>
    <row r="590">
      <c r="A590" s="78"/>
      <c r="B590" s="78"/>
      <c r="C590" s="78"/>
      <c r="D590" s="100"/>
      <c r="E590" s="100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</row>
    <row r="591">
      <c r="A591" s="78"/>
      <c r="B591" s="78"/>
      <c r="C591" s="78"/>
      <c r="D591" s="100"/>
      <c r="E591" s="100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</row>
    <row r="592">
      <c r="A592" s="78"/>
      <c r="B592" s="78"/>
      <c r="C592" s="78"/>
      <c r="D592" s="100"/>
      <c r="E592" s="100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</row>
    <row r="593">
      <c r="A593" s="78"/>
      <c r="B593" s="78"/>
      <c r="C593" s="78"/>
      <c r="D593" s="100"/>
      <c r="E593" s="100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</row>
    <row r="594">
      <c r="A594" s="78"/>
      <c r="B594" s="78"/>
      <c r="C594" s="78"/>
      <c r="D594" s="100"/>
      <c r="E594" s="100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</row>
    <row r="595">
      <c r="A595" s="78"/>
      <c r="B595" s="78"/>
      <c r="C595" s="78"/>
      <c r="D595" s="100"/>
      <c r="E595" s="100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</row>
    <row r="596">
      <c r="A596" s="78"/>
      <c r="B596" s="78"/>
      <c r="C596" s="78"/>
      <c r="D596" s="100"/>
      <c r="E596" s="100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</row>
    <row r="597">
      <c r="A597" s="78"/>
      <c r="B597" s="78"/>
      <c r="C597" s="78"/>
      <c r="D597" s="100"/>
      <c r="E597" s="100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</row>
    <row r="598">
      <c r="A598" s="78"/>
      <c r="B598" s="78"/>
      <c r="C598" s="78"/>
      <c r="D598" s="100"/>
      <c r="E598" s="100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</row>
    <row r="599">
      <c r="A599" s="78"/>
      <c r="B599" s="78"/>
      <c r="C599" s="78"/>
      <c r="D599" s="100"/>
      <c r="E599" s="100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</row>
    <row r="600">
      <c r="A600" s="78"/>
      <c r="B600" s="78"/>
      <c r="C600" s="78"/>
      <c r="D600" s="100"/>
      <c r="E600" s="100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</row>
    <row r="601">
      <c r="A601" s="78"/>
      <c r="B601" s="78"/>
      <c r="C601" s="78"/>
      <c r="D601" s="100"/>
      <c r="E601" s="100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</row>
    <row r="602">
      <c r="A602" s="78"/>
      <c r="B602" s="78"/>
      <c r="C602" s="78"/>
      <c r="D602" s="100"/>
      <c r="E602" s="100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</row>
    <row r="603">
      <c r="A603" s="78"/>
      <c r="B603" s="78"/>
      <c r="C603" s="78"/>
      <c r="D603" s="100"/>
      <c r="E603" s="100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</row>
    <row r="604">
      <c r="A604" s="78"/>
      <c r="B604" s="78"/>
      <c r="C604" s="78"/>
      <c r="D604" s="100"/>
      <c r="E604" s="100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</row>
    <row r="605">
      <c r="A605" s="78"/>
      <c r="B605" s="78"/>
      <c r="C605" s="78"/>
      <c r="D605" s="100"/>
      <c r="E605" s="100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</row>
    <row r="606">
      <c r="A606" s="78"/>
      <c r="B606" s="78"/>
      <c r="C606" s="78"/>
      <c r="D606" s="100"/>
      <c r="E606" s="100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</row>
    <row r="607">
      <c r="A607" s="78"/>
      <c r="B607" s="78"/>
      <c r="C607" s="78"/>
      <c r="D607" s="100"/>
      <c r="E607" s="100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</row>
    <row r="608">
      <c r="A608" s="78"/>
      <c r="B608" s="78"/>
      <c r="C608" s="78"/>
      <c r="D608" s="100"/>
      <c r="E608" s="100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</row>
    <row r="609">
      <c r="A609" s="78"/>
      <c r="B609" s="78"/>
      <c r="C609" s="78"/>
      <c r="D609" s="100"/>
      <c r="E609" s="100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</row>
    <row r="610">
      <c r="A610" s="78"/>
      <c r="B610" s="78"/>
      <c r="C610" s="78"/>
      <c r="D610" s="100"/>
      <c r="E610" s="100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</row>
    <row r="611">
      <c r="A611" s="78"/>
      <c r="B611" s="78"/>
      <c r="C611" s="78"/>
      <c r="D611" s="100"/>
      <c r="E611" s="100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</row>
    <row r="612">
      <c r="A612" s="78"/>
      <c r="B612" s="78"/>
      <c r="C612" s="78"/>
      <c r="D612" s="100"/>
      <c r="E612" s="100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</row>
    <row r="613">
      <c r="A613" s="78"/>
      <c r="B613" s="78"/>
      <c r="C613" s="78"/>
      <c r="D613" s="100"/>
      <c r="E613" s="100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</row>
    <row r="614">
      <c r="A614" s="78"/>
      <c r="B614" s="78"/>
      <c r="C614" s="78"/>
      <c r="D614" s="100"/>
      <c r="E614" s="100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</row>
    <row r="615">
      <c r="A615" s="78"/>
      <c r="B615" s="78"/>
      <c r="C615" s="78"/>
      <c r="D615" s="100"/>
      <c r="E615" s="100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</row>
    <row r="616">
      <c r="A616" s="78"/>
      <c r="B616" s="78"/>
      <c r="C616" s="78"/>
      <c r="D616" s="100"/>
      <c r="E616" s="100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</row>
    <row r="617">
      <c r="A617" s="78"/>
      <c r="B617" s="78"/>
      <c r="C617" s="78"/>
      <c r="D617" s="100"/>
      <c r="E617" s="100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</row>
    <row r="618">
      <c r="A618" s="78"/>
      <c r="B618" s="78"/>
      <c r="C618" s="78"/>
      <c r="D618" s="100"/>
      <c r="E618" s="100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</row>
    <row r="619">
      <c r="A619" s="78"/>
      <c r="B619" s="78"/>
      <c r="C619" s="78"/>
      <c r="D619" s="100"/>
      <c r="E619" s="100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</row>
    <row r="620">
      <c r="A620" s="78"/>
      <c r="B620" s="78"/>
      <c r="C620" s="78"/>
      <c r="D620" s="100"/>
      <c r="E620" s="100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</row>
    <row r="621">
      <c r="A621" s="78"/>
      <c r="B621" s="78"/>
      <c r="C621" s="78"/>
      <c r="D621" s="100"/>
      <c r="E621" s="100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</row>
    <row r="622">
      <c r="A622" s="78"/>
      <c r="B622" s="78"/>
      <c r="C622" s="78"/>
      <c r="D622" s="100"/>
      <c r="E622" s="100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</row>
    <row r="623">
      <c r="A623" s="78"/>
      <c r="B623" s="78"/>
      <c r="C623" s="78"/>
      <c r="D623" s="100"/>
      <c r="E623" s="100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</row>
    <row r="624">
      <c r="A624" s="78"/>
      <c r="B624" s="78"/>
      <c r="C624" s="78"/>
      <c r="D624" s="100"/>
      <c r="E624" s="100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</row>
    <row r="625">
      <c r="A625" s="78"/>
      <c r="B625" s="78"/>
      <c r="C625" s="78"/>
      <c r="D625" s="100"/>
      <c r="E625" s="100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</row>
    <row r="626">
      <c r="A626" s="78"/>
      <c r="B626" s="78"/>
      <c r="C626" s="78"/>
      <c r="D626" s="100"/>
      <c r="E626" s="100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</row>
    <row r="627">
      <c r="A627" s="78"/>
      <c r="B627" s="78"/>
      <c r="C627" s="78"/>
      <c r="D627" s="100"/>
      <c r="E627" s="100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</row>
    <row r="628">
      <c r="A628" s="78"/>
      <c r="B628" s="78"/>
      <c r="C628" s="78"/>
      <c r="D628" s="100"/>
      <c r="E628" s="100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</row>
    <row r="629">
      <c r="A629" s="78"/>
      <c r="B629" s="78"/>
      <c r="C629" s="78"/>
      <c r="D629" s="100"/>
      <c r="E629" s="100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</row>
    <row r="630">
      <c r="A630" s="78"/>
      <c r="B630" s="78"/>
      <c r="C630" s="78"/>
      <c r="D630" s="100"/>
      <c r="E630" s="100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</row>
    <row r="631">
      <c r="A631" s="78"/>
      <c r="B631" s="78"/>
      <c r="C631" s="78"/>
      <c r="D631" s="100"/>
      <c r="E631" s="100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</row>
    <row r="632">
      <c r="A632" s="78"/>
      <c r="B632" s="78"/>
      <c r="C632" s="78"/>
      <c r="D632" s="100"/>
      <c r="E632" s="100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</row>
    <row r="633">
      <c r="A633" s="78"/>
      <c r="B633" s="78"/>
      <c r="C633" s="78"/>
      <c r="D633" s="100"/>
      <c r="E633" s="100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</row>
    <row r="634">
      <c r="A634" s="78"/>
      <c r="B634" s="78"/>
      <c r="C634" s="78"/>
      <c r="D634" s="100"/>
      <c r="E634" s="100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</row>
    <row r="635">
      <c r="A635" s="78"/>
      <c r="B635" s="78"/>
      <c r="C635" s="78"/>
      <c r="D635" s="100"/>
      <c r="E635" s="100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</row>
    <row r="636">
      <c r="A636" s="78"/>
      <c r="B636" s="78"/>
      <c r="C636" s="78"/>
      <c r="D636" s="100"/>
      <c r="E636" s="100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</row>
    <row r="637">
      <c r="A637" s="78"/>
      <c r="B637" s="78"/>
      <c r="C637" s="78"/>
      <c r="D637" s="100"/>
      <c r="E637" s="100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</row>
    <row r="638">
      <c r="A638" s="78"/>
      <c r="B638" s="78"/>
      <c r="C638" s="78"/>
      <c r="D638" s="100"/>
      <c r="E638" s="100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</row>
    <row r="639">
      <c r="A639" s="78"/>
      <c r="B639" s="78"/>
      <c r="C639" s="78"/>
      <c r="D639" s="100"/>
      <c r="E639" s="100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</row>
    <row r="640">
      <c r="A640" s="78"/>
      <c r="B640" s="78"/>
      <c r="C640" s="78"/>
      <c r="D640" s="100"/>
      <c r="E640" s="100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</row>
    <row r="641">
      <c r="A641" s="78"/>
      <c r="B641" s="78"/>
      <c r="C641" s="78"/>
      <c r="D641" s="100"/>
      <c r="E641" s="100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</row>
    <row r="642">
      <c r="A642" s="78"/>
      <c r="B642" s="78"/>
      <c r="C642" s="78"/>
      <c r="D642" s="100"/>
      <c r="E642" s="100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</row>
    <row r="643">
      <c r="A643" s="78"/>
      <c r="B643" s="78"/>
      <c r="C643" s="78"/>
      <c r="D643" s="100"/>
      <c r="E643" s="100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</row>
    <row r="644">
      <c r="A644" s="78"/>
      <c r="B644" s="78"/>
      <c r="C644" s="78"/>
      <c r="D644" s="100"/>
      <c r="E644" s="100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</row>
    <row r="645">
      <c r="A645" s="78"/>
      <c r="B645" s="78"/>
      <c r="C645" s="78"/>
      <c r="D645" s="100"/>
      <c r="E645" s="100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</row>
    <row r="646">
      <c r="A646" s="78"/>
      <c r="B646" s="78"/>
      <c r="C646" s="78"/>
      <c r="D646" s="100"/>
      <c r="E646" s="100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</row>
    <row r="647">
      <c r="A647" s="78"/>
      <c r="B647" s="78"/>
      <c r="C647" s="78"/>
      <c r="D647" s="100"/>
      <c r="E647" s="100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</row>
    <row r="648">
      <c r="A648" s="78"/>
      <c r="B648" s="78"/>
      <c r="C648" s="78"/>
      <c r="D648" s="100"/>
      <c r="E648" s="100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</row>
    <row r="649">
      <c r="A649" s="78"/>
      <c r="B649" s="78"/>
      <c r="C649" s="78"/>
      <c r="D649" s="100"/>
      <c r="E649" s="100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</row>
    <row r="650">
      <c r="A650" s="78"/>
      <c r="B650" s="78"/>
      <c r="C650" s="78"/>
      <c r="D650" s="100"/>
      <c r="E650" s="100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</row>
    <row r="651">
      <c r="A651" s="78"/>
      <c r="B651" s="78"/>
      <c r="C651" s="78"/>
      <c r="D651" s="100"/>
      <c r="E651" s="100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</row>
    <row r="652">
      <c r="A652" s="78"/>
      <c r="B652" s="78"/>
      <c r="C652" s="78"/>
      <c r="D652" s="100"/>
      <c r="E652" s="100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</row>
    <row r="653">
      <c r="A653" s="78"/>
      <c r="B653" s="78"/>
      <c r="C653" s="78"/>
      <c r="D653" s="100"/>
      <c r="E653" s="100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</row>
    <row r="654">
      <c r="A654" s="78"/>
      <c r="B654" s="78"/>
      <c r="C654" s="78"/>
      <c r="D654" s="100"/>
      <c r="E654" s="100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</row>
    <row r="655">
      <c r="A655" s="78"/>
      <c r="B655" s="78"/>
      <c r="C655" s="78"/>
      <c r="D655" s="100"/>
      <c r="E655" s="100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</row>
    <row r="656">
      <c r="A656" s="78"/>
      <c r="B656" s="78"/>
      <c r="C656" s="78"/>
      <c r="D656" s="100"/>
      <c r="E656" s="100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</row>
    <row r="657">
      <c r="A657" s="78"/>
      <c r="B657" s="78"/>
      <c r="C657" s="78"/>
      <c r="D657" s="100"/>
      <c r="E657" s="100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</row>
    <row r="658">
      <c r="A658" s="78"/>
      <c r="B658" s="78"/>
      <c r="C658" s="78"/>
      <c r="D658" s="100"/>
      <c r="E658" s="100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</row>
    <row r="659">
      <c r="A659" s="78"/>
      <c r="B659" s="78"/>
      <c r="C659" s="78"/>
      <c r="D659" s="100"/>
      <c r="E659" s="100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</row>
    <row r="660">
      <c r="A660" s="78"/>
      <c r="B660" s="78"/>
      <c r="C660" s="78"/>
      <c r="D660" s="100"/>
      <c r="E660" s="100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</row>
    <row r="661">
      <c r="A661" s="78"/>
      <c r="B661" s="78"/>
      <c r="C661" s="78"/>
      <c r="D661" s="100"/>
      <c r="E661" s="100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</row>
    <row r="662">
      <c r="A662" s="78"/>
      <c r="B662" s="78"/>
      <c r="C662" s="78"/>
      <c r="D662" s="100"/>
      <c r="E662" s="100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</row>
    <row r="663">
      <c r="A663" s="78"/>
      <c r="B663" s="78"/>
      <c r="C663" s="78"/>
      <c r="D663" s="100"/>
      <c r="E663" s="100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</row>
    <row r="664">
      <c r="A664" s="78"/>
      <c r="B664" s="78"/>
      <c r="C664" s="78"/>
      <c r="D664" s="100"/>
      <c r="E664" s="100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</row>
    <row r="665">
      <c r="A665" s="78"/>
      <c r="B665" s="78"/>
      <c r="C665" s="78"/>
      <c r="D665" s="100"/>
      <c r="E665" s="100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</row>
    <row r="666">
      <c r="A666" s="78"/>
      <c r="B666" s="78"/>
      <c r="C666" s="78"/>
      <c r="D666" s="100"/>
      <c r="E666" s="100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</row>
    <row r="667">
      <c r="A667" s="78"/>
      <c r="B667" s="78"/>
      <c r="C667" s="78"/>
      <c r="D667" s="100"/>
      <c r="E667" s="100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</row>
    <row r="668">
      <c r="A668" s="78"/>
      <c r="B668" s="78"/>
      <c r="C668" s="78"/>
      <c r="D668" s="100"/>
      <c r="E668" s="100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</row>
    <row r="669">
      <c r="A669" s="78"/>
      <c r="B669" s="78"/>
      <c r="C669" s="78"/>
      <c r="D669" s="100"/>
      <c r="E669" s="100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</row>
    <row r="670">
      <c r="A670" s="78"/>
      <c r="B670" s="78"/>
      <c r="C670" s="78"/>
      <c r="D670" s="100"/>
      <c r="E670" s="100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</row>
    <row r="671">
      <c r="A671" s="78"/>
      <c r="B671" s="78"/>
      <c r="C671" s="78"/>
      <c r="D671" s="100"/>
      <c r="E671" s="100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</row>
    <row r="672">
      <c r="A672" s="78"/>
      <c r="B672" s="78"/>
      <c r="C672" s="78"/>
      <c r="D672" s="100"/>
      <c r="E672" s="100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</row>
    <row r="673">
      <c r="A673" s="78"/>
      <c r="B673" s="78"/>
      <c r="C673" s="78"/>
      <c r="D673" s="100"/>
      <c r="E673" s="100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</row>
    <row r="674">
      <c r="A674" s="78"/>
      <c r="B674" s="78"/>
      <c r="C674" s="78"/>
      <c r="D674" s="100"/>
      <c r="E674" s="100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</row>
    <row r="675">
      <c r="A675" s="78"/>
      <c r="B675" s="78"/>
      <c r="C675" s="78"/>
      <c r="D675" s="100"/>
      <c r="E675" s="100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</row>
    <row r="676">
      <c r="A676" s="78"/>
      <c r="B676" s="78"/>
      <c r="C676" s="78"/>
      <c r="D676" s="100"/>
      <c r="E676" s="100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</row>
    <row r="677">
      <c r="A677" s="78"/>
      <c r="B677" s="78"/>
      <c r="C677" s="78"/>
      <c r="D677" s="100"/>
      <c r="E677" s="100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</row>
    <row r="678">
      <c r="A678" s="78"/>
      <c r="B678" s="78"/>
      <c r="C678" s="78"/>
      <c r="D678" s="100"/>
      <c r="E678" s="100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</row>
    <row r="679">
      <c r="A679" s="78"/>
      <c r="B679" s="78"/>
      <c r="C679" s="78"/>
      <c r="D679" s="100"/>
      <c r="E679" s="100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</row>
    <row r="680">
      <c r="A680" s="78"/>
      <c r="B680" s="78"/>
      <c r="C680" s="78"/>
      <c r="D680" s="100"/>
      <c r="E680" s="100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</row>
    <row r="681">
      <c r="A681" s="78"/>
      <c r="B681" s="78"/>
      <c r="C681" s="78"/>
      <c r="D681" s="100"/>
      <c r="E681" s="100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</row>
    <row r="682">
      <c r="A682" s="78"/>
      <c r="B682" s="78"/>
      <c r="C682" s="78"/>
      <c r="D682" s="100"/>
      <c r="E682" s="100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</row>
    <row r="683">
      <c r="A683" s="78"/>
      <c r="B683" s="78"/>
      <c r="C683" s="78"/>
      <c r="D683" s="100"/>
      <c r="E683" s="100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</row>
    <row r="684">
      <c r="A684" s="78"/>
      <c r="B684" s="78"/>
      <c r="C684" s="78"/>
      <c r="D684" s="100"/>
      <c r="E684" s="100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</row>
    <row r="685">
      <c r="A685" s="78"/>
      <c r="B685" s="78"/>
      <c r="C685" s="78"/>
      <c r="D685" s="100"/>
      <c r="E685" s="100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</row>
    <row r="686">
      <c r="A686" s="78"/>
      <c r="B686" s="78"/>
      <c r="C686" s="78"/>
      <c r="D686" s="100"/>
      <c r="E686" s="100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</row>
    <row r="687">
      <c r="A687" s="78"/>
      <c r="B687" s="78"/>
      <c r="C687" s="78"/>
      <c r="D687" s="100"/>
      <c r="E687" s="100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</row>
    <row r="688">
      <c r="A688" s="78"/>
      <c r="B688" s="78"/>
      <c r="C688" s="78"/>
      <c r="D688" s="100"/>
      <c r="E688" s="100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</row>
    <row r="689">
      <c r="A689" s="78"/>
      <c r="B689" s="78"/>
      <c r="C689" s="78"/>
      <c r="D689" s="100"/>
      <c r="E689" s="100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</row>
    <row r="690">
      <c r="A690" s="78"/>
      <c r="B690" s="78"/>
      <c r="C690" s="78"/>
      <c r="D690" s="100"/>
      <c r="E690" s="100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</row>
    <row r="691">
      <c r="A691" s="78"/>
      <c r="B691" s="78"/>
      <c r="C691" s="78"/>
      <c r="D691" s="100"/>
      <c r="E691" s="100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</row>
    <row r="692">
      <c r="A692" s="78"/>
      <c r="B692" s="78"/>
      <c r="C692" s="78"/>
      <c r="D692" s="100"/>
      <c r="E692" s="100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</row>
    <row r="693">
      <c r="A693" s="78"/>
      <c r="B693" s="78"/>
      <c r="C693" s="78"/>
      <c r="D693" s="100"/>
      <c r="E693" s="100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</row>
    <row r="694">
      <c r="A694" s="78"/>
      <c r="B694" s="78"/>
      <c r="C694" s="78"/>
      <c r="D694" s="100"/>
      <c r="E694" s="100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</row>
    <row r="695">
      <c r="A695" s="78"/>
      <c r="B695" s="78"/>
      <c r="C695" s="78"/>
      <c r="D695" s="100"/>
      <c r="E695" s="100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</row>
    <row r="696">
      <c r="A696" s="78"/>
      <c r="B696" s="78"/>
      <c r="C696" s="78"/>
      <c r="D696" s="100"/>
      <c r="E696" s="100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</row>
    <row r="697">
      <c r="A697" s="78"/>
      <c r="B697" s="78"/>
      <c r="C697" s="78"/>
      <c r="D697" s="100"/>
      <c r="E697" s="100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</row>
    <row r="698">
      <c r="A698" s="78"/>
      <c r="B698" s="78"/>
      <c r="C698" s="78"/>
      <c r="D698" s="100"/>
      <c r="E698" s="100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</row>
    <row r="699">
      <c r="A699" s="78"/>
      <c r="B699" s="78"/>
      <c r="C699" s="78"/>
      <c r="D699" s="100"/>
      <c r="E699" s="100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</row>
    <row r="700">
      <c r="A700" s="78"/>
      <c r="B700" s="78"/>
      <c r="C700" s="78"/>
      <c r="D700" s="100"/>
      <c r="E700" s="100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</row>
    <row r="701">
      <c r="A701" s="78"/>
      <c r="B701" s="78"/>
      <c r="C701" s="78"/>
      <c r="D701" s="100"/>
      <c r="E701" s="100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</row>
    <row r="702">
      <c r="A702" s="78"/>
      <c r="B702" s="78"/>
      <c r="C702" s="78"/>
      <c r="D702" s="100"/>
      <c r="E702" s="100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</row>
    <row r="703">
      <c r="A703" s="78"/>
      <c r="B703" s="78"/>
      <c r="C703" s="78"/>
      <c r="D703" s="100"/>
      <c r="E703" s="100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</row>
    <row r="704">
      <c r="A704" s="78"/>
      <c r="B704" s="78"/>
      <c r="C704" s="78"/>
      <c r="D704" s="100"/>
      <c r="E704" s="100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</row>
    <row r="705">
      <c r="A705" s="78"/>
      <c r="B705" s="78"/>
      <c r="C705" s="78"/>
      <c r="D705" s="100"/>
      <c r="E705" s="100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</row>
    <row r="706">
      <c r="A706" s="78"/>
      <c r="B706" s="78"/>
      <c r="C706" s="78"/>
      <c r="D706" s="100"/>
      <c r="E706" s="100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</row>
    <row r="707">
      <c r="A707" s="78"/>
      <c r="B707" s="78"/>
      <c r="C707" s="78"/>
      <c r="D707" s="100"/>
      <c r="E707" s="100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</row>
    <row r="708">
      <c r="A708" s="78"/>
      <c r="B708" s="78"/>
      <c r="C708" s="78"/>
      <c r="D708" s="100"/>
      <c r="E708" s="100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</row>
    <row r="709">
      <c r="A709" s="78"/>
      <c r="B709" s="78"/>
      <c r="C709" s="78"/>
      <c r="D709" s="100"/>
      <c r="E709" s="100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</row>
    <row r="710">
      <c r="A710" s="78"/>
      <c r="B710" s="78"/>
      <c r="C710" s="78"/>
      <c r="D710" s="100"/>
      <c r="E710" s="100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</row>
    <row r="711">
      <c r="A711" s="78"/>
      <c r="B711" s="78"/>
      <c r="C711" s="78"/>
      <c r="D711" s="100"/>
      <c r="E711" s="100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</row>
    <row r="712">
      <c r="A712" s="78"/>
      <c r="B712" s="78"/>
      <c r="C712" s="78"/>
      <c r="D712" s="100"/>
      <c r="E712" s="100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</row>
    <row r="713">
      <c r="A713" s="78"/>
      <c r="B713" s="78"/>
      <c r="C713" s="78"/>
      <c r="D713" s="100"/>
      <c r="E713" s="100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</row>
    <row r="714">
      <c r="A714" s="78"/>
      <c r="B714" s="78"/>
      <c r="C714" s="78"/>
      <c r="D714" s="100"/>
      <c r="E714" s="100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</row>
    <row r="715">
      <c r="A715" s="78"/>
      <c r="B715" s="78"/>
      <c r="C715" s="78"/>
      <c r="D715" s="100"/>
      <c r="E715" s="100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</row>
    <row r="716">
      <c r="A716" s="78"/>
      <c r="B716" s="78"/>
      <c r="C716" s="78"/>
      <c r="D716" s="100"/>
      <c r="E716" s="100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</row>
    <row r="717">
      <c r="A717" s="78"/>
      <c r="B717" s="78"/>
      <c r="C717" s="78"/>
      <c r="D717" s="100"/>
      <c r="E717" s="100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</row>
    <row r="718">
      <c r="A718" s="78"/>
      <c r="B718" s="78"/>
      <c r="C718" s="78"/>
      <c r="D718" s="100"/>
      <c r="E718" s="100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</row>
    <row r="719">
      <c r="A719" s="78"/>
      <c r="B719" s="78"/>
      <c r="C719" s="78"/>
      <c r="D719" s="100"/>
      <c r="E719" s="100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</row>
    <row r="720">
      <c r="A720" s="78"/>
      <c r="B720" s="78"/>
      <c r="C720" s="78"/>
      <c r="D720" s="100"/>
      <c r="E720" s="100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</row>
    <row r="721">
      <c r="A721" s="78"/>
      <c r="B721" s="78"/>
      <c r="C721" s="78"/>
      <c r="D721" s="100"/>
      <c r="E721" s="100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</row>
    <row r="722">
      <c r="A722" s="78"/>
      <c r="B722" s="78"/>
      <c r="C722" s="78"/>
      <c r="D722" s="100"/>
      <c r="E722" s="100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</row>
    <row r="723">
      <c r="A723" s="78"/>
      <c r="B723" s="78"/>
      <c r="C723" s="78"/>
      <c r="D723" s="100"/>
      <c r="E723" s="100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</row>
    <row r="724">
      <c r="A724" s="78"/>
      <c r="B724" s="78"/>
      <c r="C724" s="78"/>
      <c r="D724" s="100"/>
      <c r="E724" s="100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</row>
    <row r="725">
      <c r="A725" s="78"/>
      <c r="B725" s="78"/>
      <c r="C725" s="78"/>
      <c r="D725" s="100"/>
      <c r="E725" s="100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</row>
    <row r="726">
      <c r="A726" s="78"/>
      <c r="B726" s="78"/>
      <c r="C726" s="78"/>
      <c r="D726" s="100"/>
      <c r="E726" s="100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</row>
    <row r="727">
      <c r="A727" s="78"/>
      <c r="B727" s="78"/>
      <c r="C727" s="78"/>
      <c r="D727" s="100"/>
      <c r="E727" s="100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</row>
    <row r="728">
      <c r="A728" s="78"/>
      <c r="B728" s="78"/>
      <c r="C728" s="78"/>
      <c r="D728" s="100"/>
      <c r="E728" s="100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</row>
    <row r="729">
      <c r="A729" s="78"/>
      <c r="B729" s="78"/>
      <c r="C729" s="78"/>
      <c r="D729" s="100"/>
      <c r="E729" s="100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</row>
    <row r="730">
      <c r="A730" s="78"/>
      <c r="B730" s="78"/>
      <c r="C730" s="78"/>
      <c r="D730" s="100"/>
      <c r="E730" s="100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</row>
    <row r="731">
      <c r="A731" s="78"/>
      <c r="B731" s="78"/>
      <c r="C731" s="78"/>
      <c r="D731" s="100"/>
      <c r="E731" s="100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</row>
    <row r="732">
      <c r="A732" s="78"/>
      <c r="B732" s="78"/>
      <c r="C732" s="78"/>
      <c r="D732" s="100"/>
      <c r="E732" s="100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</row>
    <row r="733">
      <c r="A733" s="78"/>
      <c r="B733" s="78"/>
      <c r="C733" s="78"/>
      <c r="D733" s="100"/>
      <c r="E733" s="100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</row>
    <row r="734">
      <c r="A734" s="78"/>
      <c r="B734" s="78"/>
      <c r="C734" s="78"/>
      <c r="D734" s="100"/>
      <c r="E734" s="100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</row>
    <row r="735">
      <c r="A735" s="78"/>
      <c r="B735" s="78"/>
      <c r="C735" s="78"/>
      <c r="D735" s="100"/>
      <c r="E735" s="100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</row>
    <row r="736">
      <c r="A736" s="78"/>
      <c r="B736" s="78"/>
      <c r="C736" s="78"/>
      <c r="D736" s="100"/>
      <c r="E736" s="100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</row>
    <row r="737">
      <c r="A737" s="78"/>
      <c r="B737" s="78"/>
      <c r="C737" s="78"/>
      <c r="D737" s="100"/>
      <c r="E737" s="100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</row>
    <row r="738">
      <c r="A738" s="78"/>
      <c r="B738" s="78"/>
      <c r="C738" s="78"/>
      <c r="D738" s="100"/>
      <c r="E738" s="100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</row>
    <row r="739">
      <c r="A739" s="78"/>
      <c r="B739" s="78"/>
      <c r="C739" s="78"/>
      <c r="D739" s="100"/>
      <c r="E739" s="100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</row>
    <row r="740">
      <c r="A740" s="78"/>
      <c r="B740" s="78"/>
      <c r="C740" s="78"/>
      <c r="D740" s="100"/>
      <c r="E740" s="100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</row>
    <row r="741">
      <c r="A741" s="78"/>
      <c r="B741" s="78"/>
      <c r="C741" s="78"/>
      <c r="D741" s="100"/>
      <c r="E741" s="100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</row>
    <row r="742">
      <c r="A742" s="78"/>
      <c r="B742" s="78"/>
      <c r="C742" s="78"/>
      <c r="D742" s="100"/>
      <c r="E742" s="100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</row>
    <row r="743">
      <c r="A743" s="78"/>
      <c r="B743" s="78"/>
      <c r="C743" s="78"/>
      <c r="D743" s="100"/>
      <c r="E743" s="100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</row>
    <row r="744">
      <c r="A744" s="78"/>
      <c r="B744" s="78"/>
      <c r="C744" s="78"/>
      <c r="D744" s="100"/>
      <c r="E744" s="100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</row>
    <row r="745">
      <c r="A745" s="78"/>
      <c r="B745" s="78"/>
      <c r="C745" s="78"/>
      <c r="D745" s="100"/>
      <c r="E745" s="100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</row>
    <row r="746">
      <c r="A746" s="78"/>
      <c r="B746" s="78"/>
      <c r="C746" s="78"/>
      <c r="D746" s="100"/>
      <c r="E746" s="100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</row>
    <row r="747">
      <c r="A747" s="78"/>
      <c r="B747" s="78"/>
      <c r="C747" s="78"/>
      <c r="D747" s="100"/>
      <c r="E747" s="100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</row>
    <row r="748">
      <c r="A748" s="78"/>
      <c r="B748" s="78"/>
      <c r="C748" s="78"/>
      <c r="D748" s="100"/>
      <c r="E748" s="100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</row>
    <row r="749">
      <c r="A749" s="78"/>
      <c r="B749" s="78"/>
      <c r="C749" s="78"/>
      <c r="D749" s="100"/>
      <c r="E749" s="100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</row>
    <row r="750">
      <c r="A750" s="78"/>
      <c r="B750" s="78"/>
      <c r="C750" s="78"/>
      <c r="D750" s="100"/>
      <c r="E750" s="100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</row>
    <row r="751">
      <c r="A751" s="78"/>
      <c r="B751" s="78"/>
      <c r="C751" s="78"/>
      <c r="D751" s="100"/>
      <c r="E751" s="100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</row>
    <row r="752">
      <c r="A752" s="78"/>
      <c r="B752" s="78"/>
      <c r="C752" s="78"/>
      <c r="D752" s="100"/>
      <c r="E752" s="100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</row>
    <row r="753">
      <c r="A753" s="78"/>
      <c r="B753" s="78"/>
      <c r="C753" s="78"/>
      <c r="D753" s="100"/>
      <c r="E753" s="100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</row>
    <row r="754">
      <c r="A754" s="78"/>
      <c r="B754" s="78"/>
      <c r="C754" s="78"/>
      <c r="D754" s="100"/>
      <c r="E754" s="100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</row>
    <row r="755">
      <c r="A755" s="78"/>
      <c r="B755" s="78"/>
      <c r="C755" s="78"/>
      <c r="D755" s="100"/>
      <c r="E755" s="100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</row>
    <row r="756">
      <c r="A756" s="78"/>
      <c r="B756" s="78"/>
      <c r="C756" s="78"/>
      <c r="D756" s="100"/>
      <c r="E756" s="100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</row>
    <row r="757">
      <c r="A757" s="78"/>
      <c r="B757" s="78"/>
      <c r="C757" s="78"/>
      <c r="D757" s="100"/>
      <c r="E757" s="100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</row>
    <row r="758">
      <c r="A758" s="78"/>
      <c r="B758" s="78"/>
      <c r="C758" s="78"/>
      <c r="D758" s="100"/>
      <c r="E758" s="100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</row>
    <row r="759">
      <c r="A759" s="78"/>
      <c r="B759" s="78"/>
      <c r="C759" s="78"/>
      <c r="D759" s="100"/>
      <c r="E759" s="100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</row>
    <row r="760">
      <c r="A760" s="78"/>
      <c r="B760" s="78"/>
      <c r="C760" s="78"/>
      <c r="D760" s="100"/>
      <c r="E760" s="100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</row>
    <row r="761">
      <c r="A761" s="78"/>
      <c r="B761" s="78"/>
      <c r="C761" s="78"/>
      <c r="D761" s="100"/>
      <c r="E761" s="100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</row>
    <row r="762">
      <c r="A762" s="78"/>
      <c r="B762" s="78"/>
      <c r="C762" s="78"/>
      <c r="D762" s="100"/>
      <c r="E762" s="100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</row>
    <row r="763">
      <c r="A763" s="78"/>
      <c r="B763" s="78"/>
      <c r="C763" s="78"/>
      <c r="D763" s="100"/>
      <c r="E763" s="100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</row>
    <row r="764">
      <c r="A764" s="78"/>
      <c r="B764" s="78"/>
      <c r="C764" s="78"/>
      <c r="D764" s="100"/>
      <c r="E764" s="100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</row>
    <row r="765">
      <c r="A765" s="78"/>
      <c r="B765" s="78"/>
      <c r="C765" s="78"/>
      <c r="D765" s="100"/>
      <c r="E765" s="100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</row>
    <row r="766">
      <c r="A766" s="78"/>
      <c r="B766" s="78"/>
      <c r="C766" s="78"/>
      <c r="D766" s="100"/>
      <c r="E766" s="100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</row>
    <row r="767">
      <c r="A767" s="78"/>
      <c r="B767" s="78"/>
      <c r="C767" s="78"/>
      <c r="D767" s="100"/>
      <c r="E767" s="100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</row>
    <row r="768">
      <c r="A768" s="78"/>
      <c r="B768" s="78"/>
      <c r="C768" s="78"/>
      <c r="D768" s="100"/>
      <c r="E768" s="100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</row>
    <row r="769">
      <c r="A769" s="78"/>
      <c r="B769" s="78"/>
      <c r="C769" s="78"/>
      <c r="D769" s="100"/>
      <c r="E769" s="100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</row>
    <row r="770">
      <c r="A770" s="78"/>
      <c r="B770" s="78"/>
      <c r="C770" s="78"/>
      <c r="D770" s="100"/>
      <c r="E770" s="100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</row>
    <row r="771">
      <c r="A771" s="78"/>
      <c r="B771" s="78"/>
      <c r="C771" s="78"/>
      <c r="D771" s="100"/>
      <c r="E771" s="100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</row>
    <row r="772">
      <c r="A772" s="78"/>
      <c r="B772" s="78"/>
      <c r="C772" s="78"/>
      <c r="D772" s="100"/>
      <c r="E772" s="100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</row>
    <row r="773">
      <c r="A773" s="78"/>
      <c r="B773" s="78"/>
      <c r="C773" s="78"/>
      <c r="D773" s="100"/>
      <c r="E773" s="100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</row>
    <row r="774">
      <c r="A774" s="78"/>
      <c r="B774" s="78"/>
      <c r="C774" s="78"/>
      <c r="D774" s="100"/>
      <c r="E774" s="100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</row>
    <row r="775">
      <c r="A775" s="78"/>
      <c r="B775" s="78"/>
      <c r="C775" s="78"/>
      <c r="D775" s="100"/>
      <c r="E775" s="100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</row>
    <row r="776">
      <c r="A776" s="78"/>
      <c r="B776" s="78"/>
      <c r="C776" s="78"/>
      <c r="D776" s="100"/>
      <c r="E776" s="100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</row>
    <row r="777">
      <c r="A777" s="78"/>
      <c r="B777" s="78"/>
      <c r="C777" s="78"/>
      <c r="D777" s="100"/>
      <c r="E777" s="100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</row>
    <row r="778">
      <c r="A778" s="78"/>
      <c r="B778" s="78"/>
      <c r="C778" s="78"/>
      <c r="D778" s="100"/>
      <c r="E778" s="100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</row>
    <row r="779">
      <c r="A779" s="78"/>
      <c r="B779" s="78"/>
      <c r="C779" s="78"/>
      <c r="D779" s="100"/>
      <c r="E779" s="100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</row>
    <row r="780">
      <c r="A780" s="78"/>
      <c r="B780" s="78"/>
      <c r="C780" s="78"/>
      <c r="D780" s="100"/>
      <c r="E780" s="100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</row>
    <row r="781">
      <c r="A781" s="78"/>
      <c r="B781" s="78"/>
      <c r="C781" s="78"/>
      <c r="D781" s="100"/>
      <c r="E781" s="100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</row>
    <row r="782">
      <c r="A782" s="78"/>
      <c r="B782" s="78"/>
      <c r="C782" s="78"/>
      <c r="D782" s="100"/>
      <c r="E782" s="100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</row>
    <row r="783">
      <c r="A783" s="78"/>
      <c r="B783" s="78"/>
      <c r="C783" s="78"/>
      <c r="D783" s="100"/>
      <c r="E783" s="100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</row>
    <row r="784">
      <c r="A784" s="78"/>
      <c r="B784" s="78"/>
      <c r="C784" s="78"/>
      <c r="D784" s="100"/>
      <c r="E784" s="100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</row>
    <row r="785">
      <c r="A785" s="78"/>
      <c r="B785" s="78"/>
      <c r="C785" s="78"/>
      <c r="D785" s="100"/>
      <c r="E785" s="100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</row>
    <row r="786">
      <c r="A786" s="78"/>
      <c r="B786" s="78"/>
      <c r="C786" s="78"/>
      <c r="D786" s="100"/>
      <c r="E786" s="100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</row>
    <row r="787">
      <c r="A787" s="78"/>
      <c r="B787" s="78"/>
      <c r="C787" s="78"/>
      <c r="D787" s="100"/>
      <c r="E787" s="100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</row>
    <row r="788">
      <c r="A788" s="78"/>
      <c r="B788" s="78"/>
      <c r="C788" s="78"/>
      <c r="D788" s="100"/>
      <c r="E788" s="100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</row>
    <row r="789">
      <c r="A789" s="78"/>
      <c r="B789" s="78"/>
      <c r="C789" s="78"/>
      <c r="D789" s="100"/>
      <c r="E789" s="100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</row>
    <row r="790">
      <c r="A790" s="78"/>
      <c r="B790" s="78"/>
      <c r="C790" s="78"/>
      <c r="D790" s="100"/>
      <c r="E790" s="100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</row>
    <row r="791">
      <c r="A791" s="78"/>
      <c r="B791" s="78"/>
      <c r="C791" s="78"/>
      <c r="D791" s="100"/>
      <c r="E791" s="100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</row>
    <row r="792">
      <c r="A792" s="78"/>
      <c r="B792" s="78"/>
      <c r="C792" s="78"/>
      <c r="D792" s="100"/>
      <c r="E792" s="100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</row>
    <row r="793">
      <c r="A793" s="78"/>
      <c r="B793" s="78"/>
      <c r="C793" s="78"/>
      <c r="D793" s="100"/>
      <c r="E793" s="100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</row>
    <row r="794">
      <c r="A794" s="78"/>
      <c r="B794" s="78"/>
      <c r="C794" s="78"/>
      <c r="D794" s="100"/>
      <c r="E794" s="100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</row>
    <row r="795">
      <c r="A795" s="78"/>
      <c r="B795" s="78"/>
      <c r="C795" s="78"/>
      <c r="D795" s="100"/>
      <c r="E795" s="100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</row>
    <row r="796">
      <c r="A796" s="78"/>
      <c r="B796" s="78"/>
      <c r="C796" s="78"/>
      <c r="D796" s="100"/>
      <c r="E796" s="100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</row>
    <row r="797">
      <c r="A797" s="78"/>
      <c r="B797" s="78"/>
      <c r="C797" s="78"/>
      <c r="D797" s="100"/>
      <c r="E797" s="100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</row>
    <row r="798">
      <c r="A798" s="78"/>
      <c r="B798" s="78"/>
      <c r="C798" s="78"/>
      <c r="D798" s="100"/>
      <c r="E798" s="100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</row>
    <row r="799">
      <c r="A799" s="78"/>
      <c r="B799" s="78"/>
      <c r="C799" s="78"/>
      <c r="D799" s="100"/>
      <c r="E799" s="100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</row>
    <row r="800">
      <c r="A800" s="78"/>
      <c r="B800" s="78"/>
      <c r="C800" s="78"/>
      <c r="D800" s="100"/>
      <c r="E800" s="100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</row>
    <row r="801">
      <c r="A801" s="78"/>
      <c r="B801" s="78"/>
      <c r="C801" s="78"/>
      <c r="D801" s="100"/>
      <c r="E801" s="100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</row>
    <row r="802">
      <c r="A802" s="78"/>
      <c r="B802" s="78"/>
      <c r="C802" s="78"/>
      <c r="D802" s="100"/>
      <c r="E802" s="100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</row>
    <row r="803">
      <c r="A803" s="78"/>
      <c r="B803" s="78"/>
      <c r="C803" s="78"/>
      <c r="D803" s="100"/>
      <c r="E803" s="100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</row>
    <row r="804">
      <c r="A804" s="78"/>
      <c r="B804" s="78"/>
      <c r="C804" s="78"/>
      <c r="D804" s="100"/>
      <c r="E804" s="100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</row>
    <row r="805">
      <c r="A805" s="78"/>
      <c r="B805" s="78"/>
      <c r="C805" s="78"/>
      <c r="D805" s="100"/>
      <c r="E805" s="100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</row>
    <row r="806">
      <c r="A806" s="78"/>
      <c r="B806" s="78"/>
      <c r="C806" s="78"/>
      <c r="D806" s="100"/>
      <c r="E806" s="100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</row>
    <row r="807">
      <c r="A807" s="78"/>
      <c r="B807" s="78"/>
      <c r="C807" s="78"/>
      <c r="D807" s="100"/>
      <c r="E807" s="100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</row>
    <row r="808">
      <c r="A808" s="78"/>
      <c r="B808" s="78"/>
      <c r="C808" s="78"/>
      <c r="D808" s="100"/>
      <c r="E808" s="100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</row>
    <row r="809">
      <c r="A809" s="78"/>
      <c r="B809" s="78"/>
      <c r="C809" s="78"/>
      <c r="D809" s="100"/>
      <c r="E809" s="100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</row>
    <row r="810">
      <c r="A810" s="78"/>
      <c r="B810" s="78"/>
      <c r="C810" s="78"/>
      <c r="D810" s="100"/>
      <c r="E810" s="100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</row>
    <row r="811">
      <c r="A811" s="78"/>
      <c r="B811" s="78"/>
      <c r="C811" s="78"/>
      <c r="D811" s="100"/>
      <c r="E811" s="100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</row>
    <row r="812">
      <c r="A812" s="78"/>
      <c r="B812" s="78"/>
      <c r="C812" s="78"/>
      <c r="D812" s="100"/>
      <c r="E812" s="100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</row>
    <row r="813">
      <c r="A813" s="78"/>
      <c r="B813" s="78"/>
      <c r="C813" s="78"/>
      <c r="D813" s="100"/>
      <c r="E813" s="100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</row>
    <row r="814">
      <c r="A814" s="78"/>
      <c r="B814" s="78"/>
      <c r="C814" s="78"/>
      <c r="D814" s="100"/>
      <c r="E814" s="100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</row>
    <row r="815">
      <c r="A815" s="78"/>
      <c r="B815" s="78"/>
      <c r="C815" s="78"/>
      <c r="D815" s="100"/>
      <c r="E815" s="100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</row>
    <row r="816">
      <c r="A816" s="78"/>
      <c r="B816" s="78"/>
      <c r="C816" s="78"/>
      <c r="D816" s="100"/>
      <c r="E816" s="100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</row>
    <row r="817">
      <c r="A817" s="78"/>
      <c r="B817" s="78"/>
      <c r="C817" s="78"/>
      <c r="D817" s="100"/>
      <c r="E817" s="100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</row>
    <row r="818">
      <c r="A818" s="78"/>
      <c r="B818" s="78"/>
      <c r="C818" s="78"/>
      <c r="D818" s="100"/>
      <c r="E818" s="100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</row>
    <row r="819">
      <c r="A819" s="78"/>
      <c r="B819" s="78"/>
      <c r="C819" s="78"/>
      <c r="D819" s="100"/>
      <c r="E819" s="100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</row>
    <row r="820">
      <c r="A820" s="78"/>
      <c r="B820" s="78"/>
      <c r="C820" s="78"/>
      <c r="D820" s="100"/>
      <c r="E820" s="100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</row>
    <row r="821">
      <c r="A821" s="78"/>
      <c r="B821" s="78"/>
      <c r="C821" s="78"/>
      <c r="D821" s="100"/>
      <c r="E821" s="100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</row>
    <row r="822">
      <c r="A822" s="78"/>
      <c r="B822" s="78"/>
      <c r="C822" s="78"/>
      <c r="D822" s="100"/>
      <c r="E822" s="100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</row>
    <row r="823">
      <c r="A823" s="78"/>
      <c r="B823" s="78"/>
      <c r="C823" s="78"/>
      <c r="D823" s="100"/>
      <c r="E823" s="100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</row>
    <row r="824">
      <c r="A824" s="78"/>
      <c r="B824" s="78"/>
      <c r="C824" s="78"/>
      <c r="D824" s="100"/>
      <c r="E824" s="100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</row>
    <row r="825">
      <c r="A825" s="78"/>
      <c r="B825" s="78"/>
      <c r="C825" s="78"/>
      <c r="D825" s="100"/>
      <c r="E825" s="100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</row>
    <row r="826">
      <c r="A826" s="78"/>
      <c r="B826" s="78"/>
      <c r="C826" s="78"/>
      <c r="D826" s="100"/>
      <c r="E826" s="100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</row>
    <row r="827">
      <c r="A827" s="78"/>
      <c r="B827" s="78"/>
      <c r="C827" s="78"/>
      <c r="D827" s="100"/>
      <c r="E827" s="100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</row>
    <row r="828">
      <c r="A828" s="78"/>
      <c r="B828" s="78"/>
      <c r="C828" s="78"/>
      <c r="D828" s="100"/>
      <c r="E828" s="100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</row>
    <row r="829">
      <c r="A829" s="78"/>
      <c r="B829" s="78"/>
      <c r="C829" s="78"/>
      <c r="D829" s="100"/>
      <c r="E829" s="100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</row>
    <row r="830">
      <c r="A830" s="78"/>
      <c r="B830" s="78"/>
      <c r="C830" s="78"/>
      <c r="D830" s="100"/>
      <c r="E830" s="100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</row>
    <row r="831">
      <c r="A831" s="78"/>
      <c r="B831" s="78"/>
      <c r="C831" s="78"/>
      <c r="D831" s="100"/>
      <c r="E831" s="100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</row>
    <row r="832">
      <c r="A832" s="78"/>
      <c r="B832" s="78"/>
      <c r="C832" s="78"/>
      <c r="D832" s="100"/>
      <c r="E832" s="100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</row>
    <row r="833">
      <c r="A833" s="78"/>
      <c r="B833" s="78"/>
      <c r="C833" s="78"/>
      <c r="D833" s="100"/>
      <c r="E833" s="100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</row>
    <row r="834">
      <c r="A834" s="78"/>
      <c r="B834" s="78"/>
      <c r="C834" s="78"/>
      <c r="D834" s="100"/>
      <c r="E834" s="100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</row>
    <row r="835">
      <c r="A835" s="78"/>
      <c r="B835" s="78"/>
      <c r="C835" s="78"/>
      <c r="D835" s="100"/>
      <c r="E835" s="100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</row>
    <row r="836">
      <c r="A836" s="78"/>
      <c r="B836" s="78"/>
      <c r="C836" s="78"/>
      <c r="D836" s="100"/>
      <c r="E836" s="100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</row>
    <row r="837">
      <c r="A837" s="78"/>
      <c r="B837" s="78"/>
      <c r="C837" s="78"/>
      <c r="D837" s="100"/>
      <c r="E837" s="100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</row>
    <row r="838">
      <c r="A838" s="78"/>
      <c r="B838" s="78"/>
      <c r="C838" s="78"/>
      <c r="D838" s="100"/>
      <c r="E838" s="100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</row>
    <row r="839">
      <c r="A839" s="78"/>
      <c r="B839" s="78"/>
      <c r="C839" s="78"/>
      <c r="D839" s="100"/>
      <c r="E839" s="100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</row>
    <row r="840">
      <c r="A840" s="78"/>
      <c r="B840" s="78"/>
      <c r="C840" s="78"/>
      <c r="D840" s="100"/>
      <c r="E840" s="100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</row>
    <row r="841">
      <c r="A841" s="78"/>
      <c r="B841" s="78"/>
      <c r="C841" s="78"/>
      <c r="D841" s="100"/>
      <c r="E841" s="100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</row>
    <row r="842">
      <c r="A842" s="78"/>
      <c r="B842" s="78"/>
      <c r="C842" s="78"/>
      <c r="D842" s="100"/>
      <c r="E842" s="100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</row>
    <row r="843">
      <c r="A843" s="78"/>
      <c r="B843" s="78"/>
      <c r="C843" s="78"/>
      <c r="D843" s="100"/>
      <c r="E843" s="100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</row>
    <row r="844">
      <c r="A844" s="78"/>
      <c r="B844" s="78"/>
      <c r="C844" s="78"/>
      <c r="D844" s="100"/>
      <c r="E844" s="100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</row>
    <row r="845">
      <c r="A845" s="78"/>
      <c r="B845" s="78"/>
      <c r="C845" s="78"/>
      <c r="D845" s="100"/>
      <c r="E845" s="100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</row>
    <row r="846">
      <c r="A846" s="78"/>
      <c r="B846" s="78"/>
      <c r="C846" s="78"/>
      <c r="D846" s="100"/>
      <c r="E846" s="100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</row>
    <row r="847">
      <c r="A847" s="78"/>
      <c r="B847" s="78"/>
      <c r="C847" s="78"/>
      <c r="D847" s="100"/>
      <c r="E847" s="100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</row>
    <row r="848">
      <c r="A848" s="78"/>
      <c r="B848" s="78"/>
      <c r="C848" s="78"/>
      <c r="D848" s="100"/>
      <c r="E848" s="100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</row>
    <row r="849">
      <c r="A849" s="78"/>
      <c r="B849" s="78"/>
      <c r="C849" s="78"/>
      <c r="D849" s="100"/>
      <c r="E849" s="100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</row>
    <row r="850">
      <c r="A850" s="78"/>
      <c r="B850" s="78"/>
      <c r="C850" s="78"/>
      <c r="D850" s="100"/>
      <c r="E850" s="100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</row>
    <row r="851">
      <c r="A851" s="78"/>
      <c r="B851" s="78"/>
      <c r="C851" s="78"/>
      <c r="D851" s="100"/>
      <c r="E851" s="100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</row>
    <row r="852">
      <c r="A852" s="78"/>
      <c r="B852" s="78"/>
      <c r="C852" s="78"/>
      <c r="D852" s="100"/>
      <c r="E852" s="100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</row>
    <row r="853">
      <c r="A853" s="78"/>
      <c r="B853" s="78"/>
      <c r="C853" s="78"/>
      <c r="D853" s="100"/>
      <c r="E853" s="100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</row>
    <row r="854">
      <c r="A854" s="78"/>
      <c r="B854" s="78"/>
      <c r="C854" s="78"/>
      <c r="D854" s="100"/>
      <c r="E854" s="100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</row>
    <row r="855">
      <c r="A855" s="78"/>
      <c r="B855" s="78"/>
      <c r="C855" s="78"/>
      <c r="D855" s="100"/>
      <c r="E855" s="100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</row>
    <row r="856">
      <c r="A856" s="78"/>
      <c r="B856" s="78"/>
      <c r="C856" s="78"/>
      <c r="D856" s="100"/>
      <c r="E856" s="100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</row>
    <row r="857">
      <c r="A857" s="78"/>
      <c r="B857" s="78"/>
      <c r="C857" s="78"/>
      <c r="D857" s="100"/>
      <c r="E857" s="100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</row>
    <row r="858">
      <c r="A858" s="78"/>
      <c r="B858" s="78"/>
      <c r="C858" s="78"/>
      <c r="D858" s="100"/>
      <c r="E858" s="100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</row>
    <row r="859">
      <c r="A859" s="78"/>
      <c r="B859" s="78"/>
      <c r="C859" s="78"/>
      <c r="D859" s="100"/>
      <c r="E859" s="100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</row>
    <row r="860">
      <c r="A860" s="78"/>
      <c r="B860" s="78"/>
      <c r="C860" s="78"/>
      <c r="D860" s="100"/>
      <c r="E860" s="100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</row>
    <row r="861">
      <c r="A861" s="78"/>
      <c r="B861" s="78"/>
      <c r="C861" s="78"/>
      <c r="D861" s="100"/>
      <c r="E861" s="100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</row>
    <row r="862">
      <c r="A862" s="78"/>
      <c r="B862" s="78"/>
      <c r="C862" s="78"/>
      <c r="D862" s="100"/>
      <c r="E862" s="100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</row>
    <row r="863">
      <c r="A863" s="78"/>
      <c r="B863" s="78"/>
      <c r="C863" s="78"/>
      <c r="D863" s="100"/>
      <c r="E863" s="100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</row>
    <row r="864">
      <c r="A864" s="78"/>
      <c r="B864" s="78"/>
      <c r="C864" s="78"/>
      <c r="D864" s="100"/>
      <c r="E864" s="100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</row>
    <row r="865">
      <c r="A865" s="78"/>
      <c r="B865" s="78"/>
      <c r="C865" s="78"/>
      <c r="D865" s="100"/>
      <c r="E865" s="100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</row>
    <row r="866">
      <c r="A866" s="78"/>
      <c r="B866" s="78"/>
      <c r="C866" s="78"/>
      <c r="D866" s="100"/>
      <c r="E866" s="100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</row>
    <row r="867">
      <c r="A867" s="78"/>
      <c r="B867" s="78"/>
      <c r="C867" s="78"/>
      <c r="D867" s="100"/>
      <c r="E867" s="100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</row>
    <row r="868">
      <c r="A868" s="78"/>
      <c r="B868" s="78"/>
      <c r="C868" s="78"/>
      <c r="D868" s="100"/>
      <c r="E868" s="100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</row>
    <row r="869">
      <c r="A869" s="78"/>
      <c r="B869" s="78"/>
      <c r="C869" s="78"/>
      <c r="D869" s="100"/>
      <c r="E869" s="100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</row>
    <row r="870">
      <c r="A870" s="78"/>
      <c r="B870" s="78"/>
      <c r="C870" s="78"/>
      <c r="D870" s="100"/>
      <c r="E870" s="100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</row>
    <row r="871">
      <c r="A871" s="78"/>
      <c r="B871" s="78"/>
      <c r="C871" s="78"/>
      <c r="D871" s="100"/>
      <c r="E871" s="100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</row>
    <row r="872">
      <c r="A872" s="78"/>
      <c r="B872" s="78"/>
      <c r="C872" s="78"/>
      <c r="D872" s="100"/>
      <c r="E872" s="100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</row>
    <row r="873">
      <c r="A873" s="78"/>
      <c r="B873" s="78"/>
      <c r="C873" s="78"/>
      <c r="D873" s="100"/>
      <c r="E873" s="100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</row>
    <row r="874">
      <c r="A874" s="78"/>
      <c r="B874" s="78"/>
      <c r="C874" s="78"/>
      <c r="D874" s="100"/>
      <c r="E874" s="100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</row>
    <row r="875">
      <c r="A875" s="78"/>
      <c r="B875" s="78"/>
      <c r="C875" s="78"/>
      <c r="D875" s="100"/>
      <c r="E875" s="100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</row>
    <row r="876">
      <c r="A876" s="78"/>
      <c r="B876" s="78"/>
      <c r="C876" s="78"/>
      <c r="D876" s="100"/>
      <c r="E876" s="100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</row>
    <row r="877">
      <c r="A877" s="78"/>
      <c r="B877" s="78"/>
      <c r="C877" s="78"/>
      <c r="D877" s="100"/>
      <c r="E877" s="100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</row>
    <row r="878">
      <c r="A878" s="78"/>
      <c r="B878" s="78"/>
      <c r="C878" s="78"/>
      <c r="D878" s="100"/>
      <c r="E878" s="100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</row>
    <row r="879">
      <c r="A879" s="78"/>
      <c r="B879" s="78"/>
      <c r="C879" s="78"/>
      <c r="D879" s="100"/>
      <c r="E879" s="100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</row>
    <row r="880">
      <c r="A880" s="78"/>
      <c r="B880" s="78"/>
      <c r="C880" s="78"/>
      <c r="D880" s="100"/>
      <c r="E880" s="100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</row>
    <row r="881">
      <c r="A881" s="78"/>
      <c r="B881" s="78"/>
      <c r="C881" s="78"/>
      <c r="D881" s="100"/>
      <c r="E881" s="100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</row>
    <row r="882">
      <c r="A882" s="78"/>
      <c r="B882" s="78"/>
      <c r="C882" s="78"/>
      <c r="D882" s="100"/>
      <c r="E882" s="100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</row>
    <row r="883">
      <c r="A883" s="78"/>
      <c r="B883" s="78"/>
      <c r="C883" s="78"/>
      <c r="D883" s="100"/>
      <c r="E883" s="100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</row>
    <row r="884">
      <c r="A884" s="78"/>
      <c r="B884" s="78"/>
      <c r="C884" s="78"/>
      <c r="D884" s="100"/>
      <c r="E884" s="100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</row>
    <row r="885">
      <c r="A885" s="78"/>
      <c r="B885" s="78"/>
      <c r="C885" s="78"/>
      <c r="D885" s="100"/>
      <c r="E885" s="100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</row>
    <row r="886">
      <c r="A886" s="78"/>
      <c r="B886" s="78"/>
      <c r="C886" s="78"/>
      <c r="D886" s="100"/>
      <c r="E886" s="100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</row>
    <row r="887">
      <c r="A887" s="78"/>
      <c r="B887" s="78"/>
      <c r="C887" s="78"/>
      <c r="D887" s="100"/>
      <c r="E887" s="100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</row>
    <row r="888">
      <c r="A888" s="78"/>
      <c r="B888" s="78"/>
      <c r="C888" s="78"/>
      <c r="D888" s="100"/>
      <c r="E888" s="100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</row>
    <row r="889">
      <c r="A889" s="78"/>
      <c r="B889" s="78"/>
      <c r="C889" s="78"/>
      <c r="D889" s="100"/>
      <c r="E889" s="100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</row>
    <row r="890">
      <c r="A890" s="78"/>
      <c r="B890" s="78"/>
      <c r="C890" s="78"/>
      <c r="D890" s="100"/>
      <c r="E890" s="100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</row>
    <row r="891">
      <c r="A891" s="78"/>
      <c r="B891" s="78"/>
      <c r="C891" s="78"/>
      <c r="D891" s="100"/>
      <c r="E891" s="100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</row>
    <row r="892">
      <c r="A892" s="78"/>
      <c r="B892" s="78"/>
      <c r="C892" s="78"/>
      <c r="D892" s="100"/>
      <c r="E892" s="100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</row>
    <row r="893">
      <c r="A893" s="78"/>
      <c r="B893" s="78"/>
      <c r="C893" s="78"/>
      <c r="D893" s="100"/>
      <c r="E893" s="100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</row>
    <row r="894">
      <c r="A894" s="78"/>
      <c r="B894" s="78"/>
      <c r="C894" s="78"/>
      <c r="D894" s="100"/>
      <c r="E894" s="100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</row>
    <row r="895">
      <c r="A895" s="78"/>
      <c r="B895" s="78"/>
      <c r="C895" s="78"/>
      <c r="D895" s="100"/>
      <c r="E895" s="100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</row>
    <row r="896">
      <c r="A896" s="78"/>
      <c r="B896" s="78"/>
      <c r="C896" s="78"/>
      <c r="D896" s="100"/>
      <c r="E896" s="100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</row>
    <row r="897">
      <c r="A897" s="78"/>
      <c r="B897" s="78"/>
      <c r="C897" s="78"/>
      <c r="D897" s="100"/>
      <c r="E897" s="100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</row>
    <row r="898">
      <c r="A898" s="78"/>
      <c r="B898" s="78"/>
      <c r="C898" s="78"/>
      <c r="D898" s="100"/>
      <c r="E898" s="100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</row>
    <row r="899">
      <c r="A899" s="78"/>
      <c r="B899" s="78"/>
      <c r="C899" s="78"/>
      <c r="D899" s="100"/>
      <c r="E899" s="100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</row>
    <row r="900">
      <c r="A900" s="78"/>
      <c r="B900" s="78"/>
      <c r="C900" s="78"/>
      <c r="D900" s="100"/>
      <c r="E900" s="100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</row>
    <row r="901">
      <c r="A901" s="78"/>
      <c r="B901" s="78"/>
      <c r="C901" s="78"/>
      <c r="D901" s="100"/>
      <c r="E901" s="100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</row>
    <row r="902">
      <c r="A902" s="78"/>
      <c r="B902" s="78"/>
      <c r="C902" s="78"/>
      <c r="D902" s="100"/>
      <c r="E902" s="100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</row>
    <row r="903">
      <c r="A903" s="78"/>
      <c r="B903" s="78"/>
      <c r="C903" s="78"/>
      <c r="D903" s="100"/>
      <c r="E903" s="100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</row>
    <row r="904">
      <c r="A904" s="78"/>
      <c r="B904" s="78"/>
      <c r="C904" s="78"/>
      <c r="D904" s="100"/>
      <c r="E904" s="100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</row>
    <row r="905">
      <c r="A905" s="78"/>
      <c r="B905" s="78"/>
      <c r="C905" s="78"/>
      <c r="D905" s="100"/>
      <c r="E905" s="100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</row>
    <row r="906">
      <c r="A906" s="78"/>
      <c r="B906" s="78"/>
      <c r="C906" s="78"/>
      <c r="D906" s="100"/>
      <c r="E906" s="100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</row>
    <row r="907">
      <c r="A907" s="78"/>
      <c r="B907" s="78"/>
      <c r="C907" s="78"/>
      <c r="D907" s="100"/>
      <c r="E907" s="100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</row>
    <row r="908">
      <c r="A908" s="78"/>
      <c r="B908" s="78"/>
      <c r="C908" s="78"/>
      <c r="D908" s="100"/>
      <c r="E908" s="100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</row>
    <row r="909">
      <c r="A909" s="78"/>
      <c r="B909" s="78"/>
      <c r="C909" s="78"/>
      <c r="D909" s="100"/>
      <c r="E909" s="100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</row>
    <row r="910">
      <c r="A910" s="78"/>
      <c r="B910" s="78"/>
      <c r="C910" s="78"/>
      <c r="D910" s="100"/>
      <c r="E910" s="100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</row>
    <row r="911">
      <c r="A911" s="78"/>
      <c r="B911" s="78"/>
      <c r="C911" s="78"/>
      <c r="D911" s="100"/>
      <c r="E911" s="100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</row>
    <row r="912">
      <c r="A912" s="78"/>
      <c r="B912" s="78"/>
      <c r="C912" s="78"/>
      <c r="D912" s="100"/>
      <c r="E912" s="100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</row>
    <row r="913">
      <c r="A913" s="78"/>
      <c r="B913" s="78"/>
      <c r="C913" s="78"/>
      <c r="D913" s="100"/>
      <c r="E913" s="100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</row>
    <row r="914">
      <c r="A914" s="78"/>
      <c r="B914" s="78"/>
      <c r="C914" s="78"/>
      <c r="D914" s="100"/>
      <c r="E914" s="100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</row>
    <row r="915">
      <c r="A915" s="78"/>
      <c r="B915" s="78"/>
      <c r="C915" s="78"/>
      <c r="D915" s="100"/>
      <c r="E915" s="100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</row>
    <row r="916">
      <c r="A916" s="78"/>
      <c r="B916" s="78"/>
      <c r="C916" s="78"/>
      <c r="D916" s="100"/>
      <c r="E916" s="100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</row>
    <row r="917">
      <c r="A917" s="78"/>
      <c r="B917" s="78"/>
      <c r="C917" s="78"/>
      <c r="D917" s="100"/>
      <c r="E917" s="100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</row>
    <row r="918">
      <c r="A918" s="78"/>
      <c r="B918" s="78"/>
      <c r="C918" s="78"/>
      <c r="D918" s="100"/>
      <c r="E918" s="100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</row>
    <row r="919">
      <c r="A919" s="78"/>
      <c r="B919" s="78"/>
      <c r="C919" s="78"/>
      <c r="D919" s="100"/>
      <c r="E919" s="100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</row>
    <row r="920">
      <c r="A920" s="78"/>
      <c r="B920" s="78"/>
      <c r="C920" s="78"/>
      <c r="D920" s="100"/>
      <c r="E920" s="100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</row>
    <row r="921">
      <c r="A921" s="78"/>
      <c r="B921" s="78"/>
      <c r="C921" s="78"/>
      <c r="D921" s="100"/>
      <c r="E921" s="100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</row>
    <row r="922">
      <c r="A922" s="78"/>
      <c r="B922" s="78"/>
      <c r="C922" s="78"/>
      <c r="D922" s="100"/>
      <c r="E922" s="100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</row>
    <row r="923">
      <c r="A923" s="78"/>
      <c r="B923" s="78"/>
      <c r="C923" s="78"/>
      <c r="D923" s="100"/>
      <c r="E923" s="100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</row>
    <row r="924">
      <c r="A924" s="78"/>
      <c r="B924" s="78"/>
      <c r="C924" s="78"/>
      <c r="D924" s="100"/>
      <c r="E924" s="100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</row>
    <row r="925">
      <c r="A925" s="78"/>
      <c r="B925" s="78"/>
      <c r="C925" s="78"/>
      <c r="D925" s="100"/>
      <c r="E925" s="100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</row>
    <row r="926">
      <c r="A926" s="78"/>
      <c r="B926" s="78"/>
      <c r="C926" s="78"/>
      <c r="D926" s="100"/>
      <c r="E926" s="100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9.29"/>
    <col customWidth="1" min="3" max="3" width="17.43"/>
    <col customWidth="1" min="4" max="4" width="29.86"/>
    <col customWidth="1" min="6" max="6" width="21.43"/>
  </cols>
  <sheetData>
    <row r="1">
      <c r="A1" s="101" t="s">
        <v>29</v>
      </c>
      <c r="B1" s="101" t="s">
        <v>657</v>
      </c>
      <c r="C1" s="101" t="s">
        <v>27</v>
      </c>
      <c r="D1" s="101" t="s">
        <v>0</v>
      </c>
      <c r="E1" s="101" t="s">
        <v>28</v>
      </c>
      <c r="F1" s="101" t="s">
        <v>658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>
      <c r="A2" s="103"/>
      <c r="B2" s="104"/>
      <c r="C2" s="103" t="s">
        <v>534</v>
      </c>
      <c r="D2" s="105" t="s">
        <v>56</v>
      </c>
      <c r="E2" s="103" t="s">
        <v>107</v>
      </c>
      <c r="F2" s="76" t="s">
        <v>532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>
      <c r="A3" s="103"/>
      <c r="B3" s="107"/>
      <c r="C3" s="103" t="s">
        <v>539</v>
      </c>
      <c r="D3" s="105" t="s">
        <v>540</v>
      </c>
      <c r="E3" s="103" t="s">
        <v>107</v>
      </c>
      <c r="F3" s="76" t="s">
        <v>538</v>
      </c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>
      <c r="A4" s="103"/>
      <c r="B4" s="107"/>
      <c r="C4" s="108" t="s">
        <v>545</v>
      </c>
      <c r="D4" s="105" t="s">
        <v>540</v>
      </c>
      <c r="E4" s="103" t="s">
        <v>107</v>
      </c>
      <c r="F4" s="76" t="s">
        <v>544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>
      <c r="A5" s="103"/>
      <c r="B5" s="104"/>
      <c r="C5" s="108" t="s">
        <v>549</v>
      </c>
      <c r="D5" s="105" t="s">
        <v>540</v>
      </c>
      <c r="E5" s="103" t="s">
        <v>107</v>
      </c>
      <c r="F5" s="76" t="s">
        <v>548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>
      <c r="A6" s="106"/>
      <c r="B6" s="107"/>
      <c r="C6" s="82" t="s">
        <v>554</v>
      </c>
      <c r="D6" s="105" t="s">
        <v>555</v>
      </c>
      <c r="E6" s="82" t="s">
        <v>554</v>
      </c>
      <c r="F6" s="76" t="s">
        <v>553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</row>
    <row r="7">
      <c r="A7" s="106"/>
      <c r="B7" s="107"/>
      <c r="C7" s="82" t="s">
        <v>558</v>
      </c>
      <c r="D7" s="105" t="s">
        <v>555</v>
      </c>
      <c r="E7" s="82" t="s">
        <v>558</v>
      </c>
      <c r="F7" s="76" t="s">
        <v>557</v>
      </c>
      <c r="G7" s="103" t="s">
        <v>659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>
      <c r="A8" s="103" t="s">
        <v>660</v>
      </c>
      <c r="B8" s="104"/>
      <c r="C8" s="103" t="s">
        <v>468</v>
      </c>
      <c r="D8" s="105" t="s">
        <v>555</v>
      </c>
      <c r="E8" s="103" t="s">
        <v>468</v>
      </c>
      <c r="F8" s="76" t="s">
        <v>560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>
      <c r="A9" s="106"/>
      <c r="B9" s="107"/>
      <c r="C9" s="82" t="s">
        <v>563</v>
      </c>
      <c r="D9" s="105" t="s">
        <v>555</v>
      </c>
      <c r="E9" s="82" t="s">
        <v>563</v>
      </c>
      <c r="F9" s="76" t="s">
        <v>562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</row>
    <row r="10">
      <c r="A10" s="106"/>
      <c r="B10" s="107"/>
      <c r="C10" s="82" t="s">
        <v>567</v>
      </c>
      <c r="D10" s="105" t="s">
        <v>555</v>
      </c>
      <c r="E10" s="82" t="s">
        <v>567</v>
      </c>
      <c r="F10" s="76" t="s">
        <v>566</v>
      </c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</row>
    <row r="11">
      <c r="A11" s="106"/>
      <c r="B11" s="104"/>
      <c r="C11" s="82" t="s">
        <v>570</v>
      </c>
      <c r="D11" s="105" t="s">
        <v>555</v>
      </c>
      <c r="E11" s="82" t="s">
        <v>570</v>
      </c>
      <c r="F11" s="76" t="s">
        <v>569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>
      <c r="A12" s="103" t="s">
        <v>660</v>
      </c>
      <c r="B12" s="107"/>
      <c r="C12" s="103" t="s">
        <v>573</v>
      </c>
      <c r="D12" s="105" t="s">
        <v>555</v>
      </c>
      <c r="E12" s="109" t="s">
        <v>374</v>
      </c>
      <c r="F12" s="76" t="s">
        <v>572</v>
      </c>
      <c r="G12" s="110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</row>
    <row r="13">
      <c r="A13" s="103" t="s">
        <v>661</v>
      </c>
      <c r="B13" s="107"/>
      <c r="C13" s="103" t="s">
        <v>577</v>
      </c>
      <c r="D13" s="105" t="s">
        <v>555</v>
      </c>
      <c r="E13" s="103" t="s">
        <v>374</v>
      </c>
      <c r="F13" s="76" t="s">
        <v>576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>
      <c r="A14" s="103"/>
      <c r="B14" s="104"/>
      <c r="C14" s="103" t="s">
        <v>580</v>
      </c>
      <c r="D14" s="105" t="s">
        <v>555</v>
      </c>
      <c r="E14" s="103" t="s">
        <v>465</v>
      </c>
      <c r="F14" s="76" t="s">
        <v>579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</row>
    <row r="15">
      <c r="A15" s="103"/>
      <c r="B15" s="107"/>
      <c r="C15" s="103" t="s">
        <v>583</v>
      </c>
      <c r="D15" s="105" t="s">
        <v>555</v>
      </c>
      <c r="E15" s="103" t="s">
        <v>584</v>
      </c>
      <c r="F15" s="76" t="s">
        <v>582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</row>
    <row r="16">
      <c r="A16" s="103"/>
      <c r="B16" s="107"/>
      <c r="C16" s="103" t="s">
        <v>587</v>
      </c>
      <c r="D16" s="105" t="s">
        <v>555</v>
      </c>
      <c r="E16" s="111" t="s">
        <v>588</v>
      </c>
      <c r="F16" s="76" t="s">
        <v>586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>
      <c r="A17" s="103"/>
      <c r="B17" s="104"/>
      <c r="C17" s="103" t="s">
        <v>591</v>
      </c>
      <c r="D17" s="105" t="s">
        <v>555</v>
      </c>
      <c r="E17" s="103" t="s">
        <v>457</v>
      </c>
      <c r="F17" s="76" t="s">
        <v>590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</row>
    <row r="18">
      <c r="A18" s="103" t="s">
        <v>660</v>
      </c>
      <c r="B18" s="107"/>
      <c r="C18" s="103" t="s">
        <v>595</v>
      </c>
      <c r="D18" s="105" t="s">
        <v>555</v>
      </c>
      <c r="E18" s="103" t="s">
        <v>157</v>
      </c>
      <c r="F18" s="76" t="s">
        <v>594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</row>
    <row r="19">
      <c r="A19" s="103"/>
      <c r="B19" s="107"/>
      <c r="C19" s="107">
        <v>84.0</v>
      </c>
      <c r="D19" s="112" t="s">
        <v>598</v>
      </c>
      <c r="E19" s="103" t="s">
        <v>80</v>
      </c>
      <c r="F19" s="76" t="s">
        <v>597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</row>
    <row r="20">
      <c r="A20" s="106"/>
      <c r="B20" s="104"/>
      <c r="C20" s="107">
        <v>90.0</v>
      </c>
      <c r="D20" s="112" t="s">
        <v>598</v>
      </c>
      <c r="E20" s="103" t="s">
        <v>80</v>
      </c>
      <c r="F20" s="76" t="s">
        <v>600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</row>
    <row r="21">
      <c r="A21" s="106"/>
      <c r="B21" s="107"/>
      <c r="C21" s="107">
        <v>111.0</v>
      </c>
      <c r="D21" s="112" t="s">
        <v>598</v>
      </c>
      <c r="E21" s="103" t="s">
        <v>80</v>
      </c>
      <c r="F21" s="76" t="s">
        <v>602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</row>
    <row r="22">
      <c r="A22" s="106"/>
      <c r="B22" s="107"/>
      <c r="C22" s="107">
        <v>1.0</v>
      </c>
      <c r="D22" s="112" t="s">
        <v>605</v>
      </c>
      <c r="E22" s="103" t="s">
        <v>80</v>
      </c>
      <c r="F22" s="76" t="s">
        <v>604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</row>
    <row r="23">
      <c r="A23" s="103"/>
      <c r="B23" s="104"/>
      <c r="C23" s="107">
        <v>11.0</v>
      </c>
      <c r="D23" s="112" t="s">
        <v>609</v>
      </c>
      <c r="E23" s="103" t="s">
        <v>80</v>
      </c>
      <c r="F23" s="76" t="s">
        <v>608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>
      <c r="A24" s="106"/>
      <c r="B24" s="107"/>
      <c r="C24" s="107">
        <v>72.0</v>
      </c>
      <c r="D24" s="112" t="s">
        <v>613</v>
      </c>
      <c r="E24" s="103" t="s">
        <v>80</v>
      </c>
      <c r="F24" s="76" t="s">
        <v>612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</row>
    <row r="25">
      <c r="A25" s="106"/>
      <c r="B25" s="107"/>
      <c r="C25" s="107">
        <v>2.0</v>
      </c>
      <c r="D25" s="112" t="s">
        <v>617</v>
      </c>
      <c r="E25" s="103" t="s">
        <v>80</v>
      </c>
      <c r="F25" s="76" t="s">
        <v>616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</row>
    <row r="26">
      <c r="A26" s="106"/>
      <c r="B26" s="104"/>
      <c r="C26" s="107">
        <v>3.0</v>
      </c>
      <c r="D26" s="112" t="s">
        <v>617</v>
      </c>
      <c r="E26" s="103" t="s">
        <v>80</v>
      </c>
      <c r="F26" s="76" t="s">
        <v>621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</row>
    <row r="27">
      <c r="A27" s="106"/>
      <c r="B27" s="107"/>
      <c r="C27" s="107">
        <v>92.0</v>
      </c>
      <c r="D27" s="112" t="s">
        <v>626</v>
      </c>
      <c r="E27" s="103" t="s">
        <v>80</v>
      </c>
      <c r="F27" s="76" t="s">
        <v>625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</row>
    <row r="28">
      <c r="A28" s="106"/>
      <c r="B28" s="107"/>
      <c r="C28" s="107">
        <v>122.0</v>
      </c>
      <c r="D28" s="112" t="s">
        <v>626</v>
      </c>
      <c r="E28" s="103" t="s">
        <v>80</v>
      </c>
      <c r="F28" s="76" t="s">
        <v>629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</row>
    <row r="29">
      <c r="A29" s="113"/>
      <c r="B29" s="104"/>
      <c r="C29" s="107">
        <v>51.0</v>
      </c>
      <c r="D29" s="112" t="s">
        <v>633</v>
      </c>
      <c r="E29" s="103" t="s">
        <v>80</v>
      </c>
      <c r="F29" s="76" t="s">
        <v>632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</row>
    <row r="30">
      <c r="A30" s="106"/>
      <c r="B30" s="107"/>
      <c r="C30" s="107">
        <v>28.0</v>
      </c>
      <c r="D30" s="114" t="s">
        <v>637</v>
      </c>
      <c r="E30" s="103" t="s">
        <v>80</v>
      </c>
      <c r="F30" s="76" t="s">
        <v>636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</row>
    <row r="31">
      <c r="A31" s="106"/>
      <c r="B31" s="107"/>
      <c r="C31" s="103" t="s">
        <v>641</v>
      </c>
      <c r="D31" s="112" t="s">
        <v>642</v>
      </c>
      <c r="E31" s="106"/>
      <c r="F31" s="76" t="s">
        <v>640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</row>
    <row r="32">
      <c r="A32" s="106"/>
      <c r="B32" s="104"/>
      <c r="C32" s="107">
        <v>6.0</v>
      </c>
      <c r="D32" s="112" t="s">
        <v>646</v>
      </c>
      <c r="E32" s="106"/>
      <c r="F32" s="76" t="s">
        <v>645</v>
      </c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</row>
    <row r="33">
      <c r="A33" s="106"/>
      <c r="B33" s="107"/>
      <c r="C33" s="103" t="s">
        <v>651</v>
      </c>
      <c r="D33" s="112" t="s">
        <v>652</v>
      </c>
      <c r="E33" s="106"/>
      <c r="F33" s="76" t="s">
        <v>650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>
      <c r="A34" s="106"/>
      <c r="B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</row>
    <row r="35"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</row>
    <row r="36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</row>
    <row r="37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</row>
    <row r="38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</row>
    <row r="39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</row>
    <row r="40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</row>
    <row r="4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</row>
    <row r="4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</row>
    <row r="43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</row>
    <row r="4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</row>
    <row r="46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</row>
    <row r="47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</row>
    <row r="48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</row>
    <row r="49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</row>
    <row r="50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</row>
    <row r="5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</row>
    <row r="52">
      <c r="A52" s="103"/>
      <c r="B52" s="103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</row>
    <row r="5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</row>
    <row r="55">
      <c r="A55" s="103"/>
      <c r="B55" s="103"/>
      <c r="C55" s="106"/>
      <c r="D55" s="106"/>
      <c r="E55" s="103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</row>
    <row r="56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</row>
    <row r="57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</row>
    <row r="58">
      <c r="A58" s="106"/>
      <c r="B58" s="106"/>
      <c r="C58" s="106"/>
      <c r="D58" s="106"/>
      <c r="E58" s="103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</row>
    <row r="59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</row>
    <row r="60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</row>
    <row r="6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</row>
    <row r="6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</row>
    <row r="63">
      <c r="A63" s="103"/>
      <c r="B63" s="103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</row>
    <row r="67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</row>
    <row r="68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</row>
    <row r="69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</row>
    <row r="70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</row>
    <row r="7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</row>
    <row r="7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</row>
    <row r="73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</row>
    <row r="7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</row>
    <row r="173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</row>
    <row r="174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</row>
    <row r="17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</row>
    <row r="176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</row>
    <row r="177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</row>
    <row r="178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</row>
    <row r="179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</row>
    <row r="180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</row>
    <row r="18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</row>
    <row r="18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</row>
    <row r="183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</row>
    <row r="184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</row>
    <row r="18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</row>
    <row r="186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</row>
    <row r="187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</row>
    <row r="188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</row>
    <row r="189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</row>
    <row r="190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</row>
    <row r="19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</row>
    <row r="19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</row>
    <row r="193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</row>
    <row r="194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</row>
    <row r="19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</row>
    <row r="196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</row>
    <row r="197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</row>
    <row r="198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</row>
    <row r="199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</row>
    <row r="200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</row>
    <row r="20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</row>
    <row r="20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</row>
    <row r="203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</row>
    <row r="204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</row>
    <row r="20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</row>
    <row r="206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</row>
    <row r="207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</row>
    <row r="208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</row>
    <row r="209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</row>
    <row r="210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</row>
    <row r="21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</row>
    <row r="21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</row>
    <row r="213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</row>
    <row r="214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</row>
    <row r="2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</row>
    <row r="216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</row>
    <row r="217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</row>
    <row r="218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</row>
    <row r="219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</row>
    <row r="220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</row>
    <row r="22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</row>
    <row r="22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</row>
    <row r="223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</row>
    <row r="224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</row>
    <row r="2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</row>
    <row r="226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</row>
    <row r="227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</row>
    <row r="228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</row>
    <row r="229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</row>
    <row r="230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</row>
    <row r="23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</row>
    <row r="23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</row>
    <row r="233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</row>
    <row r="234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</row>
    <row r="2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</row>
    <row r="236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</row>
    <row r="237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</row>
    <row r="239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</row>
    <row r="240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</row>
    <row r="89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</row>
    <row r="89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</row>
    <row r="894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</row>
    <row r="89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</row>
    <row r="896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</row>
    <row r="897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</row>
    <row r="898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</row>
    <row r="899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</row>
    <row r="900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</row>
    <row r="90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</row>
    <row r="90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</row>
    <row r="90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</row>
    <row r="904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</row>
    <row r="90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</row>
    <row r="906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</row>
    <row r="907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</row>
    <row r="908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</row>
    <row r="909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</row>
    <row r="910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</row>
    <row r="9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</row>
    <row r="91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</row>
    <row r="9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</row>
    <row r="914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</row>
    <row r="91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</row>
    <row r="916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</row>
    <row r="917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</row>
    <row r="918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</row>
    <row r="919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</row>
    <row r="920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</row>
    <row r="92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</row>
    <row r="92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</row>
    <row r="92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</row>
    <row r="924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</row>
    <row r="9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</row>
    <row r="926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</row>
    <row r="927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</row>
    <row r="928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</row>
    <row r="929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</row>
    <row r="930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</row>
    <row r="93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</row>
    <row r="93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</row>
    <row r="93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</row>
    <row r="934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</row>
    <row r="9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</row>
    <row r="936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</row>
    <row r="937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</row>
    <row r="938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</row>
    <row r="939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</row>
    <row r="940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</row>
    <row r="94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</row>
    <row r="94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</row>
    <row r="94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</row>
    <row r="944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</row>
    <row r="94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</row>
    <row r="946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</row>
    <row r="947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</row>
    <row r="948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</row>
    <row r="949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</row>
    <row r="950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</row>
    <row r="95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</row>
    <row r="96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</row>
    <row r="96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</row>
    <row r="964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</row>
    <row r="96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</row>
    <row r="966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</row>
    <row r="967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</row>
    <row r="968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</row>
    <row r="969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</row>
    <row r="970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</row>
    <row r="97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</row>
    <row r="97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</row>
    <row r="97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</row>
    <row r="974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</row>
    <row r="97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</row>
    <row r="976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</row>
    <row r="977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</row>
    <row r="978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</row>
    <row r="979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</row>
    <row r="980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</row>
    <row r="98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</row>
    <row r="98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</row>
    <row r="98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</row>
    <row r="984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</row>
    <row r="98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</row>
    <row r="986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</row>
    <row r="987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</row>
    <row r="988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</row>
    <row r="989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</row>
    <row r="990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</row>
    <row r="99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</row>
    <row r="99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662</v>
      </c>
      <c r="D1" s="115"/>
      <c r="E1" s="115"/>
      <c r="F1" s="115"/>
      <c r="G1" s="115"/>
      <c r="H1" s="115"/>
      <c r="I1" s="5" t="s">
        <v>663</v>
      </c>
      <c r="L1" s="115"/>
      <c r="M1" s="115"/>
    </row>
    <row r="2">
      <c r="A2" s="115"/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115"/>
      <c r="H2" s="115"/>
      <c r="I2" s="115"/>
      <c r="J2" s="5">
        <v>1.0</v>
      </c>
      <c r="K2" s="5">
        <v>2.0</v>
      </c>
      <c r="L2" s="5">
        <v>3.0</v>
      </c>
      <c r="M2" s="5">
        <v>4.0</v>
      </c>
    </row>
    <row r="3">
      <c r="A3" s="5" t="s">
        <v>664</v>
      </c>
      <c r="B3" s="5" t="s">
        <v>370</v>
      </c>
      <c r="C3" s="5" t="s">
        <v>411</v>
      </c>
      <c r="D3" s="5" t="s">
        <v>445</v>
      </c>
      <c r="E3" s="5" t="s">
        <v>483</v>
      </c>
      <c r="F3" s="5" t="s">
        <v>523</v>
      </c>
      <c r="G3" s="115"/>
      <c r="H3" s="115"/>
      <c r="I3" s="5" t="s">
        <v>664</v>
      </c>
      <c r="J3" s="5" t="s">
        <v>532</v>
      </c>
      <c r="K3" s="5" t="s">
        <v>566</v>
      </c>
      <c r="L3" s="5" t="s">
        <v>594</v>
      </c>
      <c r="M3" s="5" t="s">
        <v>621</v>
      </c>
    </row>
    <row r="4">
      <c r="A4" s="5" t="s">
        <v>665</v>
      </c>
      <c r="B4" s="5" t="s">
        <v>378</v>
      </c>
      <c r="C4" s="5" t="s">
        <v>415</v>
      </c>
      <c r="D4" s="5" t="s">
        <v>449</v>
      </c>
      <c r="E4" s="5" t="s">
        <v>489</v>
      </c>
      <c r="F4" s="5" t="s">
        <v>528</v>
      </c>
      <c r="G4" s="115"/>
      <c r="H4" s="115"/>
      <c r="I4" s="5" t="s">
        <v>665</v>
      </c>
      <c r="J4" s="5" t="s">
        <v>538</v>
      </c>
      <c r="K4" s="5" t="s">
        <v>569</v>
      </c>
      <c r="L4" s="5" t="s">
        <v>597</v>
      </c>
      <c r="M4" s="5" t="s">
        <v>625</v>
      </c>
    </row>
    <row r="5">
      <c r="A5" s="5" t="s">
        <v>666</v>
      </c>
      <c r="B5" s="5" t="s">
        <v>381</v>
      </c>
      <c r="C5" s="5" t="s">
        <v>419</v>
      </c>
      <c r="D5" s="5" t="s">
        <v>454</v>
      </c>
      <c r="E5" s="5" t="s">
        <v>494</v>
      </c>
      <c r="F5" s="115"/>
      <c r="G5" s="115"/>
      <c r="H5" s="115"/>
      <c r="I5" s="5" t="s">
        <v>666</v>
      </c>
      <c r="J5" s="5" t="s">
        <v>544</v>
      </c>
      <c r="K5" s="5" t="s">
        <v>572</v>
      </c>
      <c r="L5" s="5" t="s">
        <v>600</v>
      </c>
      <c r="M5" s="5" t="s">
        <v>629</v>
      </c>
    </row>
    <row r="6">
      <c r="A6" s="5" t="s">
        <v>667</v>
      </c>
      <c r="B6" s="5" t="s">
        <v>386</v>
      </c>
      <c r="C6" s="5" t="s">
        <v>423</v>
      </c>
      <c r="D6" s="5" t="s">
        <v>459</v>
      </c>
      <c r="E6" s="5" t="s">
        <v>499</v>
      </c>
      <c r="F6" s="115"/>
      <c r="G6" s="115"/>
      <c r="H6" s="115"/>
      <c r="I6" s="5" t="s">
        <v>667</v>
      </c>
      <c r="J6" s="5" t="s">
        <v>548</v>
      </c>
      <c r="K6" s="5" t="s">
        <v>576</v>
      </c>
      <c r="L6" s="5" t="s">
        <v>602</v>
      </c>
      <c r="M6" s="5" t="s">
        <v>632</v>
      </c>
    </row>
    <row r="7">
      <c r="A7" s="5" t="s">
        <v>93</v>
      </c>
      <c r="B7" s="5" t="s">
        <v>391</v>
      </c>
      <c r="C7" s="5" t="s">
        <v>427</v>
      </c>
      <c r="D7" s="5" t="s">
        <v>463</v>
      </c>
      <c r="E7" s="5" t="s">
        <v>505</v>
      </c>
      <c r="F7" s="115"/>
      <c r="G7" s="115"/>
      <c r="H7" s="115"/>
      <c r="I7" s="5" t="s">
        <v>93</v>
      </c>
      <c r="J7" s="5" t="s">
        <v>553</v>
      </c>
      <c r="K7" s="5" t="s">
        <v>579</v>
      </c>
      <c r="L7" s="5" t="s">
        <v>604</v>
      </c>
      <c r="M7" s="5" t="s">
        <v>636</v>
      </c>
    </row>
    <row r="8">
      <c r="A8" s="5" t="s">
        <v>668</v>
      </c>
      <c r="B8" s="5" t="s">
        <v>396</v>
      </c>
      <c r="C8" s="5" t="s">
        <v>432</v>
      </c>
      <c r="D8" s="5" t="s">
        <v>467</v>
      </c>
      <c r="E8" s="5" t="s">
        <v>510</v>
      </c>
      <c r="F8" s="115"/>
      <c r="G8" s="115"/>
      <c r="H8" s="115"/>
      <c r="I8" s="5" t="s">
        <v>668</v>
      </c>
      <c r="J8" s="5" t="s">
        <v>557</v>
      </c>
      <c r="K8" s="5" t="s">
        <v>582</v>
      </c>
      <c r="L8" s="5" t="s">
        <v>608</v>
      </c>
      <c r="M8" s="5" t="s">
        <v>640</v>
      </c>
    </row>
    <row r="9">
      <c r="A9" s="5" t="s">
        <v>669</v>
      </c>
      <c r="B9" s="5" t="s">
        <v>402</v>
      </c>
      <c r="C9" s="5" t="s">
        <v>435</v>
      </c>
      <c r="D9" s="5" t="s">
        <v>472</v>
      </c>
      <c r="E9" s="5" t="s">
        <v>515</v>
      </c>
      <c r="F9" s="115"/>
      <c r="G9" s="115"/>
      <c r="H9" s="115"/>
      <c r="I9" s="5" t="s">
        <v>669</v>
      </c>
      <c r="J9" s="5" t="s">
        <v>560</v>
      </c>
      <c r="K9" s="5" t="s">
        <v>586</v>
      </c>
      <c r="L9" s="5" t="s">
        <v>612</v>
      </c>
      <c r="M9" s="5" t="s">
        <v>645</v>
      </c>
    </row>
    <row r="10">
      <c r="A10" s="5" t="s">
        <v>670</v>
      </c>
      <c r="B10" s="5" t="s">
        <v>405</v>
      </c>
      <c r="C10" s="5" t="s">
        <v>439</v>
      </c>
      <c r="D10" s="5" t="s">
        <v>478</v>
      </c>
      <c r="E10" s="5" t="s">
        <v>519</v>
      </c>
      <c r="F10" s="115"/>
      <c r="G10" s="115"/>
      <c r="H10" s="115"/>
      <c r="I10" s="5" t="s">
        <v>670</v>
      </c>
      <c r="J10" s="5" t="s">
        <v>562</v>
      </c>
      <c r="K10" s="5" t="s">
        <v>590</v>
      </c>
      <c r="L10" s="5" t="s">
        <v>616</v>
      </c>
      <c r="M10" s="5" t="s">
        <v>650</v>
      </c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</row>
    <row r="12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</row>
    <row r="13">
      <c r="A13" s="115"/>
      <c r="B13" s="5">
        <v>1.0</v>
      </c>
      <c r="C13" s="5">
        <v>2.0</v>
      </c>
      <c r="D13" s="5">
        <v>3.0</v>
      </c>
      <c r="E13" s="5">
        <v>4.0</v>
      </c>
      <c r="F13" s="5">
        <v>5.0</v>
      </c>
      <c r="G13" s="115"/>
      <c r="H13" s="115"/>
      <c r="I13" s="115"/>
      <c r="J13" s="5">
        <v>1.0</v>
      </c>
      <c r="K13" s="5">
        <v>2.0</v>
      </c>
      <c r="L13" s="5">
        <v>3.0</v>
      </c>
      <c r="M13" s="5">
        <v>4.0</v>
      </c>
    </row>
    <row r="14">
      <c r="A14" s="5" t="s">
        <v>664</v>
      </c>
      <c r="B14" s="5">
        <v>6.1</v>
      </c>
      <c r="C14" s="5">
        <v>88.2</v>
      </c>
      <c r="D14" s="5">
        <v>62.4</v>
      </c>
      <c r="E14" s="5">
        <v>106.0</v>
      </c>
      <c r="F14" s="5">
        <v>69.8</v>
      </c>
      <c r="G14" s="115"/>
      <c r="H14" s="115"/>
      <c r="I14" s="5" t="s">
        <v>664</v>
      </c>
      <c r="J14" s="5">
        <v>40.4</v>
      </c>
      <c r="K14" s="5">
        <v>85.2</v>
      </c>
      <c r="L14" s="5">
        <v>21.2</v>
      </c>
      <c r="M14" s="5">
        <v>102.0</v>
      </c>
    </row>
    <row r="15">
      <c r="A15" s="5" t="s">
        <v>665</v>
      </c>
      <c r="B15" s="5">
        <v>93.4</v>
      </c>
      <c r="C15" s="5">
        <v>132.0</v>
      </c>
      <c r="D15" s="5">
        <v>32.8</v>
      </c>
      <c r="E15" s="5">
        <v>69.0</v>
      </c>
      <c r="F15" s="5">
        <v>9.5</v>
      </c>
      <c r="G15" s="115"/>
      <c r="H15" s="115"/>
      <c r="I15" s="5" t="s">
        <v>665</v>
      </c>
      <c r="J15" s="5">
        <v>97.4</v>
      </c>
      <c r="K15" s="5">
        <v>77.8</v>
      </c>
      <c r="L15" s="5">
        <v>59.8</v>
      </c>
      <c r="M15" s="5">
        <v>32.8</v>
      </c>
    </row>
    <row r="16">
      <c r="A16" s="5" t="s">
        <v>666</v>
      </c>
      <c r="B16" s="5">
        <v>42.4</v>
      </c>
      <c r="C16" s="5">
        <v>64.4</v>
      </c>
      <c r="D16" s="5">
        <v>22.2</v>
      </c>
      <c r="E16" s="5">
        <v>9.0</v>
      </c>
      <c r="F16" s="115"/>
      <c r="G16" s="115"/>
      <c r="H16" s="115"/>
      <c r="I16" s="5" t="s">
        <v>666</v>
      </c>
      <c r="J16" s="5">
        <v>17.4</v>
      </c>
      <c r="K16" s="5">
        <v>33.2</v>
      </c>
      <c r="L16" s="5">
        <v>97.6</v>
      </c>
      <c r="M16" s="5">
        <v>112.0</v>
      </c>
    </row>
    <row r="17">
      <c r="A17" s="5" t="s">
        <v>667</v>
      </c>
      <c r="B17" s="5">
        <v>41.8</v>
      </c>
      <c r="C17" s="5">
        <v>32.0</v>
      </c>
      <c r="D17" s="5">
        <v>45.8</v>
      </c>
      <c r="E17" s="5">
        <v>10.6</v>
      </c>
      <c r="F17" s="115"/>
      <c r="G17" s="115"/>
      <c r="H17" s="115"/>
      <c r="I17" s="5" t="s">
        <v>667</v>
      </c>
      <c r="J17" s="5">
        <v>30.4</v>
      </c>
      <c r="K17" s="5">
        <v>43.8</v>
      </c>
      <c r="L17" s="5">
        <v>62.2</v>
      </c>
      <c r="M17" s="5">
        <v>58.0</v>
      </c>
    </row>
    <row r="18">
      <c r="A18" s="5" t="s">
        <v>93</v>
      </c>
      <c r="B18" s="5">
        <v>55.2</v>
      </c>
      <c r="C18" s="5">
        <v>90.2</v>
      </c>
      <c r="D18" s="5">
        <v>59.6</v>
      </c>
      <c r="E18" s="5">
        <v>19.5</v>
      </c>
      <c r="F18" s="115"/>
      <c r="G18" s="115"/>
      <c r="H18" s="115"/>
      <c r="I18" s="5" t="s">
        <v>93</v>
      </c>
      <c r="J18" s="5">
        <v>75.4</v>
      </c>
      <c r="K18" s="5">
        <v>100.0</v>
      </c>
      <c r="L18" s="5">
        <v>8038.0</v>
      </c>
      <c r="M18" s="5">
        <v>21.2</v>
      </c>
    </row>
    <row r="19">
      <c r="A19" s="5" t="s">
        <v>668</v>
      </c>
      <c r="B19" s="5">
        <v>78.6</v>
      </c>
      <c r="C19" s="5">
        <v>60.0</v>
      </c>
      <c r="D19" s="5">
        <v>28.6</v>
      </c>
      <c r="E19" s="5">
        <v>61.6</v>
      </c>
      <c r="F19" s="115"/>
      <c r="G19" s="115"/>
      <c r="H19" s="115"/>
      <c r="I19" s="5" t="s">
        <v>668</v>
      </c>
      <c r="J19" s="5">
        <v>55.2</v>
      </c>
      <c r="K19" s="5">
        <v>89.6</v>
      </c>
      <c r="L19" s="5">
        <v>91.2</v>
      </c>
      <c r="M19" s="5">
        <v>44.0</v>
      </c>
    </row>
    <row r="20">
      <c r="A20" s="5" t="s">
        <v>669</v>
      </c>
      <c r="B20" s="5">
        <v>33.6</v>
      </c>
      <c r="C20" s="5">
        <v>86.8</v>
      </c>
      <c r="D20" s="5">
        <v>90.8</v>
      </c>
      <c r="E20" s="5">
        <v>14.6</v>
      </c>
      <c r="F20" s="115"/>
      <c r="G20" s="115"/>
      <c r="H20" s="115"/>
      <c r="I20" s="5" t="s">
        <v>669</v>
      </c>
      <c r="J20" s="5">
        <v>96.0</v>
      </c>
      <c r="K20" s="5">
        <v>87.0</v>
      </c>
      <c r="L20" s="5">
        <v>108.0</v>
      </c>
      <c r="M20" s="5">
        <v>92.6</v>
      </c>
    </row>
    <row r="21">
      <c r="A21" s="5" t="s">
        <v>670</v>
      </c>
      <c r="B21" s="5">
        <v>89.4</v>
      </c>
      <c r="C21" s="5">
        <v>30.6</v>
      </c>
      <c r="D21" s="5">
        <v>44.0</v>
      </c>
      <c r="E21" s="5">
        <v>17.6</v>
      </c>
      <c r="F21" s="115"/>
      <c r="G21" s="115"/>
      <c r="H21" s="115"/>
      <c r="I21" s="5" t="s">
        <v>670</v>
      </c>
      <c r="J21" s="5">
        <v>94.0</v>
      </c>
      <c r="K21" s="5">
        <v>11.9</v>
      </c>
      <c r="L21" s="5">
        <v>102.0</v>
      </c>
      <c r="M21" s="5">
        <v>22.4</v>
      </c>
    </row>
    <row r="2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</row>
    <row r="23">
      <c r="A23" s="115"/>
      <c r="B23" s="5">
        <v>1.0</v>
      </c>
      <c r="C23" s="5">
        <v>2.0</v>
      </c>
      <c r="D23" s="5">
        <v>3.0</v>
      </c>
      <c r="E23" s="5">
        <v>4.0</v>
      </c>
      <c r="F23" s="5">
        <v>5.0</v>
      </c>
      <c r="G23" s="115"/>
      <c r="H23" s="115"/>
      <c r="I23" s="115"/>
      <c r="J23" s="5">
        <v>1.0</v>
      </c>
      <c r="K23" s="5">
        <v>2.0</v>
      </c>
      <c r="L23" s="5">
        <v>3.0</v>
      </c>
      <c r="M23" s="5">
        <v>4.0</v>
      </c>
    </row>
    <row r="24">
      <c r="A24" s="5" t="s">
        <v>664</v>
      </c>
      <c r="B24" s="5" t="s">
        <v>671</v>
      </c>
      <c r="C24" s="5" t="s">
        <v>672</v>
      </c>
      <c r="D24" s="5" t="s">
        <v>673</v>
      </c>
      <c r="E24" s="5" t="s">
        <v>674</v>
      </c>
      <c r="F24" s="5" t="s">
        <v>675</v>
      </c>
      <c r="G24" s="115"/>
      <c r="H24" s="115"/>
      <c r="I24" s="5" t="s">
        <v>664</v>
      </c>
      <c r="J24" s="5" t="s">
        <v>676</v>
      </c>
      <c r="K24" s="5" t="s">
        <v>677</v>
      </c>
      <c r="L24" s="5" t="s">
        <v>678</v>
      </c>
      <c r="M24" s="5" t="s">
        <v>679</v>
      </c>
    </row>
    <row r="25">
      <c r="A25" s="5" t="s">
        <v>665</v>
      </c>
      <c r="B25" s="5" t="s">
        <v>680</v>
      </c>
      <c r="C25" s="5" t="s">
        <v>681</v>
      </c>
      <c r="D25" s="5" t="s">
        <v>682</v>
      </c>
      <c r="E25" s="5" t="s">
        <v>683</v>
      </c>
      <c r="F25" s="5" t="s">
        <v>684</v>
      </c>
      <c r="G25" s="115"/>
      <c r="H25" s="115"/>
      <c r="I25" s="5" t="s">
        <v>665</v>
      </c>
      <c r="J25" s="5" t="s">
        <v>685</v>
      </c>
      <c r="K25" s="5" t="s">
        <v>686</v>
      </c>
      <c r="L25" s="5" t="s">
        <v>687</v>
      </c>
      <c r="M25" s="5" t="s">
        <v>688</v>
      </c>
    </row>
    <row r="26">
      <c r="A26" s="5" t="s">
        <v>666</v>
      </c>
      <c r="B26" s="5" t="s">
        <v>689</v>
      </c>
      <c r="C26" s="5" t="s">
        <v>690</v>
      </c>
      <c r="D26" s="5" t="s">
        <v>691</v>
      </c>
      <c r="E26" s="5" t="s">
        <v>692</v>
      </c>
      <c r="F26" s="115"/>
      <c r="G26" s="115"/>
      <c r="H26" s="115"/>
      <c r="I26" s="5" t="s">
        <v>666</v>
      </c>
      <c r="J26" s="5" t="s">
        <v>693</v>
      </c>
      <c r="K26" s="5" t="s">
        <v>694</v>
      </c>
      <c r="L26" s="5" t="s">
        <v>695</v>
      </c>
      <c r="M26" s="5" t="s">
        <v>696</v>
      </c>
    </row>
    <row r="27">
      <c r="A27" s="5" t="s">
        <v>667</v>
      </c>
      <c r="B27" s="5" t="s">
        <v>697</v>
      </c>
      <c r="C27" s="5" t="s">
        <v>698</v>
      </c>
      <c r="D27" s="5" t="s">
        <v>699</v>
      </c>
      <c r="E27" s="5" t="s">
        <v>700</v>
      </c>
      <c r="F27" s="115"/>
      <c r="G27" s="115"/>
      <c r="H27" s="115"/>
      <c r="I27" s="5" t="s">
        <v>667</v>
      </c>
      <c r="J27" s="5" t="s">
        <v>701</v>
      </c>
      <c r="K27" s="5" t="s">
        <v>702</v>
      </c>
      <c r="L27" s="5" t="s">
        <v>703</v>
      </c>
      <c r="M27" s="5" t="s">
        <v>704</v>
      </c>
    </row>
    <row r="28">
      <c r="A28" s="5" t="s">
        <v>93</v>
      </c>
      <c r="B28" s="5" t="s">
        <v>705</v>
      </c>
      <c r="C28" s="5" t="s">
        <v>706</v>
      </c>
      <c r="D28" s="5" t="s">
        <v>707</v>
      </c>
      <c r="E28" s="5" t="s">
        <v>708</v>
      </c>
      <c r="F28" s="115"/>
      <c r="G28" s="115"/>
      <c r="H28" s="115"/>
      <c r="I28" s="5" t="s">
        <v>93</v>
      </c>
      <c r="J28" s="5" t="s">
        <v>709</v>
      </c>
      <c r="K28" s="5" t="s">
        <v>710</v>
      </c>
      <c r="L28" s="5" t="s">
        <v>711</v>
      </c>
      <c r="M28" s="5" t="s">
        <v>712</v>
      </c>
    </row>
    <row r="29">
      <c r="A29" s="5" t="s">
        <v>668</v>
      </c>
      <c r="B29" s="5" t="s">
        <v>713</v>
      </c>
      <c r="C29" s="5" t="s">
        <v>714</v>
      </c>
      <c r="D29" s="5" t="s">
        <v>715</v>
      </c>
      <c r="E29" s="5" t="s">
        <v>716</v>
      </c>
      <c r="F29" s="115"/>
      <c r="G29" s="115"/>
      <c r="H29" s="115"/>
      <c r="I29" s="5" t="s">
        <v>668</v>
      </c>
      <c r="J29" s="5" t="s">
        <v>717</v>
      </c>
      <c r="K29" s="5" t="s">
        <v>718</v>
      </c>
      <c r="L29" s="5" t="s">
        <v>719</v>
      </c>
      <c r="M29" s="5" t="s">
        <v>720</v>
      </c>
    </row>
    <row r="30">
      <c r="A30" s="5" t="s">
        <v>669</v>
      </c>
      <c r="B30" s="5" t="s">
        <v>721</v>
      </c>
      <c r="C30" s="5" t="s">
        <v>722</v>
      </c>
      <c r="D30" s="5" t="s">
        <v>723</v>
      </c>
      <c r="E30" s="5" t="s">
        <v>724</v>
      </c>
      <c r="F30" s="115"/>
      <c r="G30" s="115"/>
      <c r="H30" s="115"/>
      <c r="I30" s="5" t="s">
        <v>669</v>
      </c>
      <c r="J30" s="5" t="s">
        <v>725</v>
      </c>
      <c r="K30" s="5" t="s">
        <v>726</v>
      </c>
      <c r="L30" s="5" t="s">
        <v>727</v>
      </c>
      <c r="M30" s="5" t="s">
        <v>728</v>
      </c>
    </row>
    <row r="31">
      <c r="A31" s="5" t="s">
        <v>670</v>
      </c>
      <c r="B31" s="5" t="s">
        <v>729</v>
      </c>
      <c r="C31" s="5" t="s">
        <v>730</v>
      </c>
      <c r="D31" s="5" t="s">
        <v>731</v>
      </c>
      <c r="E31" s="5" t="s">
        <v>732</v>
      </c>
      <c r="F31" s="115"/>
      <c r="G31" s="115"/>
      <c r="H31" s="115"/>
      <c r="I31" s="5" t="s">
        <v>670</v>
      </c>
      <c r="J31" s="5" t="s">
        <v>733</v>
      </c>
      <c r="K31" s="5" t="s">
        <v>734</v>
      </c>
      <c r="L31" s="5" t="s">
        <v>735</v>
      </c>
      <c r="M31" s="5" t="s">
        <v>736</v>
      </c>
    </row>
  </sheetData>
  <mergeCells count="2">
    <mergeCell ref="A1:C1"/>
    <mergeCell ref="I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22.29"/>
    <col customWidth="1" min="3" max="3" width="21.29"/>
    <col customWidth="1" min="4" max="4" width="16.14"/>
    <col customWidth="1" min="5" max="5" width="18.86"/>
    <col customWidth="1" min="6" max="6" width="22.57"/>
    <col customWidth="1" min="7" max="7" width="10.57"/>
    <col customWidth="1" min="8" max="8" width="9.86"/>
    <col customWidth="1" min="9" max="9" width="16.14"/>
  </cols>
  <sheetData>
    <row r="1">
      <c r="B1" s="116"/>
      <c r="C1" s="116"/>
      <c r="D1" s="117" t="s">
        <v>0</v>
      </c>
      <c r="E1" s="117"/>
      <c r="G1" s="3" t="s">
        <v>737</v>
      </c>
      <c r="H1" s="3" t="s">
        <v>738</v>
      </c>
    </row>
    <row r="2">
      <c r="A2" s="117" t="s">
        <v>233</v>
      </c>
      <c r="B2" s="116" t="s">
        <v>235</v>
      </c>
      <c r="C2" s="116" t="s">
        <v>240</v>
      </c>
      <c r="D2" s="117" t="s">
        <v>739</v>
      </c>
      <c r="E2" s="117" t="s">
        <v>80</v>
      </c>
      <c r="G2" s="118">
        <v>-13.009238</v>
      </c>
      <c r="H2" s="118">
        <v>49.466315</v>
      </c>
      <c r="I2" s="3" t="s">
        <v>740</v>
      </c>
    </row>
    <row r="3">
      <c r="B3" s="119" t="s">
        <v>320</v>
      </c>
      <c r="C3" s="119" t="s">
        <v>323</v>
      </c>
      <c r="D3" s="17" t="s">
        <v>739</v>
      </c>
      <c r="E3" s="17" t="s">
        <v>80</v>
      </c>
    </row>
    <row r="4">
      <c r="B4" s="116" t="s">
        <v>127</v>
      </c>
      <c r="C4" s="116" t="s">
        <v>131</v>
      </c>
      <c r="D4" s="117" t="s">
        <v>132</v>
      </c>
      <c r="E4" s="117" t="s">
        <v>133</v>
      </c>
      <c r="G4" s="114">
        <v>-18.75368</v>
      </c>
      <c r="H4" s="114">
        <v>21.74015</v>
      </c>
    </row>
    <row r="5">
      <c r="B5" s="116" t="s">
        <v>135</v>
      </c>
      <c r="C5" s="116" t="s">
        <v>140</v>
      </c>
      <c r="D5" s="117" t="s">
        <v>132</v>
      </c>
      <c r="E5" s="117" t="s">
        <v>141</v>
      </c>
      <c r="F5" s="3" t="s">
        <v>142</v>
      </c>
      <c r="G5" s="114">
        <v>-17.913567</v>
      </c>
      <c r="H5" s="114">
        <v>25.842733</v>
      </c>
    </row>
    <row r="6">
      <c r="A6" s="120"/>
      <c r="B6" s="116" t="s">
        <v>151</v>
      </c>
      <c r="C6" s="116" t="s">
        <v>155</v>
      </c>
      <c r="D6" s="117" t="s">
        <v>132</v>
      </c>
      <c r="E6" s="117" t="s">
        <v>157</v>
      </c>
      <c r="G6" s="121">
        <v>-17.61751</v>
      </c>
      <c r="H6" s="121">
        <v>24.39892</v>
      </c>
    </row>
    <row r="7">
      <c r="B7" s="116" t="s">
        <v>167</v>
      </c>
      <c r="C7" s="116" t="s">
        <v>171</v>
      </c>
      <c r="D7" s="117" t="s">
        <v>132</v>
      </c>
      <c r="E7" s="117" t="s">
        <v>117</v>
      </c>
    </row>
    <row r="8">
      <c r="B8" s="116" t="s">
        <v>215</v>
      </c>
      <c r="C8" s="116" t="s">
        <v>220</v>
      </c>
      <c r="D8" s="117" t="s">
        <v>132</v>
      </c>
      <c r="E8" s="117" t="s">
        <v>220</v>
      </c>
      <c r="G8" s="114">
        <v>15.777965</v>
      </c>
      <c r="H8" s="114">
        <v>38.801588</v>
      </c>
      <c r="I8" s="3" t="s">
        <v>741</v>
      </c>
    </row>
    <row r="9">
      <c r="B9" s="116" t="s">
        <v>222</v>
      </c>
      <c r="C9" s="116" t="s">
        <v>226</v>
      </c>
      <c r="D9" s="117" t="s">
        <v>132</v>
      </c>
      <c r="E9" s="117" t="s">
        <v>133</v>
      </c>
      <c r="G9" s="114">
        <v>-20.177964</v>
      </c>
      <c r="H9" s="114">
        <v>24.809955</v>
      </c>
      <c r="I9" s="3" t="s">
        <v>741</v>
      </c>
    </row>
    <row r="10">
      <c r="B10" s="116" t="s">
        <v>228</v>
      </c>
      <c r="C10" s="116" t="s">
        <v>232</v>
      </c>
      <c r="D10" s="117" t="s">
        <v>132</v>
      </c>
      <c r="E10" s="117" t="s">
        <v>117</v>
      </c>
    </row>
    <row r="11">
      <c r="B11" s="119" t="s">
        <v>271</v>
      </c>
      <c r="C11" s="119" t="s">
        <v>274</v>
      </c>
      <c r="D11" s="17" t="s">
        <v>132</v>
      </c>
      <c r="E11" s="17" t="s">
        <v>271</v>
      </c>
      <c r="F11" s="3" t="s">
        <v>742</v>
      </c>
    </row>
    <row r="12">
      <c r="B12" s="119" t="s">
        <v>295</v>
      </c>
      <c r="C12" s="119" t="s">
        <v>298</v>
      </c>
      <c r="D12" s="17" t="s">
        <v>132</v>
      </c>
      <c r="E12" s="17" t="s">
        <v>299</v>
      </c>
      <c r="G12" s="114">
        <v>-4.908091</v>
      </c>
      <c r="H12" s="114">
        <v>35.787804</v>
      </c>
      <c r="I12" s="3" t="s">
        <v>743</v>
      </c>
    </row>
    <row r="13">
      <c r="B13" s="119" t="s">
        <v>301</v>
      </c>
      <c r="C13" s="122"/>
      <c r="D13" s="17" t="s">
        <v>132</v>
      </c>
      <c r="E13" s="17"/>
      <c r="F13" s="3" t="s">
        <v>742</v>
      </c>
    </row>
    <row r="14">
      <c r="B14" s="119" t="s">
        <v>308</v>
      </c>
      <c r="C14" s="119" t="s">
        <v>311</v>
      </c>
      <c r="D14" s="17" t="s">
        <v>132</v>
      </c>
      <c r="E14" s="17" t="s">
        <v>133</v>
      </c>
      <c r="F14" s="3" t="s">
        <v>742</v>
      </c>
      <c r="G14" s="114">
        <v>-20.13671</v>
      </c>
      <c r="H14" s="114">
        <v>25.088893</v>
      </c>
      <c r="I14" s="3" t="s">
        <v>740</v>
      </c>
    </row>
    <row r="15">
      <c r="B15" s="119" t="s">
        <v>330</v>
      </c>
      <c r="C15" s="122"/>
      <c r="D15" s="17" t="s">
        <v>132</v>
      </c>
      <c r="E15" s="17" t="s">
        <v>333</v>
      </c>
    </row>
    <row r="16">
      <c r="B16" s="119" t="s">
        <v>335</v>
      </c>
      <c r="C16" s="122"/>
      <c r="D16" s="17" t="s">
        <v>132</v>
      </c>
      <c r="E16" s="17" t="s">
        <v>338</v>
      </c>
    </row>
    <row r="17">
      <c r="B17" s="119" t="s">
        <v>346</v>
      </c>
      <c r="C17" s="119" t="s">
        <v>346</v>
      </c>
      <c r="D17" s="17" t="s">
        <v>132</v>
      </c>
      <c r="E17" s="17" t="s">
        <v>338</v>
      </c>
    </row>
    <row r="18">
      <c r="B18" s="119">
        <v>3300.0</v>
      </c>
      <c r="C18" s="119">
        <v>3300.0</v>
      </c>
      <c r="D18" s="17" t="s">
        <v>132</v>
      </c>
      <c r="E18" s="17" t="s">
        <v>365</v>
      </c>
    </row>
    <row r="19">
      <c r="B19" s="123">
        <v>7137.0</v>
      </c>
      <c r="C19" s="123">
        <v>7137.0</v>
      </c>
      <c r="D19" s="5" t="s">
        <v>132</v>
      </c>
      <c r="E19" s="5" t="s">
        <v>365</v>
      </c>
    </row>
    <row r="20">
      <c r="A20" s="120" t="s">
        <v>186</v>
      </c>
      <c r="B20" s="116" t="s">
        <v>187</v>
      </c>
      <c r="C20" s="116" t="s">
        <v>191</v>
      </c>
      <c r="D20" s="117" t="s">
        <v>192</v>
      </c>
      <c r="E20" s="117" t="s">
        <v>80</v>
      </c>
      <c r="G20" s="118">
        <v>-20.75214</v>
      </c>
      <c r="H20" s="118">
        <v>44.443544</v>
      </c>
    </row>
    <row r="21">
      <c r="A21" s="117" t="s">
        <v>199</v>
      </c>
      <c r="B21" s="116" t="s">
        <v>200</v>
      </c>
      <c r="C21" s="116" t="s">
        <v>203</v>
      </c>
      <c r="D21" s="117" t="s">
        <v>192</v>
      </c>
      <c r="E21" s="117" t="s">
        <v>80</v>
      </c>
      <c r="G21" s="118">
        <v>-21.869112</v>
      </c>
      <c r="H21" s="118">
        <v>43.738777</v>
      </c>
    </row>
    <row r="22">
      <c r="A22" s="117" t="s">
        <v>208</v>
      </c>
      <c r="B22" s="116" t="s">
        <v>209</v>
      </c>
      <c r="C22" s="116" t="s">
        <v>213</v>
      </c>
      <c r="D22" s="117" t="s">
        <v>192</v>
      </c>
      <c r="E22" s="117" t="s">
        <v>80</v>
      </c>
      <c r="G22" s="118">
        <v>-21.773805</v>
      </c>
      <c r="H22" s="118">
        <v>44.081807</v>
      </c>
    </row>
    <row r="23">
      <c r="A23" s="17" t="s">
        <v>325</v>
      </c>
      <c r="B23" s="119">
        <v>108.0</v>
      </c>
      <c r="C23" s="119" t="s">
        <v>327</v>
      </c>
      <c r="D23" s="17" t="s">
        <v>192</v>
      </c>
      <c r="E23" s="17" t="s">
        <v>80</v>
      </c>
      <c r="G23" s="118">
        <v>-21.796134</v>
      </c>
      <c r="H23" s="118">
        <v>43.835135</v>
      </c>
    </row>
    <row r="24">
      <c r="A24" s="124" t="s">
        <v>143</v>
      </c>
      <c r="B24" s="116" t="s">
        <v>144</v>
      </c>
      <c r="C24" s="116" t="s">
        <v>148</v>
      </c>
      <c r="D24" s="117" t="s">
        <v>149</v>
      </c>
      <c r="E24" s="117" t="s">
        <v>80</v>
      </c>
      <c r="G24" s="118">
        <v>-16.399972</v>
      </c>
      <c r="H24" s="118">
        <v>47.094832</v>
      </c>
    </row>
    <row r="25">
      <c r="A25" s="120" t="s">
        <v>94</v>
      </c>
      <c r="B25" s="116" t="s">
        <v>172</v>
      </c>
      <c r="C25" s="116" t="s">
        <v>174</v>
      </c>
      <c r="D25" s="117" t="s">
        <v>149</v>
      </c>
      <c r="E25" s="117" t="s">
        <v>80</v>
      </c>
      <c r="G25" s="118">
        <v>-12.910381</v>
      </c>
      <c r="H25" s="118">
        <v>49.20081</v>
      </c>
    </row>
    <row r="26">
      <c r="A26" s="125" t="s">
        <v>91</v>
      </c>
      <c r="B26" s="126" t="s">
        <v>204</v>
      </c>
      <c r="C26" s="126" t="s">
        <v>206</v>
      </c>
      <c r="D26" s="125" t="s">
        <v>149</v>
      </c>
      <c r="E26" s="125" t="s">
        <v>80</v>
      </c>
      <c r="F26" s="127" t="s">
        <v>207</v>
      </c>
      <c r="G26" s="118">
        <v>-12.278285</v>
      </c>
      <c r="H26" s="118">
        <v>49.187668</v>
      </c>
    </row>
    <row r="27">
      <c r="A27" s="3" t="s">
        <v>744</v>
      </c>
      <c r="B27" s="116" t="s">
        <v>243</v>
      </c>
      <c r="C27" s="116" t="s">
        <v>248</v>
      </c>
      <c r="D27" s="117" t="s">
        <v>149</v>
      </c>
      <c r="E27" s="117" t="s">
        <v>80</v>
      </c>
      <c r="G27" s="3">
        <v>-13.16225</v>
      </c>
      <c r="H27" s="128">
        <v>49.694467</v>
      </c>
    </row>
    <row r="28">
      <c r="A28" s="17" t="s">
        <v>282</v>
      </c>
      <c r="B28" s="119">
        <v>23.0</v>
      </c>
      <c r="C28" s="119" t="s">
        <v>284</v>
      </c>
      <c r="D28" s="17" t="s">
        <v>149</v>
      </c>
      <c r="E28" s="17" t="s">
        <v>80</v>
      </c>
      <c r="F28" s="3" t="s">
        <v>742</v>
      </c>
      <c r="G28" s="118">
        <v>-12.952348</v>
      </c>
      <c r="H28" s="118">
        <v>49.128891</v>
      </c>
    </row>
    <row r="29">
      <c r="A29" s="3" t="s">
        <v>745</v>
      </c>
      <c r="B29" s="116" t="s">
        <v>250</v>
      </c>
      <c r="C29" s="116" t="s">
        <v>255</v>
      </c>
      <c r="D29" s="117" t="s">
        <v>256</v>
      </c>
      <c r="E29" s="117" t="s">
        <v>80</v>
      </c>
      <c r="G29" s="3">
        <v>-12.827017</v>
      </c>
      <c r="H29" s="114">
        <v>49.265967</v>
      </c>
    </row>
    <row r="30">
      <c r="A30" s="125" t="s">
        <v>234</v>
      </c>
      <c r="B30" s="126" t="s">
        <v>265</v>
      </c>
      <c r="C30" s="126" t="s">
        <v>267</v>
      </c>
      <c r="D30" s="125" t="s">
        <v>256</v>
      </c>
      <c r="E30" s="125" t="s">
        <v>80</v>
      </c>
      <c r="F30" s="129" t="s">
        <v>165</v>
      </c>
      <c r="G30" s="118">
        <v>-12.488021</v>
      </c>
      <c r="H30" s="118">
        <v>49.171227</v>
      </c>
    </row>
    <row r="31">
      <c r="A31" s="17" t="s">
        <v>316</v>
      </c>
      <c r="B31" s="119">
        <v>32.0</v>
      </c>
      <c r="C31" s="119" t="s">
        <v>318</v>
      </c>
      <c r="D31" s="17" t="s">
        <v>256</v>
      </c>
      <c r="E31" s="17" t="s">
        <v>80</v>
      </c>
      <c r="G31" s="118">
        <v>-13.167175</v>
      </c>
      <c r="H31" s="118">
        <v>49.706729</v>
      </c>
    </row>
    <row r="32">
      <c r="A32" s="120" t="s">
        <v>180</v>
      </c>
      <c r="B32" s="116" t="s">
        <v>181</v>
      </c>
      <c r="C32" s="116" t="s">
        <v>184</v>
      </c>
      <c r="D32" s="117" t="s">
        <v>185</v>
      </c>
      <c r="E32" s="117" t="s">
        <v>80</v>
      </c>
      <c r="G32" s="118">
        <v>-24.045826</v>
      </c>
      <c r="H32" s="118">
        <v>43.753756</v>
      </c>
    </row>
    <row r="33">
      <c r="A33" s="120" t="s">
        <v>746</v>
      </c>
      <c r="B33" s="116" t="s">
        <v>194</v>
      </c>
      <c r="C33" s="116" t="s">
        <v>198</v>
      </c>
      <c r="D33" s="117" t="s">
        <v>185</v>
      </c>
      <c r="E33" s="117" t="s">
        <v>80</v>
      </c>
      <c r="G33" s="118">
        <v>-20.10095</v>
      </c>
      <c r="H33" s="118">
        <v>44.550986</v>
      </c>
    </row>
    <row r="34">
      <c r="A34" s="14" t="s">
        <v>279</v>
      </c>
      <c r="B34" s="119">
        <v>124.0</v>
      </c>
      <c r="C34" s="119" t="s">
        <v>281</v>
      </c>
      <c r="D34" s="17" t="s">
        <v>185</v>
      </c>
      <c r="E34" s="17" t="s">
        <v>80</v>
      </c>
      <c r="G34" s="118">
        <v>-23.079736</v>
      </c>
      <c r="H34" s="118">
        <v>43.606588</v>
      </c>
    </row>
    <row r="35">
      <c r="A35" s="14" t="s">
        <v>291</v>
      </c>
      <c r="B35" s="119">
        <v>76.0</v>
      </c>
      <c r="C35" s="119" t="s">
        <v>293</v>
      </c>
      <c r="D35" s="17" t="s">
        <v>185</v>
      </c>
      <c r="E35" s="17" t="s">
        <v>80</v>
      </c>
      <c r="F35" s="3" t="s">
        <v>742</v>
      </c>
      <c r="G35" s="118">
        <v>-19.813435</v>
      </c>
      <c r="H35" s="118">
        <v>44.586302</v>
      </c>
    </row>
    <row r="36">
      <c r="A36" s="14" t="s">
        <v>304</v>
      </c>
      <c r="B36" s="119">
        <v>128.0</v>
      </c>
      <c r="C36" s="119" t="s">
        <v>306</v>
      </c>
      <c r="D36" s="17" t="s">
        <v>185</v>
      </c>
      <c r="E36" s="17" t="s">
        <v>80</v>
      </c>
      <c r="G36" s="118">
        <v>-24.049339</v>
      </c>
      <c r="H36" s="118">
        <v>43.7571</v>
      </c>
    </row>
    <row r="37">
      <c r="A37" s="14" t="s">
        <v>339</v>
      </c>
      <c r="B37" s="119">
        <v>117.0</v>
      </c>
      <c r="C37" s="122"/>
      <c r="D37" s="17" t="s">
        <v>185</v>
      </c>
      <c r="E37" s="17" t="s">
        <v>80</v>
      </c>
      <c r="G37" s="118">
        <v>-21.866135</v>
      </c>
      <c r="H37" s="118">
        <v>43.66286</v>
      </c>
    </row>
    <row r="38">
      <c r="A38" s="17" t="s">
        <v>312</v>
      </c>
      <c r="B38" s="119">
        <v>12.0</v>
      </c>
      <c r="C38" s="119" t="s">
        <v>314</v>
      </c>
      <c r="D38" s="17" t="s">
        <v>315</v>
      </c>
      <c r="E38" s="17" t="s">
        <v>80</v>
      </c>
      <c r="F38" s="3" t="s">
        <v>742</v>
      </c>
      <c r="G38" s="118">
        <v>-12.825883</v>
      </c>
      <c r="H38" s="118">
        <v>49.263007</v>
      </c>
    </row>
    <row r="39">
      <c r="A39" s="17" t="s">
        <v>353</v>
      </c>
      <c r="B39" s="119">
        <v>7.0</v>
      </c>
      <c r="C39" s="119" t="s">
        <v>356</v>
      </c>
      <c r="D39" s="17" t="s">
        <v>315</v>
      </c>
      <c r="E39" s="17" t="s">
        <v>80</v>
      </c>
      <c r="G39" s="118">
        <v>-12.278372</v>
      </c>
      <c r="H39" s="118">
        <v>49.187669</v>
      </c>
    </row>
    <row r="40">
      <c r="A40" s="120" t="s">
        <v>102</v>
      </c>
      <c r="B40" s="116" t="s">
        <v>158</v>
      </c>
      <c r="C40" s="116">
        <v>135.0</v>
      </c>
      <c r="D40" s="117" t="s">
        <v>161</v>
      </c>
      <c r="E40" s="117" t="s">
        <v>80</v>
      </c>
      <c r="G40" s="118">
        <v>-23.212232</v>
      </c>
      <c r="H40" s="118">
        <v>44.042275</v>
      </c>
    </row>
    <row r="41">
      <c r="A41" s="127" t="s">
        <v>98</v>
      </c>
      <c r="B41" s="126" t="s">
        <v>162</v>
      </c>
      <c r="C41" s="126" t="s">
        <v>164</v>
      </c>
      <c r="D41" s="125" t="s">
        <v>161</v>
      </c>
      <c r="E41" s="125" t="s">
        <v>80</v>
      </c>
      <c r="F41" s="127" t="s">
        <v>165</v>
      </c>
      <c r="G41" s="118">
        <v>-13.755943</v>
      </c>
      <c r="H41" s="118">
        <v>48.464887</v>
      </c>
    </row>
    <row r="42">
      <c r="A42" s="120" t="s">
        <v>175</v>
      </c>
      <c r="B42" s="116" t="s">
        <v>176</v>
      </c>
      <c r="C42" s="130"/>
      <c r="D42" s="117" t="s">
        <v>161</v>
      </c>
      <c r="E42" s="117" t="s">
        <v>80</v>
      </c>
      <c r="G42" s="118">
        <v>-23.201938</v>
      </c>
      <c r="H42" s="118">
        <v>44.049406</v>
      </c>
    </row>
    <row r="43">
      <c r="A43" s="3" t="s">
        <v>747</v>
      </c>
      <c r="B43" s="116" t="s">
        <v>258</v>
      </c>
      <c r="C43" s="116" t="s">
        <v>263</v>
      </c>
      <c r="D43" s="117" t="s">
        <v>161</v>
      </c>
      <c r="E43" s="117" t="s">
        <v>80</v>
      </c>
      <c r="G43" s="3">
        <v>-13.706483</v>
      </c>
      <c r="H43" s="114">
        <v>48.478917</v>
      </c>
    </row>
    <row r="44">
      <c r="A44" s="131" t="s">
        <v>275</v>
      </c>
      <c r="B44" s="132">
        <v>55.0</v>
      </c>
      <c r="C44" s="132" t="s">
        <v>277</v>
      </c>
      <c r="D44" s="133" t="s">
        <v>161</v>
      </c>
      <c r="E44" s="133" t="s">
        <v>80</v>
      </c>
      <c r="F44" s="131" t="s">
        <v>278</v>
      </c>
      <c r="G44" s="118">
        <v>-16.380652</v>
      </c>
      <c r="H44" s="118">
        <v>46.65465</v>
      </c>
    </row>
    <row r="45">
      <c r="A45" s="14" t="s">
        <v>285</v>
      </c>
      <c r="B45" s="119">
        <v>38.0</v>
      </c>
      <c r="C45" s="119" t="s">
        <v>287</v>
      </c>
      <c r="D45" s="17" t="s">
        <v>161</v>
      </c>
      <c r="E45" s="17" t="s">
        <v>80</v>
      </c>
      <c r="G45" s="118">
        <v>-13.751909</v>
      </c>
      <c r="H45" s="118">
        <v>48.464763</v>
      </c>
    </row>
    <row r="46">
      <c r="A46" s="14" t="s">
        <v>288</v>
      </c>
      <c r="B46" s="119">
        <v>133.0</v>
      </c>
      <c r="C46" s="119" t="s">
        <v>290</v>
      </c>
      <c r="D46" s="17" t="s">
        <v>161</v>
      </c>
      <c r="E46" s="17" t="s">
        <v>80</v>
      </c>
      <c r="F46" s="3" t="s">
        <v>742</v>
      </c>
      <c r="G46" s="118">
        <v>-23.891235</v>
      </c>
      <c r="H46" s="118">
        <v>44.225474</v>
      </c>
    </row>
    <row r="47">
      <c r="A47" s="3" t="s">
        <v>748</v>
      </c>
      <c r="B47" s="119" t="s">
        <v>342</v>
      </c>
      <c r="C47" s="122"/>
      <c r="D47" s="17" t="s">
        <v>161</v>
      </c>
      <c r="E47" s="17" t="s">
        <v>80</v>
      </c>
      <c r="G47" s="118">
        <v>-22.543141</v>
      </c>
      <c r="H47" s="118">
        <v>46.477414</v>
      </c>
    </row>
    <row r="48">
      <c r="B48" s="123">
        <v>122.0</v>
      </c>
      <c r="C48" s="123" t="s">
        <v>361</v>
      </c>
      <c r="D48" s="5" t="s">
        <v>161</v>
      </c>
      <c r="E48" s="5" t="s">
        <v>80</v>
      </c>
      <c r="G48" s="118">
        <v>-21.842691</v>
      </c>
      <c r="H48" s="118">
        <v>43.771898</v>
      </c>
    </row>
    <row r="49">
      <c r="B49" s="3" t="s">
        <v>371</v>
      </c>
      <c r="C49" s="3" t="s">
        <v>373</v>
      </c>
      <c r="E49" s="3" t="s">
        <v>374</v>
      </c>
      <c r="F49" s="3">
        <v>1.0</v>
      </c>
    </row>
    <row r="50">
      <c r="B50" s="3" t="s">
        <v>387</v>
      </c>
      <c r="C50" s="3" t="s">
        <v>387</v>
      </c>
      <c r="D50" s="3" t="s">
        <v>256</v>
      </c>
      <c r="E50" s="3" t="s">
        <v>80</v>
      </c>
      <c r="F50" s="3">
        <v>2.0</v>
      </c>
      <c r="G50" s="118">
        <v>-12.912677</v>
      </c>
      <c r="H50" s="118">
        <v>49.199832</v>
      </c>
    </row>
    <row r="51">
      <c r="B51" s="3" t="s">
        <v>390</v>
      </c>
      <c r="C51" s="3" t="s">
        <v>390</v>
      </c>
      <c r="F51" s="3">
        <v>3.0</v>
      </c>
      <c r="G51" s="118">
        <v>-13.009238</v>
      </c>
      <c r="H51" s="118">
        <v>49.466315</v>
      </c>
    </row>
    <row r="52">
      <c r="B52" s="3" t="s">
        <v>395</v>
      </c>
      <c r="C52" s="3" t="s">
        <v>397</v>
      </c>
      <c r="D52" s="3" t="s">
        <v>149</v>
      </c>
      <c r="E52" s="3" t="s">
        <v>398</v>
      </c>
      <c r="F52" s="3">
        <v>4.0</v>
      </c>
      <c r="G52" s="118">
        <v>-15.209947</v>
      </c>
      <c r="H52" s="118">
        <v>47.835857</v>
      </c>
    </row>
    <row r="53">
      <c r="C53" s="3" t="s">
        <v>749</v>
      </c>
      <c r="D53" s="3" t="s">
        <v>161</v>
      </c>
      <c r="F53" s="3">
        <v>5.0</v>
      </c>
      <c r="G53" s="118">
        <v>-19.155084</v>
      </c>
      <c r="H53" s="118">
        <v>44.806799</v>
      </c>
    </row>
    <row r="54">
      <c r="B54" s="3" t="s">
        <v>401</v>
      </c>
      <c r="C54" s="3" t="s">
        <v>401</v>
      </c>
      <c r="D54" s="3" t="s">
        <v>161</v>
      </c>
      <c r="F54" s="3">
        <v>6.0</v>
      </c>
      <c r="G54" s="118">
        <v>-19.153416</v>
      </c>
      <c r="H54" s="118">
        <v>44.807328</v>
      </c>
    </row>
    <row r="55">
      <c r="B55" s="3" t="s">
        <v>410</v>
      </c>
      <c r="C55" s="3" t="s">
        <v>412</v>
      </c>
      <c r="D55" s="3" t="s">
        <v>750</v>
      </c>
      <c r="F55" s="3">
        <v>7.0</v>
      </c>
      <c r="G55" s="118">
        <v>-19.74947</v>
      </c>
      <c r="H55" s="118">
        <v>44.583397</v>
      </c>
    </row>
    <row r="56">
      <c r="C56" s="3" t="s">
        <v>751</v>
      </c>
      <c r="D56" s="3" t="s">
        <v>161</v>
      </c>
      <c r="F56" s="3">
        <v>8.0</v>
      </c>
      <c r="G56" s="118">
        <v>-20.072001</v>
      </c>
      <c r="H56" s="118">
        <v>44.659204</v>
      </c>
    </row>
    <row r="57">
      <c r="C57" s="3" t="s">
        <v>416</v>
      </c>
      <c r="D57" s="3" t="s">
        <v>161</v>
      </c>
      <c r="F57" s="3">
        <v>9.0</v>
      </c>
      <c r="G57" s="118">
        <v>-20.072752</v>
      </c>
      <c r="H57" s="118">
        <v>44.653399</v>
      </c>
    </row>
    <row r="58">
      <c r="C58" s="3" t="s">
        <v>420</v>
      </c>
      <c r="D58" s="3" t="s">
        <v>149</v>
      </c>
      <c r="F58" s="3">
        <v>10.0</v>
      </c>
      <c r="G58" s="118">
        <v>-13.073107</v>
      </c>
      <c r="H58" s="118">
        <v>49.641809</v>
      </c>
    </row>
    <row r="59">
      <c r="C59" s="3" t="s">
        <v>424</v>
      </c>
      <c r="D59" s="3" t="s">
        <v>161</v>
      </c>
      <c r="F59" s="3">
        <v>11.0</v>
      </c>
      <c r="G59" s="118">
        <v>-13.756581</v>
      </c>
      <c r="H59" s="118">
        <v>48.360349</v>
      </c>
    </row>
    <row r="60">
      <c r="C60" s="3" t="s">
        <v>428</v>
      </c>
      <c r="D60" s="3" t="s">
        <v>161</v>
      </c>
      <c r="F60" s="3">
        <v>12.0</v>
      </c>
      <c r="G60" s="118">
        <v>-21.346956</v>
      </c>
      <c r="H60" s="118">
        <v>44.308989</v>
      </c>
    </row>
    <row r="61">
      <c r="C61" s="3" t="s">
        <v>752</v>
      </c>
      <c r="D61" s="3" t="s">
        <v>161</v>
      </c>
      <c r="F61" s="3">
        <v>13.0</v>
      </c>
      <c r="G61" s="118">
        <v>-23.885071</v>
      </c>
      <c r="H61" s="118">
        <v>44.174298</v>
      </c>
    </row>
    <row r="62">
      <c r="C62" s="134" t="s">
        <v>437</v>
      </c>
      <c r="F62" s="3">
        <v>14.0</v>
      </c>
      <c r="G62" s="135"/>
      <c r="H62" s="135"/>
    </row>
    <row r="63">
      <c r="C63" s="3" t="s">
        <v>440</v>
      </c>
      <c r="F63" s="3">
        <v>15.0</v>
      </c>
    </row>
    <row r="64">
      <c r="C64" s="3" t="s">
        <v>446</v>
      </c>
      <c r="F64" s="3">
        <v>16.0</v>
      </c>
      <c r="G64" s="3">
        <v>-18.16465</v>
      </c>
      <c r="H64" s="3">
        <v>14.058767</v>
      </c>
    </row>
    <row r="65">
      <c r="C65" s="3" t="s">
        <v>450</v>
      </c>
      <c r="F65" s="3">
        <v>17.0</v>
      </c>
      <c r="G65" s="3">
        <v>-17.511833</v>
      </c>
      <c r="H65" s="3">
        <v>14.9879</v>
      </c>
    </row>
    <row r="66">
      <c r="A66" s="136"/>
      <c r="B66" s="136"/>
      <c r="C66" s="134" t="s">
        <v>753</v>
      </c>
      <c r="D66" s="136"/>
      <c r="E66" s="136"/>
      <c r="F66" s="134">
        <v>18.0</v>
      </c>
      <c r="G66" s="134">
        <v>-17.9033</v>
      </c>
      <c r="H66" s="134">
        <v>24.61605</v>
      </c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</row>
    <row r="67">
      <c r="C67" s="3" t="s">
        <v>456</v>
      </c>
      <c r="F67" s="3">
        <v>19.0</v>
      </c>
      <c r="G67" s="3">
        <v>9.552917</v>
      </c>
      <c r="H67" s="114">
        <v>1.191028</v>
      </c>
    </row>
    <row r="68">
      <c r="C68" s="3" t="s">
        <v>460</v>
      </c>
      <c r="F68" s="3">
        <v>20.0</v>
      </c>
      <c r="G68" s="118">
        <v>-19.144908</v>
      </c>
      <c r="H68" s="118">
        <v>44.828471</v>
      </c>
      <c r="I68" s="3" t="s">
        <v>165</v>
      </c>
    </row>
    <row r="69">
      <c r="C69" s="3" t="s">
        <v>464</v>
      </c>
      <c r="F69" s="3">
        <v>21.0</v>
      </c>
    </row>
    <row r="70">
      <c r="C70" s="3" t="s">
        <v>468</v>
      </c>
      <c r="F70" s="3">
        <v>22.0</v>
      </c>
    </row>
    <row r="71">
      <c r="C71" s="3" t="s">
        <v>754</v>
      </c>
      <c r="F71" s="3"/>
    </row>
    <row r="72">
      <c r="C72" s="3" t="s">
        <v>473</v>
      </c>
      <c r="F72" s="3">
        <v>23.0</v>
      </c>
    </row>
    <row r="73">
      <c r="C73" s="3" t="s">
        <v>755</v>
      </c>
      <c r="F73" s="3">
        <v>24.0</v>
      </c>
    </row>
    <row r="74">
      <c r="C74" s="3" t="s">
        <v>756</v>
      </c>
      <c r="F74" s="3">
        <v>25.0</v>
      </c>
    </row>
    <row r="75">
      <c r="C75" s="3" t="s">
        <v>666</v>
      </c>
      <c r="F75" s="3">
        <v>26.0</v>
      </c>
    </row>
    <row r="76">
      <c r="C76" s="3" t="s">
        <v>757</v>
      </c>
      <c r="F76" s="3">
        <v>27.0</v>
      </c>
    </row>
    <row r="77">
      <c r="C77" s="3" t="s">
        <v>758</v>
      </c>
      <c r="F77" s="3">
        <v>28.0</v>
      </c>
    </row>
    <row r="78">
      <c r="C78" s="3" t="s">
        <v>759</v>
      </c>
      <c r="F78" s="3">
        <v>29.0</v>
      </c>
    </row>
    <row r="79">
      <c r="C79" s="3" t="s">
        <v>760</v>
      </c>
      <c r="F79" s="3">
        <v>30.0</v>
      </c>
    </row>
    <row r="80">
      <c r="C80" s="3" t="s">
        <v>761</v>
      </c>
      <c r="F80" s="3">
        <v>31.0</v>
      </c>
    </row>
    <row r="81">
      <c r="C81" s="3" t="s">
        <v>762</v>
      </c>
      <c r="F81" s="3">
        <v>32.0</v>
      </c>
    </row>
    <row r="82">
      <c r="C82" s="3" t="s">
        <v>763</v>
      </c>
      <c r="F82" s="3">
        <v>33.0</v>
      </c>
    </row>
    <row r="83">
      <c r="C83" s="3" t="s">
        <v>764</v>
      </c>
      <c r="F83" s="3">
        <v>34.0</v>
      </c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22.86"/>
    <col customWidth="1" min="3" max="3" width="22.57"/>
    <col customWidth="1" min="5" max="5" width="18.43"/>
    <col customWidth="1" min="6" max="6" width="17.14"/>
    <col customWidth="1" min="7" max="7" width="32.71"/>
    <col customWidth="1" min="8" max="8" width="14.71"/>
    <col customWidth="1" min="9" max="9" width="20.29"/>
  </cols>
  <sheetData>
    <row r="1">
      <c r="A1" s="137" t="s">
        <v>0</v>
      </c>
      <c r="B1" s="137" t="s">
        <v>765</v>
      </c>
      <c r="C1" s="137" t="s">
        <v>7</v>
      </c>
      <c r="E1" s="137" t="s">
        <v>0</v>
      </c>
      <c r="F1" s="137" t="s">
        <v>765</v>
      </c>
      <c r="G1" s="137" t="s">
        <v>7</v>
      </c>
    </row>
    <row r="2">
      <c r="A2" s="138" t="s">
        <v>555</v>
      </c>
      <c r="B2" s="139" t="s">
        <v>465</v>
      </c>
      <c r="C2" s="140" t="s">
        <v>464</v>
      </c>
      <c r="E2" s="141" t="s">
        <v>598</v>
      </c>
      <c r="F2" s="142" t="s">
        <v>80</v>
      </c>
      <c r="G2" s="143" t="s">
        <v>191</v>
      </c>
      <c r="H2" s="3"/>
    </row>
    <row r="3">
      <c r="A3" s="144"/>
      <c r="B3" s="145" t="s">
        <v>133</v>
      </c>
      <c r="C3" s="143" t="s">
        <v>131</v>
      </c>
      <c r="E3" s="146"/>
      <c r="F3" s="147"/>
      <c r="G3" s="148" t="s">
        <v>213</v>
      </c>
    </row>
    <row r="4">
      <c r="A4" s="144"/>
      <c r="B4" s="149"/>
      <c r="C4" s="149" t="s">
        <v>226</v>
      </c>
      <c r="E4" s="150"/>
      <c r="F4" s="151"/>
      <c r="G4" s="149" t="s">
        <v>203</v>
      </c>
    </row>
    <row r="5">
      <c r="A5" s="144"/>
      <c r="B5" s="152" t="s">
        <v>220</v>
      </c>
      <c r="C5" s="140" t="s">
        <v>220</v>
      </c>
      <c r="E5" s="153" t="s">
        <v>605</v>
      </c>
      <c r="F5" s="142" t="s">
        <v>80</v>
      </c>
      <c r="G5" s="143" t="s">
        <v>766</v>
      </c>
    </row>
    <row r="6">
      <c r="A6" s="144"/>
      <c r="B6" s="152" t="s">
        <v>468</v>
      </c>
      <c r="C6" s="154" t="s">
        <v>468</v>
      </c>
      <c r="E6" s="155"/>
      <c r="F6" s="156"/>
      <c r="G6" s="148" t="s">
        <v>767</v>
      </c>
    </row>
    <row r="7">
      <c r="A7" s="144"/>
      <c r="B7" s="152" t="s">
        <v>441</v>
      </c>
      <c r="C7" s="140" t="s">
        <v>768</v>
      </c>
      <c r="E7" s="155"/>
      <c r="F7" s="156"/>
      <c r="G7" s="148" t="s">
        <v>769</v>
      </c>
    </row>
    <row r="8">
      <c r="A8" s="144"/>
      <c r="B8" s="152" t="s">
        <v>271</v>
      </c>
      <c r="C8" s="140" t="s">
        <v>274</v>
      </c>
      <c r="E8" s="157"/>
      <c r="F8" s="156"/>
      <c r="G8" s="148" t="s">
        <v>174</v>
      </c>
    </row>
    <row r="9">
      <c r="A9" s="144"/>
      <c r="B9" s="145" t="s">
        <v>338</v>
      </c>
      <c r="C9" s="143" t="s">
        <v>770</v>
      </c>
      <c r="E9" s="157"/>
      <c r="F9" s="156"/>
      <c r="G9" s="148" t="s">
        <v>284</v>
      </c>
    </row>
    <row r="10">
      <c r="A10" s="144"/>
      <c r="B10" s="149"/>
      <c r="C10" s="149" t="s">
        <v>771</v>
      </c>
      <c r="E10" s="157"/>
      <c r="F10" s="156"/>
      <c r="G10" s="148" t="s">
        <v>390</v>
      </c>
    </row>
    <row r="11">
      <c r="A11" s="144"/>
      <c r="B11" s="145" t="s">
        <v>157</v>
      </c>
      <c r="C11" s="158" t="s">
        <v>772</v>
      </c>
      <c r="E11" s="155"/>
      <c r="F11" s="156"/>
      <c r="G11" s="148" t="s">
        <v>420</v>
      </c>
    </row>
    <row r="12">
      <c r="A12" s="144"/>
      <c r="B12" s="148"/>
      <c r="C12" s="148" t="s">
        <v>450</v>
      </c>
      <c r="E12" s="155"/>
      <c r="F12" s="156"/>
      <c r="G12" s="148" t="s">
        <v>424</v>
      </c>
    </row>
    <row r="13">
      <c r="A13" s="144"/>
      <c r="B13" s="149"/>
      <c r="C13" s="149" t="s">
        <v>479</v>
      </c>
      <c r="E13" s="155"/>
      <c r="F13" s="156"/>
      <c r="G13" s="148" t="s">
        <v>773</v>
      </c>
    </row>
    <row r="14">
      <c r="A14" s="144"/>
      <c r="B14" s="152" t="s">
        <v>333</v>
      </c>
      <c r="C14" s="140" t="s">
        <v>332</v>
      </c>
      <c r="E14" s="155"/>
      <c r="F14" s="156"/>
      <c r="G14" s="159" t="s">
        <v>397</v>
      </c>
    </row>
    <row r="15">
      <c r="A15" s="144"/>
      <c r="B15" s="145" t="s">
        <v>117</v>
      </c>
      <c r="C15" s="143" t="s">
        <v>171</v>
      </c>
      <c r="E15" s="155"/>
      <c r="F15" s="156"/>
      <c r="G15" s="148" t="s">
        <v>148</v>
      </c>
    </row>
    <row r="16">
      <c r="A16" s="144"/>
      <c r="B16" s="149"/>
      <c r="C16" s="149" t="s">
        <v>232</v>
      </c>
      <c r="E16" s="160" t="s">
        <v>609</v>
      </c>
      <c r="F16" s="142" t="s">
        <v>80</v>
      </c>
      <c r="G16" s="143" t="s">
        <v>255</v>
      </c>
    </row>
    <row r="17">
      <c r="A17" s="144"/>
      <c r="B17" s="145" t="s">
        <v>299</v>
      </c>
      <c r="C17" s="143" t="s">
        <v>774</v>
      </c>
      <c r="E17" s="161"/>
      <c r="F17" s="156"/>
      <c r="G17" s="148" t="s">
        <v>775</v>
      </c>
    </row>
    <row r="18">
      <c r="A18" s="144"/>
      <c r="B18" s="148"/>
      <c r="C18" s="148" t="s">
        <v>776</v>
      </c>
      <c r="E18" s="161"/>
      <c r="F18" s="156"/>
      <c r="G18" s="148" t="s">
        <v>387</v>
      </c>
    </row>
    <row r="19">
      <c r="A19" s="144"/>
      <c r="B19" s="148"/>
      <c r="C19" s="148" t="s">
        <v>379</v>
      </c>
      <c r="E19" s="161"/>
      <c r="F19" s="156"/>
      <c r="G19" s="148" t="s">
        <v>777</v>
      </c>
    </row>
    <row r="20">
      <c r="A20" s="144"/>
      <c r="B20" s="149"/>
      <c r="C20" s="149" t="s">
        <v>382</v>
      </c>
      <c r="E20" s="162"/>
      <c r="F20" s="163"/>
      <c r="G20" s="148" t="s">
        <v>318</v>
      </c>
    </row>
    <row r="21">
      <c r="A21" s="144"/>
      <c r="B21" s="152" t="s">
        <v>457</v>
      </c>
      <c r="C21" s="140" t="s">
        <v>778</v>
      </c>
      <c r="E21" s="164" t="s">
        <v>779</v>
      </c>
      <c r="F21" s="142" t="s">
        <v>80</v>
      </c>
      <c r="G21" s="143" t="s">
        <v>437</v>
      </c>
    </row>
    <row r="22">
      <c r="A22" s="144"/>
      <c r="B22" s="152" t="s">
        <v>352</v>
      </c>
      <c r="C22" s="165">
        <v>3300.0</v>
      </c>
      <c r="E22" s="166"/>
      <c r="F22" s="156"/>
      <c r="G22" s="148" t="s">
        <v>406</v>
      </c>
    </row>
    <row r="23">
      <c r="A23" s="144"/>
      <c r="B23" s="152" t="s">
        <v>780</v>
      </c>
      <c r="C23" s="140" t="s">
        <v>140</v>
      </c>
      <c r="E23" s="166"/>
      <c r="F23" s="156"/>
      <c r="G23" s="148" t="s">
        <v>412</v>
      </c>
    </row>
    <row r="24">
      <c r="A24" s="167" t="s">
        <v>781</v>
      </c>
      <c r="B24" s="139" t="s">
        <v>117</v>
      </c>
      <c r="C24" s="168" t="s">
        <v>115</v>
      </c>
      <c r="E24" s="166"/>
      <c r="F24" s="156"/>
      <c r="G24" s="148" t="s">
        <v>293</v>
      </c>
    </row>
    <row r="25">
      <c r="A25" s="169"/>
      <c r="B25" s="139" t="s">
        <v>157</v>
      </c>
      <c r="C25" s="168" t="s">
        <v>782</v>
      </c>
      <c r="E25" s="166"/>
      <c r="F25" s="156"/>
      <c r="G25" s="148" t="s">
        <v>198</v>
      </c>
    </row>
    <row r="26">
      <c r="E26" s="166"/>
      <c r="F26" s="156"/>
      <c r="G26" s="170">
        <v>117.0</v>
      </c>
    </row>
    <row r="27">
      <c r="E27" s="166"/>
      <c r="F27" s="156"/>
      <c r="G27" s="148" t="s">
        <v>281</v>
      </c>
    </row>
    <row r="28">
      <c r="B28" s="171" t="s">
        <v>783</v>
      </c>
      <c r="E28" s="166"/>
      <c r="F28" s="156"/>
      <c r="G28" s="148" t="s">
        <v>184</v>
      </c>
    </row>
    <row r="29">
      <c r="B29" s="137" t="s">
        <v>0</v>
      </c>
      <c r="C29" s="137" t="s">
        <v>7</v>
      </c>
      <c r="E29" s="172"/>
      <c r="F29" s="163"/>
      <c r="G29" s="149" t="s">
        <v>306</v>
      </c>
    </row>
    <row r="30">
      <c r="B30" s="173" t="s">
        <v>784</v>
      </c>
      <c r="C30" s="168" t="s">
        <v>124</v>
      </c>
      <c r="E30" s="174" t="s">
        <v>617</v>
      </c>
      <c r="F30" s="142" t="s">
        <v>80</v>
      </c>
      <c r="G30" s="148" t="s">
        <v>356</v>
      </c>
    </row>
    <row r="31">
      <c r="B31" s="173" t="s">
        <v>490</v>
      </c>
      <c r="C31" s="175"/>
      <c r="E31" s="176"/>
      <c r="F31" s="177"/>
      <c r="G31" s="149" t="s">
        <v>314</v>
      </c>
    </row>
    <row r="32">
      <c r="B32" s="173" t="s">
        <v>495</v>
      </c>
      <c r="C32" s="175"/>
      <c r="E32" s="178" t="s">
        <v>626</v>
      </c>
      <c r="F32" s="142" t="s">
        <v>80</v>
      </c>
      <c r="G32" s="143" t="s">
        <v>263</v>
      </c>
    </row>
    <row r="33">
      <c r="B33" s="173" t="s">
        <v>500</v>
      </c>
      <c r="C33" s="175"/>
      <c r="E33" s="179"/>
      <c r="F33" s="156"/>
      <c r="G33" s="148" t="s">
        <v>785</v>
      </c>
    </row>
    <row r="34">
      <c r="B34" s="173" t="s">
        <v>506</v>
      </c>
      <c r="C34" s="175"/>
      <c r="E34" s="179"/>
      <c r="F34" s="156"/>
      <c r="G34" s="148" t="s">
        <v>786</v>
      </c>
    </row>
    <row r="35">
      <c r="B35" s="173" t="s">
        <v>511</v>
      </c>
      <c r="C35" s="175"/>
      <c r="E35" s="179"/>
      <c r="F35" s="156"/>
      <c r="G35" s="148" t="s">
        <v>287</v>
      </c>
    </row>
    <row r="36">
      <c r="B36" s="173" t="s">
        <v>516</v>
      </c>
      <c r="C36" s="175"/>
      <c r="E36" s="179"/>
      <c r="F36" s="156"/>
      <c r="G36" s="148" t="s">
        <v>787</v>
      </c>
    </row>
    <row r="37">
      <c r="B37" s="173" t="s">
        <v>520</v>
      </c>
      <c r="C37" s="175"/>
      <c r="E37" s="179"/>
      <c r="F37" s="156"/>
      <c r="G37" s="148" t="s">
        <v>401</v>
      </c>
    </row>
    <row r="38">
      <c r="B38" s="173" t="s">
        <v>788</v>
      </c>
      <c r="C38" s="175"/>
      <c r="E38" s="179"/>
      <c r="F38" s="156"/>
      <c r="G38" s="148" t="s">
        <v>460</v>
      </c>
    </row>
    <row r="39">
      <c r="B39" s="180" t="s">
        <v>524</v>
      </c>
      <c r="C39" s="175"/>
      <c r="E39" s="179"/>
      <c r="F39" s="156"/>
      <c r="G39" s="148" t="s">
        <v>416</v>
      </c>
    </row>
    <row r="40">
      <c r="B40" s="181" t="s">
        <v>482</v>
      </c>
      <c r="C40" s="168" t="s">
        <v>484</v>
      </c>
      <c r="E40" s="179"/>
      <c r="F40" s="156"/>
      <c r="G40" s="148" t="s">
        <v>428</v>
      </c>
    </row>
    <row r="41">
      <c r="B41" s="182" t="s">
        <v>474</v>
      </c>
      <c r="C41" s="168" t="s">
        <v>473</v>
      </c>
      <c r="E41" s="179"/>
      <c r="F41" s="156"/>
      <c r="G41" s="148" t="s">
        <v>290</v>
      </c>
    </row>
    <row r="42">
      <c r="E42" s="179"/>
      <c r="F42" s="156"/>
      <c r="G42" s="170">
        <v>135.0</v>
      </c>
    </row>
    <row r="43">
      <c r="E43" s="183"/>
      <c r="F43" s="163"/>
      <c r="G43" s="184">
        <v>136.0</v>
      </c>
    </row>
    <row r="44">
      <c r="A44" s="185"/>
      <c r="B44" s="3" t="s">
        <v>789</v>
      </c>
      <c r="E44" s="186" t="s">
        <v>540</v>
      </c>
      <c r="F44" s="187"/>
      <c r="G44" s="140" t="s">
        <v>790</v>
      </c>
    </row>
    <row r="70">
      <c r="A70" s="188"/>
    </row>
    <row r="71">
      <c r="A71" s="188"/>
    </row>
    <row r="72">
      <c r="A72" s="18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0"/>
    <col customWidth="1" min="4" max="4" width="31.71"/>
    <col customWidth="1" min="5" max="5" width="39.0"/>
    <col customWidth="1" min="6" max="6" width="17.14"/>
  </cols>
  <sheetData>
    <row r="1">
      <c r="A1" s="3"/>
      <c r="B1" s="3" t="s">
        <v>0</v>
      </c>
      <c r="C1" s="3" t="s">
        <v>7</v>
      </c>
      <c r="D1" s="3" t="s">
        <v>791</v>
      </c>
      <c r="E1" s="3" t="s">
        <v>792</v>
      </c>
      <c r="F1" s="3" t="s">
        <v>10</v>
      </c>
    </row>
    <row r="2">
      <c r="A2" s="96">
        <v>20.0</v>
      </c>
      <c r="B2" s="98" t="s">
        <v>14</v>
      </c>
      <c r="E2" s="3" t="s">
        <v>793</v>
      </c>
      <c r="F2" s="3" t="s">
        <v>25</v>
      </c>
    </row>
    <row r="3">
      <c r="A3" s="96">
        <v>165.0</v>
      </c>
      <c r="B3" s="98" t="s">
        <v>33</v>
      </c>
      <c r="F3" s="3" t="s">
        <v>25</v>
      </c>
    </row>
    <row r="4">
      <c r="A4" s="96" t="s">
        <v>794</v>
      </c>
      <c r="B4" s="98" t="s">
        <v>37</v>
      </c>
      <c r="C4" s="3" t="s">
        <v>38</v>
      </c>
      <c r="E4" s="3" t="s">
        <v>793</v>
      </c>
      <c r="F4" s="3" t="s">
        <v>25</v>
      </c>
    </row>
    <row r="5">
      <c r="A5" s="96" t="s">
        <v>84</v>
      </c>
      <c r="B5" s="98" t="s">
        <v>41</v>
      </c>
      <c r="F5" s="3" t="s">
        <v>25</v>
      </c>
    </row>
    <row r="6">
      <c r="A6" s="96" t="s">
        <v>89</v>
      </c>
      <c r="B6" s="98" t="s">
        <v>46</v>
      </c>
      <c r="E6" s="3" t="s">
        <v>793</v>
      </c>
      <c r="F6" s="3" t="s">
        <v>25</v>
      </c>
    </row>
    <row r="7">
      <c r="A7" s="96" t="s">
        <v>96</v>
      </c>
      <c r="B7" s="98" t="s">
        <v>46</v>
      </c>
      <c r="E7" s="3" t="s">
        <v>793</v>
      </c>
      <c r="F7" s="3" t="s">
        <v>25</v>
      </c>
    </row>
    <row r="8">
      <c r="A8" s="96" t="s">
        <v>101</v>
      </c>
      <c r="B8" s="98" t="s">
        <v>52</v>
      </c>
      <c r="C8" s="3" t="s">
        <v>42</v>
      </c>
      <c r="F8" s="3" t="s">
        <v>25</v>
      </c>
    </row>
    <row r="9">
      <c r="A9" s="96" t="s">
        <v>106</v>
      </c>
      <c r="B9" s="98" t="s">
        <v>56</v>
      </c>
      <c r="C9" s="3" t="s">
        <v>57</v>
      </c>
      <c r="F9" s="3" t="s">
        <v>25</v>
      </c>
    </row>
    <row r="10">
      <c r="A10" s="96" t="s">
        <v>795</v>
      </c>
      <c r="B10" s="98" t="s">
        <v>60</v>
      </c>
      <c r="C10" s="3" t="s">
        <v>61</v>
      </c>
      <c r="F10" s="3" t="s">
        <v>25</v>
      </c>
    </row>
    <row r="11">
      <c r="A11" s="96" t="s">
        <v>111</v>
      </c>
      <c r="B11" s="98" t="s">
        <v>64</v>
      </c>
      <c r="F11" s="3" t="s">
        <v>25</v>
      </c>
    </row>
    <row r="12">
      <c r="A12" s="96" t="s">
        <v>796</v>
      </c>
      <c r="B12" s="98" t="s">
        <v>68</v>
      </c>
      <c r="C12" s="3" t="s">
        <v>69</v>
      </c>
      <c r="F12" s="3" t="s">
        <v>25</v>
      </c>
    </row>
    <row r="13">
      <c r="A13" s="96" t="s">
        <v>115</v>
      </c>
      <c r="B13" s="98" t="s">
        <v>116</v>
      </c>
      <c r="C13" s="3" t="s">
        <v>797</v>
      </c>
      <c r="F13" s="3" t="s">
        <v>25</v>
      </c>
    </row>
    <row r="14">
      <c r="C14" s="3" t="s">
        <v>132</v>
      </c>
      <c r="D14" s="3" t="s">
        <v>798</v>
      </c>
      <c r="E14" s="189" t="s">
        <v>799</v>
      </c>
      <c r="F14" s="190"/>
    </row>
    <row r="15">
      <c r="C15" s="3" t="s">
        <v>800</v>
      </c>
      <c r="D15" s="3" t="s">
        <v>801</v>
      </c>
      <c r="E15" s="3" t="s">
        <v>802</v>
      </c>
      <c r="F15" s="3"/>
    </row>
    <row r="16">
      <c r="C16" s="3" t="s">
        <v>315</v>
      </c>
      <c r="D16" s="82" t="s">
        <v>353</v>
      </c>
      <c r="E16" s="3" t="s">
        <v>803</v>
      </c>
      <c r="F16" s="3"/>
    </row>
    <row r="17">
      <c r="C17" s="3" t="s">
        <v>256</v>
      </c>
      <c r="D17" s="3" t="s">
        <v>76</v>
      </c>
      <c r="E17" s="3" t="s">
        <v>803</v>
      </c>
      <c r="F17" s="3"/>
    </row>
    <row r="18">
      <c r="C18" s="3" t="s">
        <v>185</v>
      </c>
      <c r="D18" s="3" t="s">
        <v>85</v>
      </c>
      <c r="E18" s="191" t="s">
        <v>804</v>
      </c>
      <c r="F18" s="191"/>
    </row>
    <row r="19">
      <c r="C19" s="3" t="s">
        <v>653</v>
      </c>
      <c r="D19" s="3" t="s">
        <v>91</v>
      </c>
    </row>
    <row r="20">
      <c r="C20" s="3" t="s">
        <v>653</v>
      </c>
      <c r="D20" s="3" t="s">
        <v>94</v>
      </c>
      <c r="E20" s="3" t="s">
        <v>805</v>
      </c>
      <c r="F20" s="3"/>
    </row>
    <row r="21">
      <c r="C21" s="3" t="s">
        <v>161</v>
      </c>
      <c r="D21" s="3" t="s">
        <v>98</v>
      </c>
      <c r="E21" s="3" t="s">
        <v>803</v>
      </c>
      <c r="F21" s="3"/>
    </row>
    <row r="22">
      <c r="C22" s="3" t="s">
        <v>161</v>
      </c>
      <c r="D22" s="3" t="s">
        <v>102</v>
      </c>
    </row>
    <row r="23">
      <c r="C23" s="3" t="s">
        <v>161</v>
      </c>
      <c r="D23" s="81" t="s">
        <v>344</v>
      </c>
    </row>
  </sheetData>
  <drawing r:id="rId1"/>
</worksheet>
</file>