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Projects\prolog\worksheet-on-logic-programming-one-nkatz01\"/>
    </mc:Choice>
  </mc:AlternateContent>
  <xr:revisionPtr revIDLastSave="0" documentId="8_{27A20AD9-82FD-4552-97FD-0B93C96A7CE8}" xr6:coauthVersionLast="45" xr6:coauthVersionMax="45" xr10:uidLastSave="{00000000-0000-0000-0000-000000000000}"/>
  <bookViews>
    <workbookView xWindow="-120" yWindow="-120" windowWidth="24240" windowHeight="13740" xr2:uid="{FC997239-3E2E-4612-BF6F-4294F58B7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7" i="1" l="1"/>
  <c r="N77" i="1"/>
  <c r="Q55" i="1"/>
  <c r="N82" i="1"/>
  <c r="Q82" i="1"/>
  <c r="K82" i="1"/>
  <c r="K77" i="1"/>
  <c r="H77" i="1"/>
  <c r="H72" i="1"/>
  <c r="Q60" i="1"/>
  <c r="L60" i="1"/>
  <c r="L55" i="1"/>
  <c r="H55" i="1"/>
  <c r="H50" i="1"/>
  <c r="AB32" i="1"/>
  <c r="W32" i="1"/>
  <c r="W37" i="1"/>
  <c r="R37" i="1"/>
  <c r="R32" i="1"/>
  <c r="M37" i="1"/>
  <c r="M32" i="1"/>
  <c r="H37" i="1"/>
  <c r="H32" i="1"/>
  <c r="H27" i="1"/>
  <c r="X18" i="1"/>
  <c r="U18" i="1"/>
  <c r="V9" i="1"/>
  <c r="V13" i="1"/>
  <c r="Q18" i="1"/>
  <c r="N18" i="1"/>
  <c r="O13" i="1"/>
  <c r="O9" i="1"/>
  <c r="O4" i="1"/>
  <c r="J11" i="1"/>
  <c r="H4" i="1"/>
  <c r="G11" i="1"/>
</calcChain>
</file>

<file path=xl/sharedStrings.xml><?xml version="1.0" encoding="utf-8"?>
<sst xmlns="http://schemas.openxmlformats.org/spreadsheetml/2006/main" count="447" uniqueCount="109">
  <si>
    <t>parent(clive, dave).</t>
  </si>
  <si>
    <t>parent(alan, clive).</t>
  </si>
  <si>
    <t>parent(freda, greta).</t>
  </si>
  <si>
    <t>parent(clarissa, dave).</t>
  </si>
  <si>
    <t>parent(andrea, clive).</t>
  </si>
  <si>
    <t>parent(clive, doris).</t>
  </si>
  <si>
    <t>parent(greg, henry).</t>
  </si>
  <si>
    <t>parent(clarissa, doris).</t>
  </si>
  <si>
    <t>parent(betty, clarissa).</t>
  </si>
  <si>
    <t>parent(eddie, greg).</t>
  </si>
  <si>
    <t>parent(greta, henry).</t>
  </si>
  <si>
    <t>parent(elsie, greg).</t>
  </si>
  <si>
    <t>parent(bruce, clarissa).</t>
  </si>
  <si>
    <t>parent(fred, greta).</t>
  </si>
  <si>
    <t>ancestor(A, B):-</t>
  </si>
  <si>
    <t xml:space="preserve">    parent(A, B).</t>
  </si>
  <si>
    <t xml:space="preserve">    parent(P, B),</t>
  </si>
  <si>
    <t xml:space="preserve">    ancestor(A, P).</t>
  </si>
  <si>
    <t xml:space="preserve"> </t>
  </si>
  <si>
    <t>|</t>
  </si>
  <si>
    <t>?- ancestor(X,dave)</t>
  </si>
  <si>
    <t xml:space="preserve">   ?-  parent(A, B).</t>
  </si>
  <si>
    <t>-----------------</t>
  </si>
  <si>
    <t>success</t>
  </si>
  <si>
    <t>-----------</t>
  </si>
  <si>
    <t xml:space="preserve"> |</t>
  </si>
  <si>
    <t>B=dave</t>
  </si>
  <si>
    <t>------------</t>
  </si>
  <si>
    <t>fail</t>
  </si>
  <si>
    <t>-------------------</t>
  </si>
  <si>
    <t xml:space="preserve">    ?- parent(P, B),  ancestor(A, P).</t>
  </si>
  <si>
    <t>P = clive</t>
  </si>
  <si>
    <t>?- ancestor(A, clive).</t>
  </si>
  <si>
    <t>A=clive</t>
  </si>
  <si>
    <t>A=clarissa</t>
  </si>
  <si>
    <t>A=alan</t>
  </si>
  <si>
    <t>A=andrea</t>
  </si>
  <si>
    <t xml:space="preserve">   ?-  parent(A, clive).</t>
  </si>
  <si>
    <t>P = clarissa</t>
  </si>
  <si>
    <t>?- ancestor(A, clarissa).</t>
  </si>
  <si>
    <t xml:space="preserve">   ?-  parent(A, clarissa).</t>
  </si>
  <si>
    <t>A=betty</t>
  </si>
  <si>
    <t>A=bruce</t>
  </si>
  <si>
    <t xml:space="preserve">        a</t>
  </si>
  <si>
    <t xml:space="preserve">       / \</t>
  </si>
  <si>
    <t xml:space="preserve">      b   c</t>
  </si>
  <si>
    <t xml:space="preserve">     / \  |</t>
  </si>
  <si>
    <t xml:space="preserve">    d   e f</t>
  </si>
  <si>
    <t xml:space="preserve">   father(a,b).              </t>
  </si>
  <si>
    <t xml:space="preserve">   father(a,c). </t>
  </si>
  <si>
    <t xml:space="preserve">   father(b,d). </t>
  </si>
  <si>
    <t xml:space="preserve">   father(b,e). </t>
  </si>
  <si>
    <t xml:space="preserve">   father(c,f). </t>
  </si>
  <si>
    <t>cousin(X,Y) :- father(Z,X), father(S,Y), brother(Z,S).</t>
  </si>
  <si>
    <t>descendent(X,Y) :- father(Y,X);</t>
  </si>
  <si>
    <t>father(Y,Z), descendent(X,Z).</t>
  </si>
  <si>
    <t xml:space="preserve">?- brother(X,Y). </t>
  </si>
  <si>
    <t>?- cousin(X,Y).</t>
  </si>
  <si>
    <t xml:space="preserve">?- grandson(X,Y). </t>
  </si>
  <si>
    <t xml:space="preserve">?- descendent(X,Y). </t>
  </si>
  <si>
    <t>Z=a</t>
  </si>
  <si>
    <t>Y=b</t>
  </si>
  <si>
    <t>X=b</t>
  </si>
  <si>
    <t>Y=c</t>
  </si>
  <si>
    <t>X=c</t>
  </si>
  <si>
    <t>brother(X,Y) :- father(Z,X), father(Z,Y), X\=Y.</t>
  </si>
  <si>
    <t>?-father(Z,X), father(Z,Y), X\=Y.</t>
  </si>
  <si>
    <t>b\=c</t>
  </si>
  <si>
    <t>c\=b</t>
  </si>
  <si>
    <t xml:space="preserve">------------ </t>
  </si>
  <si>
    <t>Z=b</t>
  </si>
  <si>
    <t>X=d</t>
  </si>
  <si>
    <t xml:space="preserve"> ?- father(a,Y), b\=Y.</t>
  </si>
  <si>
    <t>?-  b\=Y.</t>
  </si>
  <si>
    <t>?-  c\=Y.</t>
  </si>
  <si>
    <t xml:space="preserve"> ?- father(a,Y), c\=Y.</t>
  </si>
  <si>
    <t xml:space="preserve"> ?- father(b,Y), d\=Y.</t>
  </si>
  <si>
    <t>?-  d\=Y.</t>
  </si>
  <si>
    <t>Y=e</t>
  </si>
  <si>
    <t>d\=e</t>
  </si>
  <si>
    <t xml:space="preserve">-------------- </t>
  </si>
  <si>
    <t>------------ ----</t>
  </si>
  <si>
    <t xml:space="preserve">---------------- </t>
  </si>
  <si>
    <t>X=e</t>
  </si>
  <si>
    <t xml:space="preserve"> ?- father(b,Y), e\=Y.</t>
  </si>
  <si>
    <t>?-  e\=Y.</t>
  </si>
  <si>
    <t>Y=d</t>
  </si>
  <si>
    <t>e\=d</t>
  </si>
  <si>
    <t>Z=c</t>
  </si>
  <si>
    <t>X=f</t>
  </si>
  <si>
    <t xml:space="preserve"> ?- father(c,Y), f\=Y.</t>
  </si>
  <si>
    <t xml:space="preserve"> ?- father(Z,X), father(S,Y), brother(Z,S).</t>
  </si>
  <si>
    <t xml:space="preserve"> father(S,Y), brother(a,S).</t>
  </si>
  <si>
    <t>brother(a,S).</t>
  </si>
  <si>
    <t xml:space="preserve"> father(S,Y), brother(b,S).</t>
  </si>
  <si>
    <t>S=c</t>
  </si>
  <si>
    <t>Y=f</t>
  </si>
  <si>
    <t>brother(b,c).</t>
  </si>
  <si>
    <t>grandson(X,Y) :- father(Z,X), father(Y,Z).</t>
  </si>
  <si>
    <t>?- father(Z,X), father(Y,Z).</t>
  </si>
  <si>
    <t>?-  father(Y,b).</t>
  </si>
  <si>
    <t>?-  father(Y,a).</t>
  </si>
  <si>
    <t xml:space="preserve"> father(a,b).</t>
  </si>
  <si>
    <t>Y=a</t>
  </si>
  <si>
    <t>-------------</t>
  </si>
  <si>
    <t>?-  father(Y,c).</t>
  </si>
  <si>
    <t xml:space="preserve"> father(a,c).</t>
  </si>
  <si>
    <t>descendent(X,Y) :- father(Y,X);
father(Y,Z), descendent(X,Z).</t>
  </si>
  <si>
    <t>father(Y,X); 
father(Y,Z), descendent(X,Z).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</si>
</sst>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Font="1" applyBorder="1" applyAlignment="1">
      <alignment horizontal="center"/>
    </xf>
    <xf numFmtId="0" fontId="0" fillId="2" borderId="0" xfId="0" quotePrefix="1" applyFill="1"/>
    <xf numFmtId="0" fontId="0" fillId="3" borderId="0" xfId="0" quotePrefix="1" applyFill="1"/>
    <xf numFmtId="0" fontId="0" fillId="2" borderId="0" xfId="0" quotePrefix="1" applyFont="1" applyFill="1"/>
    <xf numFmtId="0" fontId="1" fillId="0" borderId="0" xfId="0" applyFont="1"/>
    <xf numFmtId="0" fontId="0" fillId="4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14A5-2420-4BD5-AE26-1876EB42A0C8}">
  <dimension ref="A1:AD109"/>
  <sheetViews>
    <sheetView tabSelected="1" topLeftCell="A85" zoomScale="82" zoomScaleNormal="82" workbookViewId="0">
      <selection activeCell="P103" sqref="P103"/>
    </sheetView>
  </sheetViews>
  <sheetFormatPr defaultRowHeight="15" x14ac:dyDescent="0.25"/>
  <cols>
    <col min="1" max="1" width="23.140625" customWidth="1"/>
    <col min="2" max="2" width="17.7109375" customWidth="1"/>
    <col min="3" max="3" width="17.42578125" customWidth="1"/>
    <col min="4" max="4" width="6.7109375" customWidth="1"/>
    <col min="5" max="5" width="5.28515625" customWidth="1"/>
    <col min="6" max="6" width="7.5703125" customWidth="1"/>
    <col min="7" max="7" width="7.42578125" customWidth="1"/>
    <col min="8" max="8" width="13.85546875" customWidth="1"/>
    <col min="18" max="18" width="11.42578125" customWidth="1"/>
    <col min="20" max="20" width="13" customWidth="1"/>
    <col min="21" max="21" width="12.42578125" customWidth="1"/>
  </cols>
  <sheetData>
    <row r="1" spans="1:30" x14ac:dyDescent="0.25">
      <c r="H1" t="s">
        <v>20</v>
      </c>
    </row>
    <row r="2" spans="1:30" x14ac:dyDescent="0.25">
      <c r="A2" t="s">
        <v>1</v>
      </c>
      <c r="B2" t="s">
        <v>18</v>
      </c>
      <c r="D2">
        <v>1</v>
      </c>
      <c r="H2" s="6" t="s">
        <v>29</v>
      </c>
      <c r="I2" s="6" t="s">
        <v>29</v>
      </c>
      <c r="J2" s="6" t="s">
        <v>29</v>
      </c>
      <c r="K2" s="6" t="s">
        <v>29</v>
      </c>
      <c r="L2" s="6" t="s">
        <v>29</v>
      </c>
      <c r="M2" s="6" t="s">
        <v>29</v>
      </c>
      <c r="N2" s="6" t="s">
        <v>29</v>
      </c>
      <c r="O2" s="6" t="s">
        <v>29</v>
      </c>
      <c r="P2" s="6" t="s">
        <v>29</v>
      </c>
      <c r="Q2" s="6" t="s">
        <v>29</v>
      </c>
      <c r="R2" s="6" t="s">
        <v>29</v>
      </c>
      <c r="S2" s="6" t="s">
        <v>29</v>
      </c>
      <c r="T2" s="6" t="s">
        <v>18</v>
      </c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20.25" customHeight="1" x14ac:dyDescent="0.25">
      <c r="A3" t="s">
        <v>4</v>
      </c>
      <c r="D3">
        <v>2</v>
      </c>
      <c r="E3" s="1" t="s">
        <v>18</v>
      </c>
      <c r="H3" s="2" t="s">
        <v>19</v>
      </c>
      <c r="O3" s="2" t="s">
        <v>19</v>
      </c>
      <c r="S3" s="2" t="s">
        <v>19</v>
      </c>
    </row>
    <row r="4" spans="1:30" x14ac:dyDescent="0.25">
      <c r="A4" t="s">
        <v>12</v>
      </c>
      <c r="D4">
        <v>3</v>
      </c>
      <c r="E4" s="1"/>
      <c r="H4" s="3" t="str">
        <f>TEXT(15,"(15)")</f>
        <v>(15)</v>
      </c>
      <c r="O4" s="2" t="str">
        <f>TEXT(16,"(16)")</f>
        <v>(16)</v>
      </c>
      <c r="S4" s="2" t="s">
        <v>28</v>
      </c>
    </row>
    <row r="5" spans="1:30" x14ac:dyDescent="0.25">
      <c r="A5" t="s">
        <v>8</v>
      </c>
      <c r="D5">
        <v>4</v>
      </c>
      <c r="H5" s="2" t="s">
        <v>19</v>
      </c>
      <c r="O5" s="2" t="s">
        <v>19</v>
      </c>
    </row>
    <row r="6" spans="1:30" x14ac:dyDescent="0.25">
      <c r="A6" t="s">
        <v>0</v>
      </c>
      <c r="D6">
        <v>5</v>
      </c>
      <c r="H6" s="2" t="s">
        <v>21</v>
      </c>
      <c r="O6" t="s">
        <v>30</v>
      </c>
    </row>
    <row r="7" spans="1:30" x14ac:dyDescent="0.25">
      <c r="A7" t="s">
        <v>3</v>
      </c>
      <c r="D7">
        <v>6</v>
      </c>
      <c r="H7" s="2" t="s">
        <v>19</v>
      </c>
      <c r="O7" s="6" t="s">
        <v>29</v>
      </c>
      <c r="P7" s="6" t="s">
        <v>29</v>
      </c>
      <c r="Q7" s="6" t="s">
        <v>29</v>
      </c>
      <c r="R7" s="6" t="s">
        <v>29</v>
      </c>
      <c r="S7" s="6" t="s">
        <v>29</v>
      </c>
      <c r="T7" s="6" t="s">
        <v>29</v>
      </c>
      <c r="U7" s="6" t="s">
        <v>29</v>
      </c>
      <c r="V7" s="6" t="s">
        <v>29</v>
      </c>
      <c r="W7" s="6" t="s">
        <v>29</v>
      </c>
      <c r="X7" s="6" t="s">
        <v>29</v>
      </c>
      <c r="Y7" s="6" t="s">
        <v>29</v>
      </c>
    </row>
    <row r="8" spans="1:30" x14ac:dyDescent="0.25">
      <c r="A8" t="s">
        <v>5</v>
      </c>
      <c r="D8">
        <v>7</v>
      </c>
      <c r="G8" t="s">
        <v>26</v>
      </c>
      <c r="H8" s="2" t="s">
        <v>19</v>
      </c>
      <c r="I8" s="5" t="s">
        <v>18</v>
      </c>
      <c r="N8" t="s">
        <v>18</v>
      </c>
      <c r="O8" s="2" t="s">
        <v>19</v>
      </c>
      <c r="U8" s="2" t="s">
        <v>18</v>
      </c>
      <c r="V8" s="2" t="s">
        <v>19</v>
      </c>
      <c r="Y8" s="2" t="s">
        <v>19</v>
      </c>
    </row>
    <row r="9" spans="1:30" x14ac:dyDescent="0.25">
      <c r="A9" t="s">
        <v>7</v>
      </c>
      <c r="D9">
        <v>8</v>
      </c>
      <c r="G9" s="6" t="s">
        <v>24</v>
      </c>
      <c r="H9" s="6" t="s">
        <v>22</v>
      </c>
      <c r="I9" s="6" t="s">
        <v>27</v>
      </c>
      <c r="J9" s="5" t="s">
        <v>22</v>
      </c>
      <c r="K9" s="6" t="s">
        <v>24</v>
      </c>
      <c r="L9" s="6"/>
      <c r="M9" s="6"/>
      <c r="N9" t="s">
        <v>31</v>
      </c>
      <c r="O9" s="12" t="str">
        <f>TEXT(5,"(5)")</f>
        <v>(5)</v>
      </c>
      <c r="U9" t="s">
        <v>38</v>
      </c>
      <c r="V9" s="12" t="str">
        <f>TEXT(6,"(6)")</f>
        <v>(6)</v>
      </c>
      <c r="Y9" s="2" t="s">
        <v>28</v>
      </c>
    </row>
    <row r="10" spans="1:30" x14ac:dyDescent="0.25">
      <c r="A10" t="s">
        <v>9</v>
      </c>
      <c r="D10">
        <v>9</v>
      </c>
      <c r="G10" s="2" t="s">
        <v>19</v>
      </c>
      <c r="H10" t="s">
        <v>18</v>
      </c>
      <c r="J10" s="2" t="s">
        <v>25</v>
      </c>
      <c r="L10" s="2" t="s">
        <v>19</v>
      </c>
      <c r="M10" s="2"/>
      <c r="N10" s="2"/>
      <c r="O10" s="2" t="s">
        <v>19</v>
      </c>
      <c r="T10" s="2"/>
      <c r="U10" s="2"/>
      <c r="V10" s="2" t="s">
        <v>19</v>
      </c>
    </row>
    <row r="11" spans="1:30" x14ac:dyDescent="0.25">
      <c r="A11" t="s">
        <v>11</v>
      </c>
      <c r="D11">
        <v>10</v>
      </c>
      <c r="F11" s="11" t="s">
        <v>33</v>
      </c>
      <c r="G11" s="8" t="str">
        <f>TEXT(5,"(5)")</f>
        <v>(5)</v>
      </c>
      <c r="I11" s="7" t="s">
        <v>34</v>
      </c>
      <c r="J11" s="8" t="str">
        <f>TEXT(6,"(6)")</f>
        <v>(6)</v>
      </c>
      <c r="L11" t="s">
        <v>28</v>
      </c>
      <c r="O11" t="s">
        <v>32</v>
      </c>
      <c r="V11" t="s">
        <v>39</v>
      </c>
    </row>
    <row r="12" spans="1:30" x14ac:dyDescent="0.25">
      <c r="A12" t="s">
        <v>13</v>
      </c>
      <c r="D12">
        <v>11</v>
      </c>
      <c r="F12" s="9"/>
      <c r="G12" s="10" t="s">
        <v>23</v>
      </c>
      <c r="I12" s="9"/>
      <c r="J12" s="10" t="s">
        <v>23</v>
      </c>
      <c r="O12" s="2" t="s">
        <v>19</v>
      </c>
      <c r="Q12" s="2" t="s">
        <v>19</v>
      </c>
      <c r="V12" s="2" t="s">
        <v>19</v>
      </c>
      <c r="X12" s="2" t="s">
        <v>18</v>
      </c>
    </row>
    <row r="13" spans="1:30" x14ac:dyDescent="0.25">
      <c r="A13" t="s">
        <v>2</v>
      </c>
      <c r="D13">
        <v>12</v>
      </c>
      <c r="O13" s="3" t="str">
        <f>TEXT(15,"(15)")</f>
        <v>(15)</v>
      </c>
      <c r="V13" s="3" t="str">
        <f>TEXT(15,"(15)")</f>
        <v>(15)</v>
      </c>
    </row>
    <row r="14" spans="1:30" x14ac:dyDescent="0.25">
      <c r="A14" t="s">
        <v>6</v>
      </c>
      <c r="D14">
        <v>13</v>
      </c>
      <c r="O14" s="3" t="s">
        <v>19</v>
      </c>
      <c r="V14" s="3" t="s">
        <v>19</v>
      </c>
    </row>
    <row r="15" spans="1:30" x14ac:dyDescent="0.25">
      <c r="A15" t="s">
        <v>10</v>
      </c>
      <c r="D15">
        <v>14</v>
      </c>
      <c r="O15" s="2" t="s">
        <v>37</v>
      </c>
      <c r="V15" s="2" t="s">
        <v>40</v>
      </c>
    </row>
    <row r="16" spans="1:30" x14ac:dyDescent="0.25">
      <c r="M16" s="6" t="s">
        <v>18</v>
      </c>
      <c r="N16" s="6" t="s">
        <v>29</v>
      </c>
      <c r="O16" s="6" t="s">
        <v>29</v>
      </c>
      <c r="P16" s="6" t="s">
        <v>29</v>
      </c>
      <c r="Q16" s="6" t="s">
        <v>29</v>
      </c>
      <c r="R16" s="6" t="s">
        <v>29</v>
      </c>
      <c r="S16" t="s">
        <v>18</v>
      </c>
      <c r="T16" s="6" t="s">
        <v>18</v>
      </c>
      <c r="U16" s="6" t="s">
        <v>29</v>
      </c>
      <c r="V16" s="6" t="s">
        <v>29</v>
      </c>
      <c r="W16" s="6" t="s">
        <v>29</v>
      </c>
      <c r="X16" s="6" t="s">
        <v>29</v>
      </c>
      <c r="Y16" s="6" t="s">
        <v>29</v>
      </c>
    </row>
    <row r="17" spans="1:29" x14ac:dyDescent="0.25">
      <c r="A17" t="s">
        <v>14</v>
      </c>
      <c r="B17" t="s">
        <v>15</v>
      </c>
      <c r="D17">
        <v>15</v>
      </c>
      <c r="N17" s="2" t="s">
        <v>19</v>
      </c>
      <c r="Q17" s="2" t="s">
        <v>19</v>
      </c>
      <c r="R17" s="13" t="s">
        <v>19</v>
      </c>
      <c r="U17" s="2" t="s">
        <v>19</v>
      </c>
      <c r="X17" s="2" t="s">
        <v>19</v>
      </c>
      <c r="Y17" s="2" t="s">
        <v>19</v>
      </c>
    </row>
    <row r="18" spans="1:29" x14ac:dyDescent="0.25">
      <c r="M18" s="11" t="s">
        <v>35</v>
      </c>
      <c r="N18" s="14" t="str">
        <f>TEXT(1,"(1)")</f>
        <v>(1)</v>
      </c>
      <c r="P18" s="7" t="s">
        <v>36</v>
      </c>
      <c r="Q18" s="14" t="str">
        <f>TEXT(2,"(2)")</f>
        <v>(2)</v>
      </c>
      <c r="R18" s="13" t="s">
        <v>28</v>
      </c>
      <c r="T18" s="11" t="s">
        <v>42</v>
      </c>
      <c r="U18" s="14" t="str">
        <f>TEXT(3,"(3)")</f>
        <v>(3)</v>
      </c>
      <c r="W18" s="7" t="s">
        <v>41</v>
      </c>
      <c r="X18" s="14" t="str">
        <f>TEXT(4,"(4)")</f>
        <v>(4)</v>
      </c>
      <c r="Y18" s="13" t="s">
        <v>28</v>
      </c>
    </row>
    <row r="19" spans="1:29" x14ac:dyDescent="0.25">
      <c r="M19" s="9"/>
      <c r="N19" s="10" t="s">
        <v>23</v>
      </c>
      <c r="P19" s="9"/>
      <c r="Q19" s="10" t="s">
        <v>23</v>
      </c>
      <c r="T19" s="9"/>
      <c r="U19" s="10" t="s">
        <v>23</v>
      </c>
      <c r="W19" s="9"/>
      <c r="X19" s="10" t="s">
        <v>23</v>
      </c>
    </row>
    <row r="20" spans="1:29" x14ac:dyDescent="0.25">
      <c r="A20" t="s">
        <v>14</v>
      </c>
      <c r="B20" t="s">
        <v>16</v>
      </c>
      <c r="C20" t="s">
        <v>17</v>
      </c>
      <c r="D20">
        <v>16</v>
      </c>
    </row>
    <row r="23" spans="1:29" x14ac:dyDescent="0.25">
      <c r="A23" t="s">
        <v>18</v>
      </c>
    </row>
    <row r="24" spans="1:29" x14ac:dyDescent="0.25">
      <c r="A24" t="s">
        <v>18</v>
      </c>
      <c r="H24" t="s">
        <v>56</v>
      </c>
    </row>
    <row r="25" spans="1:29" x14ac:dyDescent="0.25">
      <c r="G25" s="6" t="s">
        <v>18</v>
      </c>
      <c r="H25" s="6" t="s">
        <v>29</v>
      </c>
    </row>
    <row r="26" spans="1:29" x14ac:dyDescent="0.25">
      <c r="H26" s="2" t="s">
        <v>19</v>
      </c>
    </row>
    <row r="27" spans="1:29" x14ac:dyDescent="0.25">
      <c r="H27" s="3" t="str">
        <f>TEXT(6,"(6)")</f>
        <v>(6)</v>
      </c>
    </row>
    <row r="28" spans="1:29" x14ac:dyDescent="0.25">
      <c r="H28" s="2" t="s">
        <v>19</v>
      </c>
    </row>
    <row r="29" spans="1:29" x14ac:dyDescent="0.25">
      <c r="H29" t="s">
        <v>66</v>
      </c>
    </row>
    <row r="30" spans="1:29" x14ac:dyDescent="0.25">
      <c r="H30" s="15" t="s">
        <v>29</v>
      </c>
      <c r="I30" s="6" t="s">
        <v>29</v>
      </c>
      <c r="J30" s="6" t="s">
        <v>29</v>
      </c>
      <c r="K30" s="6" t="s">
        <v>29</v>
      </c>
      <c r="L30" s="6" t="s">
        <v>69</v>
      </c>
      <c r="M30" s="6" t="s">
        <v>69</v>
      </c>
      <c r="N30" s="6" t="s">
        <v>69</v>
      </c>
      <c r="O30" s="6" t="s">
        <v>69</v>
      </c>
      <c r="P30" s="6" t="s">
        <v>69</v>
      </c>
      <c r="Q30" s="6" t="s">
        <v>69</v>
      </c>
      <c r="R30" s="6" t="s">
        <v>69</v>
      </c>
      <c r="S30" s="6" t="s">
        <v>69</v>
      </c>
      <c r="T30" s="6" t="s">
        <v>81</v>
      </c>
      <c r="U30" s="6" t="s">
        <v>82</v>
      </c>
      <c r="V30" s="6" t="s">
        <v>69</v>
      </c>
      <c r="W30" s="6" t="s">
        <v>69</v>
      </c>
      <c r="X30" s="6" t="s">
        <v>69</v>
      </c>
      <c r="Y30" s="6" t="s">
        <v>69</v>
      </c>
      <c r="Z30" s="6" t="s">
        <v>69</v>
      </c>
      <c r="AA30" s="6" t="s">
        <v>69</v>
      </c>
      <c r="AB30" s="6" t="s">
        <v>69</v>
      </c>
      <c r="AC30" s="6" t="s">
        <v>18</v>
      </c>
    </row>
    <row r="31" spans="1:29" x14ac:dyDescent="0.25">
      <c r="G31" t="s">
        <v>60</v>
      </c>
      <c r="H31" s="2" t="s">
        <v>19</v>
      </c>
      <c r="L31" t="s">
        <v>60</v>
      </c>
      <c r="M31" s="2" t="s">
        <v>19</v>
      </c>
      <c r="Q31" t="s">
        <v>70</v>
      </c>
      <c r="R31" s="2" t="s">
        <v>19</v>
      </c>
      <c r="V31" t="s">
        <v>70</v>
      </c>
      <c r="W31" s="2" t="s">
        <v>19</v>
      </c>
      <c r="AA31" t="s">
        <v>88</v>
      </c>
      <c r="AB31" s="2" t="s">
        <v>19</v>
      </c>
    </row>
    <row r="32" spans="1:29" x14ac:dyDescent="0.25">
      <c r="G32" t="s">
        <v>62</v>
      </c>
      <c r="H32" s="3" t="str">
        <f>TEXT(1,"(1)")</f>
        <v>(1)</v>
      </c>
      <c r="L32" t="s">
        <v>64</v>
      </c>
      <c r="M32" s="3" t="str">
        <f>TEXT(2,"(2)")</f>
        <v>(2)</v>
      </c>
      <c r="Q32" t="s">
        <v>71</v>
      </c>
      <c r="R32" s="3" t="str">
        <f>TEXT(3,"(3)")</f>
        <v>(3)</v>
      </c>
      <c r="V32" t="s">
        <v>83</v>
      </c>
      <c r="W32" s="3" t="str">
        <f>TEXT(4,"(4)")</f>
        <v>(4)</v>
      </c>
      <c r="AA32" t="s">
        <v>89</v>
      </c>
      <c r="AB32" s="3" t="str">
        <f>TEXT(4,"(4)")</f>
        <v>(4)</v>
      </c>
    </row>
    <row r="33" spans="6:30" x14ac:dyDescent="0.25">
      <c r="H33" s="2" t="s">
        <v>19</v>
      </c>
      <c r="M33" s="2" t="s">
        <v>19</v>
      </c>
      <c r="R33" s="2" t="s">
        <v>19</v>
      </c>
      <c r="W33" s="2" t="s">
        <v>19</v>
      </c>
      <c r="AB33" s="2" t="s">
        <v>19</v>
      </c>
    </row>
    <row r="34" spans="6:30" x14ac:dyDescent="0.25">
      <c r="H34" t="s">
        <v>72</v>
      </c>
      <c r="M34" t="s">
        <v>75</v>
      </c>
      <c r="R34" t="s">
        <v>76</v>
      </c>
      <c r="W34" t="s">
        <v>84</v>
      </c>
      <c r="AB34" t="s">
        <v>90</v>
      </c>
    </row>
    <row r="35" spans="6:30" x14ac:dyDescent="0.25">
      <c r="H35" s="17" t="s">
        <v>29</v>
      </c>
      <c r="I35" s="6" t="s">
        <v>27</v>
      </c>
      <c r="J35" s="6" t="s">
        <v>27</v>
      </c>
      <c r="M35" s="17" t="s">
        <v>29</v>
      </c>
      <c r="N35" s="6" t="s">
        <v>27</v>
      </c>
      <c r="O35" s="6" t="s">
        <v>27</v>
      </c>
      <c r="R35" s="17" t="s">
        <v>29</v>
      </c>
      <c r="S35" s="6" t="s">
        <v>27</v>
      </c>
      <c r="T35" s="6" t="s">
        <v>27</v>
      </c>
      <c r="W35" s="17" t="s">
        <v>29</v>
      </c>
      <c r="X35" s="6" t="s">
        <v>27</v>
      </c>
      <c r="Y35" s="6" t="s">
        <v>27</v>
      </c>
      <c r="AB35" s="17" t="s">
        <v>29</v>
      </c>
      <c r="AC35" s="6" t="s">
        <v>27</v>
      </c>
      <c r="AD35" s="6"/>
    </row>
    <row r="36" spans="6:30" x14ac:dyDescent="0.25">
      <c r="H36" s="2" t="s">
        <v>19</v>
      </c>
      <c r="J36" s="2" t="s">
        <v>19</v>
      </c>
      <c r="M36" s="2" t="s">
        <v>19</v>
      </c>
      <c r="O36" s="2" t="s">
        <v>19</v>
      </c>
      <c r="R36" s="2" t="s">
        <v>19</v>
      </c>
      <c r="T36" s="2" t="s">
        <v>19</v>
      </c>
      <c r="W36" s="2" t="s">
        <v>19</v>
      </c>
      <c r="Y36" s="2" t="s">
        <v>19</v>
      </c>
      <c r="AB36" s="2" t="s">
        <v>19</v>
      </c>
      <c r="AD36" s="2"/>
    </row>
    <row r="37" spans="6:30" x14ac:dyDescent="0.25">
      <c r="G37" t="s">
        <v>63</v>
      </c>
      <c r="H37" s="3" t="str">
        <f>TEXT(2,"(2)")</f>
        <v>(2)</v>
      </c>
      <c r="J37" s="2" t="s">
        <v>28</v>
      </c>
      <c r="L37" t="s">
        <v>61</v>
      </c>
      <c r="M37" s="3" t="str">
        <f>TEXT(1,"(1)")</f>
        <v>(1)</v>
      </c>
      <c r="O37" s="2" t="s">
        <v>28</v>
      </c>
      <c r="Q37" t="s">
        <v>78</v>
      </c>
      <c r="R37" s="3" t="str">
        <f>TEXT(4,"(4)")</f>
        <v>(4)</v>
      </c>
      <c r="T37" s="2" t="s">
        <v>28</v>
      </c>
      <c r="V37" t="s">
        <v>86</v>
      </c>
      <c r="W37" s="3" t="str">
        <f>TEXT(3,"(3)")</f>
        <v>(3)</v>
      </c>
      <c r="Y37" s="2" t="s">
        <v>28</v>
      </c>
      <c r="AB37" s="2" t="s">
        <v>28</v>
      </c>
    </row>
    <row r="38" spans="6:30" x14ac:dyDescent="0.25">
      <c r="H38" s="3" t="s">
        <v>19</v>
      </c>
      <c r="M38" s="3" t="s">
        <v>19</v>
      </c>
      <c r="R38" s="3" t="s">
        <v>19</v>
      </c>
      <c r="W38" s="3" t="s">
        <v>19</v>
      </c>
      <c r="AB38" s="3"/>
    </row>
    <row r="39" spans="6:30" x14ac:dyDescent="0.25">
      <c r="H39" s="3" t="s">
        <v>73</v>
      </c>
      <c r="M39" s="3" t="s">
        <v>74</v>
      </c>
      <c r="R39" s="3" t="s">
        <v>77</v>
      </c>
      <c r="W39" s="3" t="s">
        <v>85</v>
      </c>
      <c r="AB39" s="3"/>
    </row>
    <row r="40" spans="6:30" x14ac:dyDescent="0.25">
      <c r="H40" s="15" t="s">
        <v>29</v>
      </c>
      <c r="I40" s="6" t="s">
        <v>18</v>
      </c>
      <c r="M40" s="15" t="s">
        <v>29</v>
      </c>
      <c r="N40" s="6" t="s">
        <v>18</v>
      </c>
      <c r="R40" s="15" t="s">
        <v>80</v>
      </c>
      <c r="S40" s="6"/>
      <c r="W40" s="15" t="s">
        <v>80</v>
      </c>
      <c r="X40" s="6"/>
      <c r="AB40" s="16"/>
      <c r="AC40" s="6"/>
    </row>
    <row r="41" spans="6:30" x14ac:dyDescent="0.25">
      <c r="G41" t="s">
        <v>67</v>
      </c>
      <c r="H41" s="3" t="s">
        <v>19</v>
      </c>
      <c r="L41" t="s">
        <v>68</v>
      </c>
      <c r="M41" s="3" t="s">
        <v>19</v>
      </c>
      <c r="N41" s="2"/>
      <c r="Q41" t="s">
        <v>79</v>
      </c>
      <c r="R41" s="3" t="s">
        <v>19</v>
      </c>
      <c r="S41" s="2"/>
      <c r="V41" t="s">
        <v>87</v>
      </c>
      <c r="W41" s="3" t="s">
        <v>19</v>
      </c>
      <c r="X41" s="2"/>
      <c r="AB41" s="3"/>
      <c r="AC41" s="2"/>
    </row>
    <row r="42" spans="6:30" x14ac:dyDescent="0.25">
      <c r="H42" s="3" t="s">
        <v>23</v>
      </c>
      <c r="M42" s="3" t="s">
        <v>23</v>
      </c>
      <c r="N42" s="2"/>
      <c r="R42" s="3" t="s">
        <v>23</v>
      </c>
      <c r="S42" s="2"/>
      <c r="W42" s="3" t="s">
        <v>23</v>
      </c>
      <c r="X42" s="2"/>
      <c r="AB42" s="3"/>
      <c r="AC42" s="2"/>
    </row>
    <row r="44" spans="6:30" x14ac:dyDescent="0.25">
      <c r="G44" s="18" t="s">
        <v>62</v>
      </c>
      <c r="L44" s="18" t="s">
        <v>64</v>
      </c>
      <c r="Q44" s="18" t="s">
        <v>71</v>
      </c>
      <c r="V44" s="18" t="s">
        <v>83</v>
      </c>
      <c r="AA44" s="18"/>
    </row>
    <row r="45" spans="6:30" x14ac:dyDescent="0.25">
      <c r="G45" s="18" t="s">
        <v>63</v>
      </c>
      <c r="L45" s="18" t="s">
        <v>61</v>
      </c>
      <c r="Q45" s="18" t="s">
        <v>78</v>
      </c>
      <c r="V45" s="18" t="s">
        <v>86</v>
      </c>
      <c r="AA45" s="18"/>
    </row>
    <row r="46" spans="6:30" x14ac:dyDescent="0.2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6:30" x14ac:dyDescent="0.25">
      <c r="H47" t="s">
        <v>57</v>
      </c>
    </row>
    <row r="48" spans="6:30" x14ac:dyDescent="0.25">
      <c r="H48" s="6" t="s">
        <v>29</v>
      </c>
    </row>
    <row r="49" spans="7:17" x14ac:dyDescent="0.25">
      <c r="H49" s="2" t="s">
        <v>19</v>
      </c>
    </row>
    <row r="50" spans="7:17" x14ac:dyDescent="0.25">
      <c r="H50" s="3" t="str">
        <f>TEXT(7,"(7)")</f>
        <v>(7)</v>
      </c>
    </row>
    <row r="51" spans="7:17" x14ac:dyDescent="0.25">
      <c r="H51" s="2" t="s">
        <v>19</v>
      </c>
    </row>
    <row r="52" spans="7:17" x14ac:dyDescent="0.25">
      <c r="H52" t="s">
        <v>91</v>
      </c>
    </row>
    <row r="53" spans="7:17" x14ac:dyDescent="0.25">
      <c r="H53" s="6" t="s">
        <v>29</v>
      </c>
      <c r="I53" s="6" t="s">
        <v>29</v>
      </c>
      <c r="J53" s="6" t="s">
        <v>27</v>
      </c>
      <c r="K53" s="6" t="s">
        <v>27</v>
      </c>
      <c r="L53" s="6" t="s">
        <v>27</v>
      </c>
      <c r="M53" s="6" t="s">
        <v>27</v>
      </c>
      <c r="N53" s="6" t="s">
        <v>27</v>
      </c>
      <c r="O53" t="s">
        <v>27</v>
      </c>
      <c r="P53" s="6" t="s">
        <v>27</v>
      </c>
      <c r="Q53" s="6" t="s">
        <v>27</v>
      </c>
    </row>
    <row r="54" spans="7:17" x14ac:dyDescent="0.25">
      <c r="G54" t="s">
        <v>60</v>
      </c>
      <c r="H54" s="2" t="s">
        <v>19</v>
      </c>
      <c r="K54" t="s">
        <v>70</v>
      </c>
      <c r="L54" s="2" t="s">
        <v>19</v>
      </c>
      <c r="P54" t="s">
        <v>70</v>
      </c>
      <c r="Q54" s="2" t="s">
        <v>19</v>
      </c>
    </row>
    <row r="55" spans="7:17" x14ac:dyDescent="0.25">
      <c r="G55" t="s">
        <v>62</v>
      </c>
      <c r="H55" s="3" t="str">
        <f>TEXT(1,"(1)")</f>
        <v>(1)</v>
      </c>
      <c r="K55" t="s">
        <v>71</v>
      </c>
      <c r="L55" s="3" t="str">
        <f>TEXT(3,"(3)")</f>
        <v>(3)</v>
      </c>
      <c r="P55" t="s">
        <v>83</v>
      </c>
      <c r="Q55" s="3" t="str">
        <f>TEXT(3,"(3)")</f>
        <v>(3)</v>
      </c>
    </row>
    <row r="56" spans="7:17" x14ac:dyDescent="0.25">
      <c r="H56" s="3" t="s">
        <v>19</v>
      </c>
      <c r="L56" s="3" t="s">
        <v>19</v>
      </c>
      <c r="Q56" s="3" t="s">
        <v>19</v>
      </c>
    </row>
    <row r="57" spans="7:17" x14ac:dyDescent="0.25">
      <c r="H57" t="s">
        <v>92</v>
      </c>
      <c r="L57" t="s">
        <v>94</v>
      </c>
      <c r="Q57" t="s">
        <v>94</v>
      </c>
    </row>
    <row r="58" spans="7:17" x14ac:dyDescent="0.25">
      <c r="H58" s="6" t="s">
        <v>29</v>
      </c>
      <c r="I58" s="6" t="s">
        <v>29</v>
      </c>
      <c r="J58" s="6" t="s">
        <v>18</v>
      </c>
      <c r="L58" s="6" t="s">
        <v>29</v>
      </c>
      <c r="M58" s="6" t="s">
        <v>27</v>
      </c>
      <c r="N58" s="6" t="s">
        <v>27</v>
      </c>
      <c r="Q58" s="6" t="s">
        <v>29</v>
      </c>
    </row>
    <row r="59" spans="7:17" x14ac:dyDescent="0.25">
      <c r="H59" s="3" t="s">
        <v>19</v>
      </c>
      <c r="L59" s="3" t="s">
        <v>19</v>
      </c>
      <c r="N59" s="2" t="s">
        <v>19</v>
      </c>
      <c r="Q59" s="3" t="s">
        <v>19</v>
      </c>
    </row>
    <row r="60" spans="7:17" x14ac:dyDescent="0.25">
      <c r="H60" t="s">
        <v>93</v>
      </c>
      <c r="K60" t="s">
        <v>95</v>
      </c>
      <c r="L60" s="3" t="str">
        <f>TEXT(1,"(1)")</f>
        <v>(1)</v>
      </c>
      <c r="N60" s="2" t="s">
        <v>28</v>
      </c>
      <c r="P60" t="s">
        <v>95</v>
      </c>
      <c r="Q60" s="3" t="str">
        <f>TEXT(1,"(1)")</f>
        <v>(1)</v>
      </c>
    </row>
    <row r="61" spans="7:17" x14ac:dyDescent="0.25">
      <c r="H61" s="6" t="s">
        <v>29</v>
      </c>
      <c r="K61" t="s">
        <v>96</v>
      </c>
      <c r="L61" s="3" t="s">
        <v>19</v>
      </c>
      <c r="P61" t="s">
        <v>96</v>
      </c>
      <c r="Q61" s="3" t="s">
        <v>19</v>
      </c>
    </row>
    <row r="62" spans="7:17" x14ac:dyDescent="0.25">
      <c r="H62" s="3" t="s">
        <v>28</v>
      </c>
      <c r="L62" t="s">
        <v>97</v>
      </c>
      <c r="Q62" t="s">
        <v>97</v>
      </c>
    </row>
    <row r="63" spans="7:17" x14ac:dyDescent="0.25">
      <c r="L63" s="6" t="s">
        <v>29</v>
      </c>
      <c r="Q63" s="6" t="s">
        <v>29</v>
      </c>
    </row>
    <row r="64" spans="7:17" x14ac:dyDescent="0.25">
      <c r="L64" s="3" t="s">
        <v>19</v>
      </c>
      <c r="Q64" s="3" t="s">
        <v>19</v>
      </c>
    </row>
    <row r="65" spans="6:26" x14ac:dyDescent="0.25">
      <c r="L65" s="3" t="s">
        <v>23</v>
      </c>
      <c r="Q65" s="3" t="s">
        <v>23</v>
      </c>
    </row>
    <row r="66" spans="6:26" x14ac:dyDescent="0.25">
      <c r="K66" s="18" t="s">
        <v>71</v>
      </c>
      <c r="P66" s="18" t="s">
        <v>83</v>
      </c>
      <c r="S66" s="18" t="s">
        <v>89</v>
      </c>
      <c r="T66" s="18" t="s">
        <v>89</v>
      </c>
    </row>
    <row r="67" spans="6:26" x14ac:dyDescent="0.25">
      <c r="K67" s="18" t="s">
        <v>96</v>
      </c>
      <c r="P67" s="18" t="s">
        <v>96</v>
      </c>
      <c r="S67" s="18" t="s">
        <v>86</v>
      </c>
      <c r="T67" s="18" t="s">
        <v>78</v>
      </c>
    </row>
    <row r="68" spans="6:26" x14ac:dyDescent="0.25"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6:26" x14ac:dyDescent="0.25">
      <c r="H69" t="s">
        <v>58</v>
      </c>
    </row>
    <row r="70" spans="6:26" x14ac:dyDescent="0.25">
      <c r="H70" s="6" t="s">
        <v>29</v>
      </c>
    </row>
    <row r="71" spans="6:26" x14ac:dyDescent="0.25">
      <c r="H71" s="2" t="s">
        <v>19</v>
      </c>
    </row>
    <row r="72" spans="6:26" x14ac:dyDescent="0.25">
      <c r="H72" s="3" t="str">
        <f>TEXT(8,"(8)")</f>
        <v>(8)</v>
      </c>
    </row>
    <row r="73" spans="6:26" x14ac:dyDescent="0.25">
      <c r="H73" s="2" t="s">
        <v>19</v>
      </c>
    </row>
    <row r="74" spans="6:26" x14ac:dyDescent="0.25">
      <c r="H74" t="s">
        <v>99</v>
      </c>
    </row>
    <row r="75" spans="6:26" x14ac:dyDescent="0.25">
      <c r="H75" s="6" t="s">
        <v>29</v>
      </c>
      <c r="I75" s="6" t="s">
        <v>27</v>
      </c>
      <c r="J75" s="6" t="s">
        <v>27</v>
      </c>
      <c r="K75" s="6" t="s">
        <v>27</v>
      </c>
      <c r="L75" s="6" t="s">
        <v>27</v>
      </c>
      <c r="M75" s="6" t="s">
        <v>27</v>
      </c>
      <c r="N75" s="6" t="s">
        <v>27</v>
      </c>
    </row>
    <row r="76" spans="6:26" x14ac:dyDescent="0.25">
      <c r="H76" s="2" t="s">
        <v>19</v>
      </c>
      <c r="K76" s="2" t="s">
        <v>19</v>
      </c>
      <c r="N76" s="2" t="s">
        <v>19</v>
      </c>
      <c r="Q76" s="2" t="s">
        <v>19</v>
      </c>
    </row>
    <row r="77" spans="6:26" x14ac:dyDescent="0.25">
      <c r="G77" t="s">
        <v>60</v>
      </c>
      <c r="H77" s="3" t="str">
        <f>TEXT(1,"(1)")</f>
        <v>(1)</v>
      </c>
      <c r="J77" t="s">
        <v>70</v>
      </c>
      <c r="K77" s="3" t="str">
        <f>TEXT(3,"(3)")</f>
        <v>(3)</v>
      </c>
      <c r="M77" t="s">
        <v>70</v>
      </c>
      <c r="N77" s="3" t="str">
        <f>TEXT(4,"(4)")</f>
        <v>(4)</v>
      </c>
      <c r="P77" t="s">
        <v>88</v>
      </c>
      <c r="Q77" s="3" t="str">
        <f>TEXT(5,"(5)")</f>
        <v>(5)</v>
      </c>
    </row>
    <row r="78" spans="6:26" x14ac:dyDescent="0.25">
      <c r="G78" t="s">
        <v>62</v>
      </c>
      <c r="H78" s="3" t="s">
        <v>19</v>
      </c>
      <c r="J78" t="s">
        <v>71</v>
      </c>
      <c r="K78" s="3" t="s">
        <v>19</v>
      </c>
      <c r="M78" t="s">
        <v>83</v>
      </c>
      <c r="N78" s="3" t="s">
        <v>19</v>
      </c>
      <c r="P78" t="s">
        <v>89</v>
      </c>
      <c r="Q78" s="3" t="s">
        <v>19</v>
      </c>
    </row>
    <row r="79" spans="6:26" x14ac:dyDescent="0.25">
      <c r="H79" s="3" t="s">
        <v>101</v>
      </c>
      <c r="K79" s="3" t="s">
        <v>100</v>
      </c>
      <c r="N79" s="3" t="s">
        <v>100</v>
      </c>
      <c r="Q79" s="3" t="s">
        <v>105</v>
      </c>
    </row>
    <row r="80" spans="6:26" x14ac:dyDescent="0.25">
      <c r="H80" s="6" t="s">
        <v>29</v>
      </c>
      <c r="K80" s="6" t="s">
        <v>104</v>
      </c>
      <c r="L80" s="6" t="s">
        <v>18</v>
      </c>
      <c r="N80" s="6" t="s">
        <v>104</v>
      </c>
      <c r="Q80" s="6" t="s">
        <v>29</v>
      </c>
    </row>
    <row r="81" spans="1:26" x14ac:dyDescent="0.25">
      <c r="H81" s="3" t="s">
        <v>28</v>
      </c>
      <c r="K81" s="3" t="s">
        <v>25</v>
      </c>
      <c r="L81" t="s">
        <v>18</v>
      </c>
      <c r="N81" s="3" t="s">
        <v>25</v>
      </c>
      <c r="Q81" s="3" t="s">
        <v>25</v>
      </c>
    </row>
    <row r="82" spans="1:26" x14ac:dyDescent="0.25">
      <c r="J82" t="s">
        <v>103</v>
      </c>
      <c r="K82" s="3" t="str">
        <f>TEXT(1,"(1)")</f>
        <v>(1)</v>
      </c>
      <c r="M82" t="s">
        <v>103</v>
      </c>
      <c r="N82" s="3" t="str">
        <f>TEXT(1,"(1)")</f>
        <v>(1)</v>
      </c>
      <c r="P82" t="s">
        <v>103</v>
      </c>
      <c r="Q82" s="3" t="str">
        <f>TEXT(1,"(1)")</f>
        <v>(1)</v>
      </c>
    </row>
    <row r="83" spans="1:26" x14ac:dyDescent="0.25">
      <c r="K83" s="3" t="s">
        <v>19</v>
      </c>
      <c r="N83" s="3" t="s">
        <v>19</v>
      </c>
      <c r="Q83" s="3" t="s">
        <v>19</v>
      </c>
    </row>
    <row r="84" spans="1:26" x14ac:dyDescent="0.25">
      <c r="K84" s="3" t="s">
        <v>102</v>
      </c>
      <c r="N84" s="3" t="s">
        <v>102</v>
      </c>
      <c r="Q84" s="3" t="s">
        <v>106</v>
      </c>
    </row>
    <row r="85" spans="1:26" x14ac:dyDescent="0.25">
      <c r="K85" s="3" t="s">
        <v>19</v>
      </c>
      <c r="N85" s="3" t="s">
        <v>19</v>
      </c>
      <c r="Q85" s="3" t="s">
        <v>19</v>
      </c>
    </row>
    <row r="86" spans="1:26" x14ac:dyDescent="0.25">
      <c r="J86" s="18" t="s">
        <v>71</v>
      </c>
      <c r="K86" s="3" t="s">
        <v>23</v>
      </c>
      <c r="M86" s="18" t="s">
        <v>83</v>
      </c>
      <c r="N86" s="3" t="s">
        <v>23</v>
      </c>
      <c r="P86" s="18" t="s">
        <v>89</v>
      </c>
      <c r="Q86" s="3" t="s">
        <v>23</v>
      </c>
    </row>
    <row r="87" spans="1:26" x14ac:dyDescent="0.25">
      <c r="J87" s="18" t="s">
        <v>103</v>
      </c>
      <c r="M87" s="18" t="s">
        <v>103</v>
      </c>
      <c r="P87" s="18" t="s">
        <v>103</v>
      </c>
    </row>
    <row r="88" spans="1:26" x14ac:dyDescent="0.25"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x14ac:dyDescent="0.25">
      <c r="H89" t="s">
        <v>59</v>
      </c>
    </row>
    <row r="90" spans="1:26" x14ac:dyDescent="0.25">
      <c r="A90" t="s">
        <v>48</v>
      </c>
      <c r="D90">
        <v>1</v>
      </c>
      <c r="H90" s="6" t="s">
        <v>29</v>
      </c>
    </row>
    <row r="91" spans="1:26" x14ac:dyDescent="0.25">
      <c r="A91" t="s">
        <v>49</v>
      </c>
      <c r="D91">
        <v>2</v>
      </c>
      <c r="H91" s="2" t="s">
        <v>19</v>
      </c>
    </row>
    <row r="92" spans="1:26" x14ac:dyDescent="0.25">
      <c r="A92" t="s">
        <v>50</v>
      </c>
      <c r="D92">
        <v>3</v>
      </c>
      <c r="H92" s="3">
        <v>10</v>
      </c>
    </row>
    <row r="93" spans="1:26" x14ac:dyDescent="0.25">
      <c r="A93" t="s">
        <v>51</v>
      </c>
      <c r="D93">
        <v>4</v>
      </c>
      <c r="H93" s="2" t="s">
        <v>19</v>
      </c>
    </row>
    <row r="94" spans="1:26" x14ac:dyDescent="0.25">
      <c r="A94" t="s">
        <v>52</v>
      </c>
      <c r="D94">
        <v>5</v>
      </c>
      <c r="H94" s="4" t="s">
        <v>108</v>
      </c>
    </row>
    <row r="95" spans="1:26" x14ac:dyDescent="0.25">
      <c r="A95" t="s">
        <v>65</v>
      </c>
      <c r="D95">
        <v>6</v>
      </c>
      <c r="H95" s="6" t="s">
        <v>29</v>
      </c>
      <c r="I95" s="6" t="s">
        <v>27</v>
      </c>
      <c r="J95" s="6" t="s">
        <v>27</v>
      </c>
      <c r="K95" s="6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6" t="s">
        <v>27</v>
      </c>
      <c r="Q95" s="6" t="s">
        <v>27</v>
      </c>
      <c r="R95" s="6" t="s">
        <v>29</v>
      </c>
      <c r="S95" s="6" t="s">
        <v>27</v>
      </c>
      <c r="T95" s="6" t="s">
        <v>29</v>
      </c>
      <c r="U95" s="6" t="s">
        <v>27</v>
      </c>
    </row>
    <row r="96" spans="1:26" x14ac:dyDescent="0.25">
      <c r="H96" s="2" t="s">
        <v>19</v>
      </c>
      <c r="K96" s="2" t="s">
        <v>19</v>
      </c>
      <c r="N96" s="2" t="s">
        <v>19</v>
      </c>
      <c r="Q96" s="2" t="s">
        <v>19</v>
      </c>
      <c r="T96" s="2" t="s">
        <v>19</v>
      </c>
    </row>
    <row r="97" spans="1:21" x14ac:dyDescent="0.25">
      <c r="A97" t="s">
        <v>53</v>
      </c>
      <c r="D97">
        <v>7</v>
      </c>
      <c r="G97" t="s">
        <v>103</v>
      </c>
      <c r="H97" s="2">
        <v>1</v>
      </c>
      <c r="J97" t="s">
        <v>103</v>
      </c>
      <c r="K97" s="2">
        <v>2</v>
      </c>
      <c r="M97" t="s">
        <v>61</v>
      </c>
      <c r="N97" s="2">
        <v>3</v>
      </c>
      <c r="P97" t="s">
        <v>61</v>
      </c>
      <c r="Q97" s="2">
        <v>4</v>
      </c>
      <c r="S97" t="s">
        <v>63</v>
      </c>
      <c r="T97" s="2">
        <v>5</v>
      </c>
    </row>
    <row r="98" spans="1:21" x14ac:dyDescent="0.25">
      <c r="G98" t="s">
        <v>62</v>
      </c>
      <c r="H98" s="2" t="s">
        <v>19</v>
      </c>
      <c r="J98" t="s">
        <v>64</v>
      </c>
      <c r="K98" s="2" t="s">
        <v>19</v>
      </c>
      <c r="M98" t="s">
        <v>71</v>
      </c>
      <c r="N98" s="2" t="s">
        <v>19</v>
      </c>
      <c r="P98" t="s">
        <v>83</v>
      </c>
      <c r="Q98" s="2" t="s">
        <v>19</v>
      </c>
      <c r="S98" t="s">
        <v>89</v>
      </c>
      <c r="T98" s="2" t="s">
        <v>19</v>
      </c>
    </row>
    <row r="99" spans="1:21" x14ac:dyDescent="0.25">
      <c r="A99" t="s">
        <v>98</v>
      </c>
      <c r="D99">
        <v>8</v>
      </c>
      <c r="H99" s="2" t="s">
        <v>23</v>
      </c>
      <c r="K99" s="2" t="s">
        <v>23</v>
      </c>
      <c r="N99" s="2" t="s">
        <v>23</v>
      </c>
      <c r="Q99" s="2" t="s">
        <v>23</v>
      </c>
      <c r="T99" s="2" t="s">
        <v>23</v>
      </c>
    </row>
    <row r="101" spans="1:21" x14ac:dyDescent="0.25">
      <c r="A101" t="s">
        <v>54</v>
      </c>
      <c r="D101">
        <v>9</v>
      </c>
      <c r="G101" s="18" t="s">
        <v>62</v>
      </c>
      <c r="J101" s="18" t="s">
        <v>64</v>
      </c>
      <c r="M101" s="18" t="s">
        <v>71</v>
      </c>
      <c r="P101" s="18" t="s">
        <v>83</v>
      </c>
      <c r="S101" s="18" t="s">
        <v>89</v>
      </c>
    </row>
    <row r="102" spans="1:21" x14ac:dyDescent="0.25">
      <c r="G102" s="18" t="s">
        <v>103</v>
      </c>
      <c r="J102" s="18" t="s">
        <v>103</v>
      </c>
      <c r="M102" s="18" t="s">
        <v>61</v>
      </c>
      <c r="P102" s="18" t="s">
        <v>61</v>
      </c>
      <c r="S102" s="18" t="s">
        <v>63</v>
      </c>
    </row>
    <row r="103" spans="1:21" ht="60" x14ac:dyDescent="0.25">
      <c r="A103" s="20" t="s">
        <v>107</v>
      </c>
      <c r="D103">
        <v>10</v>
      </c>
      <c r="U103" t="s">
        <v>55</v>
      </c>
    </row>
    <row r="104" spans="1:21" x14ac:dyDescent="0.25">
      <c r="U104" s="6" t="s">
        <v>29</v>
      </c>
    </row>
    <row r="105" spans="1:21" x14ac:dyDescent="0.25">
      <c r="A105" t="s">
        <v>43</v>
      </c>
    </row>
    <row r="106" spans="1:21" x14ac:dyDescent="0.25">
      <c r="A106" t="s">
        <v>44</v>
      </c>
      <c r="B106" t="s">
        <v>56</v>
      </c>
    </row>
    <row r="107" spans="1:21" x14ac:dyDescent="0.25">
      <c r="A107" t="s">
        <v>45</v>
      </c>
      <c r="B107" t="s">
        <v>57</v>
      </c>
    </row>
    <row r="108" spans="1:21" x14ac:dyDescent="0.25">
      <c r="A108" t="s">
        <v>46</v>
      </c>
      <c r="B108" t="s">
        <v>58</v>
      </c>
    </row>
    <row r="109" spans="1:21" x14ac:dyDescent="0.25">
      <c r="A109" t="s">
        <v>47</v>
      </c>
      <c r="B109" t="s">
        <v>59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2020-01-13T12:01:01Z</dcterms:created>
  <dcterms:modified xsi:type="dcterms:W3CDTF">2020-01-21T22:07:59Z</dcterms:modified>
</cp:coreProperties>
</file>