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7245"/>
  </bookViews>
  <sheets>
    <sheet name="cape Cox treat only" sheetId="1" r:id="rId1"/>
    <sheet name="cape cox everything" sheetId="2" r:id="rId2"/>
    <sheet name="lapat only treat" sheetId="3" r:id="rId3"/>
    <sheet name="Lapat everything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34" i="2" l="1"/>
  <c r="B35" i="2"/>
  <c r="B32" i="2"/>
  <c r="B33" i="2"/>
  <c r="B30" i="2"/>
  <c r="B31" i="2"/>
  <c r="B22" i="2"/>
  <c r="B23" i="2"/>
  <c r="B24" i="2"/>
  <c r="B25" i="2"/>
  <c r="B26" i="2"/>
  <c r="B27" i="2"/>
  <c r="B28" i="2"/>
  <c r="B29" i="2"/>
  <c r="B21" i="2"/>
  <c r="D8" i="1" l="1"/>
  <c r="F8" i="1"/>
  <c r="H8" i="1"/>
  <c r="D9" i="1"/>
  <c r="F9" i="1"/>
  <c r="H9" i="1"/>
  <c r="D10" i="1"/>
  <c r="F10" i="1"/>
  <c r="H10" i="1"/>
  <c r="A9" i="1"/>
  <c r="A10" i="1"/>
  <c r="A8" i="1"/>
</calcChain>
</file>

<file path=xl/sharedStrings.xml><?xml version="1.0" encoding="utf-8"?>
<sst xmlns="http://schemas.openxmlformats.org/spreadsheetml/2006/main" count="138" uniqueCount="103">
  <si>
    <t>Capeothno</t>
  </si>
  <si>
    <t>1 vs 3</t>
  </si>
  <si>
    <t>2 vs 3</t>
  </si>
  <si>
    <t>1 vs 2</t>
  </si>
  <si>
    <t>AC-Unweighted</t>
  </si>
  <si>
    <t>AC-Weighted</t>
  </si>
  <si>
    <t>MI unweighted</t>
  </si>
  <si>
    <t>MI Weighted</t>
  </si>
  <si>
    <t>The HR</t>
  </si>
  <si>
    <t>hrher22</t>
  </si>
  <si>
    <t>hrher23</t>
  </si>
  <si>
    <t>hrher24</t>
  </si>
  <si>
    <t>I(agebrainmet &gt; 60)TRUE</t>
  </si>
  <si>
    <t>I(timedx &gt; 6)TRUE</t>
  </si>
  <si>
    <t>I(site5)1</t>
  </si>
  <si>
    <t>factor(race2)2</t>
  </si>
  <si>
    <t>factor(race2)3</t>
  </si>
  <si>
    <t>factor(race2)4</t>
  </si>
  <si>
    <t>I(priorn &gt; 2)TRUE</t>
  </si>
  <si>
    <t>braintype2</t>
  </si>
  <si>
    <t>braintype3</t>
  </si>
  <si>
    <t>controlled1</t>
  </si>
  <si>
    <t>relevel(capeothno, ref = "3")1</t>
  </si>
  <si>
    <t>relevel(capeothno, ref = "3")2</t>
  </si>
  <si>
    <t>Pr(&gt;|t|)</t>
  </si>
  <si>
    <t>lo 95</t>
  </si>
  <si>
    <t>hi 95</t>
  </si>
  <si>
    <t>fmi</t>
  </si>
  <si>
    <t>est</t>
  </si>
  <si>
    <t>se</t>
  </si>
  <si>
    <t>t</t>
  </si>
  <si>
    <t>df</t>
  </si>
  <si>
    <t>cox everything table</t>
  </si>
  <si>
    <t>Cox  everything hr and CI</t>
  </si>
  <si>
    <t>(0.529,0.849)</t>
  </si>
  <si>
    <t>(0.551,0.868)</t>
  </si>
  <si>
    <t>(0.321,0.552)</t>
  </si>
  <si>
    <t>(1.154,1.734)</t>
  </si>
  <si>
    <t>(0.533,0.843)</t>
  </si>
  <si>
    <t>(0.634,0.952)</t>
  </si>
  <si>
    <t>(0.714,1.111)</t>
  </si>
  <si>
    <t>(0.952,1.630)</t>
  </si>
  <si>
    <t>(0.385,1.209)</t>
  </si>
  <si>
    <t>(1.108,1.708)</t>
  </si>
  <si>
    <t>(1.280,1.944)</t>
  </si>
  <si>
    <t>(1.061,1.904)</t>
  </si>
  <si>
    <t>(0.514,0.745)</t>
  </si>
  <si>
    <t>(0.536,0.917)</t>
  </si>
  <si>
    <t>(0.416,0.681)</t>
  </si>
  <si>
    <t>coef</t>
  </si>
  <si>
    <t>exp(coef)</t>
  </si>
  <si>
    <t>(0.304,0.775)</t>
  </si>
  <si>
    <t>(0.313,0.735)</t>
  </si>
  <si>
    <t>lapat vs none</t>
  </si>
  <si>
    <t>Trastuz vs none</t>
  </si>
  <si>
    <t>AC no weight</t>
  </si>
  <si>
    <t>AC weight</t>
  </si>
  <si>
    <t>MI no weight</t>
  </si>
  <si>
    <t>MI weight</t>
  </si>
  <si>
    <t>(0.355,0.616)</t>
  </si>
  <si>
    <t>(0.398,0.597)</t>
  </si>
  <si>
    <t>(0.362,0.622)</t>
  </si>
  <si>
    <t>(0.417,0.614)</t>
  </si>
  <si>
    <t>(0.381,0.855)</t>
  </si>
  <si>
    <t>(0.421,0.759)</t>
  </si>
  <si>
    <t>HR lo 95</t>
  </si>
  <si>
    <t>HR hi 95</t>
  </si>
  <si>
    <t>(0.763,1.338)</t>
  </si>
  <si>
    <t>Lapat vs Trastuz</t>
  </si>
  <si>
    <t>(0.673,1.28)</t>
  </si>
  <si>
    <t>(0.693,1.324)</t>
  </si>
  <si>
    <t>(0.680,1.496)</t>
  </si>
  <si>
    <t>(0.257,0.652)</t>
  </si>
  <si>
    <t>(0.249,0.602)</t>
  </si>
  <si>
    <t>AC no weights</t>
  </si>
  <si>
    <t>AC weights</t>
  </si>
  <si>
    <t>MI no weights</t>
  </si>
  <si>
    <t>MI weights</t>
  </si>
  <si>
    <t>hrher2_proper</t>
  </si>
  <si>
    <t>race22</t>
  </si>
  <si>
    <t>race23</t>
  </si>
  <si>
    <t>race24</t>
  </si>
  <si>
    <t>relevel((lapatrasno), ref = "2")</t>
  </si>
  <si>
    <t>(0.788,1.417)</t>
  </si>
  <si>
    <t>lapat vs trastuz</t>
  </si>
  <si>
    <t>none vs lapa</t>
  </si>
  <si>
    <t>none vs trastuz</t>
  </si>
  <si>
    <t>trastuz vs none</t>
  </si>
  <si>
    <t>()</t>
  </si>
  <si>
    <t>(0.328,0.6089)</t>
  </si>
  <si>
    <t>(0.316,0.692)</t>
  </si>
  <si>
    <t>(0.704,1.560)</t>
  </si>
  <si>
    <t>(0.37,0.75)</t>
  </si>
  <si>
    <t>(0.38,0.68)</t>
  </si>
  <si>
    <t>(0.713,1.477)</t>
  </si>
  <si>
    <t>(0.726,1.754)</t>
  </si>
  <si>
    <t>(0.331,0.798)</t>
  </si>
  <si>
    <t>(0.328,0.632)</t>
  </si>
  <si>
    <t>(0.481,0.894)</t>
  </si>
  <si>
    <t>(0.46,0.754)</t>
  </si>
  <si>
    <t>(0.325,0.482)</t>
  </si>
  <si>
    <t>(0.287,0.394)</t>
  </si>
  <si>
    <t>(0.983,1.416)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</si>
</sst>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17" sqref="K17"/>
    </sheetView>
  </sheetViews>
  <sheetFormatPr defaultRowHeight="15" x14ac:dyDescent="0.25"/>
  <sheetData>
    <row r="1" spans="1:9" x14ac:dyDescent="0.25">
      <c r="A1" t="s">
        <v>4</v>
      </c>
      <c r="D1" t="s">
        <v>5</v>
      </c>
      <c r="F1" t="s">
        <v>6</v>
      </c>
      <c r="I1" t="s">
        <v>7</v>
      </c>
    </row>
    <row r="2" spans="1:9" x14ac:dyDescent="0.25">
      <c r="A2" t="s">
        <v>0</v>
      </c>
    </row>
    <row r="3" spans="1:9" x14ac:dyDescent="0.25">
      <c r="A3" t="s">
        <v>1</v>
      </c>
      <c r="B3">
        <v>-0.92605999999999999</v>
      </c>
      <c r="D3">
        <v>-0.42299999999999999</v>
      </c>
      <c r="F3">
        <v>-0.72543559999999996</v>
      </c>
      <c r="I3">
        <v>-0.35416979999999998</v>
      </c>
    </row>
    <row r="4" spans="1:9" x14ac:dyDescent="0.25">
      <c r="A4" t="s">
        <v>2</v>
      </c>
      <c r="B4">
        <v>-1.0910299999999999</v>
      </c>
      <c r="D4">
        <v>-0.56799999999999995</v>
      </c>
      <c r="F4">
        <v>-0.88495480000000004</v>
      </c>
      <c r="I4">
        <v>-0.52260249999999997</v>
      </c>
    </row>
    <row r="5" spans="1:9" x14ac:dyDescent="0.25">
      <c r="A5" t="s">
        <v>3</v>
      </c>
      <c r="B5">
        <v>0.16497000000000001</v>
      </c>
      <c r="D5">
        <v>0.14499999999999999</v>
      </c>
      <c r="F5">
        <v>0.1595192</v>
      </c>
      <c r="I5">
        <v>0.16843269999999999</v>
      </c>
    </row>
    <row r="7" spans="1:9" x14ac:dyDescent="0.25">
      <c r="A7" t="s">
        <v>8</v>
      </c>
    </row>
    <row r="8" spans="1:9" x14ac:dyDescent="0.25">
      <c r="A8" s="1">
        <f>EXP(B3)</f>
        <v>0.39611131846343295</v>
      </c>
      <c r="B8" t="s">
        <v>100</v>
      </c>
      <c r="C8" s="1"/>
      <c r="D8" s="1">
        <f t="shared" ref="D8:F8" si="0">EXP(D3)</f>
        <v>0.65507863311180625</v>
      </c>
      <c r="E8" s="1" t="s">
        <v>98</v>
      </c>
      <c r="F8" s="1">
        <f t="shared" si="0"/>
        <v>0.48411364311610855</v>
      </c>
      <c r="G8" s="1"/>
      <c r="H8" s="1">
        <f>EXP(I3)</f>
        <v>0.70175579910360797</v>
      </c>
    </row>
    <row r="9" spans="1:9" x14ac:dyDescent="0.25">
      <c r="A9" s="1">
        <f>EXP(B4)</f>
        <v>0.33587036900303813</v>
      </c>
      <c r="B9" t="s">
        <v>101</v>
      </c>
      <c r="C9" s="1"/>
      <c r="D9" s="1">
        <f t="shared" ref="B9:F10" si="1">EXP(D4)</f>
        <v>0.56665762138222464</v>
      </c>
      <c r="E9" s="1" t="s">
        <v>99</v>
      </c>
      <c r="F9" s="1">
        <f t="shared" si="1"/>
        <v>0.412732828381284</v>
      </c>
      <c r="G9" s="1"/>
      <c r="H9" s="1">
        <f>EXP(I4)</f>
        <v>0.59297531984435392</v>
      </c>
    </row>
    <row r="10" spans="1:9" x14ac:dyDescent="0.25">
      <c r="A10" s="1">
        <f>EXP(B5)</f>
        <v>1.1793577374485509</v>
      </c>
      <c r="B10" t="s">
        <v>102</v>
      </c>
      <c r="C10" s="1"/>
      <c r="D10" s="1">
        <f t="shared" si="1"/>
        <v>1.1560395702680215</v>
      </c>
      <c r="E10" s="1" t="s">
        <v>88</v>
      </c>
      <c r="F10" s="1">
        <f t="shared" si="1"/>
        <v>1.1729467825827575</v>
      </c>
      <c r="G10" s="1"/>
      <c r="H10" s="1">
        <f>EXP(I5)</f>
        <v>1.1834485780754032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26" sqref="G26"/>
    </sheetView>
  </sheetViews>
  <sheetFormatPr defaultRowHeight="15" x14ac:dyDescent="0.25"/>
  <sheetData>
    <row r="1" spans="1:9" x14ac:dyDescent="0.25">
      <c r="A1" t="s">
        <v>32</v>
      </c>
    </row>
    <row r="2" spans="1:9" x14ac:dyDescent="0.25">
      <c r="B2" t="s">
        <v>28</v>
      </c>
      <c r="C2" t="s">
        <v>29</v>
      </c>
      <c r="D2" t="s">
        <v>30</v>
      </c>
      <c r="E2" t="s">
        <v>31</v>
      </c>
      <c r="F2" t="s">
        <v>24</v>
      </c>
      <c r="G2" t="s">
        <v>25</v>
      </c>
      <c r="H2" t="s">
        <v>26</v>
      </c>
      <c r="I2" t="s">
        <v>27</v>
      </c>
    </row>
    <row r="3" spans="1:9" x14ac:dyDescent="0.25">
      <c r="A3" t="s">
        <v>9</v>
      </c>
      <c r="B3">
        <v>-0.4005512</v>
      </c>
      <c r="C3">
        <v>0.12077876</v>
      </c>
      <c r="D3">
        <v>-3.3164039999999999</v>
      </c>
      <c r="E3">
        <v>3848.7709</v>
      </c>
      <c r="F3" s="2">
        <v>9.2029700000000004E-4</v>
      </c>
      <c r="G3">
        <v>-0.63734767000000003</v>
      </c>
      <c r="H3">
        <v>-0.16375468000000001</v>
      </c>
      <c r="I3">
        <v>0.11304906000000001</v>
      </c>
    </row>
    <row r="4" spans="1:9" x14ac:dyDescent="0.25">
      <c r="A4" t="s">
        <v>10</v>
      </c>
      <c r="B4">
        <v>-0.36866719999999997</v>
      </c>
      <c r="C4">
        <v>0.11556710000000001</v>
      </c>
      <c r="D4">
        <v>-3.1900710000000001</v>
      </c>
      <c r="E4">
        <v>2972.4539</v>
      </c>
      <c r="F4" s="2">
        <v>1.437184E-3</v>
      </c>
      <c r="G4">
        <v>-0.59526683000000002</v>
      </c>
      <c r="H4">
        <v>-0.14206758</v>
      </c>
      <c r="I4">
        <v>0.12875969000000001</v>
      </c>
    </row>
    <row r="5" spans="1:9" x14ac:dyDescent="0.25">
      <c r="A5" t="s">
        <v>11</v>
      </c>
      <c r="B5">
        <v>-0.86597670000000004</v>
      </c>
      <c r="C5">
        <v>0.13829511</v>
      </c>
      <c r="D5">
        <v>-6.2618029999999996</v>
      </c>
      <c r="E5">
        <v>5298.1593999999996</v>
      </c>
      <c r="F5" s="2">
        <v>4.105338E-10</v>
      </c>
      <c r="G5">
        <v>-1.1370920900000001</v>
      </c>
      <c r="H5">
        <v>-0.59486136000000001</v>
      </c>
      <c r="I5">
        <v>9.6227999999999994E-2</v>
      </c>
    </row>
    <row r="6" spans="1:9" x14ac:dyDescent="0.25">
      <c r="A6" t="s">
        <v>12</v>
      </c>
      <c r="B6">
        <v>0.34676420000000002</v>
      </c>
      <c r="C6">
        <v>0.10395287</v>
      </c>
      <c r="D6">
        <v>3.3357830000000002</v>
      </c>
      <c r="E6">
        <v>4174.1752999999999</v>
      </c>
      <c r="F6" s="2">
        <v>8.5802640000000004E-4</v>
      </c>
      <c r="G6">
        <v>0.14296128</v>
      </c>
      <c r="H6">
        <v>0.55056720999999997</v>
      </c>
      <c r="I6">
        <v>0.10851916</v>
      </c>
    </row>
    <row r="7" spans="1:9" x14ac:dyDescent="0.25">
      <c r="A7" t="s">
        <v>13</v>
      </c>
      <c r="B7">
        <v>-0.39960469999999998</v>
      </c>
      <c r="C7">
        <v>0.11680293</v>
      </c>
      <c r="D7">
        <v>-3.4211870000000002</v>
      </c>
      <c r="E7">
        <v>6520.6544999999996</v>
      </c>
      <c r="F7" s="2">
        <v>6.2731250000000005E-4</v>
      </c>
      <c r="G7">
        <v>-0.62857671000000004</v>
      </c>
      <c r="H7">
        <v>-0.17063262000000001</v>
      </c>
      <c r="I7">
        <v>8.665689E-2</v>
      </c>
    </row>
    <row r="8" spans="1:9" x14ac:dyDescent="0.25">
      <c r="A8" t="s">
        <v>14</v>
      </c>
      <c r="B8">
        <v>-0.25240560000000001</v>
      </c>
      <c r="C8">
        <v>0.10350342999999999</v>
      </c>
      <c r="D8">
        <v>-2.4386199999999998</v>
      </c>
      <c r="E8">
        <v>5262.9686000000002</v>
      </c>
      <c r="F8" s="2">
        <v>1.4776289999999999E-2</v>
      </c>
      <c r="G8">
        <v>-0.45531522000000002</v>
      </c>
      <c r="H8">
        <v>-4.9495900000000002E-2</v>
      </c>
      <c r="I8">
        <v>9.6551979999999996E-2</v>
      </c>
    </row>
    <row r="9" spans="1:9" x14ac:dyDescent="0.25">
      <c r="A9" t="s">
        <v>15</v>
      </c>
      <c r="B9">
        <v>-0.11602609999999999</v>
      </c>
      <c r="C9">
        <v>0.1127696</v>
      </c>
      <c r="D9">
        <v>-1.028877</v>
      </c>
      <c r="E9">
        <v>9688.5733</v>
      </c>
      <c r="F9" s="2">
        <v>0.30356309999999997</v>
      </c>
      <c r="G9">
        <v>-0.33707801999999998</v>
      </c>
      <c r="H9">
        <v>0.10502591</v>
      </c>
      <c r="I9">
        <v>7.0936189999999996E-2</v>
      </c>
    </row>
    <row r="10" spans="1:9" x14ac:dyDescent="0.25">
      <c r="A10" t="s">
        <v>16</v>
      </c>
      <c r="B10">
        <v>0.21954270000000001</v>
      </c>
      <c r="C10">
        <v>0.13716639</v>
      </c>
      <c r="D10">
        <v>1.6005579999999999</v>
      </c>
      <c r="E10">
        <v>2751.8678</v>
      </c>
      <c r="F10" s="2">
        <v>0.1095897</v>
      </c>
      <c r="G10">
        <v>-4.941678E-2</v>
      </c>
      <c r="H10">
        <v>0.48850218000000001</v>
      </c>
      <c r="I10">
        <v>0.13385673000000001</v>
      </c>
    </row>
    <row r="11" spans="1:9" x14ac:dyDescent="0.25">
      <c r="A11" t="s">
        <v>17</v>
      </c>
      <c r="B11">
        <v>-0.38305400000000001</v>
      </c>
      <c r="C11">
        <v>0.29211806000000001</v>
      </c>
      <c r="D11">
        <v>-1.311299</v>
      </c>
      <c r="E11">
        <v>16936.133699999998</v>
      </c>
      <c r="F11" s="2">
        <v>0.18977459999999999</v>
      </c>
      <c r="G11">
        <v>-0.95563582999999996</v>
      </c>
      <c r="H11">
        <v>0.18952774999999999</v>
      </c>
      <c r="I11">
        <v>5.3417149999999997E-2</v>
      </c>
    </row>
    <row r="12" spans="1:9" x14ac:dyDescent="0.25">
      <c r="A12" t="s">
        <v>18</v>
      </c>
      <c r="B12">
        <v>0.31875340000000002</v>
      </c>
      <c r="C12">
        <v>0.11037389</v>
      </c>
      <c r="D12">
        <v>2.8879419999999998</v>
      </c>
      <c r="E12">
        <v>2255.7462</v>
      </c>
      <c r="F12" s="2">
        <v>3.9146529999999997E-3</v>
      </c>
      <c r="G12">
        <v>0.10230842</v>
      </c>
      <c r="H12">
        <v>0.53519837999999997</v>
      </c>
      <c r="I12">
        <v>0.14794494</v>
      </c>
    </row>
    <row r="13" spans="1:9" x14ac:dyDescent="0.25">
      <c r="A13" t="s">
        <v>19</v>
      </c>
      <c r="B13">
        <v>0.45591039999999999</v>
      </c>
      <c r="C13">
        <v>0.10665384999999999</v>
      </c>
      <c r="D13">
        <v>4.2746740000000001</v>
      </c>
      <c r="E13">
        <v>7969.7130999999999</v>
      </c>
      <c r="F13" s="2">
        <v>1.9364700000000001E-5</v>
      </c>
      <c r="G13">
        <v>0.24684096999999999</v>
      </c>
      <c r="H13">
        <v>0.66497985999999998</v>
      </c>
      <c r="I13">
        <v>7.8302570000000002E-2</v>
      </c>
    </row>
    <row r="14" spans="1:9" x14ac:dyDescent="0.25">
      <c r="A14" t="s">
        <v>20</v>
      </c>
      <c r="B14">
        <v>0.35135080000000002</v>
      </c>
      <c r="C14">
        <v>0.14914025</v>
      </c>
      <c r="D14">
        <v>2.355842</v>
      </c>
      <c r="E14">
        <v>6279.4548999999997</v>
      </c>
      <c r="F14" s="2">
        <v>1.8511360000000001E-2</v>
      </c>
      <c r="G14">
        <v>5.8984960000000003E-2</v>
      </c>
      <c r="H14">
        <v>0.64371668999999998</v>
      </c>
      <c r="I14">
        <v>8.8321540000000004E-2</v>
      </c>
    </row>
    <row r="15" spans="1:9" x14ac:dyDescent="0.25">
      <c r="A15" t="s">
        <v>21</v>
      </c>
      <c r="B15">
        <v>-0.4800796</v>
      </c>
      <c r="C15">
        <v>9.4845390000000002E-2</v>
      </c>
      <c r="D15">
        <v>-5.0617070000000002</v>
      </c>
      <c r="E15">
        <v>1668.1522</v>
      </c>
      <c r="F15" s="2">
        <v>4.6146969999999999E-7</v>
      </c>
      <c r="G15">
        <v>-0.66610813000000002</v>
      </c>
      <c r="H15">
        <v>-0.29405107000000003</v>
      </c>
      <c r="I15">
        <v>0.17220721999999999</v>
      </c>
    </row>
    <row r="16" spans="1:9" x14ac:dyDescent="0.25">
      <c r="A16" t="s">
        <v>22</v>
      </c>
      <c r="B16">
        <v>-0.35491329999999999</v>
      </c>
      <c r="C16">
        <v>0.13687854999999999</v>
      </c>
      <c r="D16">
        <v>-2.5929069999999999</v>
      </c>
      <c r="E16">
        <v>780.05520000000001</v>
      </c>
      <c r="F16" s="2">
        <v>9.6951260000000001E-3</v>
      </c>
      <c r="G16">
        <v>-0.62360727000000005</v>
      </c>
      <c r="H16">
        <v>-8.6219409999999996E-2</v>
      </c>
      <c r="I16">
        <v>0.25241518000000002</v>
      </c>
    </row>
    <row r="17" spans="1:9" x14ac:dyDescent="0.25">
      <c r="A17" t="s">
        <v>23</v>
      </c>
      <c r="B17">
        <v>-0.63092239999999999</v>
      </c>
      <c r="C17">
        <v>0.12600786999999999</v>
      </c>
      <c r="D17">
        <v>-5.0070079999999999</v>
      </c>
      <c r="E17">
        <v>902.14710000000002</v>
      </c>
      <c r="F17" s="2">
        <v>6.648416E-7</v>
      </c>
      <c r="G17">
        <v>-0.87822513000000002</v>
      </c>
      <c r="H17">
        <v>-0.38361977000000003</v>
      </c>
      <c r="I17">
        <v>0.23461335</v>
      </c>
    </row>
    <row r="20" spans="1:9" x14ac:dyDescent="0.25">
      <c r="A20" t="s">
        <v>33</v>
      </c>
    </row>
    <row r="21" spans="1:9" x14ac:dyDescent="0.25">
      <c r="A21" t="s">
        <v>9</v>
      </c>
      <c r="B21" s="1">
        <f>EXP(B3)</f>
        <v>0.66995066743635856</v>
      </c>
      <c r="C21" t="s">
        <v>34</v>
      </c>
      <c r="D21" s="1"/>
      <c r="F21" s="1"/>
    </row>
    <row r="22" spans="1:9" x14ac:dyDescent="0.25">
      <c r="A22" t="s">
        <v>10</v>
      </c>
      <c r="B22" s="1">
        <f t="shared" ref="B22:B35" si="0">EXP(B4)</f>
        <v>0.69165555512085541</v>
      </c>
      <c r="C22" t="s">
        <v>35</v>
      </c>
      <c r="D22" s="1"/>
      <c r="F22" s="1"/>
    </row>
    <row r="23" spans="1:9" x14ac:dyDescent="0.25">
      <c r="A23" t="s">
        <v>11</v>
      </c>
      <c r="B23" s="1">
        <f t="shared" si="0"/>
        <v>0.42064051234007005</v>
      </c>
      <c r="C23" t="s">
        <v>36</v>
      </c>
      <c r="D23" s="1"/>
      <c r="F23" s="1"/>
    </row>
    <row r="24" spans="1:9" x14ac:dyDescent="0.25">
      <c r="A24" t="s">
        <v>12</v>
      </c>
      <c r="B24" s="1">
        <f t="shared" si="0"/>
        <v>1.4144831509165601</v>
      </c>
      <c r="C24" t="s">
        <v>37</v>
      </c>
      <c r="D24" s="1"/>
      <c r="F24" s="1"/>
    </row>
    <row r="25" spans="1:9" x14ac:dyDescent="0.25">
      <c r="A25" t="s">
        <v>13</v>
      </c>
      <c r="B25" s="1">
        <f t="shared" si="0"/>
        <v>0.67058507592954453</v>
      </c>
      <c r="C25" t="s">
        <v>38</v>
      </c>
      <c r="D25" s="1"/>
      <c r="F25" s="1"/>
    </row>
    <row r="26" spans="1:9" x14ac:dyDescent="0.25">
      <c r="A26" t="s">
        <v>14</v>
      </c>
      <c r="B26" s="1">
        <f t="shared" si="0"/>
        <v>0.776929551527337</v>
      </c>
      <c r="C26" t="s">
        <v>39</v>
      </c>
      <c r="D26" s="1"/>
      <c r="F26" s="1"/>
    </row>
    <row r="27" spans="1:9" x14ac:dyDescent="0.25">
      <c r="A27" t="s">
        <v>15</v>
      </c>
      <c r="B27" s="1">
        <f t="shared" si="0"/>
        <v>0.89045198219744226</v>
      </c>
      <c r="C27" t="s">
        <v>40</v>
      </c>
      <c r="D27" s="1"/>
      <c r="F27" s="1"/>
    </row>
    <row r="28" spans="1:9" x14ac:dyDescent="0.25">
      <c r="A28" t="s">
        <v>16</v>
      </c>
      <c r="B28" s="1">
        <f t="shared" si="0"/>
        <v>1.2455070299704574</v>
      </c>
      <c r="C28" t="s">
        <v>41</v>
      </c>
      <c r="D28" s="1"/>
      <c r="F28" s="1"/>
    </row>
    <row r="29" spans="1:9" x14ac:dyDescent="0.25">
      <c r="A29" t="s">
        <v>17</v>
      </c>
      <c r="B29" s="1">
        <f t="shared" si="0"/>
        <v>0.68177608238349441</v>
      </c>
      <c r="C29" t="s">
        <v>42</v>
      </c>
      <c r="D29" s="1"/>
      <c r="F29" s="1"/>
    </row>
    <row r="30" spans="1:9" x14ac:dyDescent="0.25">
      <c r="A30" t="s">
        <v>18</v>
      </c>
      <c r="B30" s="1">
        <f>EXP(B12)</f>
        <v>1.3754121064566713</v>
      </c>
      <c r="C30" t="s">
        <v>43</v>
      </c>
      <c r="D30" s="1"/>
      <c r="F30" s="1"/>
    </row>
    <row r="31" spans="1:9" x14ac:dyDescent="0.25">
      <c r="A31" t="s">
        <v>19</v>
      </c>
      <c r="B31" s="1">
        <f t="shared" si="0"/>
        <v>1.5776089846686139</v>
      </c>
      <c r="C31" t="s">
        <v>44</v>
      </c>
      <c r="D31" s="1"/>
      <c r="F31" s="1"/>
    </row>
    <row r="32" spans="1:9" x14ac:dyDescent="0.25">
      <c r="A32" t="s">
        <v>20</v>
      </c>
      <c r="B32" s="1">
        <f>EXP(B14)</f>
        <v>1.4209857202793861</v>
      </c>
      <c r="C32" t="s">
        <v>45</v>
      </c>
      <c r="D32" s="1"/>
      <c r="F32" s="1"/>
    </row>
    <row r="33" spans="1:6" x14ac:dyDescent="0.25">
      <c r="A33" t="s">
        <v>21</v>
      </c>
      <c r="B33" s="1">
        <f t="shared" si="0"/>
        <v>0.61873413860845639</v>
      </c>
      <c r="C33" t="s">
        <v>46</v>
      </c>
      <c r="D33" s="1"/>
      <c r="F33" s="1"/>
    </row>
    <row r="34" spans="1:6" x14ac:dyDescent="0.25">
      <c r="A34" t="s">
        <v>22</v>
      </c>
      <c r="B34" s="1">
        <f t="shared" si="0"/>
        <v>0.70123423758149661</v>
      </c>
      <c r="C34" t="s">
        <v>47</v>
      </c>
      <c r="D34" s="1"/>
      <c r="F34" s="1"/>
    </row>
    <row r="35" spans="1:6" x14ac:dyDescent="0.25">
      <c r="A35" t="s">
        <v>23</v>
      </c>
      <c r="B35" s="1">
        <f t="shared" si="0"/>
        <v>0.5321007648303484</v>
      </c>
      <c r="C35" t="s">
        <v>48</v>
      </c>
      <c r="D35" s="1"/>
      <c r="F3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16" sqref="I16"/>
    </sheetView>
  </sheetViews>
  <sheetFormatPr defaultRowHeight="15" x14ac:dyDescent="0.25"/>
  <cols>
    <col min="1" max="1" width="18.28515625" customWidth="1"/>
    <col min="3" max="6" width="14.7109375" customWidth="1"/>
    <col min="12" max="12" width="11.7109375" customWidth="1"/>
  </cols>
  <sheetData>
    <row r="1" spans="1:14" x14ac:dyDescent="0.25">
      <c r="A1" t="s">
        <v>55</v>
      </c>
      <c r="E1" t="s">
        <v>56</v>
      </c>
      <c r="I1" t="s">
        <v>57</v>
      </c>
      <c r="L1" t="s">
        <v>58</v>
      </c>
    </row>
    <row r="2" spans="1:14" x14ac:dyDescent="0.25">
      <c r="A2" t="s">
        <v>49</v>
      </c>
      <c r="B2" t="s">
        <v>50</v>
      </c>
      <c r="L2" t="s">
        <v>49</v>
      </c>
      <c r="M2" t="s">
        <v>50</v>
      </c>
    </row>
    <row r="3" spans="1:14" x14ac:dyDescent="0.25">
      <c r="A3" t="s">
        <v>53</v>
      </c>
      <c r="B3" s="1">
        <v>0.46729999999999999</v>
      </c>
      <c r="C3" s="1" t="s">
        <v>59</v>
      </c>
      <c r="D3" t="s">
        <v>53</v>
      </c>
      <c r="E3" s="1">
        <v>0.57079999999999997</v>
      </c>
      <c r="F3" s="1" t="s">
        <v>63</v>
      </c>
      <c r="G3" s="1"/>
      <c r="H3" t="s">
        <v>53</v>
      </c>
      <c r="I3" s="1">
        <v>0.47438010000000003</v>
      </c>
      <c r="J3" s="1" t="s">
        <v>61</v>
      </c>
      <c r="L3" t="s">
        <v>53</v>
      </c>
      <c r="M3" s="1">
        <v>0.48504550000000002</v>
      </c>
      <c r="N3" t="s">
        <v>51</v>
      </c>
    </row>
    <row r="4" spans="1:14" x14ac:dyDescent="0.25">
      <c r="A4" t="s">
        <v>54</v>
      </c>
      <c r="B4" s="1">
        <v>0.48770000000000002</v>
      </c>
      <c r="C4" s="1" t="s">
        <v>60</v>
      </c>
      <c r="D4" t="s">
        <v>54</v>
      </c>
      <c r="E4" s="1">
        <v>0.56569999999999998</v>
      </c>
      <c r="F4" s="1" t="s">
        <v>64</v>
      </c>
      <c r="G4" s="1"/>
      <c r="H4" t="s">
        <v>54</v>
      </c>
      <c r="I4" s="1">
        <v>0.50582130000000003</v>
      </c>
      <c r="J4" s="1" t="s">
        <v>62</v>
      </c>
      <c r="L4" t="s">
        <v>54</v>
      </c>
      <c r="M4" s="1">
        <v>0.4799079</v>
      </c>
      <c r="N4" t="s">
        <v>52</v>
      </c>
    </row>
    <row r="5" spans="1:14" x14ac:dyDescent="0.25">
      <c r="A5" t="s">
        <v>68</v>
      </c>
      <c r="B5">
        <v>0.95799999999999996</v>
      </c>
      <c r="C5" t="s">
        <v>70</v>
      </c>
      <c r="E5">
        <v>1.0089999999999999</v>
      </c>
      <c r="F5" t="s">
        <v>71</v>
      </c>
      <c r="I5">
        <v>0.92700000000000005</v>
      </c>
      <c r="J5" t="s">
        <v>69</v>
      </c>
      <c r="L5" t="s">
        <v>68</v>
      </c>
      <c r="M5" s="1">
        <v>1.010705</v>
      </c>
      <c r="N5" s="1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A1:N5"/>
    </sheetView>
  </sheetViews>
  <sheetFormatPr defaultRowHeight="15" x14ac:dyDescent="0.25"/>
  <sheetData>
    <row r="1" spans="1:14" x14ac:dyDescent="0.25">
      <c r="A1" t="s">
        <v>74</v>
      </c>
      <c r="E1" t="s">
        <v>75</v>
      </c>
      <c r="I1" t="s">
        <v>76</v>
      </c>
      <c r="L1" t="s">
        <v>77</v>
      </c>
    </row>
    <row r="3" spans="1:14" x14ac:dyDescent="0.25">
      <c r="A3" t="s">
        <v>53</v>
      </c>
      <c r="B3">
        <v>0.46800000000000003</v>
      </c>
      <c r="C3" t="s">
        <v>90</v>
      </c>
      <c r="E3">
        <v>0.51400000000000001</v>
      </c>
      <c r="F3" t="s">
        <v>96</v>
      </c>
      <c r="H3">
        <v>0.52</v>
      </c>
      <c r="I3" t="s">
        <v>92</v>
      </c>
      <c r="K3" t="s">
        <v>85</v>
      </c>
      <c r="L3" s="1">
        <v>0.40958319999999998</v>
      </c>
      <c r="M3" s="1" t="s">
        <v>72</v>
      </c>
      <c r="N3" s="1"/>
    </row>
    <row r="4" spans="1:14" x14ac:dyDescent="0.25">
      <c r="A4" t="s">
        <v>87</v>
      </c>
      <c r="B4">
        <v>0.44700000000000001</v>
      </c>
      <c r="C4" t="s">
        <v>89</v>
      </c>
      <c r="E4">
        <v>0.45600000000000002</v>
      </c>
      <c r="F4" t="s">
        <v>97</v>
      </c>
      <c r="H4">
        <v>0.51</v>
      </c>
      <c r="I4" t="s">
        <v>93</v>
      </c>
      <c r="K4" t="s">
        <v>86</v>
      </c>
      <c r="L4" s="1">
        <v>0.38758720000000002</v>
      </c>
      <c r="M4" s="1" t="s">
        <v>73</v>
      </c>
      <c r="N4" s="1"/>
    </row>
    <row r="5" spans="1:14" x14ac:dyDescent="0.25">
      <c r="A5" t="s">
        <v>84</v>
      </c>
      <c r="B5">
        <v>1.048</v>
      </c>
      <c r="C5" t="s">
        <v>91</v>
      </c>
      <c r="E5">
        <v>1.1279999999999999</v>
      </c>
      <c r="F5" t="s">
        <v>95</v>
      </c>
      <c r="H5">
        <v>1.026</v>
      </c>
      <c r="I5" t="s">
        <v>94</v>
      </c>
      <c r="K5" t="s">
        <v>84</v>
      </c>
      <c r="L5">
        <v>1.0569999999999999</v>
      </c>
      <c r="M5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3" sqref="B13:D13"/>
    </sheetView>
  </sheetViews>
  <sheetFormatPr defaultRowHeight="15" x14ac:dyDescent="0.25"/>
  <cols>
    <col min="1" max="1" width="40.7109375" customWidth="1"/>
  </cols>
  <sheetData>
    <row r="1" spans="1:4" x14ac:dyDescent="0.25">
      <c r="B1" t="s">
        <v>50</v>
      </c>
      <c r="C1" t="s">
        <v>65</v>
      </c>
      <c r="D1" t="s">
        <v>66</v>
      </c>
    </row>
    <row r="2" spans="1:4" x14ac:dyDescent="0.25">
      <c r="A2" t="s">
        <v>78</v>
      </c>
      <c r="B2">
        <v>0.75953139999999997</v>
      </c>
      <c r="C2">
        <v>0.65238430000000003</v>
      </c>
      <c r="D2">
        <v>0.88427619999999996</v>
      </c>
    </row>
    <row r="3" spans="1:4" x14ac:dyDescent="0.25">
      <c r="A3" t="s">
        <v>12</v>
      </c>
      <c r="B3">
        <v>1.4673106</v>
      </c>
      <c r="C3">
        <v>0.98157280000000002</v>
      </c>
      <c r="D3">
        <v>2.1934187999999999</v>
      </c>
    </row>
    <row r="4" spans="1:4" x14ac:dyDescent="0.25">
      <c r="A4" t="s">
        <v>13</v>
      </c>
      <c r="B4">
        <v>0.74280999999999997</v>
      </c>
      <c r="C4">
        <v>0.48186479999999998</v>
      </c>
      <c r="D4">
        <v>1.1450655000000001</v>
      </c>
    </row>
    <row r="5" spans="1:4" x14ac:dyDescent="0.25">
      <c r="A5" t="s">
        <v>14</v>
      </c>
      <c r="B5">
        <v>0.76718649999999999</v>
      </c>
      <c r="C5">
        <v>0.53615400000000002</v>
      </c>
      <c r="D5">
        <v>1.0977726000000001</v>
      </c>
    </row>
    <row r="6" spans="1:4" x14ac:dyDescent="0.25">
      <c r="A6" t="s">
        <v>79</v>
      </c>
      <c r="B6">
        <v>0.70678470000000004</v>
      </c>
      <c r="C6">
        <v>0.49345800000000001</v>
      </c>
      <c r="D6">
        <v>1.0123344999999999</v>
      </c>
    </row>
    <row r="7" spans="1:4" x14ac:dyDescent="0.25">
      <c r="A7" t="s">
        <v>80</v>
      </c>
      <c r="B7">
        <v>1.4149909000000001</v>
      </c>
      <c r="C7">
        <v>0.9155548</v>
      </c>
      <c r="D7">
        <v>2.1868698000000002</v>
      </c>
    </row>
    <row r="8" spans="1:4" x14ac:dyDescent="0.25">
      <c r="A8" t="s">
        <v>81</v>
      </c>
      <c r="B8">
        <v>0.87172039999999995</v>
      </c>
      <c r="C8">
        <v>0.4668175</v>
      </c>
      <c r="D8">
        <v>1.6278235999999999</v>
      </c>
    </row>
    <row r="9" spans="1:4" x14ac:dyDescent="0.25">
      <c r="A9" t="s">
        <v>18</v>
      </c>
      <c r="B9">
        <v>1.6257097</v>
      </c>
      <c r="C9">
        <v>1.1386544999999999</v>
      </c>
      <c r="D9">
        <v>2.3211010000000001</v>
      </c>
    </row>
    <row r="10" spans="1:4" x14ac:dyDescent="0.25">
      <c r="A10" t="s">
        <v>19</v>
      </c>
      <c r="B10">
        <v>1.2402705999999999</v>
      </c>
      <c r="C10">
        <v>0.8936866</v>
      </c>
      <c r="D10">
        <v>1.7212647999999999</v>
      </c>
    </row>
    <row r="11" spans="1:4" x14ac:dyDescent="0.25">
      <c r="A11" t="s">
        <v>20</v>
      </c>
      <c r="B11">
        <v>1.4636172000000001</v>
      </c>
      <c r="C11">
        <v>0.83515879999999998</v>
      </c>
      <c r="D11">
        <v>2.5649917000000002</v>
      </c>
    </row>
    <row r="12" spans="1:4" x14ac:dyDescent="0.25">
      <c r="A12" t="s">
        <v>21</v>
      </c>
      <c r="B12">
        <v>0.60314599999999996</v>
      </c>
      <c r="C12">
        <v>0.44833450000000002</v>
      </c>
      <c r="D12">
        <v>0.81141439999999998</v>
      </c>
    </row>
    <row r="13" spans="1:4" x14ac:dyDescent="0.25">
      <c r="A13" t="s">
        <v>82</v>
      </c>
      <c r="B13" s="1">
        <v>1.056751</v>
      </c>
      <c r="C13" s="1">
        <v>0.78800380000000003</v>
      </c>
      <c r="D13" s="1">
        <v>1.4171539</v>
      </c>
    </row>
    <row r="14" spans="1:4" x14ac:dyDescent="0.25">
      <c r="A14" t="s">
        <v>82</v>
      </c>
      <c r="B14">
        <v>2.5800643999999999</v>
      </c>
      <c r="C14">
        <v>1.6602490999999999</v>
      </c>
      <c r="D14">
        <v>4.0094780999999999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cape Cox treat only</vt:lpstr>
      <vt:lpstr>cape cox everything</vt:lpstr>
      <vt:lpstr>lapat only treat</vt:lpstr>
      <vt:lpstr>Lapat everything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Berliner</dc:creator>
  <cp:lastModifiedBy>Nathan Berliner</cp:lastModifiedBy>
  <dcterms:created xsi:type="dcterms:W3CDTF">2015-11-13T23:53:41Z</dcterms:created>
  <dcterms:modified xsi:type="dcterms:W3CDTF">2015-11-16T03:37:45Z</dcterms:modified>
</cp:coreProperties>
</file>