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87\Desktop\Github\EmploymentWorks\"/>
    </mc:Choice>
  </mc:AlternateContent>
  <xr:revisionPtr revIDLastSave="0" documentId="13_ncr:1_{61734A70-FBAB-4EB3-A121-CDF896CCE4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1" i="1" l="1"/>
  <c r="G10" i="1"/>
  <c r="G9" i="1"/>
  <c r="G5" i="1"/>
  <c r="H11" i="1"/>
  <c r="I11" i="1" s="1"/>
  <c r="H10" i="1"/>
  <c r="I10" i="1" s="1"/>
  <c r="H9" i="1"/>
  <c r="I9" i="1" s="1"/>
  <c r="G6" i="1"/>
  <c r="G4" i="1" s="1"/>
  <c r="I4" i="1" s="1"/>
</calcChain>
</file>

<file path=xl/sharedStrings.xml><?xml version="1.0" encoding="utf-8"?>
<sst xmlns="http://schemas.openxmlformats.org/spreadsheetml/2006/main" count="188" uniqueCount="103">
  <si>
    <t>1コスト:3時間 (1日は基本2コスト)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</si>
  <si>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</si>
  <si>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</si>
  <si>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</si>
  <si>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</si>
  <si>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</si>
  <si>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</si>
  <si>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</si>
  <si>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</si>
  <si>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モデル</t>
    <phoneticPr fontId="1"/>
  </si>
  <si>
    <t>理想</t>
    <rPh sb="0" eb="2">
      <t>リソウ</t>
    </rPh>
    <phoneticPr fontId="1"/>
  </si>
  <si>
    <t>　ー　モーション</t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</si>
  <si>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</si>
  <si>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</si>
  <si>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</si>
  <si>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</si>
  <si>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</si>
  <si>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</si>
  <si>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</si>
  <si>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</si>
  <si>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</si>
  <si>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</si>
  <si>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</si>
  <si>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</si>
  <si>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</si>
  <si>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</si>
  <si>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</si>
  <si>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</si>
  <si>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</si>
  <si>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</si>
  <si>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</si>
  <si>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</si>
  <si>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</si>
  <si>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</si>
  <si>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</si>
  <si>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</si>
  <si>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</si>
  <si>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</si>
  <si>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</si>
  <si>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</si>
  <si>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</si>
  <si>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</si>
  <si>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</si>
  <si>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</si>
  <si>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</si>
  <si>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</si>
  <si>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</si>
  <si>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</si>
  <si>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</si>
  <si>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</si>
  <si>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</si>
  <si>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</si>
  <si>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</si>
  <si>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</si>
  <si>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</si>
  <si>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</si>
  <si>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</si>
  <si>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</si>
  <si>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</si>
  <si>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</si>
  <si>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</si>
  <si>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</si>
  <si>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</si>
  <si>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</si>
  <si>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</si>
  <si>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</si>
  <si>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</si>
  <si>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</si>
  <si>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未完</t>
    <phoneticPr fontId="1"/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</si>
  <si>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</si>
  <si>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</si>
  <si>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</si>
  <si>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</si>
  <si>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</si>
  <si>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</si>
  <si>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</si>
  <si>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</si>
  <si>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</si>
  <si>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</si>
  <si>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ステータス</t>
    <phoneticPr fontId="1"/>
  </si>
  <si>
    <t>　ー　索敵</t>
    <rPh sb="3" eb="5">
      <t>サクテキ</t>
    </rPh>
    <phoneticPr fontId="1"/>
  </si>
  <si>
    <t>　ー　攻撃</t>
    <phoneticPr fontId="1"/>
  </si>
  <si>
    <t>　ー　罠設置/解除</t>
    <rPh sb="3" eb="6">
      <t>ワナセッチ</t>
    </rPh>
    <rPh sb="7" eb="9">
      <t>カイジョ</t>
    </rPh>
    <phoneticPr fontId="1"/>
  </si>
  <si>
    <t>・ポーション</t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</si>
  <si>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</si>
  <si>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</si>
  <si>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</si>
  <si>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・クリスタル</t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</si>
  <si>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</si>
  <si>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</si>
  <si>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・音処理</t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</si>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</sst>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zoomScale="115" zoomScaleNormal="115" workbookViewId="0">
      <selection activeCell="K5" sqref="K5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</cols>
  <sheetData>
    <row r="1" spans="1:9">
      <c r="A1" t="s">
        <v>0</v>
      </c>
    </row>
    <row r="2" spans="1:9">
      <c r="A2" s="3" t="s">
        <v>1</v>
      </c>
      <c r="B2" s="1" t="s">
        <v>2</v>
      </c>
      <c r="C2" s="11" t="s">
        <v>95</v>
      </c>
      <c r="D2" s="2" t="s">
        <v>3</v>
      </c>
      <c r="F2" s="6" t="s">
        <v>4</v>
      </c>
      <c r="G2">
        <f>SUM(B3:B300)</f>
        <v>159</v>
      </c>
    </row>
    <row r="3" spans="1:9">
      <c r="A3" s="10" t="s">
        <v>5</v>
      </c>
      <c r="B3" s="9">
        <v>3</v>
      </c>
      <c r="C3" s="9"/>
      <c r="D3" t="s">
        <v>68</v>
      </c>
      <c r="F3" s="8" t="s">
        <v>6</v>
      </c>
      <c r="G3">
        <f>SUMIF(D3:D300,"完了",B3:B300)</f>
        <v>7.5</v>
      </c>
    </row>
    <row r="4" spans="1:9">
      <c r="A4" s="10" t="s">
        <v>7</v>
      </c>
      <c r="B4" s="9">
        <v>8</v>
      </c>
      <c r="C4" s="9"/>
      <c r="D4" t="s">
        <v>68</v>
      </c>
      <c r="F4" s="7" t="s">
        <v>96</v>
      </c>
      <c r="G4">
        <f ca="1">NETWORKDAYS(G5,G6)</f>
        <v>17</v>
      </c>
      <c r="H4" t="s">
        <v>101</v>
      </c>
      <c r="I4" s="16">
        <f ca="1" xml:space="preserve"> G3 / G4</f>
        <v>0.44117647058823528</v>
      </c>
    </row>
    <row r="5" spans="1:9">
      <c r="A5" s="10" t="s">
        <v>8</v>
      </c>
      <c r="B5" s="9"/>
      <c r="C5" s="9"/>
      <c r="F5" s="12" t="s">
        <v>97</v>
      </c>
      <c r="G5" s="14">
        <f>DATE(2024,9,30)</f>
        <v>45565</v>
      </c>
    </row>
    <row r="6" spans="1:9">
      <c r="A6" s="9" t="s">
        <v>9</v>
      </c>
      <c r="B6" s="9">
        <v>3</v>
      </c>
      <c r="C6" s="9"/>
      <c r="D6" t="s">
        <v>68</v>
      </c>
      <c r="F6" s="13" t="s">
        <v>98</v>
      </c>
      <c r="G6" s="14">
        <f ca="1">TODAY()</f>
        <v>45587</v>
      </c>
    </row>
    <row r="7" spans="1:9">
      <c r="A7" s="9" t="s">
        <v>11</v>
      </c>
      <c r="B7" s="9">
        <v>5</v>
      </c>
      <c r="C7" s="9"/>
      <c r="D7" t="s">
        <v>68</v>
      </c>
    </row>
    <row r="8" spans="1:9">
      <c r="A8" s="9" t="s">
        <v>13</v>
      </c>
      <c r="B8" s="9">
        <v>2</v>
      </c>
      <c r="C8" s="9"/>
      <c r="D8" t="s">
        <v>68</v>
      </c>
      <c r="H8" t="s">
        <v>99</v>
      </c>
      <c r="I8" t="s">
        <v>100</v>
      </c>
    </row>
    <row r="9" spans="1:9">
      <c r="A9" s="9" t="s">
        <v>15</v>
      </c>
      <c r="B9" s="9">
        <v>2</v>
      </c>
      <c r="C9" s="9"/>
      <c r="D9" t="s">
        <v>68</v>
      </c>
      <c r="F9" s="6" t="s">
        <v>10</v>
      </c>
      <c r="G9" s="4">
        <f>DATE(2024,12,20)</f>
        <v>45646</v>
      </c>
      <c r="H9" s="15">
        <f ca="1">NETWORKDAYS(TODAY(),G9)</f>
        <v>44</v>
      </c>
      <c r="I9" s="16">
        <f ca="1">($G$2 - $G$3) / H9</f>
        <v>3.4431818181818183</v>
      </c>
    </row>
    <row r="10" spans="1:9">
      <c r="A10" s="9" t="s">
        <v>16</v>
      </c>
      <c r="B10" s="9">
        <v>1</v>
      </c>
      <c r="C10" s="9"/>
      <c r="D10" t="s">
        <v>68</v>
      </c>
      <c r="F10" s="5" t="s">
        <v>12</v>
      </c>
      <c r="G10" s="4">
        <f>DATE(2025,1,17)</f>
        <v>45674</v>
      </c>
      <c r="H10" s="15">
        <f t="shared" ref="H10:H11" ca="1" si="0">NETWORKDAYS(TODAY(),G10)</f>
        <v>64</v>
      </c>
      <c r="I10" s="16">
        <f t="shared" ref="I10:I11" ca="1" si="1">($G$2 - $G$3) / H10</f>
        <v>2.3671875</v>
      </c>
    </row>
    <row r="11" spans="1:9">
      <c r="A11" s="9" t="s">
        <v>17</v>
      </c>
      <c r="B11" s="9">
        <v>2</v>
      </c>
      <c r="C11" s="9"/>
      <c r="D11" t="s">
        <v>68</v>
      </c>
      <c r="F11" s="7" t="s">
        <v>14</v>
      </c>
      <c r="G11" s="4">
        <f>DATE(2025,2,3)</f>
        <v>45691</v>
      </c>
      <c r="H11" s="15">
        <f t="shared" ca="1" si="0"/>
        <v>75</v>
      </c>
      <c r="I11" s="16">
        <f t="shared" ca="1" si="1"/>
        <v>2.02</v>
      </c>
    </row>
    <row r="12" spans="1:9">
      <c r="A12" s="9" t="s">
        <v>18</v>
      </c>
      <c r="B12" s="9">
        <v>5</v>
      </c>
      <c r="C12" s="9"/>
      <c r="D12" t="s">
        <v>68</v>
      </c>
    </row>
    <row r="13" spans="1:9">
      <c r="A13" s="10" t="s">
        <v>19</v>
      </c>
      <c r="B13" s="9"/>
      <c r="C13" s="9"/>
    </row>
    <row r="14" spans="1:9">
      <c r="A14" s="9" t="s">
        <v>20</v>
      </c>
      <c r="B14" s="9">
        <v>1</v>
      </c>
      <c r="C14" s="9"/>
      <c r="D14" t="s">
        <v>68</v>
      </c>
    </row>
    <row r="15" spans="1:9">
      <c r="A15" s="9" t="s">
        <v>21</v>
      </c>
      <c r="B15" s="9">
        <v>2</v>
      </c>
      <c r="C15" s="9"/>
      <c r="D15" t="s">
        <v>68</v>
      </c>
    </row>
    <row r="16" spans="1:9">
      <c r="A16" s="9" t="s">
        <v>91</v>
      </c>
      <c r="B16" s="9">
        <v>1</v>
      </c>
      <c r="C16" s="9"/>
      <c r="D16" t="s">
        <v>68</v>
      </c>
    </row>
    <row r="17" spans="1:4">
      <c r="A17" s="9" t="s">
        <v>22</v>
      </c>
      <c r="B17" s="9">
        <v>2</v>
      </c>
      <c r="C17" s="9"/>
      <c r="D17" t="s">
        <v>68</v>
      </c>
    </row>
    <row r="18" spans="1:4">
      <c r="A18" s="9" t="s">
        <v>23</v>
      </c>
      <c r="B18" s="9">
        <v>2</v>
      </c>
      <c r="C18" s="9"/>
      <c r="D18" t="s">
        <v>68</v>
      </c>
    </row>
    <row r="19" spans="1:4">
      <c r="A19" s="10" t="s">
        <v>24</v>
      </c>
      <c r="B19" s="9"/>
      <c r="C19" s="9"/>
    </row>
    <row r="20" spans="1:4">
      <c r="A20" s="9" t="s">
        <v>25</v>
      </c>
      <c r="B20" s="9">
        <v>0.5</v>
      </c>
      <c r="C20" s="9"/>
      <c r="D20" t="s">
        <v>68</v>
      </c>
    </row>
    <row r="21" spans="1:4">
      <c r="A21" s="9" t="s">
        <v>26</v>
      </c>
      <c r="B21" s="9">
        <v>0.5</v>
      </c>
      <c r="C21" s="9"/>
      <c r="D21" t="s">
        <v>102</v>
      </c>
    </row>
    <row r="22" spans="1:4">
      <c r="A22" s="9" t="s">
        <v>27</v>
      </c>
      <c r="B22" s="9">
        <v>1</v>
      </c>
      <c r="C22" s="9"/>
      <c r="D22" t="s">
        <v>102</v>
      </c>
    </row>
    <row r="23" spans="1:4">
      <c r="A23" s="9" t="s">
        <v>92</v>
      </c>
      <c r="B23" s="9">
        <v>2</v>
      </c>
      <c r="C23" s="9"/>
      <c r="D23" t="s">
        <v>68</v>
      </c>
    </row>
    <row r="24" spans="1:4">
      <c r="A24" s="9" t="s">
        <v>28</v>
      </c>
      <c r="B24" s="9">
        <v>2</v>
      </c>
      <c r="C24" s="9"/>
      <c r="D24" t="s">
        <v>68</v>
      </c>
    </row>
    <row r="25" spans="1:4">
      <c r="A25" s="9" t="s">
        <v>29</v>
      </c>
      <c r="B25" s="9">
        <v>2</v>
      </c>
      <c r="C25" s="9"/>
      <c r="D25" t="s">
        <v>68</v>
      </c>
    </row>
    <row r="26" spans="1:4">
      <c r="A26" s="9" t="s">
        <v>30</v>
      </c>
      <c r="B26" s="9">
        <v>1</v>
      </c>
      <c r="C26" s="9"/>
      <c r="D26" t="s">
        <v>68</v>
      </c>
    </row>
    <row r="27" spans="1:4">
      <c r="A27" s="9" t="s">
        <v>31</v>
      </c>
      <c r="B27" s="9">
        <v>2</v>
      </c>
      <c r="C27" s="9"/>
      <c r="D27" t="s">
        <v>68</v>
      </c>
    </row>
    <row r="28" spans="1:4">
      <c r="A28" s="9" t="s">
        <v>69</v>
      </c>
      <c r="B28" s="9">
        <v>1</v>
      </c>
      <c r="C28" s="9"/>
      <c r="D28" t="s">
        <v>68</v>
      </c>
    </row>
    <row r="29" spans="1:4">
      <c r="A29" s="9" t="s">
        <v>70</v>
      </c>
      <c r="B29" s="9">
        <v>0.5</v>
      </c>
      <c r="C29" s="9"/>
      <c r="D29" t="s">
        <v>68</v>
      </c>
    </row>
    <row r="30" spans="1:4">
      <c r="A30" s="9" t="s">
        <v>71</v>
      </c>
      <c r="B30" s="9">
        <v>1</v>
      </c>
      <c r="C30" s="9"/>
      <c r="D30" t="s">
        <v>68</v>
      </c>
    </row>
    <row r="31" spans="1:4">
      <c r="A31" s="9" t="s">
        <v>84</v>
      </c>
      <c r="B31" s="9">
        <v>0.5</v>
      </c>
      <c r="C31" s="9"/>
      <c r="D31" t="s">
        <v>68</v>
      </c>
    </row>
    <row r="32" spans="1:4">
      <c r="A32" s="9" t="s">
        <v>82</v>
      </c>
      <c r="B32" s="9">
        <v>1</v>
      </c>
      <c r="C32" s="9"/>
      <c r="D32" t="s">
        <v>68</v>
      </c>
    </row>
    <row r="33" spans="1:4">
      <c r="A33" s="9" t="s">
        <v>32</v>
      </c>
      <c r="B33" s="9">
        <v>4</v>
      </c>
      <c r="C33" s="9"/>
      <c r="D33" t="s">
        <v>68</v>
      </c>
    </row>
    <row r="34" spans="1:4">
      <c r="A34" s="10" t="s">
        <v>33</v>
      </c>
      <c r="B34" s="9"/>
      <c r="C34" s="9"/>
    </row>
    <row r="35" spans="1:4">
      <c r="A35" s="9" t="s">
        <v>25</v>
      </c>
      <c r="B35" s="9">
        <v>1</v>
      </c>
      <c r="C35" s="9"/>
      <c r="D35" t="s">
        <v>68</v>
      </c>
    </row>
    <row r="36" spans="1:4">
      <c r="A36" s="9" t="s">
        <v>26</v>
      </c>
      <c r="B36" s="9">
        <v>0.5</v>
      </c>
      <c r="C36" s="9"/>
      <c r="D36" t="s">
        <v>68</v>
      </c>
    </row>
    <row r="37" spans="1:4">
      <c r="A37" s="9" t="s">
        <v>27</v>
      </c>
      <c r="B37" s="9">
        <v>2</v>
      </c>
      <c r="C37" s="9"/>
      <c r="D37" t="s">
        <v>68</v>
      </c>
    </row>
    <row r="38" spans="1:4">
      <c r="A38" s="9" t="s">
        <v>92</v>
      </c>
      <c r="B38" s="9">
        <v>2</v>
      </c>
      <c r="C38" s="9"/>
      <c r="D38" t="s">
        <v>68</v>
      </c>
    </row>
    <row r="39" spans="1:4">
      <c r="A39" s="9" t="s">
        <v>31</v>
      </c>
      <c r="B39" s="9">
        <v>2</v>
      </c>
      <c r="C39" s="9"/>
      <c r="D39" t="s">
        <v>68</v>
      </c>
    </row>
    <row r="40" spans="1:4">
      <c r="A40" s="9" t="s">
        <v>69</v>
      </c>
      <c r="B40" s="9">
        <v>0.5</v>
      </c>
      <c r="C40" s="9"/>
      <c r="D40" t="s">
        <v>68</v>
      </c>
    </row>
    <row r="41" spans="1:4">
      <c r="A41" s="9" t="s">
        <v>32</v>
      </c>
      <c r="B41" s="9">
        <v>4</v>
      </c>
      <c r="C41" s="9"/>
      <c r="D41" t="s">
        <v>68</v>
      </c>
    </row>
    <row r="42" spans="1:4">
      <c r="A42" s="9" t="s">
        <v>94</v>
      </c>
      <c r="B42" s="9">
        <v>6</v>
      </c>
      <c r="C42" s="9"/>
      <c r="D42" t="s">
        <v>68</v>
      </c>
    </row>
    <row r="43" spans="1:4">
      <c r="A43" s="10" t="s">
        <v>34</v>
      </c>
      <c r="B43" s="9"/>
      <c r="C43" s="9"/>
    </row>
    <row r="44" spans="1:4">
      <c r="A44" s="9" t="s">
        <v>35</v>
      </c>
      <c r="B44" s="9">
        <v>1</v>
      </c>
      <c r="C44" s="9"/>
      <c r="D44" t="s">
        <v>68</v>
      </c>
    </row>
    <row r="45" spans="1:4">
      <c r="A45" s="9" t="s">
        <v>36</v>
      </c>
      <c r="B45" s="9">
        <v>1</v>
      </c>
      <c r="C45" s="9"/>
      <c r="D45" t="s">
        <v>68</v>
      </c>
    </row>
    <row r="46" spans="1:4">
      <c r="A46" s="9" t="s">
        <v>37</v>
      </c>
      <c r="B46" s="9">
        <v>1</v>
      </c>
      <c r="C46" s="9"/>
      <c r="D46" t="s">
        <v>68</v>
      </c>
    </row>
    <row r="47" spans="1:4">
      <c r="A47" s="9" t="s">
        <v>38</v>
      </c>
      <c r="B47" s="9">
        <v>0.5</v>
      </c>
      <c r="C47" s="9"/>
      <c r="D47" t="s">
        <v>68</v>
      </c>
    </row>
    <row r="48" spans="1:4">
      <c r="A48" s="10" t="s">
        <v>78</v>
      </c>
      <c r="B48" s="9"/>
      <c r="C48" s="9"/>
    </row>
    <row r="49" spans="1:4">
      <c r="A49" s="9" t="s">
        <v>79</v>
      </c>
      <c r="B49" s="9">
        <v>1</v>
      </c>
      <c r="C49" s="9"/>
      <c r="D49" t="s">
        <v>68</v>
      </c>
    </row>
    <row r="50" spans="1:4">
      <c r="A50" s="9" t="s">
        <v>80</v>
      </c>
      <c r="B50" s="9">
        <v>2</v>
      </c>
      <c r="C50" s="9"/>
      <c r="D50" t="s">
        <v>68</v>
      </c>
    </row>
    <row r="51" spans="1:4">
      <c r="A51" s="9" t="s">
        <v>81</v>
      </c>
      <c r="B51" s="9">
        <v>2</v>
      </c>
      <c r="C51" s="9"/>
      <c r="D51" t="s">
        <v>68</v>
      </c>
    </row>
    <row r="52" spans="1:4">
      <c r="A52" s="10" t="s">
        <v>83</v>
      </c>
      <c r="B52" s="9"/>
      <c r="C52" s="9"/>
    </row>
    <row r="53" spans="1:4">
      <c r="A53" s="9" t="s">
        <v>85</v>
      </c>
      <c r="B53" s="9">
        <v>1</v>
      </c>
      <c r="C53" s="9"/>
      <c r="D53" t="s">
        <v>68</v>
      </c>
    </row>
    <row r="54" spans="1:4">
      <c r="A54" s="9" t="s">
        <v>89</v>
      </c>
      <c r="B54" s="9">
        <v>1</v>
      </c>
      <c r="C54" s="9"/>
      <c r="D54" t="s">
        <v>68</v>
      </c>
    </row>
    <row r="55" spans="1:4">
      <c r="A55" s="9" t="s">
        <v>86</v>
      </c>
      <c r="B55" s="9">
        <v>1</v>
      </c>
      <c r="C55" s="9"/>
      <c r="D55" t="s">
        <v>68</v>
      </c>
    </row>
    <row r="56" spans="1:4">
      <c r="A56" s="10" t="s">
        <v>87</v>
      </c>
      <c r="B56" s="9"/>
      <c r="C56" s="9"/>
    </row>
    <row r="57" spans="1:4">
      <c r="A57" s="9" t="s">
        <v>88</v>
      </c>
      <c r="B57" s="9">
        <v>1</v>
      </c>
      <c r="C57" s="9"/>
      <c r="D57" t="s">
        <v>68</v>
      </c>
    </row>
    <row r="58" spans="1:4">
      <c r="A58" s="9" t="s">
        <v>89</v>
      </c>
      <c r="B58" s="9">
        <v>1</v>
      </c>
      <c r="C58" s="9"/>
      <c r="D58" t="s">
        <v>68</v>
      </c>
    </row>
    <row r="59" spans="1:4">
      <c r="A59" s="10" t="s">
        <v>39</v>
      </c>
      <c r="B59" s="9"/>
      <c r="C59" s="9"/>
    </row>
    <row r="60" spans="1:4">
      <c r="A60" s="9" t="s">
        <v>40</v>
      </c>
      <c r="B60" s="9">
        <v>2</v>
      </c>
      <c r="C60" s="9"/>
      <c r="D60" t="s">
        <v>102</v>
      </c>
    </row>
    <row r="61" spans="1:4">
      <c r="A61" s="9" t="s">
        <v>41</v>
      </c>
      <c r="B61" s="9">
        <v>2</v>
      </c>
      <c r="C61" s="9"/>
      <c r="D61" t="s">
        <v>102</v>
      </c>
    </row>
    <row r="62" spans="1:4">
      <c r="A62" s="9" t="s">
        <v>42</v>
      </c>
      <c r="B62" s="9">
        <v>2</v>
      </c>
      <c r="C62" s="9"/>
      <c r="D62" t="s">
        <v>102</v>
      </c>
    </row>
    <row r="63" spans="1:4">
      <c r="A63" s="9" t="s">
        <v>43</v>
      </c>
      <c r="B63" s="9">
        <v>1</v>
      </c>
      <c r="C63" s="9"/>
      <c r="D63" t="s">
        <v>68</v>
      </c>
    </row>
    <row r="64" spans="1:4">
      <c r="A64" s="9" t="s">
        <v>72</v>
      </c>
      <c r="B64" s="9">
        <v>2</v>
      </c>
      <c r="C64" s="9"/>
      <c r="D64" t="s">
        <v>68</v>
      </c>
    </row>
    <row r="65" spans="1:7">
      <c r="A65" s="10" t="s">
        <v>44</v>
      </c>
      <c r="B65" s="9"/>
      <c r="C65" s="9"/>
    </row>
    <row r="66" spans="1:7">
      <c r="A66" s="9" t="s">
        <v>45</v>
      </c>
      <c r="B66" s="9">
        <v>12</v>
      </c>
      <c r="C66" s="9"/>
      <c r="D66" t="s">
        <v>68</v>
      </c>
    </row>
    <row r="67" spans="1:7">
      <c r="A67" s="9" t="s">
        <v>46</v>
      </c>
      <c r="B67" s="9">
        <v>1</v>
      </c>
      <c r="C67" s="9"/>
      <c r="D67" t="s">
        <v>68</v>
      </c>
    </row>
    <row r="68" spans="1:7">
      <c r="A68" s="9" t="s">
        <v>47</v>
      </c>
      <c r="B68" s="9">
        <v>1</v>
      </c>
      <c r="C68" s="9"/>
      <c r="D68" t="s">
        <v>68</v>
      </c>
    </row>
    <row r="69" spans="1:7">
      <c r="A69" s="9" t="s">
        <v>48</v>
      </c>
      <c r="B69" s="9">
        <v>4</v>
      </c>
      <c r="C69" s="9"/>
      <c r="D69" t="s">
        <v>68</v>
      </c>
      <c r="G69" s="4"/>
    </row>
    <row r="70" spans="1:7">
      <c r="A70" s="10" t="s">
        <v>90</v>
      </c>
      <c r="B70" s="9"/>
      <c r="C70" s="9"/>
      <c r="G70" s="4"/>
    </row>
    <row r="71" spans="1:7">
      <c r="A71" s="9" t="s">
        <v>49</v>
      </c>
      <c r="B71" s="9">
        <v>0.5</v>
      </c>
      <c r="C71" s="9"/>
      <c r="D71" t="s">
        <v>68</v>
      </c>
      <c r="G71" s="4"/>
    </row>
    <row r="72" spans="1:7">
      <c r="A72" s="9" t="s">
        <v>50</v>
      </c>
      <c r="B72" s="9">
        <v>0.5</v>
      </c>
      <c r="C72" s="9"/>
      <c r="D72" t="s">
        <v>68</v>
      </c>
      <c r="G72" s="4"/>
    </row>
    <row r="73" spans="1:7">
      <c r="A73" s="9" t="s">
        <v>51</v>
      </c>
      <c r="B73" s="9">
        <v>0.5</v>
      </c>
      <c r="C73" s="9"/>
      <c r="D73" t="s">
        <v>68</v>
      </c>
    </row>
    <row r="74" spans="1:7">
      <c r="A74" s="9" t="s">
        <v>52</v>
      </c>
      <c r="B74" s="9">
        <v>2</v>
      </c>
      <c r="C74" s="9"/>
      <c r="D74" t="s">
        <v>68</v>
      </c>
    </row>
    <row r="75" spans="1:7">
      <c r="A75" s="10" t="s">
        <v>53</v>
      </c>
      <c r="B75" s="9"/>
      <c r="C75" s="9"/>
    </row>
    <row r="76" spans="1:7">
      <c r="A76" s="9" t="s">
        <v>54</v>
      </c>
      <c r="B76" s="9">
        <v>2</v>
      </c>
      <c r="C76" s="9"/>
      <c r="D76" t="s">
        <v>68</v>
      </c>
    </row>
    <row r="77" spans="1:7">
      <c r="A77" s="9" t="s">
        <v>93</v>
      </c>
      <c r="B77" s="9">
        <v>2</v>
      </c>
      <c r="C77" s="9"/>
      <c r="D77" t="s">
        <v>68</v>
      </c>
    </row>
    <row r="78" spans="1:7">
      <c r="A78" s="9" t="s">
        <v>74</v>
      </c>
      <c r="B78" s="9">
        <v>3</v>
      </c>
      <c r="C78" s="9"/>
      <c r="D78" t="s">
        <v>68</v>
      </c>
    </row>
    <row r="79" spans="1:7">
      <c r="A79" s="9" t="s">
        <v>73</v>
      </c>
      <c r="B79" s="9">
        <v>4</v>
      </c>
      <c r="C79" s="9"/>
      <c r="D79" t="s">
        <v>68</v>
      </c>
    </row>
    <row r="80" spans="1:7">
      <c r="A80" s="9" t="s">
        <v>75</v>
      </c>
      <c r="B80" s="9">
        <v>1</v>
      </c>
      <c r="C80" s="9"/>
      <c r="D80" t="s">
        <v>68</v>
      </c>
    </row>
    <row r="81" spans="1:4">
      <c r="A81" s="9" t="s">
        <v>55</v>
      </c>
      <c r="B81" s="9">
        <v>2</v>
      </c>
      <c r="C81" s="9"/>
      <c r="D81" t="s">
        <v>68</v>
      </c>
    </row>
    <row r="82" spans="1:4">
      <c r="A82" s="9" t="s">
        <v>76</v>
      </c>
      <c r="B82" s="9">
        <v>2</v>
      </c>
      <c r="C82" s="9"/>
      <c r="D82" t="s">
        <v>68</v>
      </c>
    </row>
    <row r="83" spans="1:4">
      <c r="A83" s="9" t="s">
        <v>77</v>
      </c>
      <c r="B83" s="9">
        <v>3</v>
      </c>
      <c r="C83" s="9"/>
      <c r="D83" t="s">
        <v>68</v>
      </c>
    </row>
    <row r="84" spans="1:4">
      <c r="A84" s="10" t="s">
        <v>56</v>
      </c>
      <c r="B84" s="9"/>
      <c r="C84" s="9"/>
    </row>
    <row r="85" spans="1:4">
      <c r="A85" s="9" t="s">
        <v>57</v>
      </c>
      <c r="B85" s="9">
        <v>1</v>
      </c>
      <c r="C85" s="9"/>
      <c r="D85" t="s">
        <v>68</v>
      </c>
    </row>
    <row r="86" spans="1:4">
      <c r="A86" s="9" t="s">
        <v>58</v>
      </c>
      <c r="B86" s="9">
        <v>1</v>
      </c>
      <c r="C86" s="9"/>
      <c r="D86" t="s">
        <v>68</v>
      </c>
    </row>
    <row r="87" spans="1:4">
      <c r="A87" s="9" t="s">
        <v>59</v>
      </c>
      <c r="B87" s="9">
        <v>1</v>
      </c>
      <c r="C87" s="9"/>
      <c r="D87" t="s">
        <v>68</v>
      </c>
    </row>
    <row r="88" spans="1:4">
      <c r="A88" s="9" t="s">
        <v>60</v>
      </c>
      <c r="B88" s="9">
        <v>4</v>
      </c>
      <c r="C88" s="9"/>
      <c r="D88" t="s">
        <v>68</v>
      </c>
    </row>
    <row r="89" spans="1:4">
      <c r="A89" s="9" t="s">
        <v>61</v>
      </c>
      <c r="B89" s="9">
        <v>3</v>
      </c>
      <c r="C89" s="9"/>
      <c r="D89" t="s">
        <v>68</v>
      </c>
    </row>
    <row r="90" spans="1:4">
      <c r="A90" s="10" t="s">
        <v>62</v>
      </c>
      <c r="B90" s="9"/>
      <c r="C90" s="9"/>
    </row>
    <row r="91" spans="1:4">
      <c r="A91" s="9" t="s">
        <v>63</v>
      </c>
      <c r="B91" s="9">
        <v>1</v>
      </c>
      <c r="C91" s="9"/>
      <c r="D91" t="s">
        <v>68</v>
      </c>
    </row>
    <row r="92" spans="1:4">
      <c r="A92" s="9" t="s">
        <v>64</v>
      </c>
      <c r="B92" s="9">
        <v>1</v>
      </c>
      <c r="C92" s="9"/>
      <c r="D92" t="s">
        <v>68</v>
      </c>
    </row>
    <row r="93" spans="1:4">
      <c r="A93" s="9" t="s">
        <v>65</v>
      </c>
      <c r="B93" s="9">
        <v>4</v>
      </c>
      <c r="C93" s="9"/>
      <c r="D93" t="s">
        <v>68</v>
      </c>
    </row>
    <row r="94" spans="1:4">
      <c r="A94" s="9" t="s">
        <v>66</v>
      </c>
      <c r="B94" s="9">
        <v>2</v>
      </c>
      <c r="C94" s="9"/>
      <c r="D94" t="s">
        <v>68</v>
      </c>
    </row>
    <row r="95" spans="1:4">
      <c r="A95" s="10" t="s">
        <v>67</v>
      </c>
      <c r="B95" s="9">
        <v>2</v>
      </c>
      <c r="C95" s="9"/>
      <c r="D95" t="s">
        <v>68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2024-10-22T07:50:39Z</dcterms:modified>
  <cp:category/>
  <cp:contentStatus/>
</cp:coreProperties>
</file>