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fko2347087\Desktop\Github\EmploymentWorks\"/>
    </mc:Choice>
  </mc:AlternateContent>
  <xr:revisionPtr revIDLastSave="0" documentId="13_ncr:1_{89B3DADD-CD6B-48AA-B733-17189E5BFEE2}" xr6:coauthVersionLast="47" xr6:coauthVersionMax="47" xr10:uidLastSave="{00000000-0000-0000-0000-000000000000}"/>
  <bookViews>
    <workbookView xWindow="-120" yWindow="-120" windowWidth="29040" windowHeight="15720" activeTab="1" xr2:uid="{00000000-000D-0000-FFFF-FFFF00000000}"/>
  </bookViews>
  <sheets>
    <sheet name="日記" sheetId="4" r:id="rId1"/>
    <sheet name="アルファ" sheetId="1" r:id="rId2"/>
    <sheet name="ベータ" sheetId="2" r:id="rId3"/>
    <sheet name="マスタ"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<sst xmlns="http://schemas.openxmlformats.org/spreadsheetml/2006/main" count="207" uniqueCount="122">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</sst>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1" zoomScale="85" zoomScaleNormal="85" workbookViewId="0">
      <selection activeCell="D12" sqref="D12"/>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0" t="s">
        <v>111</v>
      </c>
      <c r="C7" s="32">
        <v>15.5</v>
      </c>
      <c r="D7" s="25" t="s">
        <v>113</v>
      </c>
      <c r="E7" s="13">
        <f t="shared" si="0"/>
        <v>36.5</v>
      </c>
    </row>
    <row r="8" spans="2:5">
      <c r="B8" s="31"/>
      <c r="C8" s="33"/>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c r="E17" s="13">
        <f t="shared" si="0"/>
        <v>42</v>
      </c>
    </row>
    <row r="18" spans="2:5">
      <c r="B18" s="15">
        <v>45602</v>
      </c>
      <c r="C18" s="13"/>
      <c r="D18" s="18"/>
      <c r="E18" s="13">
        <f t="shared" si="0"/>
        <v>42</v>
      </c>
    </row>
    <row r="19" spans="2:5">
      <c r="B19" s="15">
        <v>45603</v>
      </c>
      <c r="C19" s="13"/>
      <c r="D19" s="18"/>
      <c r="E19" s="13">
        <f t="shared" si="0"/>
        <v>42</v>
      </c>
    </row>
    <row r="20" spans="2:5">
      <c r="B20" s="15">
        <v>45604</v>
      </c>
      <c r="C20" s="13"/>
      <c r="D20" s="18"/>
      <c r="E20" s="13">
        <f t="shared" si="0"/>
        <v>42</v>
      </c>
    </row>
    <row r="21" spans="2:5">
      <c r="B21" s="15">
        <v>45605</v>
      </c>
      <c r="C21" s="13"/>
      <c r="D21" s="18"/>
      <c r="E21" s="13">
        <f t="shared" si="0"/>
        <v>42</v>
      </c>
    </row>
    <row r="22" spans="2:5">
      <c r="B22" s="15">
        <v>45606</v>
      </c>
      <c r="C22" s="13"/>
      <c r="D22" s="18"/>
      <c r="E22" s="13">
        <f t="shared" si="0"/>
        <v>42</v>
      </c>
    </row>
    <row r="23" spans="2:5">
      <c r="B23" s="15">
        <v>45607</v>
      </c>
      <c r="C23" s="13"/>
      <c r="D23" s="18"/>
      <c r="E23" s="13">
        <f t="shared" si="0"/>
        <v>42</v>
      </c>
    </row>
    <row r="24" spans="2:5">
      <c r="B24" s="15">
        <v>45608</v>
      </c>
      <c r="C24" s="13"/>
      <c r="D24" s="18"/>
      <c r="E24" s="13">
        <f t="shared" si="0"/>
        <v>42</v>
      </c>
    </row>
    <row r="25" spans="2:5">
      <c r="B25" s="15">
        <v>45609</v>
      </c>
      <c r="C25" s="13"/>
      <c r="D25" s="18"/>
      <c r="E25" s="13">
        <f t="shared" si="0"/>
        <v>42</v>
      </c>
    </row>
    <row r="26" spans="2:5">
      <c r="B26" s="15">
        <v>45610</v>
      </c>
      <c r="C26" s="13"/>
      <c r="D26" s="18"/>
      <c r="E26" s="13">
        <f t="shared" si="0"/>
        <v>42</v>
      </c>
    </row>
    <row r="27" spans="2:5">
      <c r="B27" s="15">
        <v>45611</v>
      </c>
      <c r="C27" s="13"/>
      <c r="D27" s="18"/>
      <c r="E27" s="13">
        <f t="shared" si="0"/>
        <v>42</v>
      </c>
    </row>
    <row r="28" spans="2:5">
      <c r="B28" s="15">
        <v>45612</v>
      </c>
      <c r="C28" s="13"/>
      <c r="D28" s="18"/>
      <c r="E28" s="13">
        <f t="shared" si="0"/>
        <v>42</v>
      </c>
    </row>
    <row r="29" spans="2:5">
      <c r="B29" s="15">
        <v>45613</v>
      </c>
      <c r="C29" s="13"/>
      <c r="D29" s="18"/>
      <c r="E29" s="13">
        <f t="shared" si="0"/>
        <v>42</v>
      </c>
    </row>
    <row r="30" spans="2:5">
      <c r="B30" s="15">
        <v>45614</v>
      </c>
      <c r="C30" s="13"/>
      <c r="D30" s="18"/>
      <c r="E30" s="13">
        <f t="shared" si="0"/>
        <v>42</v>
      </c>
    </row>
    <row r="31" spans="2:5">
      <c r="B31" s="15">
        <v>45615</v>
      </c>
      <c r="C31" s="13"/>
      <c r="D31" s="18"/>
      <c r="E31" s="13">
        <f t="shared" si="0"/>
        <v>42</v>
      </c>
    </row>
    <row r="32" spans="2:5">
      <c r="B32" s="15">
        <v>45616</v>
      </c>
      <c r="C32" s="13"/>
      <c r="D32" s="18"/>
      <c r="E32" s="13">
        <f t="shared" si="0"/>
        <v>42</v>
      </c>
    </row>
    <row r="33" spans="2:5">
      <c r="B33" s="15">
        <v>45617</v>
      </c>
      <c r="C33" s="13"/>
      <c r="D33" s="18"/>
      <c r="E33" s="13">
        <f t="shared" si="0"/>
        <v>42</v>
      </c>
    </row>
    <row r="34" spans="2:5">
      <c r="B34" s="15">
        <v>45618</v>
      </c>
      <c r="C34" s="13"/>
      <c r="D34" s="18"/>
      <c r="E34" s="13">
        <f t="shared" si="0"/>
        <v>42</v>
      </c>
    </row>
    <row r="35" spans="2:5">
      <c r="B35" s="15">
        <v>45619</v>
      </c>
      <c r="C35" s="13"/>
      <c r="D35" s="18"/>
      <c r="E35" s="13">
        <f t="shared" si="0"/>
        <v>42</v>
      </c>
    </row>
    <row r="36" spans="2:5">
      <c r="B36" s="15">
        <v>45620</v>
      </c>
      <c r="C36" s="13"/>
      <c r="D36" s="18"/>
      <c r="E36" s="13">
        <f t="shared" ref="E36:E67" si="1">SUM(C36,E35)</f>
        <v>42</v>
      </c>
    </row>
    <row r="37" spans="2:5">
      <c r="B37" s="15">
        <v>45621</v>
      </c>
      <c r="C37" s="13"/>
      <c r="D37" s="18"/>
      <c r="E37" s="13">
        <f t="shared" si="1"/>
        <v>42</v>
      </c>
    </row>
    <row r="38" spans="2:5">
      <c r="B38" s="15">
        <v>45622</v>
      </c>
      <c r="C38" s="13"/>
      <c r="D38" s="18"/>
      <c r="E38" s="13">
        <f t="shared" si="1"/>
        <v>42</v>
      </c>
    </row>
    <row r="39" spans="2:5">
      <c r="B39" s="15">
        <v>45623</v>
      </c>
      <c r="C39" s="13"/>
      <c r="D39" s="18"/>
      <c r="E39" s="13">
        <f t="shared" si="1"/>
        <v>42</v>
      </c>
    </row>
    <row r="40" spans="2:5">
      <c r="B40" s="15">
        <v>45624</v>
      </c>
      <c r="C40" s="13"/>
      <c r="D40" s="18"/>
      <c r="E40" s="13">
        <f t="shared" si="1"/>
        <v>42</v>
      </c>
    </row>
    <row r="41" spans="2:5">
      <c r="B41" s="15">
        <v>45625</v>
      </c>
      <c r="C41" s="13"/>
      <c r="D41" s="18"/>
      <c r="E41" s="13">
        <f t="shared" si="1"/>
        <v>42</v>
      </c>
    </row>
    <row r="42" spans="2:5">
      <c r="B42" s="15">
        <v>45626</v>
      </c>
      <c r="C42" s="13"/>
      <c r="D42" s="18"/>
      <c r="E42" s="13">
        <f t="shared" si="1"/>
        <v>42</v>
      </c>
    </row>
    <row r="43" spans="2:5">
      <c r="B43" s="15">
        <v>45627</v>
      </c>
      <c r="C43" s="13"/>
      <c r="D43" s="18"/>
      <c r="E43" s="13">
        <f t="shared" si="1"/>
        <v>42</v>
      </c>
    </row>
    <row r="44" spans="2:5">
      <c r="B44" s="15">
        <v>45628</v>
      </c>
      <c r="C44" s="13"/>
      <c r="D44" s="18"/>
      <c r="E44" s="13">
        <f t="shared" si="1"/>
        <v>42</v>
      </c>
    </row>
    <row r="45" spans="2:5">
      <c r="B45" s="15">
        <v>45629</v>
      </c>
      <c r="C45" s="13"/>
      <c r="D45" s="18"/>
      <c r="E45" s="13">
        <f t="shared" si="1"/>
        <v>42</v>
      </c>
    </row>
    <row r="46" spans="2:5">
      <c r="B46" s="15">
        <v>45630</v>
      </c>
      <c r="C46" s="13"/>
      <c r="D46" s="18"/>
      <c r="E46" s="13">
        <f t="shared" si="1"/>
        <v>42</v>
      </c>
    </row>
    <row r="47" spans="2:5">
      <c r="B47" s="15">
        <v>45631</v>
      </c>
      <c r="C47" s="13"/>
      <c r="D47" s="18"/>
      <c r="E47" s="13">
        <f t="shared" si="1"/>
        <v>42</v>
      </c>
    </row>
    <row r="48" spans="2:5">
      <c r="B48" s="15">
        <v>45632</v>
      </c>
      <c r="C48" s="13"/>
      <c r="D48" s="18"/>
      <c r="E48" s="13">
        <f t="shared" si="1"/>
        <v>42</v>
      </c>
    </row>
    <row r="49" spans="2:5">
      <c r="B49" s="15">
        <v>45633</v>
      </c>
      <c r="C49" s="13"/>
      <c r="D49" s="18"/>
      <c r="E49" s="13">
        <f t="shared" si="1"/>
        <v>42</v>
      </c>
    </row>
    <row r="50" spans="2:5">
      <c r="B50" s="15">
        <v>45634</v>
      </c>
      <c r="C50" s="13"/>
      <c r="D50" s="18"/>
      <c r="E50" s="13">
        <f t="shared" si="1"/>
        <v>42</v>
      </c>
    </row>
    <row r="51" spans="2:5">
      <c r="B51" s="15">
        <v>45635</v>
      </c>
      <c r="C51" s="13"/>
      <c r="D51" s="18"/>
      <c r="E51" s="13">
        <f t="shared" si="1"/>
        <v>42</v>
      </c>
    </row>
    <row r="52" spans="2:5">
      <c r="B52" s="15">
        <v>45636</v>
      </c>
      <c r="C52" s="13"/>
      <c r="D52" s="18"/>
      <c r="E52" s="13">
        <f t="shared" si="1"/>
        <v>42</v>
      </c>
    </row>
    <row r="53" spans="2:5">
      <c r="B53" s="15">
        <v>45637</v>
      </c>
      <c r="C53" s="13"/>
      <c r="D53" s="18"/>
      <c r="E53" s="13">
        <f t="shared" si="1"/>
        <v>42</v>
      </c>
    </row>
    <row r="54" spans="2:5">
      <c r="B54" s="15">
        <v>45638</v>
      </c>
      <c r="C54" s="13"/>
      <c r="D54" s="18"/>
      <c r="E54" s="13">
        <f t="shared" si="1"/>
        <v>42</v>
      </c>
    </row>
    <row r="55" spans="2:5">
      <c r="B55" s="15">
        <v>45639</v>
      </c>
      <c r="C55" s="13"/>
      <c r="D55" s="18"/>
      <c r="E55" s="13">
        <f t="shared" si="1"/>
        <v>42</v>
      </c>
    </row>
    <row r="56" spans="2:5">
      <c r="B56" s="15">
        <v>45640</v>
      </c>
      <c r="C56" s="13"/>
      <c r="D56" s="18"/>
      <c r="E56" s="13">
        <f t="shared" si="1"/>
        <v>42</v>
      </c>
    </row>
    <row r="57" spans="2:5">
      <c r="B57" s="15">
        <v>45641</v>
      </c>
      <c r="C57" s="13"/>
      <c r="D57" s="18"/>
      <c r="E57" s="13">
        <f t="shared" si="1"/>
        <v>42</v>
      </c>
    </row>
    <row r="58" spans="2:5">
      <c r="B58" s="15">
        <v>45642</v>
      </c>
      <c r="C58" s="13"/>
      <c r="D58" s="18"/>
      <c r="E58" s="13">
        <f t="shared" si="1"/>
        <v>42</v>
      </c>
    </row>
    <row r="59" spans="2:5">
      <c r="B59" s="15">
        <v>45643</v>
      </c>
      <c r="C59" s="13"/>
      <c r="D59" s="18"/>
      <c r="E59" s="13">
        <f t="shared" si="1"/>
        <v>42</v>
      </c>
    </row>
    <row r="60" spans="2:5">
      <c r="B60" s="15">
        <v>45644</v>
      </c>
      <c r="C60" s="13"/>
      <c r="D60" s="18"/>
      <c r="E60" s="13">
        <f t="shared" si="1"/>
        <v>42</v>
      </c>
    </row>
    <row r="61" spans="2:5">
      <c r="B61" s="15">
        <v>45645</v>
      </c>
      <c r="C61" s="13"/>
      <c r="D61" s="18"/>
      <c r="E61" s="13">
        <f t="shared" si="1"/>
        <v>42</v>
      </c>
    </row>
    <row r="62" spans="2:5">
      <c r="B62" s="15">
        <v>45646</v>
      </c>
      <c r="C62" s="13"/>
      <c r="D62" s="18"/>
      <c r="E62" s="13">
        <f t="shared" si="1"/>
        <v>42</v>
      </c>
    </row>
    <row r="63" spans="2:5">
      <c r="B63" s="15">
        <v>45647</v>
      </c>
      <c r="C63" s="13"/>
      <c r="D63" s="18"/>
      <c r="E63" s="13">
        <f t="shared" si="1"/>
        <v>42</v>
      </c>
    </row>
    <row r="64" spans="2:5">
      <c r="B64" s="15">
        <v>45648</v>
      </c>
      <c r="C64" s="13"/>
      <c r="D64" s="18"/>
      <c r="E64" s="13">
        <f t="shared" si="1"/>
        <v>42</v>
      </c>
    </row>
    <row r="65" spans="2:5">
      <c r="B65" s="15">
        <v>45649</v>
      </c>
      <c r="C65" s="13"/>
      <c r="D65" s="18"/>
      <c r="E65" s="13">
        <f t="shared" si="1"/>
        <v>42</v>
      </c>
    </row>
    <row r="66" spans="2:5">
      <c r="B66" s="15">
        <v>45650</v>
      </c>
      <c r="C66" s="13"/>
      <c r="D66" s="18"/>
      <c r="E66" s="13">
        <f t="shared" si="1"/>
        <v>42</v>
      </c>
    </row>
    <row r="67" spans="2:5">
      <c r="B67" s="15">
        <v>45651</v>
      </c>
      <c r="C67" s="13"/>
      <c r="D67" s="18"/>
      <c r="E67" s="13">
        <f t="shared" si="1"/>
        <v>42</v>
      </c>
    </row>
    <row r="68" spans="2:5">
      <c r="B68" s="15">
        <v>45652</v>
      </c>
      <c r="C68" s="13"/>
      <c r="D68" s="18"/>
      <c r="E68" s="13">
        <f t="shared" ref="E68:E73" si="2">SUM(C68,E67)</f>
        <v>42</v>
      </c>
    </row>
    <row r="69" spans="2:5">
      <c r="B69" s="15">
        <v>45653</v>
      </c>
      <c r="C69" s="13"/>
      <c r="D69" s="18"/>
      <c r="E69" s="13">
        <f t="shared" si="2"/>
        <v>42</v>
      </c>
    </row>
    <row r="70" spans="2:5">
      <c r="B70" s="15">
        <v>45654</v>
      </c>
      <c r="C70" s="13"/>
      <c r="D70" s="18"/>
      <c r="E70" s="13">
        <f t="shared" si="2"/>
        <v>42</v>
      </c>
    </row>
    <row r="71" spans="2:5">
      <c r="B71" s="15">
        <v>45655</v>
      </c>
      <c r="C71" s="13"/>
      <c r="D71" s="18"/>
      <c r="E71" s="13">
        <f t="shared" si="2"/>
        <v>42</v>
      </c>
    </row>
    <row r="72" spans="2:5">
      <c r="B72" s="15">
        <v>45656</v>
      </c>
      <c r="C72" s="13"/>
      <c r="D72" s="18"/>
      <c r="E72" s="13">
        <f t="shared" si="2"/>
        <v>42</v>
      </c>
    </row>
    <row r="73" spans="2:5">
      <c r="B73" s="15">
        <v>45657</v>
      </c>
      <c r="C73" s="13"/>
      <c r="D73" s="18"/>
      <c r="E73" s="13">
        <f t="shared" si="2"/>
        <v>42</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zoomScale="115" zoomScaleNormal="115" workbookViewId="0">
      <selection activeCell="J6" sqref="J6"/>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42</v>
      </c>
      <c r="J3" t="s">
        <v>114</v>
      </c>
      <c r="K3" t="s">
        <v>115</v>
      </c>
    </row>
    <row r="4" spans="1:11">
      <c r="A4" s="23" t="s">
        <v>5</v>
      </c>
      <c r="B4">
        <v>6</v>
      </c>
      <c r="D4" t="s">
        <v>86</v>
      </c>
      <c r="F4" s="4" t="s">
        <v>70</v>
      </c>
      <c r="G4">
        <f ca="1">NETWORKDAYS(G5,G6)</f>
        <v>29</v>
      </c>
      <c r="H4" t="s">
        <v>75</v>
      </c>
      <c r="I4" s="28">
        <f ca="1" xml:space="preserve"> G3 / G4</f>
        <v>1.4482758620689655</v>
      </c>
      <c r="J4">
        <f ca="1">_xlfn.DAYS(G6,G5)</f>
        <v>38</v>
      </c>
      <c r="K4" s="28">
        <f ca="1">G3/J4</f>
        <v>1.1052631578947369</v>
      </c>
    </row>
    <row r="5" spans="1:11">
      <c r="A5" s="23" t="s">
        <v>6</v>
      </c>
      <c r="F5" s="6" t="s">
        <v>71</v>
      </c>
      <c r="G5" s="29">
        <f>DATE(2024,9,30)</f>
        <v>45565</v>
      </c>
    </row>
    <row r="6" spans="1:11">
      <c r="A6" t="s">
        <v>87</v>
      </c>
      <c r="B6">
        <v>2</v>
      </c>
      <c r="D6" t="s">
        <v>86</v>
      </c>
      <c r="F6" s="7" t="s">
        <v>72</v>
      </c>
      <c r="G6" s="29">
        <f ca="1">TODAY()</f>
        <v>45603</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32</v>
      </c>
      <c r="I9" s="28">
        <f ca="1">($G$2 - $G$3) / H9</f>
        <v>3.28125</v>
      </c>
      <c r="J9">
        <f ca="1">_xlfn.DAYS(G9,$G6)</f>
        <v>43</v>
      </c>
      <c r="K9" s="28">
        <f ca="1">($G$2 - $G$3) / J9</f>
        <v>2.441860465116279</v>
      </c>
    </row>
    <row r="10" spans="1:11">
      <c r="A10" t="s">
        <v>90</v>
      </c>
      <c r="B10">
        <v>1</v>
      </c>
      <c r="D10" t="s">
        <v>86</v>
      </c>
      <c r="F10" s="2" t="s">
        <v>8</v>
      </c>
      <c r="G10" s="1">
        <f>DATE(2025,1,17)</f>
        <v>45674</v>
      </c>
      <c r="H10" s="8">
        <f t="shared" ref="H10:H11" ca="1" si="0">NETWORKDAYS(TODAY(),G10)</f>
        <v>52</v>
      </c>
      <c r="I10" s="28">
        <f t="shared" ref="I10:I11" ca="1" si="1">($G$2 - $G$3) / H10</f>
        <v>2.0192307692307692</v>
      </c>
      <c r="J10">
        <f ca="1">_xlfn.DAYS(G10,$G$6)</f>
        <v>71</v>
      </c>
      <c r="K10" s="28">
        <f ca="1">($G$2 - $G$3) / J10</f>
        <v>1.4788732394366197</v>
      </c>
    </row>
    <row r="11" spans="1:11">
      <c r="A11" t="s">
        <v>11</v>
      </c>
      <c r="B11">
        <v>2</v>
      </c>
      <c r="D11" t="s">
        <v>86</v>
      </c>
      <c r="F11" s="4" t="s">
        <v>10</v>
      </c>
      <c r="G11" s="1">
        <f>DATE(2025,2,3)</f>
        <v>45691</v>
      </c>
      <c r="H11" s="8">
        <f t="shared" ca="1" si="0"/>
        <v>63</v>
      </c>
      <c r="I11" s="28">
        <f t="shared" ca="1" si="1"/>
        <v>1.6666666666666667</v>
      </c>
      <c r="J11">
        <f ca="1">_xlfn.DAYS(G11,$G$6)</f>
        <v>88</v>
      </c>
      <c r="K11" s="28">
        <f ca="1">($G$2 - $G$3) / J11</f>
        <v>1.1931818181818181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t="s">
        <v>86</v>
      </c>
    </row>
    <row r="17" spans="1:4">
      <c r="A17" t="s">
        <v>15</v>
      </c>
      <c r="B17">
        <v>2</v>
      </c>
      <c r="C17">
        <v>2.5</v>
      </c>
      <c r="D17" s="27" t="s">
        <v>76</v>
      </c>
    </row>
    <row r="18" spans="1:4">
      <c r="A18" t="s">
        <v>16</v>
      </c>
      <c r="B18" s="19">
        <v>2</v>
      </c>
      <c r="C18">
        <v>4</v>
      </c>
      <c r="D18" t="s">
        <v>86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t="s">
        <v>86</v>
      </c>
    </row>
    <row r="28" spans="1:4">
      <c r="A28" t="s">
        <v>48</v>
      </c>
      <c r="B28">
        <v>1</v>
      </c>
      <c r="D28" t="s">
        <v>86</v>
      </c>
    </row>
    <row r="29" spans="1:4">
      <c r="A29" t="s">
        <v>49</v>
      </c>
      <c r="B29">
        <v>0.5</v>
      </c>
      <c r="D29" t="s">
        <v>86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D44" s="27" t="s">
        <v>76</v>
      </c>
    </row>
    <row r="45" spans="1:4">
      <c r="A45" t="s">
        <v>24</v>
      </c>
      <c r="B45">
        <v>1</v>
      </c>
      <c r="D45" t="s">
        <v>86</v>
      </c>
    </row>
    <row r="46" spans="1:4">
      <c r="A46" t="s">
        <v>25</v>
      </c>
      <c r="B46">
        <v>1</v>
      </c>
      <c r="D46" s="27" t="s">
        <v>76</v>
      </c>
    </row>
    <row r="47" spans="1:4">
      <c r="A47" t="s">
        <v>26</v>
      </c>
      <c r="B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s="19">
        <v>2</v>
      </c>
      <c r="D64" t="s">
        <v>86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190CBB-BB0C-4724-8D0C-40D036F01B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日記</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2024-11-07T01:27:43Z</dcterms:modified>
  <cp:category/>
  <cp:contentStatus/>
</cp:coreProperties>
</file>