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if\Documents\harvard\Data Programming for policy makers\"/>
    </mc:Choice>
  </mc:AlternateContent>
  <xr:revisionPtr revIDLastSave="0" documentId="13_ncr:1_{91776E74-3DC2-49E2-B53D-23634071DF5E}" xr6:coauthVersionLast="36" xr6:coauthVersionMax="36" xr10:uidLastSave="{00000000-0000-0000-0000-000000000000}"/>
  <bookViews>
    <workbookView xWindow="0" yWindow="0" windowWidth="16530" windowHeight="3735" xr2:uid="{CF75DBB6-6863-44E2-984E-D4975B99FE19}"/>
  </bookViews>
  <sheets>
    <sheet name="Sprint 1" sheetId="8" r:id="rId1"/>
    <sheet name="Sprint 2" sheetId="7" r:id="rId2"/>
    <sheet name="Sprint 1 &amp; 2" sheetId="9" r:id="rId3"/>
  </sheets>
  <definedNames>
    <definedName name="_xlnm.Print_Area" localSheetId="0">'Sprint 1'!$P$1:$AF$12</definedName>
    <definedName name="_xlnm.Print_Area" localSheetId="2">'Sprint 1 &amp; 2'!$T$1:$AB$34</definedName>
    <definedName name="_xlnm.Print_Area" localSheetId="1">'Sprint 2'!$O$1:$AE$25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2" i="9" l="1"/>
  <c r="Z32" i="9"/>
  <c r="Y32" i="9"/>
  <c r="X32" i="9"/>
  <c r="W32" i="9"/>
  <c r="V32" i="9"/>
  <c r="U32" i="9"/>
  <c r="T32" i="9"/>
  <c r="S32" i="9"/>
  <c r="R32" i="9"/>
  <c r="Q32" i="9"/>
  <c r="AA31" i="9"/>
  <c r="Z31" i="9"/>
  <c r="Y31" i="9"/>
  <c r="X31" i="9"/>
  <c r="W31" i="9"/>
  <c r="V31" i="9"/>
  <c r="U31" i="9"/>
  <c r="T31" i="9"/>
  <c r="S31" i="9"/>
  <c r="R31" i="9"/>
  <c r="Q31" i="9"/>
  <c r="AA30" i="9"/>
  <c r="Z30" i="9"/>
  <c r="Y30" i="9"/>
  <c r="X30" i="9"/>
  <c r="W30" i="9"/>
  <c r="V30" i="9"/>
  <c r="U30" i="9"/>
  <c r="T30" i="9"/>
  <c r="S30" i="9"/>
  <c r="R30" i="9"/>
  <c r="Q30" i="9"/>
  <c r="AA29" i="9"/>
  <c r="Z29" i="9"/>
  <c r="Y29" i="9"/>
  <c r="X29" i="9"/>
  <c r="W29" i="9"/>
  <c r="V29" i="9"/>
  <c r="U29" i="9"/>
  <c r="T29" i="9"/>
  <c r="S29" i="9"/>
  <c r="R29" i="9"/>
  <c r="Q29" i="9"/>
  <c r="AA28" i="9"/>
  <c r="Z28" i="9"/>
  <c r="Y28" i="9"/>
  <c r="X28" i="9"/>
  <c r="W28" i="9"/>
  <c r="V28" i="9"/>
  <c r="U28" i="9"/>
  <c r="T28" i="9"/>
  <c r="S28" i="9"/>
  <c r="R28" i="9"/>
  <c r="Q28" i="9"/>
  <c r="AA27" i="9"/>
  <c r="Z27" i="9"/>
  <c r="Y27" i="9"/>
  <c r="X27" i="9"/>
  <c r="W27" i="9"/>
  <c r="V27" i="9"/>
  <c r="U27" i="9"/>
  <c r="T27" i="9"/>
  <c r="S27" i="9"/>
  <c r="R27" i="9"/>
  <c r="Q27" i="9"/>
  <c r="AA26" i="9"/>
  <c r="Z26" i="9"/>
  <c r="Y26" i="9"/>
  <c r="X26" i="9"/>
  <c r="W26" i="9"/>
  <c r="V26" i="9"/>
  <c r="U26" i="9"/>
  <c r="T26" i="9"/>
  <c r="S26" i="9"/>
  <c r="R26" i="9"/>
  <c r="Q26" i="9"/>
  <c r="AA25" i="9"/>
  <c r="Z25" i="9"/>
  <c r="Y25" i="9"/>
  <c r="X25" i="9"/>
  <c r="W25" i="9"/>
  <c r="V25" i="9"/>
  <c r="U25" i="9"/>
  <c r="T25" i="9"/>
  <c r="S25" i="9"/>
  <c r="R25" i="9"/>
  <c r="Q25" i="9"/>
  <c r="AA24" i="9"/>
  <c r="Z24" i="9"/>
  <c r="Y24" i="9"/>
  <c r="X24" i="9"/>
  <c r="W24" i="9"/>
  <c r="V24" i="9"/>
  <c r="U24" i="9"/>
  <c r="T24" i="9"/>
  <c r="S24" i="9"/>
  <c r="R24" i="9"/>
  <c r="Q24" i="9"/>
  <c r="AA23" i="9"/>
  <c r="Z23" i="9"/>
  <c r="Y23" i="9"/>
  <c r="X23" i="9"/>
  <c r="W23" i="9"/>
  <c r="V23" i="9"/>
  <c r="U23" i="9"/>
  <c r="T23" i="9"/>
  <c r="S23" i="9"/>
  <c r="R23" i="9"/>
  <c r="Q23" i="9"/>
  <c r="AA22" i="9"/>
  <c r="Z22" i="9"/>
  <c r="Y22" i="9"/>
  <c r="X22" i="9"/>
  <c r="W22" i="9"/>
  <c r="V22" i="9"/>
  <c r="U22" i="9"/>
  <c r="T22" i="9"/>
  <c r="S22" i="9"/>
  <c r="R22" i="9"/>
  <c r="Q22" i="9"/>
  <c r="AA21" i="9"/>
  <c r="Z21" i="9"/>
  <c r="Y21" i="9"/>
  <c r="X21" i="9"/>
  <c r="W21" i="9"/>
  <c r="V21" i="9"/>
  <c r="U21" i="9"/>
  <c r="T21" i="9"/>
  <c r="S21" i="9"/>
  <c r="R21" i="9"/>
  <c r="Q21" i="9"/>
  <c r="AA20" i="9"/>
  <c r="Z20" i="9"/>
  <c r="Y20" i="9"/>
  <c r="X20" i="9"/>
  <c r="W20" i="9"/>
  <c r="V20" i="9"/>
  <c r="U20" i="9"/>
  <c r="T20" i="9"/>
  <c r="S20" i="9"/>
  <c r="R20" i="9"/>
  <c r="Q20" i="9"/>
  <c r="AA19" i="9"/>
  <c r="Z19" i="9"/>
  <c r="Y19" i="9"/>
  <c r="X19" i="9"/>
  <c r="W19" i="9"/>
  <c r="V19" i="9"/>
  <c r="U19" i="9"/>
  <c r="T19" i="9"/>
  <c r="S19" i="9"/>
  <c r="R19" i="9"/>
  <c r="Q19" i="9"/>
  <c r="AA18" i="9"/>
  <c r="Z18" i="9"/>
  <c r="Y18" i="9"/>
  <c r="X18" i="9"/>
  <c r="W18" i="9"/>
  <c r="V18" i="9"/>
  <c r="U18" i="9"/>
  <c r="T18" i="9"/>
  <c r="S18" i="9"/>
  <c r="R18" i="9"/>
  <c r="Q18" i="9"/>
  <c r="AA17" i="9"/>
  <c r="Z17" i="9"/>
  <c r="Y17" i="9"/>
  <c r="X17" i="9"/>
  <c r="W17" i="9"/>
  <c r="V17" i="9"/>
  <c r="U17" i="9"/>
  <c r="T17" i="9"/>
  <c r="S17" i="9"/>
  <c r="R17" i="9"/>
  <c r="Q17" i="9"/>
  <c r="AA16" i="9"/>
  <c r="Z16" i="9"/>
  <c r="Y16" i="9"/>
  <c r="X16" i="9"/>
  <c r="W16" i="9"/>
  <c r="V16" i="9"/>
  <c r="U16" i="9"/>
  <c r="T16" i="9"/>
  <c r="S16" i="9"/>
  <c r="R16" i="9"/>
  <c r="Q16" i="9"/>
  <c r="AA15" i="9"/>
  <c r="Z15" i="9"/>
  <c r="Y15" i="9"/>
  <c r="X15" i="9"/>
  <c r="W15" i="9"/>
  <c r="V15" i="9"/>
  <c r="U15" i="9"/>
  <c r="T15" i="9"/>
  <c r="S15" i="9"/>
  <c r="R15" i="9"/>
  <c r="Q15" i="9"/>
  <c r="AA14" i="9"/>
  <c r="Z14" i="9"/>
  <c r="Y14" i="9"/>
  <c r="X14" i="9"/>
  <c r="W14" i="9"/>
  <c r="V14" i="9"/>
  <c r="U14" i="9"/>
  <c r="T14" i="9"/>
  <c r="S14" i="9"/>
  <c r="R14" i="9"/>
  <c r="Q14" i="9"/>
  <c r="AA13" i="9"/>
  <c r="Z13" i="9"/>
  <c r="Y13" i="9"/>
  <c r="X13" i="9"/>
  <c r="W13" i="9"/>
  <c r="V13" i="9"/>
  <c r="U13" i="9"/>
  <c r="T13" i="9"/>
  <c r="S13" i="9"/>
  <c r="R13" i="9"/>
  <c r="Q13" i="9"/>
  <c r="AA12" i="9"/>
  <c r="Z12" i="9"/>
  <c r="Y12" i="9"/>
  <c r="X12" i="9"/>
  <c r="W12" i="9"/>
  <c r="V12" i="9"/>
  <c r="U12" i="9"/>
  <c r="T12" i="9"/>
  <c r="S12" i="9"/>
  <c r="R12" i="9"/>
  <c r="Q12" i="9"/>
  <c r="AA11" i="9"/>
  <c r="Z11" i="9"/>
  <c r="Y11" i="9"/>
  <c r="X11" i="9"/>
  <c r="W11" i="9"/>
  <c r="V11" i="9"/>
  <c r="U11" i="9"/>
  <c r="T11" i="9"/>
  <c r="S11" i="9"/>
  <c r="R11" i="9"/>
  <c r="Q11" i="9"/>
  <c r="AA10" i="9"/>
  <c r="Z10" i="9"/>
  <c r="Y10" i="9"/>
  <c r="X10" i="9"/>
  <c r="W10" i="9"/>
  <c r="V10" i="9"/>
  <c r="U10" i="9"/>
  <c r="T10" i="9"/>
  <c r="S10" i="9"/>
  <c r="R10" i="9"/>
  <c r="Q10" i="9"/>
  <c r="AA9" i="9"/>
  <c r="Z9" i="9"/>
  <c r="Y9" i="9"/>
  <c r="X9" i="9"/>
  <c r="W9" i="9"/>
  <c r="V9" i="9"/>
  <c r="U9" i="9"/>
  <c r="T9" i="9"/>
  <c r="S9" i="9"/>
  <c r="R9" i="9"/>
  <c r="Q9" i="9"/>
  <c r="AA8" i="9"/>
  <c r="Z8" i="9"/>
  <c r="Y8" i="9"/>
  <c r="X8" i="9"/>
  <c r="W8" i="9"/>
  <c r="V8" i="9"/>
  <c r="U8" i="9"/>
  <c r="T8" i="9"/>
  <c r="S8" i="9"/>
  <c r="R8" i="9"/>
  <c r="Q8" i="9"/>
  <c r="AA7" i="9"/>
  <c r="Z7" i="9"/>
  <c r="Y7" i="9"/>
  <c r="X7" i="9"/>
  <c r="W7" i="9"/>
  <c r="V7" i="9"/>
  <c r="U7" i="9"/>
  <c r="T7" i="9"/>
  <c r="S7" i="9"/>
  <c r="R7" i="9"/>
  <c r="Q7" i="9"/>
  <c r="AA6" i="9"/>
  <c r="Z6" i="9"/>
  <c r="Y6" i="9"/>
  <c r="X6" i="9"/>
  <c r="W6" i="9"/>
  <c r="V6" i="9"/>
  <c r="U6" i="9"/>
  <c r="T6" i="9"/>
  <c r="S6" i="9"/>
  <c r="R6" i="9"/>
  <c r="Q6" i="9"/>
  <c r="AA5" i="9"/>
  <c r="Z5" i="9"/>
  <c r="Y5" i="9"/>
  <c r="X5" i="9"/>
  <c r="W5" i="9"/>
  <c r="V5" i="9"/>
  <c r="U5" i="9"/>
  <c r="T5" i="9"/>
  <c r="S5" i="9"/>
  <c r="R5" i="9"/>
  <c r="Q5" i="9"/>
  <c r="AA4" i="9"/>
  <c r="Z4" i="9"/>
  <c r="Y4" i="9"/>
  <c r="X4" i="9"/>
  <c r="W4" i="9"/>
  <c r="V4" i="9"/>
  <c r="U4" i="9"/>
  <c r="T4" i="9"/>
  <c r="S4" i="9"/>
  <c r="R4" i="9"/>
  <c r="Q4" i="9"/>
  <c r="AA3" i="9"/>
  <c r="Z3" i="9"/>
  <c r="Y3" i="9"/>
  <c r="X3" i="9"/>
  <c r="W3" i="9"/>
  <c r="V3" i="9"/>
  <c r="U3" i="9"/>
  <c r="T3" i="9"/>
  <c r="S3" i="9"/>
  <c r="R3" i="9"/>
  <c r="Q3" i="9"/>
  <c r="AA2" i="9"/>
  <c r="Z2" i="9"/>
  <c r="Y2" i="9"/>
  <c r="X2" i="9"/>
  <c r="W2" i="9"/>
  <c r="V2" i="9"/>
  <c r="U2" i="9"/>
  <c r="T2" i="9"/>
  <c r="S2" i="9"/>
  <c r="R2" i="9"/>
  <c r="Q2" i="9"/>
  <c r="M32" i="9"/>
  <c r="L32" i="9"/>
  <c r="O31" i="9"/>
  <c r="M31" i="9"/>
  <c r="L31" i="9"/>
  <c r="N30" i="9"/>
  <c r="M30" i="9"/>
  <c r="L30" i="9"/>
  <c r="M29" i="9"/>
  <c r="L29" i="9"/>
  <c r="N28" i="9"/>
  <c r="M28" i="9"/>
  <c r="L28" i="9"/>
  <c r="O27" i="9"/>
  <c r="M27" i="9"/>
  <c r="L27" i="9"/>
  <c r="O26" i="9"/>
  <c r="N26" i="9"/>
  <c r="M26" i="9"/>
  <c r="O25" i="9"/>
  <c r="N25" i="9"/>
  <c r="L25" i="9"/>
  <c r="O24" i="9"/>
  <c r="N24" i="9"/>
  <c r="M24" i="9"/>
  <c r="O23" i="9"/>
  <c r="M23" i="9"/>
  <c r="L23" i="9"/>
  <c r="O22" i="9"/>
  <c r="N22" i="9"/>
  <c r="L22" i="9"/>
  <c r="O21" i="9"/>
  <c r="N21" i="9"/>
  <c r="L21" i="9"/>
  <c r="N20" i="9"/>
  <c r="M20" i="9"/>
  <c r="L20" i="9"/>
  <c r="O19" i="9"/>
  <c r="M19" i="9"/>
  <c r="L19" i="9"/>
  <c r="N18" i="9"/>
  <c r="M18" i="9"/>
  <c r="L18" i="9"/>
  <c r="M17" i="9"/>
  <c r="L17" i="9"/>
  <c r="O16" i="9"/>
  <c r="M16" i="9"/>
  <c r="L16" i="9"/>
  <c r="O15" i="9"/>
  <c r="N15" i="9"/>
  <c r="L15" i="9"/>
  <c r="O14" i="9"/>
  <c r="M14" i="9"/>
  <c r="L14" i="9"/>
  <c r="O13" i="9"/>
  <c r="N13" i="9"/>
  <c r="L13" i="9"/>
  <c r="O12" i="9"/>
  <c r="N12" i="9"/>
  <c r="L12" i="9"/>
  <c r="O11" i="9"/>
  <c r="N11" i="9"/>
  <c r="L11" i="9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L3" i="8"/>
  <c r="N4" i="8"/>
  <c r="O5" i="8"/>
  <c r="L7" i="8"/>
  <c r="M8" i="8"/>
  <c r="L10" i="8"/>
  <c r="N2" i="8"/>
  <c r="O3" i="8"/>
  <c r="N6" i="8"/>
  <c r="O7" i="8"/>
  <c r="L8" i="8"/>
  <c r="M9" i="8"/>
  <c r="O10" i="8"/>
  <c r="N10" i="8"/>
  <c r="M10" i="8"/>
  <c r="O9" i="8"/>
  <c r="N9" i="8"/>
  <c r="L9" i="8"/>
  <c r="O8" i="8"/>
  <c r="N8" i="8"/>
  <c r="N7" i="8"/>
  <c r="M7" i="8"/>
  <c r="M6" i="8"/>
  <c r="O6" i="8"/>
  <c r="L6" i="8"/>
  <c r="N5" i="8"/>
  <c r="M5" i="8"/>
  <c r="L5" i="8"/>
  <c r="M4" i="8"/>
  <c r="L4" i="8"/>
  <c r="O4" i="8"/>
  <c r="M3" i="8"/>
  <c r="N3" i="8"/>
  <c r="M2" i="8"/>
  <c r="O2" i="8"/>
  <c r="L2" i="8"/>
  <c r="N23" i="7" l="1"/>
  <c r="K23" i="7"/>
  <c r="M22" i="7"/>
  <c r="K22" i="7"/>
  <c r="N21" i="7"/>
  <c r="N20" i="7"/>
  <c r="N19" i="7"/>
  <c r="K19" i="7"/>
  <c r="M18" i="7"/>
  <c r="K17" i="7"/>
  <c r="L16" i="7"/>
  <c r="K15" i="7"/>
  <c r="M14" i="7"/>
  <c r="K14" i="7"/>
  <c r="L13" i="7"/>
  <c r="L12" i="7"/>
  <c r="N11" i="7"/>
  <c r="K11" i="7"/>
  <c r="M10" i="7"/>
  <c r="N9" i="7"/>
  <c r="K9" i="7"/>
  <c r="M8" i="7"/>
  <c r="M7" i="7"/>
  <c r="L6" i="7"/>
  <c r="K6" i="7"/>
  <c r="M5" i="7"/>
  <c r="L4" i="7"/>
  <c r="L3" i="7"/>
  <c r="L2" i="7"/>
  <c r="K2" i="7"/>
  <c r="M23" i="7"/>
  <c r="F23" i="7"/>
  <c r="L23" i="7" s="1"/>
  <c r="E23" i="7"/>
  <c r="H22" i="7"/>
  <c r="N22" i="7" s="1"/>
  <c r="F22" i="7"/>
  <c r="L22" i="7" s="1"/>
  <c r="E22" i="7"/>
  <c r="G21" i="7"/>
  <c r="M21" i="7" s="1"/>
  <c r="F21" i="7"/>
  <c r="L21" i="7" s="1"/>
  <c r="E21" i="7"/>
  <c r="K21" i="7" s="1"/>
  <c r="M20" i="7"/>
  <c r="F20" i="7"/>
  <c r="L20" i="7" s="1"/>
  <c r="E20" i="7"/>
  <c r="K20" i="7" s="1"/>
  <c r="G19" i="7"/>
  <c r="M19" i="7" s="1"/>
  <c r="F19" i="7"/>
  <c r="L19" i="7" s="1"/>
  <c r="E19" i="7"/>
  <c r="H18" i="7"/>
  <c r="N18" i="7" s="1"/>
  <c r="F18" i="7"/>
  <c r="L18" i="7" s="1"/>
  <c r="E18" i="7"/>
  <c r="K18" i="7" s="1"/>
  <c r="H17" i="7"/>
  <c r="N17" i="7" s="1"/>
  <c r="G17" i="7"/>
  <c r="M17" i="7" s="1"/>
  <c r="F17" i="7"/>
  <c r="L17" i="7" s="1"/>
  <c r="H16" i="7"/>
  <c r="N16" i="7" s="1"/>
  <c r="G16" i="7"/>
  <c r="M16" i="7" s="1"/>
  <c r="E16" i="7"/>
  <c r="K16" i="7" s="1"/>
  <c r="H15" i="7"/>
  <c r="N15" i="7" s="1"/>
  <c r="G15" i="7"/>
  <c r="M15" i="7" s="1"/>
  <c r="F15" i="7"/>
  <c r="L15" i="7" s="1"/>
  <c r="H14" i="7"/>
  <c r="N14" i="7" s="1"/>
  <c r="F14" i="7"/>
  <c r="L14" i="7" s="1"/>
  <c r="E14" i="7"/>
  <c r="H13" i="7"/>
  <c r="N13" i="7" s="1"/>
  <c r="G13" i="7"/>
  <c r="M13" i="7" s="1"/>
  <c r="E13" i="7"/>
  <c r="K13" i="7" s="1"/>
  <c r="H12" i="7"/>
  <c r="N12" i="7" s="1"/>
  <c r="G12" i="7"/>
  <c r="M12" i="7" s="1"/>
  <c r="E12" i="7"/>
  <c r="K12" i="7" s="1"/>
  <c r="G11" i="7"/>
  <c r="M11" i="7" s="1"/>
  <c r="F11" i="7"/>
  <c r="L11" i="7" s="1"/>
  <c r="E11" i="7"/>
  <c r="H10" i="7"/>
  <c r="N10" i="7" s="1"/>
  <c r="F10" i="7"/>
  <c r="L10" i="7" s="1"/>
  <c r="E10" i="7"/>
  <c r="K10" i="7" s="1"/>
  <c r="G9" i="7"/>
  <c r="M9" i="7" s="1"/>
  <c r="F9" i="7"/>
  <c r="L9" i="7" s="1"/>
  <c r="E9" i="7"/>
  <c r="N8" i="7"/>
  <c r="F8" i="7"/>
  <c r="L8" i="7" s="1"/>
  <c r="E8" i="7"/>
  <c r="K8" i="7" s="1"/>
  <c r="H7" i="7"/>
  <c r="N7" i="7" s="1"/>
  <c r="F7" i="7"/>
  <c r="L7" i="7" s="1"/>
  <c r="E7" i="7"/>
  <c r="K7" i="7" s="1"/>
  <c r="H6" i="7"/>
  <c r="N6" i="7" s="1"/>
  <c r="G6" i="7"/>
  <c r="M6" i="7" s="1"/>
  <c r="E6" i="7"/>
  <c r="H5" i="7"/>
  <c r="N5" i="7" s="1"/>
  <c r="F5" i="7"/>
  <c r="L5" i="7" s="1"/>
  <c r="E5" i="7"/>
  <c r="K5" i="7" s="1"/>
  <c r="H4" i="7"/>
  <c r="N4" i="7" s="1"/>
  <c r="G4" i="7"/>
  <c r="M4" i="7" s="1"/>
  <c r="E4" i="7"/>
  <c r="K4" i="7" s="1"/>
  <c r="H3" i="7"/>
  <c r="N3" i="7" s="1"/>
  <c r="G3" i="7"/>
  <c r="M3" i="7" s="1"/>
  <c r="E3" i="7"/>
  <c r="K3" i="7" s="1"/>
  <c r="H2" i="7"/>
  <c r="N2" i="7" s="1"/>
  <c r="G2" i="7"/>
  <c r="M2" i="7" s="1"/>
  <c r="E2" i="7"/>
</calcChain>
</file>

<file path=xl/sharedStrings.xml><?xml version="1.0" encoding="utf-8"?>
<sst xmlns="http://schemas.openxmlformats.org/spreadsheetml/2006/main" count="202" uniqueCount="84">
  <si>
    <t>[Story 10] Update background for "warmer tones" (i.e., a lighter color instead of dark blue) #95</t>
  </si>
  <si>
    <t>[Story8]Link to countries' public health resources #90</t>
  </si>
  <si>
    <t>[Story 6] Create new machine-readable format file (probably CSV) for making this map #99</t>
  </si>
  <si>
    <t>[Story 10] Move the numbers/ values on left-side of main page to be on top text explainers (Oxford values) #96</t>
  </si>
  <si>
    <t>[Story8] Add text disclaimer #84</t>
  </si>
  <si>
    <t>[Story 7] Clean up pages with CSS (About Us) #80</t>
  </si>
  <si>
    <t>[Story 10] Write-up that "exact match" requirement for search (i.e., capitalization) above search bar #92</t>
  </si>
  <si>
    <t>[Story 6] Use Oxford data to differentiate between different entry restriction levels (C8: 0/ 1 vs. 2, vs. 3/4) and represent on page #100</t>
  </si>
  <si>
    <t>[Story 11] Modify the Search Bar (full width) #86</t>
  </si>
  <si>
    <t>[Story 7] Crop our photos / make them circular #82</t>
  </si>
  <si>
    <t>[Story 7] Add role information (e.g., scrum master, product manager) #81</t>
  </si>
  <si>
    <t>[Story 10] Link for more information about these numbers visit the 'About This Page' near the Oxford values #97</t>
  </si>
  <si>
    <t>[Story 10] Make date more intuitive (i.e., in "data current as of [date]) instead of its current format #94</t>
  </si>
  <si>
    <t>[Story 7] Add more about interests / backgrounds #83</t>
  </si>
  <si>
    <t>On main page, ensure consistent element formatting (sections/divs/etc.) #112</t>
  </si>
  <si>
    <t>Fix search bar overlapping with text issue (right now is fixed location on the page) #111</t>
  </si>
  <si>
    <t>Fix wrapping issue (across browser sizes if possible) on homepage - optimize for web #110</t>
  </si>
  <si>
    <t>[Story 11] All team members do a final review and sign off before submitting final project #85</t>
  </si>
  <si>
    <t>[Story8]Revise descriptions generated by certain inputs to make sure people are aware of how they need to behave #89</t>
  </si>
  <si>
    <t>[Story 11] Polish User Stories, Definitions of Done/ Projects, and make sure Issues are linked to Backog (Github) #88</t>
  </si>
  <si>
    <t>Story 6</t>
  </si>
  <si>
    <t>story 7</t>
  </si>
  <si>
    <t>story 10</t>
  </si>
  <si>
    <t>story 11</t>
  </si>
  <si>
    <t>story 8</t>
  </si>
  <si>
    <t>Thu</t>
  </si>
  <si>
    <t>Fri</t>
  </si>
  <si>
    <t>Sat</t>
  </si>
  <si>
    <t>Sun</t>
  </si>
  <si>
    <t>[Story 6] Replace current map ("Government Stringency Index") with a "Where Can I Travel To?" title map #98</t>
  </si>
  <si>
    <t>[Story 10] Create Html tables to house restriction output on the main page (mask wearing )</t>
  </si>
  <si>
    <t>Story Value</t>
  </si>
  <si>
    <t>Task Value</t>
  </si>
  <si>
    <t>Task Description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</si>
  <si>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</si>
  <si>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</si>
  <si>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</si>
  <si>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</si>
  <si>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</si>
  <si>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</si>
  <si>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</si>
  <si>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</si>
  <si>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</si>
  <si>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</si>
  <si>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</si>
  <si>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</si>
  <si>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</si>
  <si>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</si>
  <si>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</si>
  <si>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</si>
  <si>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</si>
  <si>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</si>
  <si>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</si>
  <si>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</si>
  <si>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</si>
  <si>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</si>
  <si>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</t>
  </si>
  <si>
    <t>Story name</t>
  </si>
  <si>
    <t>Mon</t>
  </si>
  <si>
    <t>[Story 3] Redo map code to take Json input. #48</t>
  </si>
  <si>
    <t>[Story 5] add if then statement to translate quarantineInfo, publicTransportInfo, and facialCoveringsInfo into the three boxes #46</t>
  </si>
  <si>
    <t>[Story 1] add basic instruction for the user #28</t>
  </si>
  <si>
    <t>[Story 3] Explore github to find ideas we can use for map #44</t>
  </si>
  <si>
    <t>[Story 4] Get from output of search to display of values/ text on the website #45</t>
  </si>
  <si>
    <t>[Story 1] set up the website framework #29</t>
  </si>
  <si>
    <t>[Story 1] add website title and basic formatting #27</t>
  </si>
  <si>
    <t>[Story 2] add search bar / dropdown boxes for country selection #24</t>
  </si>
  <si>
    <t>[Story 2] User sees data for country pertaining to 3 restrictions #21</t>
  </si>
  <si>
    <t>Story 1</t>
  </si>
  <si>
    <t>Story 2</t>
  </si>
  <si>
    <t>Story 3</t>
  </si>
  <si>
    <t>Story 4</t>
  </si>
  <si>
    <t>Story 5</t>
  </si>
  <si>
    <t>Wed</t>
  </si>
  <si>
    <t>Tue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</si>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</sst>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5A5"/>
      <color rgb="FFFF4747"/>
      <color rgb="FFC39BE1"/>
      <color rgb="FFFF5D5D"/>
      <color rgb="FFFFD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u="sng">
                <a:solidFill>
                  <a:sysClr val="windowText" lastClr="000000"/>
                </a:solidFill>
              </a:rPr>
              <a:t>Burndown Rate for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9963523353978E-2"/>
          <c:y val="0.1031863180926744"/>
          <c:w val="0.89787082322279832"/>
          <c:h val="0.8117852881387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'Sprint 1'!$K$2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B9-4358-8294-AEFF6A41A7BD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B9-4358-8294-AEFF6A41A7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1'!$L$2:$Q$2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9-4358-8294-AEFF6A41A7BD}"/>
            </c:ext>
          </c:extLst>
        </c:ser>
        <c:ser>
          <c:idx val="1"/>
          <c:order val="1"/>
          <c:tx>
            <c:strRef>
              <c:f>'Sprint 1'!$K$3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7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9-4358-8294-AEFF6A41A7BD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B9-4358-8294-AEFF6A41A7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B9-4358-8294-AEFF6A41A7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1'!$L$3:$Q$3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B9-4358-8294-AEFF6A41A7BD}"/>
            </c:ext>
          </c:extLst>
        </c:ser>
        <c:ser>
          <c:idx val="2"/>
          <c:order val="2"/>
          <c:tx>
            <c:strRef>
              <c:f>'Sprint 1'!$K$4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47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B9-4358-8294-AEFF6A41A7B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B9-4358-8294-AEFF6A41A7BD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1B9-4358-8294-AEFF6A41A7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1'!$L$4:$Q$4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B9-4358-8294-AEFF6A41A7BD}"/>
            </c:ext>
          </c:extLst>
        </c:ser>
        <c:ser>
          <c:idx val="3"/>
          <c:order val="3"/>
          <c:tx>
            <c:strRef>
              <c:f>'Sprint 1'!$K$5</c:f>
              <c:strCache>
                <c:ptCount val="1"/>
                <c:pt idx="0">
                  <c:v>Task 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1B9-4358-8294-AEFF6A41A7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B9-4358-8294-AEFF6A41A7BD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1B9-4358-8294-AEFF6A41A7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1'!$L$5:$Q$5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B9-4358-8294-AEFF6A41A7BD}"/>
            </c:ext>
          </c:extLst>
        </c:ser>
        <c:ser>
          <c:idx val="4"/>
          <c:order val="4"/>
          <c:tx>
            <c:strRef>
              <c:f>'Sprint 1'!$K$6</c:f>
              <c:strCache>
                <c:ptCount val="1"/>
                <c:pt idx="0">
                  <c:v>Task 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1B9-4358-8294-AEFF6A41A7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1B9-4358-8294-AEFF6A41A7BD}"/>
                </c:ext>
              </c:extLst>
            </c:dLbl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1B9-4358-8294-AEFF6A41A7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1'!$L$6:$Q$6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B9-4358-8294-AEFF6A41A7BD}"/>
            </c:ext>
          </c:extLst>
        </c:ser>
        <c:ser>
          <c:idx val="5"/>
          <c:order val="5"/>
          <c:tx>
            <c:strRef>
              <c:f>'Sprint 1'!$K$7</c:f>
              <c:strCache>
                <c:ptCount val="1"/>
                <c:pt idx="0">
                  <c:v>Task 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1B9-4358-8294-AEFF6A41A7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1B9-4358-8294-AEFF6A41A7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1B9-4358-8294-AEFF6A41A7BD}"/>
                </c:ext>
              </c:extLst>
            </c:dLbl>
            <c:dLbl>
              <c:idx val="5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1'!$L$7:$Q$7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1B9-4358-8294-AEFF6A41A7BD}"/>
            </c:ext>
          </c:extLst>
        </c:ser>
        <c:ser>
          <c:idx val="6"/>
          <c:order val="6"/>
          <c:tx>
            <c:strRef>
              <c:f>'Sprint 1'!$K$8</c:f>
              <c:strCache>
                <c:ptCount val="1"/>
                <c:pt idx="0">
                  <c:v>Task 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1B9-4358-8294-AEFF6A41A7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1'!$L$8:$Q$8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1B9-4358-8294-AEFF6A41A7BD}"/>
            </c:ext>
          </c:extLst>
        </c:ser>
        <c:ser>
          <c:idx val="19"/>
          <c:order val="7"/>
          <c:tx>
            <c:strRef>
              <c:f>'Sprint 1'!$K$9</c:f>
              <c:strCache>
                <c:ptCount val="1"/>
                <c:pt idx="0">
                  <c:v>Task 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1B9-4358-8294-AEFF6A41A7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1B9-4358-8294-AEFF6A41A7BD}"/>
                </c:ext>
              </c:extLst>
            </c:dLbl>
            <c:dLbl>
              <c:idx val="4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1'!$L$9:$Q$9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1B9-4358-8294-AEFF6A41A7BD}"/>
            </c:ext>
          </c:extLst>
        </c:ser>
        <c:ser>
          <c:idx val="20"/>
          <c:order val="8"/>
          <c:tx>
            <c:strRef>
              <c:f>'Sprint 1'!$K$10</c:f>
              <c:strCache>
                <c:ptCount val="1"/>
                <c:pt idx="0">
                  <c:v>Task 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1B9-4358-8294-AEFF6A41A7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1B9-4358-8294-AEFF6A41A7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1B9-4358-8294-AEFF6A41A7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1B9-4358-8294-AEFF6A41A7BD}"/>
                </c:ext>
              </c:extLst>
            </c:dLbl>
            <c:dLbl>
              <c:idx val="4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A1B9-4358-8294-AEFF6A41A7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A1B9-4358-8294-AEFF6A41A7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1'!$L$1:$Q$1</c:f>
              <c:strCache>
                <c:ptCount val="6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</c:strCache>
            </c:strRef>
          </c:cat>
          <c:val>
            <c:numRef>
              <c:f>'Sprint 1'!$L$10:$Q$10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1B9-4358-8294-AEFF6A41A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7"/>
        <c:overlap val="100"/>
        <c:axId val="568851824"/>
        <c:axId val="504411696"/>
      </c:barChart>
      <c:catAx>
        <c:axId val="5688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11696"/>
        <c:crosses val="autoZero"/>
        <c:auto val="1"/>
        <c:lblAlgn val="ctr"/>
        <c:lblOffset val="100"/>
        <c:noMultiLvlLbl val="0"/>
      </c:catAx>
      <c:valAx>
        <c:axId val="5044116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1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u="sng">
                <a:solidFill>
                  <a:sysClr val="windowText" lastClr="000000"/>
                </a:solidFill>
              </a:rPr>
              <a:t>Burndown Rate for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9963523353978E-2"/>
          <c:y val="0.1031863180926744"/>
          <c:w val="0.89787082322279832"/>
          <c:h val="0.8117852881387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'Sprint 2'!$J$2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DE-41D0-AE4E-BEDBAA207F6B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2'!$K$2:$N$2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E-41D0-AE4E-BEDBAA207F6B}"/>
            </c:ext>
          </c:extLst>
        </c:ser>
        <c:ser>
          <c:idx val="1"/>
          <c:order val="1"/>
          <c:tx>
            <c:strRef>
              <c:f>'Sprint 2'!$J$3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DE-41D0-AE4E-BEDBAA207F6B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2'!$K$3:$N$3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DE-41D0-AE4E-BEDBAA207F6B}"/>
            </c:ext>
          </c:extLst>
        </c:ser>
        <c:ser>
          <c:idx val="2"/>
          <c:order val="2"/>
          <c:tx>
            <c:strRef>
              <c:f>'Sprint 2'!$J$4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DE-41D0-AE4E-BEDBAA207F6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DE-41D0-AE4E-BEDBAA207F6B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2'!$K$4:$N$4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DE-41D0-AE4E-BEDBAA207F6B}"/>
            </c:ext>
          </c:extLst>
        </c:ser>
        <c:ser>
          <c:idx val="3"/>
          <c:order val="3"/>
          <c:tx>
            <c:strRef>
              <c:f>'Sprint 2'!$J$5</c:f>
              <c:strCache>
                <c:ptCount val="1"/>
                <c:pt idx="0">
                  <c:v>Task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DE-41D0-AE4E-BEDBAA207F6B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2'!$K$5:$N$5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DE-41D0-AE4E-BEDBAA207F6B}"/>
            </c:ext>
          </c:extLst>
        </c:ser>
        <c:ser>
          <c:idx val="4"/>
          <c:order val="4"/>
          <c:tx>
            <c:strRef>
              <c:f>'Sprint 2'!$J$6</c:f>
              <c:strCache>
                <c:ptCount val="1"/>
                <c:pt idx="0">
                  <c:v>Task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DE-41D0-AE4E-BEDBAA207F6B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2'!$K$6:$N$6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DE-41D0-AE4E-BEDBAA207F6B}"/>
            </c:ext>
          </c:extLst>
        </c:ser>
        <c:ser>
          <c:idx val="5"/>
          <c:order val="5"/>
          <c:tx>
            <c:strRef>
              <c:f>'Sprint 2'!$J$7</c:f>
              <c:strCache>
                <c:ptCount val="1"/>
                <c:pt idx="0">
                  <c:v>Task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DE-41D0-AE4E-BEDBAA207F6B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2'!$K$7:$N$7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2DE-41D0-AE4E-BEDBAA207F6B}"/>
            </c:ext>
          </c:extLst>
        </c:ser>
        <c:ser>
          <c:idx val="6"/>
          <c:order val="6"/>
          <c:tx>
            <c:strRef>
              <c:f>'Sprint 2'!$J$8</c:f>
              <c:strCache>
                <c:ptCount val="1"/>
                <c:pt idx="0">
                  <c:v>Task 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2DE-41D0-AE4E-BEDBAA207F6B}"/>
                </c:ext>
              </c:extLst>
            </c:dLbl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2'!$K$8:$N$8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2DE-41D0-AE4E-BEDBAA207F6B}"/>
            </c:ext>
          </c:extLst>
        </c:ser>
        <c:ser>
          <c:idx val="19"/>
          <c:order val="7"/>
          <c:tx>
            <c:strRef>
              <c:f>'Sprint 2'!$J$9</c:f>
              <c:strCache>
                <c:ptCount val="1"/>
                <c:pt idx="0">
                  <c:v>Task 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2DE-41D0-AE4E-BEDBAA207F6B}"/>
                </c:ext>
              </c:extLst>
            </c:dLbl>
            <c:dLbl>
              <c:idx val="3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2'!$K$9:$N$9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2DE-41D0-AE4E-BEDBAA207F6B}"/>
            </c:ext>
          </c:extLst>
        </c:ser>
        <c:ser>
          <c:idx val="20"/>
          <c:order val="8"/>
          <c:tx>
            <c:strRef>
              <c:f>'Sprint 2'!$J$10</c:f>
              <c:strCache>
                <c:ptCount val="1"/>
                <c:pt idx="0">
                  <c:v>Task 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2DE-41D0-AE4E-BEDBAA207F6B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2'!$K$10:$N$10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2DE-41D0-AE4E-BEDBAA207F6B}"/>
            </c:ext>
          </c:extLst>
        </c:ser>
        <c:ser>
          <c:idx val="21"/>
          <c:order val="9"/>
          <c:tx>
            <c:strRef>
              <c:f>'Sprint 2'!$J$11</c:f>
              <c:strCache>
                <c:ptCount val="1"/>
                <c:pt idx="0">
                  <c:v>Task 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2DE-41D0-AE4E-BEDBAA207F6B}"/>
                </c:ext>
              </c:extLst>
            </c:dLbl>
            <c:dLbl>
              <c:idx val="3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2'!$K$11:$N$11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2DE-41D0-AE4E-BEDBAA207F6B}"/>
            </c:ext>
          </c:extLst>
        </c:ser>
        <c:ser>
          <c:idx val="7"/>
          <c:order val="10"/>
          <c:tx>
            <c:strRef>
              <c:f>'Sprint 2'!$J$12</c:f>
              <c:strCache>
                <c:ptCount val="1"/>
                <c:pt idx="0">
                  <c:v>Task 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2DE-41D0-AE4E-BEDBAA207F6B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2'!$K$12:$N$12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2DE-41D0-AE4E-BEDBAA207F6B}"/>
            </c:ext>
          </c:extLst>
        </c:ser>
        <c:ser>
          <c:idx val="8"/>
          <c:order val="11"/>
          <c:tx>
            <c:strRef>
              <c:f>'Sprint 2'!$J$13</c:f>
              <c:strCache>
                <c:ptCount val="1"/>
                <c:pt idx="0">
                  <c:v>Task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2DE-41D0-AE4E-BEDBAA207F6B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2'!$K$13:$N$13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2DE-41D0-AE4E-BEDBAA207F6B}"/>
            </c:ext>
          </c:extLst>
        </c:ser>
        <c:ser>
          <c:idx val="9"/>
          <c:order val="12"/>
          <c:tx>
            <c:strRef>
              <c:f>'Sprint 2'!$J$14</c:f>
              <c:strCache>
                <c:ptCount val="1"/>
                <c:pt idx="0">
                  <c:v>Task 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2DE-41D0-AE4E-BEDBAA207F6B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2'!$K$14:$N$14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2DE-41D0-AE4E-BEDBAA207F6B}"/>
            </c:ext>
          </c:extLst>
        </c:ser>
        <c:ser>
          <c:idx val="10"/>
          <c:order val="13"/>
          <c:tx>
            <c:strRef>
              <c:f>'Sprint 2'!$J$15</c:f>
              <c:strCache>
                <c:ptCount val="1"/>
                <c:pt idx="0">
                  <c:v>Task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2'!$K$15:$N$15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2DE-41D0-AE4E-BEDBAA207F6B}"/>
            </c:ext>
          </c:extLst>
        </c:ser>
        <c:ser>
          <c:idx val="11"/>
          <c:order val="14"/>
          <c:tx>
            <c:strRef>
              <c:f>'Sprint 2'!$J$16</c:f>
              <c:strCache>
                <c:ptCount val="1"/>
                <c:pt idx="0">
                  <c:v>Task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02DE-41D0-AE4E-BEDBAA207F6B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2'!$K$16:$N$16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2DE-41D0-AE4E-BEDBAA207F6B}"/>
            </c:ext>
          </c:extLst>
        </c:ser>
        <c:ser>
          <c:idx val="12"/>
          <c:order val="15"/>
          <c:tx>
            <c:strRef>
              <c:f>'Sprint 2'!$J$17</c:f>
              <c:strCache>
                <c:ptCount val="1"/>
                <c:pt idx="0">
                  <c:v>Task 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2'!$K$17:$N$17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2DE-41D0-AE4E-BEDBAA207F6B}"/>
            </c:ext>
          </c:extLst>
        </c:ser>
        <c:ser>
          <c:idx val="13"/>
          <c:order val="16"/>
          <c:tx>
            <c:strRef>
              <c:f>'Sprint 2'!$J$18</c:f>
              <c:strCache>
                <c:ptCount val="1"/>
                <c:pt idx="0">
                  <c:v>Task 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02DE-41D0-AE4E-BEDBAA207F6B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2'!$K$18:$N$18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2DE-41D0-AE4E-BEDBAA207F6B}"/>
            </c:ext>
          </c:extLst>
        </c:ser>
        <c:ser>
          <c:idx val="14"/>
          <c:order val="17"/>
          <c:tx>
            <c:strRef>
              <c:f>'Sprint 2'!$J$19</c:f>
              <c:strCache>
                <c:ptCount val="1"/>
                <c:pt idx="0">
                  <c:v>Task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2DE-41D0-AE4E-BEDBAA207F6B}"/>
                </c:ext>
              </c:extLst>
            </c:dLbl>
            <c:dLbl>
              <c:idx val="3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2'!$K$19:$N$19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2DE-41D0-AE4E-BEDBAA207F6B}"/>
            </c:ext>
          </c:extLst>
        </c:ser>
        <c:ser>
          <c:idx val="15"/>
          <c:order val="18"/>
          <c:tx>
            <c:strRef>
              <c:f>'Sprint 2'!$J$20</c:f>
              <c:strCache>
                <c:ptCount val="1"/>
                <c:pt idx="0">
                  <c:v>Task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02DE-41D0-AE4E-BEDBAA207F6B}"/>
                </c:ext>
              </c:extLst>
            </c:dLbl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2'!$K$20:$N$20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2DE-41D0-AE4E-BEDBAA207F6B}"/>
            </c:ext>
          </c:extLst>
        </c:ser>
        <c:ser>
          <c:idx val="16"/>
          <c:order val="19"/>
          <c:tx>
            <c:strRef>
              <c:f>'Sprint 2'!$J$21</c:f>
              <c:strCache>
                <c:ptCount val="1"/>
                <c:pt idx="0">
                  <c:v>Task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02DE-41D0-AE4E-BEDBAA207F6B}"/>
                </c:ext>
              </c:extLst>
            </c:dLbl>
            <c:dLbl>
              <c:idx val="3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2'!$K$21:$N$21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2DE-41D0-AE4E-BEDBAA207F6B}"/>
            </c:ext>
          </c:extLst>
        </c:ser>
        <c:ser>
          <c:idx val="17"/>
          <c:order val="20"/>
          <c:tx>
            <c:strRef>
              <c:f>'Sprint 2'!$J$22</c:f>
              <c:strCache>
                <c:ptCount val="1"/>
                <c:pt idx="0">
                  <c:v>Task 21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02DE-41D0-AE4E-BEDBAA207F6B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02DE-41D0-AE4E-BEDBAA207F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2'!$K$22:$N$22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2DE-41D0-AE4E-BEDBAA207F6B}"/>
            </c:ext>
          </c:extLst>
        </c:ser>
        <c:ser>
          <c:idx val="18"/>
          <c:order val="21"/>
          <c:tx>
            <c:strRef>
              <c:f>'Sprint 2'!$J$23</c:f>
              <c:strCache>
                <c:ptCount val="1"/>
                <c:pt idx="0">
                  <c:v>Task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02DE-41D0-AE4E-BEDBAA207F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02DE-41D0-AE4E-BEDBAA207F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02DE-41D0-AE4E-BEDBAA207F6B}"/>
                </c:ext>
              </c:extLst>
            </c:dLbl>
            <c:dLbl>
              <c:idx val="3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02DE-41D0-AE4E-BEDBAA20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2'!$K$1:$N$1</c:f>
              <c:strCache>
                <c:ptCount val="4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</c:strCache>
            </c:strRef>
          </c:cat>
          <c:val>
            <c:numRef>
              <c:f>'Sprint 2'!$K$23:$N$23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2DE-41D0-AE4E-BEDBAA20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7"/>
        <c:overlap val="100"/>
        <c:axId val="568851824"/>
        <c:axId val="504411696"/>
      </c:barChart>
      <c:catAx>
        <c:axId val="5688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11696"/>
        <c:crosses val="autoZero"/>
        <c:auto val="1"/>
        <c:lblAlgn val="ctr"/>
        <c:lblOffset val="100"/>
        <c:noMultiLvlLbl val="0"/>
      </c:catAx>
      <c:valAx>
        <c:axId val="5044116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1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u="sng">
                <a:solidFill>
                  <a:sysClr val="windowText" lastClr="000000"/>
                </a:solidFill>
              </a:rPr>
              <a:t>Burndown Rate for Sprint 1 &amp;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9963523353978E-2"/>
          <c:y val="0.1031863180926744"/>
          <c:w val="0.89787082322279832"/>
          <c:h val="0.8117852881387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'Sprint 1 &amp; 2'!$P$2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B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2'!$Q$2:$AA$2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1-4606-866D-D9DCEBBE64AF}"/>
            </c:ext>
          </c:extLst>
        </c:ser>
        <c:ser>
          <c:idx val="1"/>
          <c:order val="1"/>
          <c:tx>
            <c:strRef>
              <c:f>'Sprint 1 &amp; 2'!$P$3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3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2'!$Q$3:$AA$3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F1-4606-866D-D9DCEBBE64AF}"/>
            </c:ext>
          </c:extLst>
        </c:ser>
        <c:ser>
          <c:idx val="2"/>
          <c:order val="2"/>
          <c:tx>
            <c:strRef>
              <c:f>'Sprint 1 &amp; 2'!$P$4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2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B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2'!$Q$4:$AA$4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F1-4606-866D-D9DCEBBE64AF}"/>
            </c:ext>
          </c:extLst>
        </c:ser>
        <c:ser>
          <c:idx val="3"/>
          <c:order val="3"/>
          <c:tx>
            <c:strRef>
              <c:f>'Sprint 1 &amp; 2'!$P$5</c:f>
              <c:strCache>
                <c:ptCount val="1"/>
                <c:pt idx="0">
                  <c:v>Task 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1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2'!$Q$5:$AA$5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F1-4606-866D-D9DCEBBE64AF}"/>
            </c:ext>
          </c:extLst>
        </c:ser>
        <c:ser>
          <c:idx val="4"/>
          <c:order val="4"/>
          <c:tx>
            <c:strRef>
              <c:f>'Sprint 1 &amp; 2'!$P$6</c:f>
              <c:strCache>
                <c:ptCount val="1"/>
                <c:pt idx="0">
                  <c:v>Task 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0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9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2'!$Q$6:$AA$6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F1-4606-866D-D9DCEBBE64AF}"/>
            </c:ext>
          </c:extLst>
        </c:ser>
        <c:ser>
          <c:idx val="5"/>
          <c:order val="5"/>
          <c:tx>
            <c:strRef>
              <c:f>'Sprint 1 &amp; 2'!$P$7</c:f>
              <c:strCache>
                <c:ptCount val="1"/>
                <c:pt idx="0">
                  <c:v>Task 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F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8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2'!$Q$7:$AA$7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F1-4606-866D-D9DCEBBE64AF}"/>
            </c:ext>
          </c:extLst>
        </c:ser>
        <c:ser>
          <c:idx val="6"/>
          <c:order val="6"/>
          <c:tx>
            <c:strRef>
              <c:f>'Sprint 1 &amp; 2'!$P$8</c:f>
              <c:strCache>
                <c:ptCount val="1"/>
                <c:pt idx="0">
                  <c:v>Task 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E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7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2'!$Q$8:$AA$8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F1-4606-866D-D9DCEBBE64AF}"/>
            </c:ext>
          </c:extLst>
        </c:ser>
        <c:ser>
          <c:idx val="19"/>
          <c:order val="7"/>
          <c:tx>
            <c:strRef>
              <c:f>'Sprint 1 &amp; 2'!$P$9</c:f>
              <c:strCache>
                <c:ptCount val="1"/>
                <c:pt idx="0">
                  <c:v>Task 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D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6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EF1-4606-866D-D9DCEBBE64AF}"/>
            </c:ext>
          </c:extLst>
        </c:ser>
        <c:ser>
          <c:idx val="20"/>
          <c:order val="8"/>
          <c:tx>
            <c:strRef>
              <c:f>'Sprint 1 &amp; 2'!$P$10</c:f>
              <c:strCache>
                <c:ptCount val="1"/>
                <c:pt idx="0">
                  <c:v>Task 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1EF1-4606-866D-D9DCEBBE6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1EF1-4606-866D-D9DCEBBE6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5-1EF1-4606-866D-D9DCEBBE6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2'!$Q$10:$AA$10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EF1-4606-866D-D9DCEBBE64AF}"/>
            </c:ext>
          </c:extLst>
        </c:ser>
        <c:ser>
          <c:idx val="21"/>
          <c:order val="9"/>
          <c:tx>
            <c:strRef>
              <c:f>'Sprint 1 &amp; 2'!$P$11</c:f>
              <c:strCache>
                <c:ptCount val="1"/>
                <c:pt idx="0">
                  <c:v>Task 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2'!$Q$11:$AA$11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EF1-4606-866D-D9DCEBBE64AF}"/>
            </c:ext>
          </c:extLst>
        </c:ser>
        <c:ser>
          <c:idx val="7"/>
          <c:order val="10"/>
          <c:tx>
            <c:strRef>
              <c:f>'Sprint 1 &amp; 2'!$P$12</c:f>
              <c:strCache>
                <c:ptCount val="1"/>
                <c:pt idx="0">
                  <c:v>Task 11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EF1-4606-866D-D9DCEBBE64AF}"/>
            </c:ext>
          </c:extLst>
        </c:ser>
        <c:ser>
          <c:idx val="8"/>
          <c:order val="11"/>
          <c:tx>
            <c:strRef>
              <c:f>'Sprint 1 &amp; 2'!$P$13</c:f>
              <c:strCache>
                <c:ptCount val="1"/>
                <c:pt idx="0">
                  <c:v>Task 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2'!$Q$13:$AA$13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EF1-4606-866D-D9DCEBBE64AF}"/>
            </c:ext>
          </c:extLst>
        </c:ser>
        <c:ser>
          <c:idx val="9"/>
          <c:order val="12"/>
          <c:tx>
            <c:strRef>
              <c:f>'Sprint 1 &amp; 2'!$P$14</c:f>
              <c:strCache>
                <c:ptCount val="1"/>
                <c:pt idx="0">
                  <c:v>Task 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2'!$Q$14:$AA$14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EF1-4606-866D-D9DCEBBE64AF}"/>
            </c:ext>
          </c:extLst>
        </c:ser>
        <c:ser>
          <c:idx val="10"/>
          <c:order val="13"/>
          <c:tx>
            <c:strRef>
              <c:f>'Sprint 1 &amp; 2'!$P$15</c:f>
              <c:strCache>
                <c:ptCount val="1"/>
                <c:pt idx="0">
                  <c:v>Task 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2'!$Q$15:$AA$15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EF1-4606-866D-D9DCEBBE64AF}"/>
            </c:ext>
          </c:extLst>
        </c:ser>
        <c:ser>
          <c:idx val="11"/>
          <c:order val="14"/>
          <c:tx>
            <c:strRef>
              <c:f>'Sprint 1 &amp; 2'!$P$16</c:f>
              <c:strCache>
                <c:ptCount val="1"/>
                <c:pt idx="0">
                  <c:v>Task 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2'!$Q$16:$AA$16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EF1-4606-866D-D9DCEBBE64AF}"/>
            </c:ext>
          </c:extLst>
        </c:ser>
        <c:ser>
          <c:idx val="12"/>
          <c:order val="15"/>
          <c:tx>
            <c:strRef>
              <c:f>'Sprint 1 &amp; 2'!$P$17</c:f>
              <c:strCache>
                <c:ptCount val="1"/>
                <c:pt idx="0">
                  <c:v>Task 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2'!$Q$17:$AA$17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EF1-4606-866D-D9DCEBBE64AF}"/>
            </c:ext>
          </c:extLst>
        </c:ser>
        <c:ser>
          <c:idx val="13"/>
          <c:order val="16"/>
          <c:tx>
            <c:strRef>
              <c:f>'Sprint 1 &amp; 2'!$P$18</c:f>
              <c:strCache>
                <c:ptCount val="1"/>
                <c:pt idx="0">
                  <c:v>Task 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2'!$Q$18:$AA$18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EF1-4606-866D-D9DCEBBE64AF}"/>
            </c:ext>
          </c:extLst>
        </c:ser>
        <c:ser>
          <c:idx val="14"/>
          <c:order val="17"/>
          <c:tx>
            <c:strRef>
              <c:f>'Sprint 1 &amp; 2'!$P$19</c:f>
              <c:strCache>
                <c:ptCount val="1"/>
                <c:pt idx="0">
                  <c:v>Task 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2'!$Q$19:$AA$19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EF1-4606-866D-D9DCEBBE64AF}"/>
            </c:ext>
          </c:extLst>
        </c:ser>
        <c:ser>
          <c:idx val="15"/>
          <c:order val="18"/>
          <c:tx>
            <c:strRef>
              <c:f>'Sprint 1 &amp; 2'!$P$20</c:f>
              <c:strCache>
                <c:ptCount val="1"/>
                <c:pt idx="0">
                  <c:v>Task 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2'!$Q$20:$AA$20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EF1-4606-866D-D9DCEBBE64AF}"/>
            </c:ext>
          </c:extLst>
        </c:ser>
        <c:ser>
          <c:idx val="16"/>
          <c:order val="19"/>
          <c:tx>
            <c:strRef>
              <c:f>'Sprint 1 &amp; 2'!$P$21</c:f>
              <c:strCache>
                <c:ptCount val="1"/>
                <c:pt idx="0">
                  <c:v>Task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2'!$Q$21:$AA$21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EF1-4606-866D-D9DCEBBE64AF}"/>
            </c:ext>
          </c:extLst>
        </c:ser>
        <c:ser>
          <c:idx val="17"/>
          <c:order val="20"/>
          <c:tx>
            <c:strRef>
              <c:f>'Sprint 1 &amp; 2'!$P$22</c:f>
              <c:strCache>
                <c:ptCount val="1"/>
                <c:pt idx="0">
                  <c:v>Task 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2'!$Q$22:$AA$22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EF1-4606-866D-D9DCEBBE64AF}"/>
            </c:ext>
          </c:extLst>
        </c:ser>
        <c:ser>
          <c:idx val="18"/>
          <c:order val="21"/>
          <c:tx>
            <c:strRef>
              <c:f>'Sprint 1 &amp; 2'!$P$23</c:f>
              <c:strCache>
                <c:ptCount val="1"/>
                <c:pt idx="0">
                  <c:v>Task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EF1-4606-866D-D9DCEBBE64AF}"/>
            </c:ext>
          </c:extLst>
        </c:ser>
        <c:ser>
          <c:idx val="22"/>
          <c:order val="22"/>
          <c:tx>
            <c:strRef>
              <c:f>'Sprint 1 &amp; 2'!$P$24</c:f>
              <c:strCache>
                <c:ptCount val="1"/>
                <c:pt idx="0">
                  <c:v>Task 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EF1-4606-866D-D9DCEBBE64AF}"/>
            </c:ext>
          </c:extLst>
        </c:ser>
        <c:ser>
          <c:idx val="23"/>
          <c:order val="23"/>
          <c:tx>
            <c:strRef>
              <c:f>'Sprint 1 &amp; 2'!$P$25</c:f>
              <c:strCache>
                <c:ptCount val="1"/>
                <c:pt idx="0">
                  <c:v>Task 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2'!$Q$25:$AA$25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EF1-4606-866D-D9DCEBBE64AF}"/>
            </c:ext>
          </c:extLst>
        </c:ser>
        <c:ser>
          <c:idx val="24"/>
          <c:order val="24"/>
          <c:tx>
            <c:strRef>
              <c:f>'Sprint 1 &amp; 2'!$P$26</c:f>
              <c:strCache>
                <c:ptCount val="1"/>
                <c:pt idx="0">
                  <c:v>Task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1EF1-4606-866D-D9DCEBBE6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2'!$Q$26:$AA$26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EF1-4606-866D-D9DCEBBE64AF}"/>
            </c:ext>
          </c:extLst>
        </c:ser>
        <c:ser>
          <c:idx val="25"/>
          <c:order val="25"/>
          <c:tx>
            <c:strRef>
              <c:f>'Sprint 1 &amp; 2'!$P$27</c:f>
              <c:strCache>
                <c:ptCount val="1"/>
                <c:pt idx="0">
                  <c:v>Task 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2'!$Q$27:$AA$27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EF1-4606-866D-D9DCEBBE64AF}"/>
            </c:ext>
          </c:extLst>
        </c:ser>
        <c:ser>
          <c:idx val="26"/>
          <c:order val="26"/>
          <c:tx>
            <c:strRef>
              <c:f>'Sprint 1 &amp; 2'!$P$28</c:f>
              <c:strCache>
                <c:ptCount val="1"/>
                <c:pt idx="0">
                  <c:v>Task 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2'!$Q$28:$AA$28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EF1-4606-866D-D9DCEBBE64AF}"/>
            </c:ext>
          </c:extLst>
        </c:ser>
        <c:ser>
          <c:idx val="27"/>
          <c:order val="27"/>
          <c:tx>
            <c:strRef>
              <c:f>'Sprint 1 &amp; 2'!$P$29</c:f>
              <c:strCache>
                <c:ptCount val="1"/>
                <c:pt idx="0">
                  <c:v>Task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2'!$Q$29:$AA$29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EF1-4606-866D-D9DCEBBE64AF}"/>
            </c:ext>
          </c:extLst>
        </c:ser>
        <c:ser>
          <c:idx val="28"/>
          <c:order val="28"/>
          <c:tx>
            <c:strRef>
              <c:f>'Sprint 1 &amp; 2'!$P$30</c:f>
              <c:strCache>
                <c:ptCount val="1"/>
                <c:pt idx="0">
                  <c:v>Task 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2'!$Q$30:$AA$30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EF1-4606-866D-D9DCEBBE64AF}"/>
            </c:ext>
          </c:extLst>
        </c:ser>
        <c:ser>
          <c:idx val="29"/>
          <c:order val="29"/>
          <c:tx>
            <c:strRef>
              <c:f>'Sprint 1 &amp; 2'!$P$31</c:f>
              <c:strCache>
                <c:ptCount val="1"/>
                <c:pt idx="0">
                  <c:v>Task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2'!$Q$31:$AA$31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EF1-4606-866D-D9DCEBBE64AF}"/>
            </c:ext>
          </c:extLst>
        </c:ser>
        <c:ser>
          <c:idx val="30"/>
          <c:order val="30"/>
          <c:tx>
            <c:strRef>
              <c:f>'Sprint 1 &amp; 2'!$P$32</c:f>
              <c:strCache>
                <c:ptCount val="1"/>
                <c:pt idx="0">
                  <c:v>Task 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1EF1-4606-866D-D9DCEBBE6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1EF1-4606-866D-D9DCEBBE6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1EF1-4606-866D-D9DCEBBE6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1EF1-4606-866D-D9DCEBBE6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1EF1-4606-866D-D9DCEBBE6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1EF1-4606-866D-D9DCEBBE6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1EF1-4606-866D-D9DCEBBE6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&amp; 2'!$Q$1:$AA$1</c:f>
              <c:strCache>
                <c:ptCount val="11"/>
                <c:pt idx="0">
                  <c:v>Thu</c:v>
                </c:pt>
                <c:pt idx="1">
                  <c:v>Fri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Sat</c:v>
                </c:pt>
                <c:pt idx="10">
                  <c:v>Sun</c:v>
                </c:pt>
              </c:strCache>
            </c:strRef>
          </c:cat>
          <c:val>
            <c:numRef>
              <c:f>'Sprint 1 &amp; 2'!$Q$32:$AA$32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EF1-4606-866D-D9DCEBBE64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7"/>
        <c:overlap val="100"/>
        <c:axId val="568851824"/>
        <c:axId val="504411696"/>
      </c:barChart>
      <c:catAx>
        <c:axId val="5688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11696"/>
        <c:crosses val="autoZero"/>
        <c:auto val="1"/>
        <c:lblAlgn val="ctr"/>
        <c:lblOffset val="100"/>
        <c:noMultiLvlLbl val="0"/>
      </c:catAx>
      <c:valAx>
        <c:axId val="5044116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1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87902</xdr:colOff>
      <xdr:row>0</xdr:row>
      <xdr:rowOff>23526</xdr:rowOff>
    </xdr:from>
    <xdr:to>
      <xdr:col>34</xdr:col>
      <xdr:colOff>365654</xdr:colOff>
      <xdr:row>36</xdr:row>
      <xdr:rowOff>83058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141108F-2526-465A-9706-67DE46687399}"/>
            </a:ext>
          </a:extLst>
        </xdr:cNvPr>
        <xdr:cNvGrpSpPr/>
      </xdr:nvGrpSpPr>
      <xdr:grpSpPr>
        <a:xfrm>
          <a:off x="8272346" y="23526"/>
          <a:ext cx="10672938" cy="7397310"/>
          <a:chOff x="11764844" y="3010371"/>
          <a:chExt cx="10672938" cy="739731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72A8BD6-79BF-4E04-8EDF-193E2345D911}"/>
              </a:ext>
            </a:extLst>
          </xdr:cNvPr>
          <xdr:cNvGraphicFramePr/>
        </xdr:nvGraphicFramePr>
        <xdr:xfrm>
          <a:off x="11764844" y="3010371"/>
          <a:ext cx="10672938" cy="7397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9" name="Picture 8">
            <a:extLst>
              <a:ext uri="{FF2B5EF4-FFF2-40B4-BE49-F238E27FC236}">
                <a16:creationId xmlns:a16="http://schemas.microsoft.com/office/drawing/2014/main" id="{D1D6F017-F1A2-44B0-BA87-E110262BD3B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04907" y="3857036"/>
            <a:ext cx="4622473" cy="74066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0.08885</cdr:x>
      <cdr:y>0.11344</cdr:y>
    </cdr:from>
    <cdr:to>
      <cdr:x>0.89633</cdr:x>
      <cdr:y>0.84886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178C28CF-FDFB-4ADD-B79F-D79AEFD1A851}"/>
            </a:ext>
          </a:extLst>
        </cdr:cNvPr>
        <cdr:cNvGrpSpPr/>
      </cdr:nvGrpSpPr>
      <cdr:grpSpPr>
        <a:xfrm xmlns:a="http://schemas.openxmlformats.org/drawingml/2006/main">
          <a:off x="948291" y="839151"/>
          <a:ext cx="8618160" cy="5440144"/>
          <a:chOff x="950212" y="746700"/>
          <a:chExt cx="8635448" cy="4841042"/>
        </a:xfrm>
      </cdr:grpSpPr>
      <cdr:sp macro="" textlink="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E2A181DA-0F5F-4AFB-8998-4A3E454A4A5F}"/>
              </a:ext>
            </a:extLst>
          </cdr:cNvPr>
          <cdr:cNvSpPr txBox="1"/>
        </cdr:nvSpPr>
        <cdr:spPr>
          <a:xfrm xmlns:a="http://schemas.openxmlformats.org/drawingml/2006/main">
            <a:off x="1218925" y="5207244"/>
            <a:ext cx="298403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2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2807136" y="4928562"/>
            <a:ext cx="400568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3</a:t>
            </a:r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7576288" y="1470238"/>
            <a:ext cx="410193" cy="38049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600" b="1">
                <a:solidFill>
                  <a:sysClr val="windowText" lastClr="000000"/>
                </a:solidFill>
              </a:rPr>
              <a:t>16</a:t>
            </a:r>
          </a:p>
        </cdr:txBody>
      </cdr:sp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9237795" y="3586892"/>
            <a:ext cx="347865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8</a:t>
            </a:r>
          </a:p>
        </cdr:txBody>
      </cdr:sp>
      <cdr:sp macro="" textlink="">
        <cdr:nvSpPr>
          <cdr:cNvPr id="10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950212" y="746700"/>
            <a:ext cx="1372786" cy="65561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Total =34</a:t>
            </a:r>
          </a:p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Days = 6</a:t>
            </a:r>
          </a:p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Average</a:t>
            </a:r>
            <a:r>
              <a:rPr lang="en-US" sz="1600" b="1" baseline="0">
                <a:solidFill>
                  <a:sysClr val="windowText" lastClr="000000"/>
                </a:solidFill>
              </a:rPr>
              <a:t> = 6</a:t>
            </a:r>
            <a:endParaRPr lang="en-US" sz="1600" b="1">
              <a:solidFill>
                <a:sysClr val="windowText" lastClr="000000"/>
              </a:solidFill>
            </a:endParaRPr>
          </a:p>
        </cdr:txBody>
      </cdr:sp>
    </cdr:grpSp>
  </cdr:relSizeAnchor>
  <cdr:relSizeAnchor xmlns:cdr="http://schemas.openxmlformats.org/drawingml/2006/chartDrawing">
    <cdr:from>
      <cdr:x>0.41132</cdr:x>
      <cdr:y>0.74765</cdr:y>
    </cdr:from>
    <cdr:to>
      <cdr:x>0.44877</cdr:x>
      <cdr:y>0.80546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94B038F-1D29-49B0-A6CD-8FCA2234A50D}"/>
            </a:ext>
          </a:extLst>
        </cdr:cNvPr>
        <cdr:cNvSpPr txBox="1"/>
      </cdr:nvSpPr>
      <cdr:spPr>
        <a:xfrm xmlns:a="http://schemas.openxmlformats.org/drawingml/2006/main">
          <a:off x="4389967" y="5530615"/>
          <a:ext cx="399766" cy="427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0.56226</cdr:x>
      <cdr:y>0.78898</cdr:y>
    </cdr:from>
    <cdr:to>
      <cdr:x>0.59972</cdr:x>
      <cdr:y>0.84679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494B038F-1D29-49B0-A6CD-8FCA2234A50D}"/>
            </a:ext>
          </a:extLst>
        </cdr:cNvPr>
        <cdr:cNvSpPr txBox="1"/>
      </cdr:nvSpPr>
      <cdr:spPr>
        <a:xfrm xmlns:a="http://schemas.openxmlformats.org/drawingml/2006/main">
          <a:off x="6000985" y="5836356"/>
          <a:ext cx="399766" cy="427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</xdr:colOff>
      <xdr:row>0</xdr:row>
      <xdr:rowOff>23814</xdr:rowOff>
    </xdr:from>
    <xdr:to>
      <xdr:col>31</xdr:col>
      <xdr:colOff>333020</xdr:colOff>
      <xdr:row>24</xdr:row>
      <xdr:rowOff>83346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2D74726-06B5-4D31-852D-1452F999BFBB}"/>
            </a:ext>
          </a:extLst>
        </xdr:cNvPr>
        <xdr:cNvGrpSpPr/>
      </xdr:nvGrpSpPr>
      <xdr:grpSpPr>
        <a:xfrm>
          <a:off x="9775031" y="23814"/>
          <a:ext cx="10596208" cy="7489032"/>
          <a:chOff x="11477626" y="16418718"/>
          <a:chExt cx="10596208" cy="7489032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A2DD1D96-0D4C-468F-A474-47F1FED4913E}"/>
              </a:ext>
            </a:extLst>
          </xdr:cNvPr>
          <xdr:cNvGraphicFramePr/>
        </xdr:nvGraphicFramePr>
        <xdr:xfrm>
          <a:off x="11477626" y="16418718"/>
          <a:ext cx="10596208" cy="74890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8" name="Picture 7">
            <a:extLst>
              <a:ext uri="{FF2B5EF4-FFF2-40B4-BE49-F238E27FC236}">
                <a16:creationId xmlns:a16="http://schemas.microsoft.com/office/drawing/2014/main" id="{9C10E512-7CD6-42DE-AC5A-42CAB5F93D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465031" y="17257462"/>
            <a:ext cx="4645555" cy="768163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0.08885</cdr:x>
      <cdr:y>0.11344</cdr:y>
    </cdr:from>
    <cdr:to>
      <cdr:x>0.86049</cdr:x>
      <cdr:y>0.81071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178C28CF-FDFB-4ADD-B79F-D79AEFD1A851}"/>
            </a:ext>
          </a:extLst>
        </cdr:cNvPr>
        <cdr:cNvGrpSpPr/>
      </cdr:nvGrpSpPr>
      <cdr:grpSpPr>
        <a:xfrm xmlns:a="http://schemas.openxmlformats.org/drawingml/2006/main">
          <a:off x="941473" y="849556"/>
          <a:ext cx="8176458" cy="5221875"/>
          <a:chOff x="950212" y="746700"/>
          <a:chExt cx="8252187" cy="4589900"/>
        </a:xfrm>
      </cdr:grpSpPr>
      <cdr:sp macro="" textlink="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E2A181DA-0F5F-4AFB-8998-4A3E454A4A5F}"/>
              </a:ext>
            </a:extLst>
          </cdr:cNvPr>
          <cdr:cNvSpPr txBox="1"/>
        </cdr:nvSpPr>
        <cdr:spPr>
          <a:xfrm xmlns:a="http://schemas.openxmlformats.org/drawingml/2006/main">
            <a:off x="1584193" y="4956102"/>
            <a:ext cx="298403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3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3985421" y="2270640"/>
            <a:ext cx="400568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13</a:t>
            </a:r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6362654" y="2003915"/>
            <a:ext cx="410193" cy="38049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600" b="1">
                <a:solidFill>
                  <a:sysClr val="windowText" lastClr="000000"/>
                </a:solidFill>
              </a:rPr>
              <a:t>14</a:t>
            </a:r>
          </a:p>
        </cdr:txBody>
      </cdr:sp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8801831" y="1724254"/>
            <a:ext cx="400568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600" b="1">
                <a:solidFill>
                  <a:sysClr val="windowText" lastClr="000000"/>
                </a:solidFill>
              </a:rPr>
              <a:t>15</a:t>
            </a:r>
          </a:p>
        </cdr:txBody>
      </cdr:sp>
      <cdr:sp macro="" textlink="">
        <cdr:nvSpPr>
          <cdr:cNvPr id="10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950212" y="746700"/>
            <a:ext cx="1372786" cy="65561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Total =45</a:t>
            </a:r>
          </a:p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Days = 4</a:t>
            </a:r>
          </a:p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Average</a:t>
            </a:r>
            <a:r>
              <a:rPr lang="en-US" sz="1600" b="1" baseline="0">
                <a:solidFill>
                  <a:sysClr val="windowText" lastClr="000000"/>
                </a:solidFill>
              </a:rPr>
              <a:t> = 11</a:t>
            </a:r>
            <a:endParaRPr lang="en-US" sz="1600" b="1">
              <a:solidFill>
                <a:sysClr val="windowText" lastClr="000000"/>
              </a:solidFill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142864</xdr:colOff>
      <xdr:row>32</xdr:row>
      <xdr:rowOff>166676</xdr:rowOff>
    </xdr:from>
    <xdr:to>
      <xdr:col>20</xdr:col>
      <xdr:colOff>416353</xdr:colOff>
      <xdr:row>72</xdr:row>
      <xdr:rowOff>35708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D0E180A-75AF-4B3F-9852-1B987FEC9497}"/>
            </a:ext>
          </a:extLst>
        </xdr:cNvPr>
        <xdr:cNvGrpSpPr/>
      </xdr:nvGrpSpPr>
      <xdr:grpSpPr>
        <a:xfrm>
          <a:off x="142864" y="9501176"/>
          <a:ext cx="13739458" cy="7489032"/>
          <a:chOff x="273833" y="10036957"/>
          <a:chExt cx="13739458" cy="748903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8E7899C-4276-4542-8B9B-394FBB6D317F}"/>
              </a:ext>
            </a:extLst>
          </xdr:cNvPr>
          <xdr:cNvGraphicFramePr/>
        </xdr:nvGraphicFramePr>
        <xdr:xfrm>
          <a:off x="273833" y="10036957"/>
          <a:ext cx="13739458" cy="74890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4FFF0CC-5DFC-4C95-BC4A-471F2614DD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476750" y="10703719"/>
            <a:ext cx="6724471" cy="96325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0.08885</cdr:x>
      <cdr:y>0.1039</cdr:y>
    </cdr:from>
    <cdr:to>
      <cdr:x>0.92982</cdr:x>
      <cdr:y>0.81071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178C28CF-FDFB-4ADD-B79F-D79AEFD1A851}"/>
            </a:ext>
          </a:extLst>
        </cdr:cNvPr>
        <cdr:cNvGrpSpPr/>
      </cdr:nvGrpSpPr>
      <cdr:grpSpPr>
        <a:xfrm xmlns:a="http://schemas.openxmlformats.org/drawingml/2006/main">
          <a:off x="1220751" y="778119"/>
          <a:ext cx="11554415" cy="5293314"/>
          <a:chOff x="950212" y="683909"/>
          <a:chExt cx="8993582" cy="4652691"/>
        </a:xfrm>
      </cdr:grpSpPr>
      <cdr:sp macro="" textlink="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E2A181DA-0F5F-4AFB-8998-4A3E454A4A5F}"/>
              </a:ext>
            </a:extLst>
          </cdr:cNvPr>
          <cdr:cNvSpPr txBox="1"/>
        </cdr:nvSpPr>
        <cdr:spPr>
          <a:xfrm xmlns:a="http://schemas.openxmlformats.org/drawingml/2006/main">
            <a:off x="1751007" y="4956102"/>
            <a:ext cx="298403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3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7803606" y="2270639"/>
            <a:ext cx="400568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13</a:t>
            </a:r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8679514" y="1951589"/>
            <a:ext cx="410193" cy="38049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14</a:t>
            </a:r>
          </a:p>
        </cdr:txBody>
      </cdr:sp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9543226" y="1692858"/>
            <a:ext cx="400568" cy="38049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15</a:t>
            </a:r>
          </a:p>
        </cdr:txBody>
      </cdr:sp>
      <cdr:sp macro="" textlink="">
        <cdr:nvSpPr>
          <cdr:cNvPr id="10" name="TextBox 1">
            <a:extLst xmlns:a="http://schemas.openxmlformats.org/drawingml/2006/main">
              <a:ext uri="{FF2B5EF4-FFF2-40B4-BE49-F238E27FC236}">
                <a16:creationId xmlns:a16="http://schemas.microsoft.com/office/drawing/2014/main" id="{0082C1B0-93F2-40D9-995F-FB4A8A36CBD3}"/>
              </a:ext>
            </a:extLst>
          </cdr:cNvPr>
          <cdr:cNvSpPr txBox="1"/>
        </cdr:nvSpPr>
        <cdr:spPr>
          <a:xfrm xmlns:a="http://schemas.openxmlformats.org/drawingml/2006/main">
            <a:off x="950212" y="683909"/>
            <a:ext cx="1372786" cy="65561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Total =79</a:t>
            </a:r>
          </a:p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Days = 11</a:t>
            </a:r>
          </a:p>
          <a:p xmlns:a="http://schemas.openxmlformats.org/drawingml/2006/main">
            <a:pPr algn="ctr"/>
            <a:r>
              <a:rPr lang="en-US" sz="1600" b="1">
                <a:solidFill>
                  <a:sysClr val="windowText" lastClr="000000"/>
                </a:solidFill>
              </a:rPr>
              <a:t>Average</a:t>
            </a:r>
            <a:r>
              <a:rPr lang="en-US" sz="1600" b="1" baseline="0">
                <a:solidFill>
                  <a:sysClr val="windowText" lastClr="000000"/>
                </a:solidFill>
              </a:rPr>
              <a:t> = 7</a:t>
            </a:r>
            <a:endParaRPr lang="en-US" sz="1600" b="1">
              <a:solidFill>
                <a:sysClr val="windowText" lastClr="000000"/>
              </a:solidFill>
            </a:endParaRPr>
          </a:p>
        </cdr:txBody>
      </cdr:sp>
    </cdr:grpSp>
  </cdr:relSizeAnchor>
  <cdr:relSizeAnchor xmlns:cdr="http://schemas.openxmlformats.org/drawingml/2006/chartDrawing">
    <cdr:from>
      <cdr:x>0.24634</cdr:x>
      <cdr:y>0.75241</cdr:y>
    </cdr:from>
    <cdr:to>
      <cdr:x>0.27424</cdr:x>
      <cdr:y>0.81021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33EDA63-1A9D-40C4-A080-395BD514E691}"/>
            </a:ext>
          </a:extLst>
        </cdr:cNvPr>
        <cdr:cNvSpPr txBox="1"/>
      </cdr:nvSpPr>
      <cdr:spPr>
        <a:xfrm xmlns:a="http://schemas.openxmlformats.org/drawingml/2006/main">
          <a:off x="3384550" y="5634831"/>
          <a:ext cx="383370" cy="43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0.65276</cdr:x>
      <cdr:y>0.75241</cdr:y>
    </cdr:from>
    <cdr:to>
      <cdr:x>0.68066</cdr:x>
      <cdr:y>0.81021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1FBE236-1484-405B-B572-2DBF81479944}"/>
            </a:ext>
          </a:extLst>
        </cdr:cNvPr>
        <cdr:cNvSpPr txBox="1"/>
      </cdr:nvSpPr>
      <cdr:spPr>
        <a:xfrm xmlns:a="http://schemas.openxmlformats.org/drawingml/2006/main">
          <a:off x="8968582" y="5634831"/>
          <a:ext cx="383370" cy="43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0.07996</cdr:x>
      <cdr:y>0.79057</cdr:y>
    </cdr:from>
    <cdr:to>
      <cdr:x>0.10786</cdr:x>
      <cdr:y>0.84837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01FBE236-1484-405B-B572-2DBF81479944}"/>
            </a:ext>
          </a:extLst>
        </cdr:cNvPr>
        <cdr:cNvSpPr txBox="1"/>
      </cdr:nvSpPr>
      <cdr:spPr>
        <a:xfrm xmlns:a="http://schemas.openxmlformats.org/drawingml/2006/main">
          <a:off x="1098550" y="5920581"/>
          <a:ext cx="383370" cy="43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0.3278</cdr:x>
      <cdr:y>0.79216</cdr:y>
    </cdr:from>
    <cdr:to>
      <cdr:x>0.3557</cdr:x>
      <cdr:y>0.84996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28A589DC-90DB-4A58-B4D4-3A043B337A95}"/>
            </a:ext>
          </a:extLst>
        </cdr:cNvPr>
        <cdr:cNvSpPr txBox="1"/>
      </cdr:nvSpPr>
      <cdr:spPr>
        <a:xfrm xmlns:a="http://schemas.openxmlformats.org/drawingml/2006/main">
          <a:off x="4503737" y="5932488"/>
          <a:ext cx="383370" cy="43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0.40579</cdr:x>
      <cdr:y>0.21664</cdr:y>
    </cdr:from>
    <cdr:to>
      <cdr:x>0.44324</cdr:x>
      <cdr:y>0.27444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C43CA34-8BF7-4D55-89ED-5969741858ED}"/>
            </a:ext>
          </a:extLst>
        </cdr:cNvPr>
        <cdr:cNvSpPr txBox="1"/>
      </cdr:nvSpPr>
      <cdr:spPr>
        <a:xfrm xmlns:a="http://schemas.openxmlformats.org/drawingml/2006/main">
          <a:off x="5575300" y="1622425"/>
          <a:ext cx="514626" cy="43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0.48638</cdr:x>
      <cdr:y>0.54096</cdr:y>
    </cdr:from>
    <cdr:to>
      <cdr:x>0.52383</cdr:x>
      <cdr:y>0.59877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C43CA34-8BF7-4D55-89ED-5969741858ED}"/>
            </a:ext>
          </a:extLst>
        </cdr:cNvPr>
        <cdr:cNvSpPr txBox="1"/>
      </cdr:nvSpPr>
      <cdr:spPr>
        <a:xfrm xmlns:a="http://schemas.openxmlformats.org/drawingml/2006/main">
          <a:off x="6682581" y="4051300"/>
          <a:ext cx="514626" cy="43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5599-ACDF-40E0-8290-75099F2319FE}">
  <sheetPr>
    <pageSetUpPr fitToPage="1"/>
  </sheetPr>
  <dimension ref="A1:R58"/>
  <sheetViews>
    <sheetView tabSelected="1" zoomScale="81" zoomScaleNormal="80" workbookViewId="0">
      <selection activeCell="T54" sqref="T54:AF64"/>
    </sheetView>
  </sheetViews>
  <sheetFormatPr defaultRowHeight="15" x14ac:dyDescent="0.25"/>
  <cols>
    <col min="1" max="1" width="7.42578125" bestFit="1" customWidth="1"/>
    <col min="2" max="2" width="6.140625" style="2" bestFit="1" customWidth="1"/>
    <col min="3" max="3" width="6.140625" bestFit="1" customWidth="1"/>
    <col min="4" max="4" width="70" bestFit="1" customWidth="1"/>
    <col min="5" max="10" width="5.7109375" hidden="1" customWidth="1"/>
    <col min="11" max="11" width="7.140625" bestFit="1" customWidth="1"/>
    <col min="12" max="12" width="4.42578125" bestFit="1" customWidth="1"/>
    <col min="13" max="13" width="3.42578125" bestFit="1" customWidth="1"/>
    <col min="14" max="14" width="4" bestFit="1" customWidth="1"/>
    <col min="15" max="15" width="4.42578125" bestFit="1" customWidth="1"/>
    <col min="16" max="16" width="5.140625" bestFit="1" customWidth="1"/>
    <col min="17" max="17" width="4.42578125" bestFit="1" customWidth="1"/>
  </cols>
  <sheetData>
    <row r="1" spans="1:18" ht="30" customHeight="1" x14ac:dyDescent="0.25">
      <c r="A1" s="9" t="s">
        <v>57</v>
      </c>
      <c r="B1" s="9" t="s">
        <v>31</v>
      </c>
      <c r="C1" s="9" t="s">
        <v>32</v>
      </c>
      <c r="D1" s="10" t="s">
        <v>33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58</v>
      </c>
      <c r="J1" s="10" t="s">
        <v>74</v>
      </c>
      <c r="K1" s="10" t="s">
        <v>56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58</v>
      </c>
      <c r="Q1" s="10" t="s">
        <v>74</v>
      </c>
    </row>
    <row r="2" spans="1:18" x14ac:dyDescent="0.25">
      <c r="A2" s="23" t="s">
        <v>68</v>
      </c>
      <c r="B2" s="23">
        <v>5</v>
      </c>
      <c r="C2" s="7">
        <v>1</v>
      </c>
      <c r="D2" s="8" t="s">
        <v>61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8">
        <v>0</v>
      </c>
      <c r="K2" s="3" t="s">
        <v>34</v>
      </c>
      <c r="L2" s="7">
        <f>$C2*E2</f>
        <v>0</v>
      </c>
      <c r="M2" s="7">
        <f t="shared" ref="M2:O10" si="0">$C2*F2</f>
        <v>1</v>
      </c>
      <c r="N2" s="7">
        <f t="shared" si="0"/>
        <v>0</v>
      </c>
      <c r="O2" s="7">
        <f t="shared" si="0"/>
        <v>0</v>
      </c>
      <c r="P2" s="7">
        <f t="shared" ref="P2:P10" si="1">$C2*I2</f>
        <v>0</v>
      </c>
      <c r="Q2" s="7">
        <f t="shared" ref="Q2:Q10" si="2">$C2*J2</f>
        <v>0</v>
      </c>
      <c r="R2" s="18"/>
    </row>
    <row r="3" spans="1:18" x14ac:dyDescent="0.25">
      <c r="A3" s="23"/>
      <c r="B3" s="23"/>
      <c r="C3" s="4">
        <v>2</v>
      </c>
      <c r="D3" s="5" t="s">
        <v>64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6" t="s">
        <v>35</v>
      </c>
      <c r="L3" s="4">
        <f t="shared" ref="L3:L10" si="3">$C3*E3</f>
        <v>2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18"/>
    </row>
    <row r="4" spans="1:18" x14ac:dyDescent="0.25">
      <c r="A4" s="23"/>
      <c r="B4" s="23"/>
      <c r="C4" s="7">
        <v>2</v>
      </c>
      <c r="D4" s="8" t="s">
        <v>65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8">
        <v>0</v>
      </c>
      <c r="K4" s="3" t="s">
        <v>36</v>
      </c>
      <c r="L4" s="7">
        <f t="shared" si="3"/>
        <v>0</v>
      </c>
      <c r="M4" s="7">
        <f t="shared" si="0"/>
        <v>2</v>
      </c>
      <c r="N4" s="7">
        <f t="shared" si="0"/>
        <v>0</v>
      </c>
      <c r="O4" s="7">
        <f t="shared" si="0"/>
        <v>0</v>
      </c>
      <c r="P4" s="7">
        <f t="shared" si="1"/>
        <v>0</v>
      </c>
      <c r="Q4" s="7">
        <f t="shared" si="2"/>
        <v>0</v>
      </c>
      <c r="R4" s="18"/>
    </row>
    <row r="5" spans="1:18" x14ac:dyDescent="0.25">
      <c r="A5" s="24" t="s">
        <v>69</v>
      </c>
      <c r="B5" s="24">
        <v>5</v>
      </c>
      <c r="C5" s="4">
        <v>3</v>
      </c>
      <c r="D5" s="5" t="s">
        <v>66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6" t="s">
        <v>37</v>
      </c>
      <c r="L5" s="4">
        <f t="shared" si="3"/>
        <v>0</v>
      </c>
      <c r="M5" s="4">
        <f t="shared" si="0"/>
        <v>0</v>
      </c>
      <c r="N5" s="4">
        <f t="shared" si="0"/>
        <v>3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18"/>
    </row>
    <row r="6" spans="1:18" x14ac:dyDescent="0.25">
      <c r="A6" s="24"/>
      <c r="B6" s="24"/>
      <c r="C6" s="7">
        <v>2</v>
      </c>
      <c r="D6" s="8" t="s">
        <v>67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3" t="s">
        <v>38</v>
      </c>
      <c r="L6" s="7">
        <f t="shared" si="3"/>
        <v>0</v>
      </c>
      <c r="M6" s="7">
        <f t="shared" si="0"/>
        <v>0</v>
      </c>
      <c r="N6" s="7">
        <f t="shared" si="0"/>
        <v>0</v>
      </c>
      <c r="O6" s="7">
        <f t="shared" si="0"/>
        <v>2</v>
      </c>
      <c r="P6" s="7">
        <f t="shared" si="1"/>
        <v>0</v>
      </c>
      <c r="Q6" s="7">
        <f t="shared" si="2"/>
        <v>0</v>
      </c>
      <c r="R6" s="18"/>
    </row>
    <row r="7" spans="1:18" x14ac:dyDescent="0.25">
      <c r="A7" s="25" t="s">
        <v>70</v>
      </c>
      <c r="B7" s="25">
        <v>13</v>
      </c>
      <c r="C7" s="4">
        <v>8</v>
      </c>
      <c r="D7" s="5" t="s">
        <v>59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6" t="s">
        <v>39</v>
      </c>
      <c r="L7" s="4">
        <f t="shared" si="3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1"/>
        <v>0</v>
      </c>
      <c r="Q7" s="4">
        <f t="shared" si="2"/>
        <v>8</v>
      </c>
      <c r="R7" s="18"/>
    </row>
    <row r="8" spans="1:18" x14ac:dyDescent="0.25">
      <c r="A8" s="25"/>
      <c r="B8" s="25"/>
      <c r="C8" s="7">
        <v>5</v>
      </c>
      <c r="D8" s="8" t="s">
        <v>62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3" t="s">
        <v>40</v>
      </c>
      <c r="L8" s="7">
        <f t="shared" si="3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1"/>
        <v>5</v>
      </c>
      <c r="Q8" s="7">
        <f t="shared" si="2"/>
        <v>0</v>
      </c>
      <c r="R8" s="18"/>
    </row>
    <row r="9" spans="1:18" ht="30" x14ac:dyDescent="0.25">
      <c r="A9" s="26" t="s">
        <v>71</v>
      </c>
      <c r="B9" s="19">
        <v>3</v>
      </c>
      <c r="C9" s="4">
        <v>3</v>
      </c>
      <c r="D9" s="5" t="s">
        <v>63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6" t="s">
        <v>41</v>
      </c>
      <c r="L9" s="4">
        <f t="shared" si="3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1"/>
        <v>3</v>
      </c>
      <c r="Q9" s="4">
        <f t="shared" si="2"/>
        <v>0</v>
      </c>
      <c r="R9" s="18"/>
    </row>
    <row r="10" spans="1:18" ht="30" x14ac:dyDescent="0.25">
      <c r="A10" s="27" t="s">
        <v>72</v>
      </c>
      <c r="B10" s="20">
        <v>8</v>
      </c>
      <c r="C10" s="7">
        <v>8</v>
      </c>
      <c r="D10" s="8" t="s">
        <v>60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3" t="s">
        <v>42</v>
      </c>
      <c r="L10" s="7">
        <f t="shared" si="3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1"/>
        <v>8</v>
      </c>
      <c r="Q10" s="7">
        <f t="shared" si="2"/>
        <v>0</v>
      </c>
      <c r="R10" s="18"/>
    </row>
    <row r="19" spans="2:4" x14ac:dyDescent="0.25">
      <c r="B19" s="12"/>
      <c r="D19" s="17"/>
    </row>
    <row r="20" spans="2:4" x14ac:dyDescent="0.25">
      <c r="B20" s="12"/>
      <c r="D20" s="17"/>
    </row>
    <row r="21" spans="2:4" x14ac:dyDescent="0.25">
      <c r="B21" s="12"/>
      <c r="D21" s="17"/>
    </row>
    <row r="22" spans="2:4" x14ac:dyDescent="0.25">
      <c r="B22" s="12"/>
      <c r="D22" s="17"/>
    </row>
    <row r="23" spans="2:4" x14ac:dyDescent="0.25">
      <c r="B23" s="12"/>
      <c r="D23" s="17"/>
    </row>
    <row r="24" spans="2:4" x14ac:dyDescent="0.25">
      <c r="B24" s="12"/>
      <c r="D24" s="17"/>
    </row>
    <row r="25" spans="2:4" x14ac:dyDescent="0.25">
      <c r="B25" s="12"/>
      <c r="D25" s="17"/>
    </row>
    <row r="26" spans="2:4" x14ac:dyDescent="0.25">
      <c r="B26" s="1"/>
      <c r="D26" s="17"/>
    </row>
    <row r="27" spans="2:4" x14ac:dyDescent="0.25">
      <c r="B27" s="1"/>
      <c r="D27" s="17"/>
    </row>
    <row r="32" spans="2:4" x14ac:dyDescent="0.25">
      <c r="D32" s="17"/>
    </row>
    <row r="33" spans="4:4" x14ac:dyDescent="0.25">
      <c r="D33" s="17"/>
    </row>
    <row r="34" spans="4:4" x14ac:dyDescent="0.25">
      <c r="D34" s="17"/>
    </row>
    <row r="35" spans="4:4" x14ac:dyDescent="0.25">
      <c r="D35" s="17"/>
    </row>
    <row r="37" spans="4:4" x14ac:dyDescent="0.25">
      <c r="D37" s="17"/>
    </row>
    <row r="38" spans="4:4" x14ac:dyDescent="0.25">
      <c r="D38" s="17"/>
    </row>
    <row r="56" ht="24.95" customHeight="1" x14ac:dyDescent="0.25"/>
    <row r="57" ht="24.95" customHeight="1" x14ac:dyDescent="0.25"/>
    <row r="58" ht="24.95" customHeight="1" x14ac:dyDescent="0.25"/>
  </sheetData>
  <mergeCells count="9">
    <mergeCell ref="B24:B25"/>
    <mergeCell ref="B5:B6"/>
    <mergeCell ref="B7:B8"/>
    <mergeCell ref="A5:A6"/>
    <mergeCell ref="A7:A8"/>
    <mergeCell ref="B19:B21"/>
    <mergeCell ref="B22:B23"/>
    <mergeCell ref="A2:A4"/>
    <mergeCell ref="B2:B4"/>
  </mergeCells>
  <printOptions horizontalCentered="1" verticalCentered="1"/>
  <pageMargins left="0.7" right="0.7" top="0.75" bottom="0.75" header="0.3" footer="0.3"/>
  <pageSetup paperSize="9" scale="83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953E-D1EA-47C3-AB30-DCC35294A396}">
  <sheetPr>
    <pageSetUpPr fitToPage="1"/>
  </sheetPr>
  <dimension ref="A1:N23"/>
  <sheetViews>
    <sheetView topLeftCell="C1" zoomScale="80" zoomScaleNormal="80" workbookViewId="0">
      <selection activeCell="P31" sqref="P31"/>
    </sheetView>
  </sheetViews>
  <sheetFormatPr defaultRowHeight="15" x14ac:dyDescent="0.25"/>
  <cols>
    <col min="1" max="1" width="7.85546875" customWidth="1"/>
    <col min="2" max="2" width="9.140625" style="2"/>
    <col min="3" max="3" width="6.140625" bestFit="1" customWidth="1"/>
    <col min="4" max="4" width="70.85546875" customWidth="1"/>
    <col min="5" max="9" width="5.7109375" customWidth="1"/>
    <col min="10" max="10" width="7.7109375" customWidth="1"/>
    <col min="11" max="11" width="4.28515625" bestFit="1" customWidth="1"/>
    <col min="12" max="12" width="3.28515625" bestFit="1" customWidth="1"/>
    <col min="13" max="13" width="3.7109375" bestFit="1" customWidth="1"/>
    <col min="14" max="14" width="4.28515625" bestFit="1" customWidth="1"/>
  </cols>
  <sheetData>
    <row r="1" spans="1:14" ht="30" customHeight="1" x14ac:dyDescent="0.25">
      <c r="A1" s="9" t="s">
        <v>57</v>
      </c>
      <c r="B1" s="9" t="s">
        <v>31</v>
      </c>
      <c r="C1" s="9" t="s">
        <v>32</v>
      </c>
      <c r="D1" s="10" t="s">
        <v>33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58</v>
      </c>
      <c r="J1" s="10" t="s">
        <v>56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30" customHeight="1" x14ac:dyDescent="0.25">
      <c r="A2" s="14" t="s">
        <v>20</v>
      </c>
      <c r="B2" s="12">
        <v>8</v>
      </c>
      <c r="C2" s="7">
        <v>3</v>
      </c>
      <c r="D2" s="8" t="s">
        <v>2</v>
      </c>
      <c r="E2" s="8">
        <f>0</f>
        <v>0</v>
      </c>
      <c r="F2" s="8">
        <v>1</v>
      </c>
      <c r="G2" s="8">
        <f>0</f>
        <v>0</v>
      </c>
      <c r="H2" s="8">
        <f>0</f>
        <v>0</v>
      </c>
      <c r="I2" s="8"/>
      <c r="J2" s="3" t="s">
        <v>34</v>
      </c>
      <c r="K2" s="3">
        <f>$C2*E2</f>
        <v>0</v>
      </c>
      <c r="L2" s="3">
        <f t="shared" ref="L2:N2" si="0">$C2*F2</f>
        <v>3</v>
      </c>
      <c r="M2" s="3">
        <f t="shared" si="0"/>
        <v>0</v>
      </c>
      <c r="N2" s="3">
        <f t="shared" si="0"/>
        <v>0</v>
      </c>
    </row>
    <row r="3" spans="1:14" ht="30" customHeight="1" x14ac:dyDescent="0.25">
      <c r="A3" s="14"/>
      <c r="B3" s="12"/>
      <c r="C3" s="4">
        <v>2</v>
      </c>
      <c r="D3" s="5" t="s">
        <v>7</v>
      </c>
      <c r="E3" s="5">
        <f>0</f>
        <v>0</v>
      </c>
      <c r="F3" s="5">
        <v>1</v>
      </c>
      <c r="G3" s="5">
        <f>0</f>
        <v>0</v>
      </c>
      <c r="H3" s="5">
        <f>0</f>
        <v>0</v>
      </c>
      <c r="I3" s="5"/>
      <c r="J3" s="6" t="s">
        <v>35</v>
      </c>
      <c r="K3" s="6">
        <f t="shared" ref="K3:K23" si="1">$C3*E3</f>
        <v>0</v>
      </c>
      <c r="L3" s="6">
        <f t="shared" ref="L3:L23" si="2">$C3*F3</f>
        <v>2</v>
      </c>
      <c r="M3" s="6">
        <f t="shared" ref="M3:M23" si="3">$C3*G3</f>
        <v>0</v>
      </c>
      <c r="N3" s="6">
        <f t="shared" ref="N3:N23" si="4">$C3*H3</f>
        <v>0</v>
      </c>
    </row>
    <row r="4" spans="1:14" ht="30" customHeight="1" x14ac:dyDescent="0.25">
      <c r="A4" s="14"/>
      <c r="B4" s="12"/>
      <c r="C4" s="7">
        <v>3</v>
      </c>
      <c r="D4" s="8" t="s">
        <v>29</v>
      </c>
      <c r="E4" s="8">
        <f>0</f>
        <v>0</v>
      </c>
      <c r="F4" s="8">
        <v>1</v>
      </c>
      <c r="G4" s="8">
        <f>0</f>
        <v>0</v>
      </c>
      <c r="H4" s="8">
        <f>0</f>
        <v>0</v>
      </c>
      <c r="I4" s="8"/>
      <c r="J4" s="3" t="s">
        <v>36</v>
      </c>
      <c r="K4" s="3">
        <f t="shared" si="1"/>
        <v>0</v>
      </c>
      <c r="L4" s="3">
        <f t="shared" si="2"/>
        <v>3</v>
      </c>
      <c r="M4" s="3">
        <f t="shared" si="3"/>
        <v>0</v>
      </c>
      <c r="N4" s="3">
        <f t="shared" si="4"/>
        <v>0</v>
      </c>
    </row>
    <row r="5" spans="1:14" ht="15" customHeight="1" x14ac:dyDescent="0.25">
      <c r="A5" s="15" t="s">
        <v>21</v>
      </c>
      <c r="B5" s="12">
        <v>13</v>
      </c>
      <c r="C5" s="4">
        <v>2</v>
      </c>
      <c r="D5" s="5" t="s">
        <v>5</v>
      </c>
      <c r="E5" s="5">
        <f>0</f>
        <v>0</v>
      </c>
      <c r="F5" s="5">
        <f>0</f>
        <v>0</v>
      </c>
      <c r="G5" s="5">
        <v>1</v>
      </c>
      <c r="H5" s="5">
        <f>0</f>
        <v>0</v>
      </c>
      <c r="I5" s="5"/>
      <c r="J5" s="6" t="s">
        <v>37</v>
      </c>
      <c r="K5" s="6">
        <f t="shared" si="1"/>
        <v>0</v>
      </c>
      <c r="L5" s="6">
        <f t="shared" si="2"/>
        <v>0</v>
      </c>
      <c r="M5" s="6">
        <f t="shared" si="3"/>
        <v>2</v>
      </c>
      <c r="N5" s="6">
        <f t="shared" si="4"/>
        <v>0</v>
      </c>
    </row>
    <row r="6" spans="1:14" ht="15" customHeight="1" x14ac:dyDescent="0.25">
      <c r="A6" s="15"/>
      <c r="B6" s="12"/>
      <c r="C6" s="7">
        <v>1</v>
      </c>
      <c r="D6" s="8" t="s">
        <v>9</v>
      </c>
      <c r="E6" s="8">
        <f>0</f>
        <v>0</v>
      </c>
      <c r="F6" s="8">
        <v>1</v>
      </c>
      <c r="G6" s="8">
        <f>0</f>
        <v>0</v>
      </c>
      <c r="H6" s="8">
        <f>0</f>
        <v>0</v>
      </c>
      <c r="I6" s="8"/>
      <c r="J6" s="3" t="s">
        <v>38</v>
      </c>
      <c r="K6" s="3">
        <f t="shared" si="1"/>
        <v>0</v>
      </c>
      <c r="L6" s="3">
        <f t="shared" si="2"/>
        <v>1</v>
      </c>
      <c r="M6" s="3">
        <f t="shared" si="3"/>
        <v>0</v>
      </c>
      <c r="N6" s="3">
        <f t="shared" si="4"/>
        <v>0</v>
      </c>
    </row>
    <row r="7" spans="1:14" ht="15" customHeight="1" x14ac:dyDescent="0.25">
      <c r="A7" s="15"/>
      <c r="B7" s="12"/>
      <c r="C7" s="4">
        <v>1</v>
      </c>
      <c r="D7" s="5" t="s">
        <v>10</v>
      </c>
      <c r="E7" s="5">
        <f>0</f>
        <v>0</v>
      </c>
      <c r="F7" s="5">
        <f>0</f>
        <v>0</v>
      </c>
      <c r="G7" s="5">
        <v>1</v>
      </c>
      <c r="H7" s="5">
        <f>0</f>
        <v>0</v>
      </c>
      <c r="I7" s="5"/>
      <c r="J7" s="6" t="s">
        <v>39</v>
      </c>
      <c r="K7" s="6">
        <f t="shared" si="1"/>
        <v>0</v>
      </c>
      <c r="L7" s="6">
        <f t="shared" si="2"/>
        <v>0</v>
      </c>
      <c r="M7" s="6">
        <f t="shared" si="3"/>
        <v>1</v>
      </c>
      <c r="N7" s="6">
        <f t="shared" si="4"/>
        <v>0</v>
      </c>
    </row>
    <row r="8" spans="1:14" ht="15" customHeight="1" x14ac:dyDescent="0.25">
      <c r="A8" s="15"/>
      <c r="B8" s="12"/>
      <c r="C8" s="7">
        <v>1</v>
      </c>
      <c r="D8" s="8" t="s">
        <v>13</v>
      </c>
      <c r="E8" s="8">
        <f>0</f>
        <v>0</v>
      </c>
      <c r="F8" s="8">
        <f>0</f>
        <v>0</v>
      </c>
      <c r="G8" s="8">
        <v>0</v>
      </c>
      <c r="H8" s="8">
        <v>1</v>
      </c>
      <c r="I8" s="8"/>
      <c r="J8" s="3" t="s">
        <v>40</v>
      </c>
      <c r="K8" s="3">
        <f t="shared" si="1"/>
        <v>0</v>
      </c>
      <c r="L8" s="3">
        <f t="shared" si="2"/>
        <v>0</v>
      </c>
      <c r="M8" s="3">
        <f t="shared" si="3"/>
        <v>0</v>
      </c>
      <c r="N8" s="3">
        <f t="shared" si="4"/>
        <v>1</v>
      </c>
    </row>
    <row r="9" spans="1:14" ht="15" customHeight="1" x14ac:dyDescent="0.25">
      <c r="A9" s="15"/>
      <c r="B9" s="12"/>
      <c r="C9" s="4">
        <v>2</v>
      </c>
      <c r="D9" s="5" t="s">
        <v>14</v>
      </c>
      <c r="E9" s="5">
        <f>0</f>
        <v>0</v>
      </c>
      <c r="F9" s="5">
        <f>0</f>
        <v>0</v>
      </c>
      <c r="G9" s="5">
        <f>0</f>
        <v>0</v>
      </c>
      <c r="H9" s="5">
        <v>1</v>
      </c>
      <c r="I9" s="5"/>
      <c r="J9" s="6" t="s">
        <v>41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6">
        <f t="shared" si="4"/>
        <v>2</v>
      </c>
    </row>
    <row r="10" spans="1:14" ht="30" customHeight="1" x14ac:dyDescent="0.25">
      <c r="A10" s="15"/>
      <c r="B10" s="12"/>
      <c r="C10" s="7">
        <v>2</v>
      </c>
      <c r="D10" s="8" t="s">
        <v>15</v>
      </c>
      <c r="E10" s="8">
        <f>0</f>
        <v>0</v>
      </c>
      <c r="F10" s="8">
        <f>0</f>
        <v>0</v>
      </c>
      <c r="G10" s="8">
        <v>1</v>
      </c>
      <c r="H10" s="8">
        <f>0</f>
        <v>0</v>
      </c>
      <c r="I10" s="8"/>
      <c r="J10" s="3" t="s">
        <v>42</v>
      </c>
      <c r="K10" s="3">
        <f t="shared" si="1"/>
        <v>0</v>
      </c>
      <c r="L10" s="3">
        <f t="shared" si="2"/>
        <v>0</v>
      </c>
      <c r="M10" s="3">
        <f t="shared" si="3"/>
        <v>2</v>
      </c>
      <c r="N10" s="3">
        <f t="shared" si="4"/>
        <v>0</v>
      </c>
    </row>
    <row r="11" spans="1:14" ht="30" customHeight="1" x14ac:dyDescent="0.25">
      <c r="A11" s="15"/>
      <c r="B11" s="12"/>
      <c r="C11" s="4">
        <v>4</v>
      </c>
      <c r="D11" s="5" t="s">
        <v>16</v>
      </c>
      <c r="E11" s="5">
        <f>0</f>
        <v>0</v>
      </c>
      <c r="F11" s="5">
        <f>0</f>
        <v>0</v>
      </c>
      <c r="G11" s="5">
        <f>0</f>
        <v>0</v>
      </c>
      <c r="H11" s="5">
        <v>1</v>
      </c>
      <c r="I11" s="5"/>
      <c r="J11" s="6" t="s">
        <v>43</v>
      </c>
      <c r="K11" s="6">
        <f t="shared" si="1"/>
        <v>0</v>
      </c>
      <c r="L11" s="6">
        <f t="shared" si="2"/>
        <v>0</v>
      </c>
      <c r="M11" s="6">
        <f t="shared" si="3"/>
        <v>0</v>
      </c>
      <c r="N11" s="6">
        <f t="shared" si="4"/>
        <v>4</v>
      </c>
    </row>
    <row r="12" spans="1:14" ht="15" customHeight="1" x14ac:dyDescent="0.25">
      <c r="A12" s="16" t="s">
        <v>24</v>
      </c>
      <c r="B12" s="12">
        <v>3</v>
      </c>
      <c r="C12" s="7">
        <v>1</v>
      </c>
      <c r="D12" s="8" t="s">
        <v>1</v>
      </c>
      <c r="E12" s="8">
        <f>0</f>
        <v>0</v>
      </c>
      <c r="F12" s="8">
        <v>1</v>
      </c>
      <c r="G12" s="8">
        <f>0</f>
        <v>0</v>
      </c>
      <c r="H12" s="8">
        <f>0</f>
        <v>0</v>
      </c>
      <c r="I12" s="8"/>
      <c r="J12" s="3" t="s">
        <v>44</v>
      </c>
      <c r="K12" s="3">
        <f t="shared" si="1"/>
        <v>0</v>
      </c>
      <c r="L12" s="3">
        <f t="shared" si="2"/>
        <v>1</v>
      </c>
      <c r="M12" s="3">
        <f t="shared" si="3"/>
        <v>0</v>
      </c>
      <c r="N12" s="3">
        <f t="shared" si="4"/>
        <v>0</v>
      </c>
    </row>
    <row r="13" spans="1:14" ht="15" customHeight="1" x14ac:dyDescent="0.25">
      <c r="A13" s="16"/>
      <c r="B13" s="12"/>
      <c r="C13" s="4">
        <v>1</v>
      </c>
      <c r="D13" s="5" t="s">
        <v>4</v>
      </c>
      <c r="E13" s="5">
        <f>0</f>
        <v>0</v>
      </c>
      <c r="F13" s="5">
        <v>1</v>
      </c>
      <c r="G13" s="5">
        <f>0</f>
        <v>0</v>
      </c>
      <c r="H13" s="5">
        <f>0</f>
        <v>0</v>
      </c>
      <c r="I13" s="5"/>
      <c r="J13" s="6" t="s">
        <v>45</v>
      </c>
      <c r="K13" s="6">
        <f t="shared" si="1"/>
        <v>0</v>
      </c>
      <c r="L13" s="6">
        <f t="shared" si="2"/>
        <v>1</v>
      </c>
      <c r="M13" s="6">
        <f t="shared" si="3"/>
        <v>0</v>
      </c>
      <c r="N13" s="6">
        <f t="shared" si="4"/>
        <v>0</v>
      </c>
    </row>
    <row r="14" spans="1:14" ht="30" customHeight="1" x14ac:dyDescent="0.25">
      <c r="A14" s="16"/>
      <c r="B14" s="12"/>
      <c r="C14" s="7">
        <v>1</v>
      </c>
      <c r="D14" s="8" t="s">
        <v>18</v>
      </c>
      <c r="E14" s="8">
        <f>0</f>
        <v>0</v>
      </c>
      <c r="F14" s="8">
        <f>0</f>
        <v>0</v>
      </c>
      <c r="G14" s="8">
        <v>1</v>
      </c>
      <c r="H14" s="8">
        <f>0</f>
        <v>0</v>
      </c>
      <c r="I14" s="8"/>
      <c r="J14" s="3" t="s">
        <v>46</v>
      </c>
      <c r="K14" s="3">
        <f t="shared" si="1"/>
        <v>0</v>
      </c>
      <c r="L14" s="3">
        <f t="shared" si="2"/>
        <v>0</v>
      </c>
      <c r="M14" s="3">
        <f t="shared" si="3"/>
        <v>1</v>
      </c>
      <c r="N14" s="3">
        <f t="shared" si="4"/>
        <v>0</v>
      </c>
    </row>
    <row r="15" spans="1:14" ht="30" customHeight="1" x14ac:dyDescent="0.25">
      <c r="A15" s="11" t="s">
        <v>22</v>
      </c>
      <c r="B15" s="12">
        <v>13</v>
      </c>
      <c r="C15" s="4">
        <v>1</v>
      </c>
      <c r="D15" s="5" t="s">
        <v>0</v>
      </c>
      <c r="E15" s="5">
        <v>1</v>
      </c>
      <c r="F15" s="5">
        <f>0</f>
        <v>0</v>
      </c>
      <c r="G15" s="5">
        <f>0</f>
        <v>0</v>
      </c>
      <c r="H15" s="5">
        <f>0</f>
        <v>0</v>
      </c>
      <c r="I15" s="5"/>
      <c r="J15" s="6" t="s">
        <v>47</v>
      </c>
      <c r="K15" s="6">
        <f t="shared" si="1"/>
        <v>1</v>
      </c>
      <c r="L15" s="6">
        <f t="shared" si="2"/>
        <v>0</v>
      </c>
      <c r="M15" s="6">
        <f t="shared" si="3"/>
        <v>0</v>
      </c>
      <c r="N15" s="6">
        <f t="shared" si="4"/>
        <v>0</v>
      </c>
    </row>
    <row r="16" spans="1:14" ht="30" customHeight="1" x14ac:dyDescent="0.25">
      <c r="A16" s="11"/>
      <c r="B16" s="12"/>
      <c r="C16" s="7">
        <v>2</v>
      </c>
      <c r="D16" s="8" t="s">
        <v>3</v>
      </c>
      <c r="E16" s="8">
        <f>0</f>
        <v>0</v>
      </c>
      <c r="F16" s="8">
        <v>1</v>
      </c>
      <c r="G16" s="8">
        <f>0</f>
        <v>0</v>
      </c>
      <c r="H16" s="8">
        <f>0</f>
        <v>0</v>
      </c>
      <c r="I16" s="8"/>
      <c r="J16" s="3" t="s">
        <v>48</v>
      </c>
      <c r="K16" s="3">
        <f t="shared" si="1"/>
        <v>0</v>
      </c>
      <c r="L16" s="3">
        <f t="shared" si="2"/>
        <v>2</v>
      </c>
      <c r="M16" s="3">
        <f t="shared" si="3"/>
        <v>0</v>
      </c>
      <c r="N16" s="3">
        <f t="shared" si="4"/>
        <v>0</v>
      </c>
    </row>
    <row r="17" spans="1:14" ht="30" customHeight="1" x14ac:dyDescent="0.25">
      <c r="A17" s="11"/>
      <c r="B17" s="12"/>
      <c r="C17" s="4">
        <v>2</v>
      </c>
      <c r="D17" s="5" t="s">
        <v>6</v>
      </c>
      <c r="E17" s="5">
        <v>1</v>
      </c>
      <c r="F17" s="5">
        <f>0</f>
        <v>0</v>
      </c>
      <c r="G17" s="5">
        <f>0</f>
        <v>0</v>
      </c>
      <c r="H17" s="5">
        <f>0</f>
        <v>0</v>
      </c>
      <c r="I17" s="5"/>
      <c r="J17" s="6" t="s">
        <v>49</v>
      </c>
      <c r="K17" s="6">
        <f t="shared" si="1"/>
        <v>2</v>
      </c>
      <c r="L17" s="6">
        <f t="shared" si="2"/>
        <v>0</v>
      </c>
      <c r="M17" s="6">
        <f t="shared" si="3"/>
        <v>0</v>
      </c>
      <c r="N17" s="6">
        <f t="shared" si="4"/>
        <v>0</v>
      </c>
    </row>
    <row r="18" spans="1:14" ht="30" customHeight="1" x14ac:dyDescent="0.25">
      <c r="A18" s="11"/>
      <c r="B18" s="12"/>
      <c r="C18" s="7">
        <v>2</v>
      </c>
      <c r="D18" s="8" t="s">
        <v>11</v>
      </c>
      <c r="E18" s="8">
        <f>0</f>
        <v>0</v>
      </c>
      <c r="F18" s="8">
        <f>0</f>
        <v>0</v>
      </c>
      <c r="G18" s="8">
        <v>1</v>
      </c>
      <c r="H18" s="8">
        <f>0</f>
        <v>0</v>
      </c>
      <c r="I18" s="8"/>
      <c r="J18" s="3" t="s">
        <v>50</v>
      </c>
      <c r="K18" s="3">
        <f t="shared" si="1"/>
        <v>0</v>
      </c>
      <c r="L18" s="3">
        <f t="shared" si="2"/>
        <v>0</v>
      </c>
      <c r="M18" s="3">
        <f t="shared" si="3"/>
        <v>2</v>
      </c>
      <c r="N18" s="3">
        <f t="shared" si="4"/>
        <v>0</v>
      </c>
    </row>
    <row r="19" spans="1:14" ht="30" customHeight="1" x14ac:dyDescent="0.25">
      <c r="A19" s="11"/>
      <c r="B19" s="12"/>
      <c r="C19" s="4">
        <v>3</v>
      </c>
      <c r="D19" s="5" t="s">
        <v>12</v>
      </c>
      <c r="E19" s="5">
        <f>0</f>
        <v>0</v>
      </c>
      <c r="F19" s="5">
        <f>0</f>
        <v>0</v>
      </c>
      <c r="G19" s="5">
        <f>0</f>
        <v>0</v>
      </c>
      <c r="H19" s="5">
        <v>1</v>
      </c>
      <c r="I19" s="5"/>
      <c r="J19" s="6" t="s">
        <v>51</v>
      </c>
      <c r="K19" s="6">
        <f t="shared" si="1"/>
        <v>0</v>
      </c>
      <c r="L19" s="6">
        <f t="shared" si="2"/>
        <v>0</v>
      </c>
      <c r="M19" s="6">
        <f t="shared" si="3"/>
        <v>0</v>
      </c>
      <c r="N19" s="6">
        <f t="shared" si="4"/>
        <v>3</v>
      </c>
    </row>
    <row r="20" spans="1:14" ht="30" customHeight="1" x14ac:dyDescent="0.25">
      <c r="A20" s="11"/>
      <c r="B20" s="12"/>
      <c r="C20" s="7">
        <v>3</v>
      </c>
      <c r="D20" s="8" t="s">
        <v>30</v>
      </c>
      <c r="E20" s="8">
        <f>0</f>
        <v>0</v>
      </c>
      <c r="F20" s="8">
        <f>0</f>
        <v>0</v>
      </c>
      <c r="G20" s="8">
        <v>1</v>
      </c>
      <c r="H20" s="8">
        <v>0</v>
      </c>
      <c r="I20" s="8"/>
      <c r="J20" s="3" t="s">
        <v>52</v>
      </c>
      <c r="K20" s="3">
        <f t="shared" si="1"/>
        <v>0</v>
      </c>
      <c r="L20" s="3">
        <f t="shared" si="2"/>
        <v>0</v>
      </c>
      <c r="M20" s="3">
        <f t="shared" si="3"/>
        <v>3</v>
      </c>
      <c r="N20" s="3">
        <f t="shared" si="4"/>
        <v>0</v>
      </c>
    </row>
    <row r="21" spans="1:14" ht="30" customHeight="1" x14ac:dyDescent="0.25">
      <c r="A21" s="13" t="s">
        <v>23</v>
      </c>
      <c r="B21" s="12">
        <v>8</v>
      </c>
      <c r="C21" s="4">
        <v>1</v>
      </c>
      <c r="D21" s="5" t="s">
        <v>17</v>
      </c>
      <c r="E21" s="5">
        <f>0</f>
        <v>0</v>
      </c>
      <c r="F21" s="5">
        <f>0</f>
        <v>0</v>
      </c>
      <c r="G21" s="5">
        <f>0</f>
        <v>0</v>
      </c>
      <c r="H21" s="5">
        <v>1</v>
      </c>
      <c r="I21" s="5"/>
      <c r="J21" s="6" t="s">
        <v>53</v>
      </c>
      <c r="K21" s="6">
        <f t="shared" si="1"/>
        <v>0</v>
      </c>
      <c r="L21" s="6">
        <f t="shared" si="2"/>
        <v>0</v>
      </c>
      <c r="M21" s="6">
        <f t="shared" si="3"/>
        <v>0</v>
      </c>
      <c r="N21" s="6">
        <f t="shared" si="4"/>
        <v>1</v>
      </c>
    </row>
    <row r="22" spans="1:14" ht="15" customHeight="1" x14ac:dyDescent="0.25">
      <c r="A22" s="13"/>
      <c r="B22" s="12"/>
      <c r="C22" s="7">
        <v>3</v>
      </c>
      <c r="D22" s="8" t="s">
        <v>8</v>
      </c>
      <c r="E22" s="8">
        <f>0</f>
        <v>0</v>
      </c>
      <c r="F22" s="8">
        <f>0</f>
        <v>0</v>
      </c>
      <c r="G22" s="8">
        <v>1</v>
      </c>
      <c r="H22" s="8">
        <f>0</f>
        <v>0</v>
      </c>
      <c r="I22" s="8"/>
      <c r="J22" s="3" t="s">
        <v>54</v>
      </c>
      <c r="K22" s="3">
        <f t="shared" si="1"/>
        <v>0</v>
      </c>
      <c r="L22" s="3">
        <f t="shared" si="2"/>
        <v>0</v>
      </c>
      <c r="M22" s="3">
        <f t="shared" si="3"/>
        <v>3</v>
      </c>
      <c r="N22" s="3">
        <f t="shared" si="4"/>
        <v>0</v>
      </c>
    </row>
    <row r="23" spans="1:14" ht="30" customHeight="1" x14ac:dyDescent="0.25">
      <c r="A23" s="13"/>
      <c r="B23" s="12"/>
      <c r="C23" s="4">
        <v>4</v>
      </c>
      <c r="D23" s="5" t="s">
        <v>19</v>
      </c>
      <c r="E23" s="5">
        <f>0</f>
        <v>0</v>
      </c>
      <c r="F23" s="5">
        <f>0</f>
        <v>0</v>
      </c>
      <c r="G23" s="5">
        <v>0</v>
      </c>
      <c r="H23" s="5">
        <v>1</v>
      </c>
      <c r="I23" s="5"/>
      <c r="J23" s="6" t="s">
        <v>55</v>
      </c>
      <c r="K23" s="6">
        <f t="shared" si="1"/>
        <v>0</v>
      </c>
      <c r="L23" s="6">
        <f t="shared" si="2"/>
        <v>0</v>
      </c>
      <c r="M23" s="6">
        <f t="shared" si="3"/>
        <v>0</v>
      </c>
      <c r="N23" s="6">
        <f t="shared" si="4"/>
        <v>4</v>
      </c>
    </row>
  </sheetData>
  <mergeCells count="10">
    <mergeCell ref="A15:A20"/>
    <mergeCell ref="B15:B20"/>
    <mergeCell ref="A21:A23"/>
    <mergeCell ref="B21:B23"/>
    <mergeCell ref="A2:A4"/>
    <mergeCell ref="B2:B4"/>
    <mergeCell ref="A5:A11"/>
    <mergeCell ref="B5:B11"/>
    <mergeCell ref="A12:A14"/>
    <mergeCell ref="B12:B14"/>
  </mergeCells>
  <printOptions horizontalCentered="1" verticalCentered="1"/>
  <pageMargins left="0.7" right="0.7" top="0.75" bottom="0.75" header="0.3" footer="0.3"/>
  <pageSetup paperSize="9" scale="8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B73C-4632-4AF2-9A30-D316B6A405C4}">
  <sheetPr>
    <pageSetUpPr fitToPage="1"/>
  </sheetPr>
  <dimension ref="A1:AA32"/>
  <sheetViews>
    <sheetView topLeftCell="A28" zoomScale="80" zoomScaleNormal="80" workbookViewId="0">
      <selection activeCell="AC43" sqref="AC43"/>
    </sheetView>
  </sheetViews>
  <sheetFormatPr defaultRowHeight="15" x14ac:dyDescent="0.25"/>
  <cols>
    <col min="1" max="1" width="7.85546875" customWidth="1"/>
    <col min="2" max="2" width="9.140625" style="2"/>
    <col min="3" max="3" width="6.140625" bestFit="1" customWidth="1"/>
    <col min="4" max="4" width="70.85546875" customWidth="1"/>
    <col min="5" max="9" width="5.7109375" customWidth="1"/>
    <col min="10" max="11" width="7.7109375" customWidth="1"/>
    <col min="16" max="16" width="7.28515625" bestFit="1" customWidth="1"/>
    <col min="17" max="17" width="3.28515625" bestFit="1" customWidth="1"/>
    <col min="18" max="18" width="3.7109375" bestFit="1" customWidth="1"/>
    <col min="19" max="19" width="4.28515625" bestFit="1" customWidth="1"/>
  </cols>
  <sheetData>
    <row r="1" spans="1:27" ht="30" customHeight="1" x14ac:dyDescent="0.25">
      <c r="A1" s="9" t="s">
        <v>57</v>
      </c>
      <c r="B1" s="9" t="s">
        <v>31</v>
      </c>
      <c r="C1" s="9" t="s">
        <v>32</v>
      </c>
      <c r="D1" s="10" t="s">
        <v>33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58</v>
      </c>
      <c r="J1" s="10" t="s">
        <v>74</v>
      </c>
      <c r="K1" s="10" t="s">
        <v>73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56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58</v>
      </c>
      <c r="V1" s="10" t="s">
        <v>74</v>
      </c>
      <c r="W1" s="10" t="s">
        <v>73</v>
      </c>
      <c r="X1" s="10" t="s">
        <v>25</v>
      </c>
      <c r="Y1" s="10" t="s">
        <v>26</v>
      </c>
      <c r="Z1" s="10" t="s">
        <v>27</v>
      </c>
      <c r="AA1" s="10" t="s">
        <v>28</v>
      </c>
    </row>
    <row r="2" spans="1:27" x14ac:dyDescent="0.25">
      <c r="A2" s="30" t="s">
        <v>68</v>
      </c>
      <c r="B2" s="30">
        <v>5</v>
      </c>
      <c r="C2" s="7">
        <v>1</v>
      </c>
      <c r="D2" s="8" t="s">
        <v>61</v>
      </c>
      <c r="E2" s="38">
        <v>0</v>
      </c>
      <c r="F2" s="38">
        <v>1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18">
        <v>0</v>
      </c>
      <c r="M2" s="18">
        <v>0</v>
      </c>
      <c r="N2" s="18">
        <v>0</v>
      </c>
      <c r="O2" s="18">
        <v>0</v>
      </c>
      <c r="P2" s="7" t="s">
        <v>34</v>
      </c>
      <c r="Q2" s="7">
        <f>$C2*E2</f>
        <v>0</v>
      </c>
      <c r="R2" s="7">
        <f t="shared" ref="R2:R32" si="0">$C2*F2</f>
        <v>1</v>
      </c>
      <c r="S2" s="7">
        <f t="shared" ref="S2:S32" si="1">$C2*G2</f>
        <v>0</v>
      </c>
      <c r="T2" s="7">
        <f t="shared" ref="T2:T32" si="2">$C2*H2</f>
        <v>0</v>
      </c>
      <c r="U2" s="7">
        <f t="shared" ref="U2:U32" si="3">$C2*I2</f>
        <v>0</v>
      </c>
      <c r="V2" s="7">
        <f t="shared" ref="V2:V32" si="4">$C2*J2</f>
        <v>0</v>
      </c>
      <c r="W2" s="7">
        <f t="shared" ref="W2:W32" si="5">$C2*K2</f>
        <v>0</v>
      </c>
      <c r="X2" s="18">
        <f t="shared" ref="X2:X32" si="6">$C2*L2</f>
        <v>0</v>
      </c>
      <c r="Y2" s="18">
        <f t="shared" ref="Y2:Y32" si="7">$C2*M2</f>
        <v>0</v>
      </c>
      <c r="Z2" s="18">
        <f t="shared" ref="Z2:Z32" si="8">$C2*N2</f>
        <v>0</v>
      </c>
      <c r="AA2" s="18">
        <f t="shared" ref="AA2:AA32" si="9">$C2*O2</f>
        <v>0</v>
      </c>
    </row>
    <row r="3" spans="1:27" x14ac:dyDescent="0.25">
      <c r="A3" s="30"/>
      <c r="B3" s="30"/>
      <c r="C3" s="28">
        <v>2</v>
      </c>
      <c r="D3" s="29" t="s">
        <v>64</v>
      </c>
      <c r="E3" s="39">
        <v>1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28" t="s">
        <v>35</v>
      </c>
      <c r="Q3" s="28">
        <f t="shared" ref="Q3:Q32" si="10">$C3*E3</f>
        <v>2</v>
      </c>
      <c r="R3" s="28">
        <f t="shared" si="0"/>
        <v>0</v>
      </c>
      <c r="S3" s="28">
        <f t="shared" si="1"/>
        <v>0</v>
      </c>
      <c r="T3" s="28">
        <f t="shared" si="2"/>
        <v>0</v>
      </c>
      <c r="U3" s="28">
        <f t="shared" si="3"/>
        <v>0</v>
      </c>
      <c r="V3" s="28">
        <f t="shared" si="4"/>
        <v>0</v>
      </c>
      <c r="W3" s="28">
        <f t="shared" si="5"/>
        <v>0</v>
      </c>
      <c r="X3" s="28">
        <f t="shared" si="6"/>
        <v>0</v>
      </c>
      <c r="Y3" s="28">
        <f t="shared" si="7"/>
        <v>0</v>
      </c>
      <c r="Z3" s="28">
        <f t="shared" si="8"/>
        <v>0</v>
      </c>
      <c r="AA3" s="28">
        <f t="shared" si="9"/>
        <v>0</v>
      </c>
    </row>
    <row r="4" spans="1:27" x14ac:dyDescent="0.25">
      <c r="A4" s="30"/>
      <c r="B4" s="30"/>
      <c r="C4" s="7">
        <v>2</v>
      </c>
      <c r="D4" s="8" t="s">
        <v>65</v>
      </c>
      <c r="E4" s="38">
        <v>0</v>
      </c>
      <c r="F4" s="38">
        <v>1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18">
        <v>0</v>
      </c>
      <c r="M4" s="18">
        <v>0</v>
      </c>
      <c r="N4" s="18">
        <v>0</v>
      </c>
      <c r="O4" s="18">
        <v>0</v>
      </c>
      <c r="P4" s="7" t="s">
        <v>36</v>
      </c>
      <c r="Q4" s="7">
        <f t="shared" si="10"/>
        <v>0</v>
      </c>
      <c r="R4" s="7">
        <f t="shared" si="0"/>
        <v>2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7">
        <f t="shared" si="4"/>
        <v>0</v>
      </c>
      <c r="W4" s="7">
        <f t="shared" si="5"/>
        <v>0</v>
      </c>
      <c r="X4" s="18">
        <f t="shared" si="6"/>
        <v>0</v>
      </c>
      <c r="Y4" s="18">
        <f t="shared" si="7"/>
        <v>0</v>
      </c>
      <c r="Z4" s="18">
        <f t="shared" si="8"/>
        <v>0</v>
      </c>
      <c r="AA4" s="18">
        <f t="shared" si="9"/>
        <v>0</v>
      </c>
    </row>
    <row r="5" spans="1:27" x14ac:dyDescent="0.25">
      <c r="A5" s="31" t="s">
        <v>69</v>
      </c>
      <c r="B5" s="31">
        <v>5</v>
      </c>
      <c r="C5" s="28">
        <v>3</v>
      </c>
      <c r="D5" s="29" t="s">
        <v>66</v>
      </c>
      <c r="E5" s="39">
        <v>0</v>
      </c>
      <c r="F5" s="39">
        <v>0</v>
      </c>
      <c r="G5" s="39">
        <v>1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28" t="s">
        <v>37</v>
      </c>
      <c r="Q5" s="28">
        <f t="shared" si="10"/>
        <v>0</v>
      </c>
      <c r="R5" s="28">
        <f t="shared" si="0"/>
        <v>0</v>
      </c>
      <c r="S5" s="28">
        <f t="shared" si="1"/>
        <v>3</v>
      </c>
      <c r="T5" s="28">
        <f t="shared" si="2"/>
        <v>0</v>
      </c>
      <c r="U5" s="28">
        <f t="shared" si="3"/>
        <v>0</v>
      </c>
      <c r="V5" s="28">
        <f t="shared" si="4"/>
        <v>0</v>
      </c>
      <c r="W5" s="28">
        <f t="shared" si="5"/>
        <v>0</v>
      </c>
      <c r="X5" s="28">
        <f t="shared" si="6"/>
        <v>0</v>
      </c>
      <c r="Y5" s="28">
        <f t="shared" si="7"/>
        <v>0</v>
      </c>
      <c r="Z5" s="28">
        <f t="shared" si="8"/>
        <v>0</v>
      </c>
      <c r="AA5" s="28">
        <f t="shared" si="9"/>
        <v>0</v>
      </c>
    </row>
    <row r="6" spans="1:27" x14ac:dyDescent="0.25">
      <c r="A6" s="31"/>
      <c r="B6" s="31"/>
      <c r="C6" s="7">
        <v>2</v>
      </c>
      <c r="D6" s="8" t="s">
        <v>67</v>
      </c>
      <c r="E6" s="38">
        <v>0</v>
      </c>
      <c r="F6" s="38">
        <v>0</v>
      </c>
      <c r="G6" s="38">
        <v>0</v>
      </c>
      <c r="H6" s="38">
        <v>1</v>
      </c>
      <c r="I6" s="38">
        <v>0</v>
      </c>
      <c r="J6" s="38">
        <v>0</v>
      </c>
      <c r="K6" s="38">
        <v>0</v>
      </c>
      <c r="L6" s="18">
        <v>0</v>
      </c>
      <c r="M6" s="18">
        <v>0</v>
      </c>
      <c r="N6" s="18">
        <v>0</v>
      </c>
      <c r="O6" s="18">
        <v>0</v>
      </c>
      <c r="P6" s="7" t="s">
        <v>38</v>
      </c>
      <c r="Q6" s="7">
        <f t="shared" si="10"/>
        <v>0</v>
      </c>
      <c r="R6" s="7">
        <f t="shared" si="0"/>
        <v>0</v>
      </c>
      <c r="S6" s="7">
        <f t="shared" si="1"/>
        <v>0</v>
      </c>
      <c r="T6" s="7">
        <f t="shared" si="2"/>
        <v>2</v>
      </c>
      <c r="U6" s="7">
        <f t="shared" si="3"/>
        <v>0</v>
      </c>
      <c r="V6" s="7">
        <f t="shared" si="4"/>
        <v>0</v>
      </c>
      <c r="W6" s="7">
        <f t="shared" si="5"/>
        <v>0</v>
      </c>
      <c r="X6" s="18">
        <f t="shared" si="6"/>
        <v>0</v>
      </c>
      <c r="Y6" s="18">
        <f t="shared" si="7"/>
        <v>0</v>
      </c>
      <c r="Z6" s="18">
        <f t="shared" si="8"/>
        <v>0</v>
      </c>
      <c r="AA6" s="18">
        <f t="shared" si="9"/>
        <v>0</v>
      </c>
    </row>
    <row r="7" spans="1:27" x14ac:dyDescent="0.25">
      <c r="A7" s="32" t="s">
        <v>70</v>
      </c>
      <c r="B7" s="32">
        <v>13</v>
      </c>
      <c r="C7" s="28">
        <v>8</v>
      </c>
      <c r="D7" s="29" t="s">
        <v>59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1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28" t="s">
        <v>39</v>
      </c>
      <c r="Q7" s="28">
        <f t="shared" si="10"/>
        <v>0</v>
      </c>
      <c r="R7" s="28">
        <f t="shared" si="0"/>
        <v>0</v>
      </c>
      <c r="S7" s="28">
        <f t="shared" si="1"/>
        <v>0</v>
      </c>
      <c r="T7" s="28">
        <f t="shared" si="2"/>
        <v>0</v>
      </c>
      <c r="U7" s="28">
        <f t="shared" si="3"/>
        <v>0</v>
      </c>
      <c r="V7" s="28">
        <f t="shared" si="4"/>
        <v>8</v>
      </c>
      <c r="W7" s="28">
        <f t="shared" si="5"/>
        <v>0</v>
      </c>
      <c r="X7" s="28">
        <f t="shared" si="6"/>
        <v>0</v>
      </c>
      <c r="Y7" s="28">
        <f t="shared" si="7"/>
        <v>0</v>
      </c>
      <c r="Z7" s="28">
        <f t="shared" si="8"/>
        <v>0</v>
      </c>
      <c r="AA7" s="28">
        <f t="shared" si="9"/>
        <v>0</v>
      </c>
    </row>
    <row r="8" spans="1:27" x14ac:dyDescent="0.25">
      <c r="A8" s="32"/>
      <c r="B8" s="32"/>
      <c r="C8" s="7">
        <v>5</v>
      </c>
      <c r="D8" s="8" t="s">
        <v>62</v>
      </c>
      <c r="E8" s="38">
        <v>0</v>
      </c>
      <c r="F8" s="38">
        <v>0</v>
      </c>
      <c r="G8" s="38">
        <v>0</v>
      </c>
      <c r="H8" s="38">
        <v>0</v>
      </c>
      <c r="I8" s="38">
        <v>1</v>
      </c>
      <c r="J8" s="38">
        <v>0</v>
      </c>
      <c r="K8" s="38">
        <v>0</v>
      </c>
      <c r="L8" s="18">
        <v>0</v>
      </c>
      <c r="M8" s="18">
        <v>0</v>
      </c>
      <c r="N8" s="18">
        <v>0</v>
      </c>
      <c r="O8" s="18">
        <v>0</v>
      </c>
      <c r="P8" s="7" t="s">
        <v>40</v>
      </c>
      <c r="Q8" s="7">
        <f t="shared" si="10"/>
        <v>0</v>
      </c>
      <c r="R8" s="7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5</v>
      </c>
      <c r="V8" s="7">
        <f t="shared" si="4"/>
        <v>0</v>
      </c>
      <c r="W8" s="7">
        <f t="shared" si="5"/>
        <v>0</v>
      </c>
      <c r="X8" s="18">
        <f t="shared" si="6"/>
        <v>0</v>
      </c>
      <c r="Y8" s="18">
        <f t="shared" si="7"/>
        <v>0</v>
      </c>
      <c r="Z8" s="18">
        <f t="shared" si="8"/>
        <v>0</v>
      </c>
      <c r="AA8" s="18">
        <f t="shared" si="9"/>
        <v>0</v>
      </c>
    </row>
    <row r="9" spans="1:27" ht="30" x14ac:dyDescent="0.25">
      <c r="A9" s="21" t="s">
        <v>71</v>
      </c>
      <c r="B9" s="21">
        <v>3</v>
      </c>
      <c r="C9" s="28">
        <v>3</v>
      </c>
      <c r="D9" s="29" t="s">
        <v>63</v>
      </c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28" t="s">
        <v>41</v>
      </c>
      <c r="Q9" s="28">
        <f t="shared" si="10"/>
        <v>0</v>
      </c>
      <c r="R9" s="28">
        <f t="shared" si="0"/>
        <v>0</v>
      </c>
      <c r="S9" s="28">
        <f t="shared" si="1"/>
        <v>0</v>
      </c>
      <c r="T9" s="28">
        <f t="shared" si="2"/>
        <v>0</v>
      </c>
      <c r="U9" s="28">
        <f t="shared" si="3"/>
        <v>3</v>
      </c>
      <c r="V9" s="28">
        <f t="shared" si="4"/>
        <v>0</v>
      </c>
      <c r="W9" s="28">
        <f t="shared" si="5"/>
        <v>0</v>
      </c>
      <c r="X9" s="28">
        <f t="shared" si="6"/>
        <v>0</v>
      </c>
      <c r="Y9" s="28">
        <f t="shared" si="7"/>
        <v>0</v>
      </c>
      <c r="Z9" s="28">
        <f t="shared" si="8"/>
        <v>0</v>
      </c>
      <c r="AA9" s="28">
        <f t="shared" si="9"/>
        <v>0</v>
      </c>
    </row>
    <row r="10" spans="1:27" ht="30" x14ac:dyDescent="0.25">
      <c r="A10" s="22" t="s">
        <v>72</v>
      </c>
      <c r="B10" s="22">
        <v>8</v>
      </c>
      <c r="C10" s="7">
        <v>8</v>
      </c>
      <c r="D10" s="8" t="s">
        <v>60</v>
      </c>
      <c r="E10" s="38">
        <v>0</v>
      </c>
      <c r="F10" s="38">
        <v>0</v>
      </c>
      <c r="G10" s="38">
        <v>0</v>
      </c>
      <c r="H10" s="38">
        <v>0</v>
      </c>
      <c r="I10" s="38">
        <v>1</v>
      </c>
      <c r="J10" s="38">
        <v>0</v>
      </c>
      <c r="K10" s="38">
        <v>0</v>
      </c>
      <c r="L10" s="18">
        <v>0</v>
      </c>
      <c r="M10" s="18">
        <v>0</v>
      </c>
      <c r="N10" s="18">
        <v>0</v>
      </c>
      <c r="O10" s="18">
        <v>0</v>
      </c>
      <c r="P10" s="7" t="s">
        <v>42</v>
      </c>
      <c r="Q10" s="7">
        <f t="shared" si="10"/>
        <v>0</v>
      </c>
      <c r="R10" s="7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8</v>
      </c>
      <c r="V10" s="7">
        <f t="shared" si="4"/>
        <v>0</v>
      </c>
      <c r="W10" s="7">
        <f t="shared" si="5"/>
        <v>0</v>
      </c>
      <c r="X10" s="18">
        <f t="shared" si="6"/>
        <v>0</v>
      </c>
      <c r="Y10" s="18">
        <f t="shared" si="7"/>
        <v>0</v>
      </c>
      <c r="Z10" s="18">
        <f t="shared" si="8"/>
        <v>0</v>
      </c>
      <c r="AA10" s="18">
        <f t="shared" si="9"/>
        <v>0</v>
      </c>
    </row>
    <row r="11" spans="1:27" ht="30" customHeight="1" x14ac:dyDescent="0.25">
      <c r="A11" s="33" t="s">
        <v>20</v>
      </c>
      <c r="B11" s="33">
        <v>8</v>
      </c>
      <c r="C11" s="28">
        <v>3</v>
      </c>
      <c r="D11" s="29" t="s">
        <v>2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f>0</f>
        <v>0</v>
      </c>
      <c r="M11" s="39">
        <v>1</v>
      </c>
      <c r="N11" s="39">
        <f>0</f>
        <v>0</v>
      </c>
      <c r="O11" s="39">
        <f>0</f>
        <v>0</v>
      </c>
      <c r="P11" s="28" t="s">
        <v>43</v>
      </c>
      <c r="Q11" s="28">
        <f t="shared" si="10"/>
        <v>0</v>
      </c>
      <c r="R11" s="28">
        <f t="shared" si="0"/>
        <v>0</v>
      </c>
      <c r="S11" s="28">
        <f t="shared" si="1"/>
        <v>0</v>
      </c>
      <c r="T11" s="28">
        <f t="shared" si="2"/>
        <v>0</v>
      </c>
      <c r="U11" s="28">
        <f t="shared" si="3"/>
        <v>0</v>
      </c>
      <c r="V11" s="28">
        <f t="shared" si="4"/>
        <v>0</v>
      </c>
      <c r="W11" s="28">
        <f t="shared" si="5"/>
        <v>0</v>
      </c>
      <c r="X11" s="28">
        <f t="shared" si="6"/>
        <v>0</v>
      </c>
      <c r="Y11" s="28">
        <f t="shared" si="7"/>
        <v>3</v>
      </c>
      <c r="Z11" s="28">
        <f t="shared" si="8"/>
        <v>0</v>
      </c>
      <c r="AA11" s="28">
        <f t="shared" si="9"/>
        <v>0</v>
      </c>
    </row>
    <row r="12" spans="1:27" ht="30" customHeight="1" x14ac:dyDescent="0.25">
      <c r="A12" s="33"/>
      <c r="B12" s="33"/>
      <c r="C12" s="7">
        <v>2</v>
      </c>
      <c r="D12" s="8" t="s">
        <v>7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18">
        <f>0</f>
        <v>0</v>
      </c>
      <c r="M12" s="18">
        <v>1</v>
      </c>
      <c r="N12" s="18">
        <f>0</f>
        <v>0</v>
      </c>
      <c r="O12" s="18">
        <f>0</f>
        <v>0</v>
      </c>
      <c r="P12" s="7" t="s">
        <v>44</v>
      </c>
      <c r="Q12" s="7">
        <f t="shared" si="10"/>
        <v>0</v>
      </c>
      <c r="R12" s="7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7">
        <f t="shared" si="4"/>
        <v>0</v>
      </c>
      <c r="W12" s="7">
        <f t="shared" si="5"/>
        <v>0</v>
      </c>
      <c r="X12" s="18">
        <f t="shared" si="6"/>
        <v>0</v>
      </c>
      <c r="Y12" s="18">
        <f t="shared" si="7"/>
        <v>2</v>
      </c>
      <c r="Z12" s="18">
        <f t="shared" si="8"/>
        <v>0</v>
      </c>
      <c r="AA12" s="18">
        <f t="shared" si="9"/>
        <v>0</v>
      </c>
    </row>
    <row r="13" spans="1:27" ht="30" customHeight="1" x14ac:dyDescent="0.25">
      <c r="A13" s="33"/>
      <c r="B13" s="33"/>
      <c r="C13" s="28">
        <v>3</v>
      </c>
      <c r="D13" s="29" t="s">
        <v>29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f>0</f>
        <v>0</v>
      </c>
      <c r="M13" s="39">
        <v>1</v>
      </c>
      <c r="N13" s="39">
        <f>0</f>
        <v>0</v>
      </c>
      <c r="O13" s="39">
        <f>0</f>
        <v>0</v>
      </c>
      <c r="P13" s="28" t="s">
        <v>45</v>
      </c>
      <c r="Q13" s="28">
        <f t="shared" si="10"/>
        <v>0</v>
      </c>
      <c r="R13" s="28">
        <f t="shared" si="0"/>
        <v>0</v>
      </c>
      <c r="S13" s="28">
        <f t="shared" si="1"/>
        <v>0</v>
      </c>
      <c r="T13" s="28">
        <f t="shared" si="2"/>
        <v>0</v>
      </c>
      <c r="U13" s="28">
        <f t="shared" si="3"/>
        <v>0</v>
      </c>
      <c r="V13" s="28">
        <f t="shared" si="4"/>
        <v>0</v>
      </c>
      <c r="W13" s="28">
        <f t="shared" si="5"/>
        <v>0</v>
      </c>
      <c r="X13" s="28">
        <f t="shared" si="6"/>
        <v>0</v>
      </c>
      <c r="Y13" s="28">
        <f t="shared" si="7"/>
        <v>3</v>
      </c>
      <c r="Z13" s="28">
        <f t="shared" si="8"/>
        <v>0</v>
      </c>
      <c r="AA13" s="28">
        <f t="shared" si="9"/>
        <v>0</v>
      </c>
    </row>
    <row r="14" spans="1:27" ht="15" customHeight="1" x14ac:dyDescent="0.25">
      <c r="A14" s="34" t="s">
        <v>21</v>
      </c>
      <c r="B14" s="34">
        <v>13</v>
      </c>
      <c r="C14" s="7">
        <v>2</v>
      </c>
      <c r="D14" s="8" t="s">
        <v>5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18">
        <f>0</f>
        <v>0</v>
      </c>
      <c r="M14" s="18">
        <f>0</f>
        <v>0</v>
      </c>
      <c r="N14" s="18">
        <v>1</v>
      </c>
      <c r="O14" s="18">
        <f>0</f>
        <v>0</v>
      </c>
      <c r="P14" s="7" t="s">
        <v>46</v>
      </c>
      <c r="Q14" s="7">
        <f t="shared" si="10"/>
        <v>0</v>
      </c>
      <c r="R14" s="7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7">
        <f t="shared" si="4"/>
        <v>0</v>
      </c>
      <c r="W14" s="7">
        <f t="shared" si="5"/>
        <v>0</v>
      </c>
      <c r="X14" s="18">
        <f t="shared" si="6"/>
        <v>0</v>
      </c>
      <c r="Y14" s="18">
        <f t="shared" si="7"/>
        <v>0</v>
      </c>
      <c r="Z14" s="18">
        <f t="shared" si="8"/>
        <v>2</v>
      </c>
      <c r="AA14" s="18">
        <f t="shared" si="9"/>
        <v>0</v>
      </c>
    </row>
    <row r="15" spans="1:27" ht="15" customHeight="1" x14ac:dyDescent="0.25">
      <c r="A15" s="34"/>
      <c r="B15" s="34"/>
      <c r="C15" s="28">
        <v>1</v>
      </c>
      <c r="D15" s="29" t="s">
        <v>9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f>0</f>
        <v>0</v>
      </c>
      <c r="M15" s="39">
        <v>1</v>
      </c>
      <c r="N15" s="39">
        <f>0</f>
        <v>0</v>
      </c>
      <c r="O15" s="39">
        <f>0</f>
        <v>0</v>
      </c>
      <c r="P15" s="28" t="s">
        <v>47</v>
      </c>
      <c r="Q15" s="28">
        <f t="shared" si="10"/>
        <v>0</v>
      </c>
      <c r="R15" s="28">
        <f t="shared" si="0"/>
        <v>0</v>
      </c>
      <c r="S15" s="28">
        <f t="shared" si="1"/>
        <v>0</v>
      </c>
      <c r="T15" s="28">
        <f t="shared" si="2"/>
        <v>0</v>
      </c>
      <c r="U15" s="28">
        <f t="shared" si="3"/>
        <v>0</v>
      </c>
      <c r="V15" s="28">
        <f t="shared" si="4"/>
        <v>0</v>
      </c>
      <c r="W15" s="28">
        <f t="shared" si="5"/>
        <v>0</v>
      </c>
      <c r="X15" s="28">
        <f t="shared" si="6"/>
        <v>0</v>
      </c>
      <c r="Y15" s="28">
        <f t="shared" si="7"/>
        <v>1</v>
      </c>
      <c r="Z15" s="28">
        <f t="shared" si="8"/>
        <v>0</v>
      </c>
      <c r="AA15" s="28">
        <f t="shared" si="9"/>
        <v>0</v>
      </c>
    </row>
    <row r="16" spans="1:27" ht="15" customHeight="1" x14ac:dyDescent="0.25">
      <c r="A16" s="34"/>
      <c r="B16" s="34"/>
      <c r="C16" s="7">
        <v>1</v>
      </c>
      <c r="D16" s="8" t="s">
        <v>10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18">
        <f>0</f>
        <v>0</v>
      </c>
      <c r="M16" s="18">
        <f>0</f>
        <v>0</v>
      </c>
      <c r="N16" s="18">
        <v>1</v>
      </c>
      <c r="O16" s="18">
        <f>0</f>
        <v>0</v>
      </c>
      <c r="P16" s="7" t="s">
        <v>48</v>
      </c>
      <c r="Q16" s="7">
        <f t="shared" si="10"/>
        <v>0</v>
      </c>
      <c r="R16" s="7">
        <f t="shared" si="0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7">
        <f t="shared" si="4"/>
        <v>0</v>
      </c>
      <c r="W16" s="7">
        <f t="shared" si="5"/>
        <v>0</v>
      </c>
      <c r="X16" s="18">
        <f t="shared" si="6"/>
        <v>0</v>
      </c>
      <c r="Y16" s="18">
        <f t="shared" si="7"/>
        <v>0</v>
      </c>
      <c r="Z16" s="18">
        <f t="shared" si="8"/>
        <v>1</v>
      </c>
      <c r="AA16" s="18">
        <f t="shared" si="9"/>
        <v>0</v>
      </c>
    </row>
    <row r="17" spans="1:27" ht="15" customHeight="1" x14ac:dyDescent="0.25">
      <c r="A17" s="34"/>
      <c r="B17" s="34"/>
      <c r="C17" s="28">
        <v>1</v>
      </c>
      <c r="D17" s="29" t="s">
        <v>13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f>0</f>
        <v>0</v>
      </c>
      <c r="M17" s="39">
        <f>0</f>
        <v>0</v>
      </c>
      <c r="N17" s="39">
        <v>0</v>
      </c>
      <c r="O17" s="39">
        <v>1</v>
      </c>
      <c r="P17" s="28" t="s">
        <v>49</v>
      </c>
      <c r="Q17" s="28">
        <f t="shared" si="10"/>
        <v>0</v>
      </c>
      <c r="R17" s="28">
        <f t="shared" si="0"/>
        <v>0</v>
      </c>
      <c r="S17" s="28">
        <f t="shared" si="1"/>
        <v>0</v>
      </c>
      <c r="T17" s="28">
        <f t="shared" si="2"/>
        <v>0</v>
      </c>
      <c r="U17" s="28">
        <f t="shared" si="3"/>
        <v>0</v>
      </c>
      <c r="V17" s="28">
        <f t="shared" si="4"/>
        <v>0</v>
      </c>
      <c r="W17" s="28">
        <f t="shared" si="5"/>
        <v>0</v>
      </c>
      <c r="X17" s="28">
        <f t="shared" si="6"/>
        <v>0</v>
      </c>
      <c r="Y17" s="28">
        <f t="shared" si="7"/>
        <v>0</v>
      </c>
      <c r="Z17" s="28">
        <f t="shared" si="8"/>
        <v>0</v>
      </c>
      <c r="AA17" s="28">
        <f t="shared" si="9"/>
        <v>1</v>
      </c>
    </row>
    <row r="18" spans="1:27" ht="15" customHeight="1" x14ac:dyDescent="0.25">
      <c r="A18" s="34"/>
      <c r="B18" s="34"/>
      <c r="C18" s="7">
        <v>2</v>
      </c>
      <c r="D18" s="8" t="s">
        <v>14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18">
        <f>0</f>
        <v>0</v>
      </c>
      <c r="M18" s="18">
        <f>0</f>
        <v>0</v>
      </c>
      <c r="N18" s="18">
        <f>0</f>
        <v>0</v>
      </c>
      <c r="O18" s="18">
        <v>1</v>
      </c>
      <c r="P18" s="7" t="s">
        <v>50</v>
      </c>
      <c r="Q18" s="7">
        <f t="shared" si="10"/>
        <v>0</v>
      </c>
      <c r="R18" s="7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7">
        <f t="shared" si="4"/>
        <v>0</v>
      </c>
      <c r="W18" s="7">
        <f t="shared" si="5"/>
        <v>0</v>
      </c>
      <c r="X18" s="18">
        <f t="shared" si="6"/>
        <v>0</v>
      </c>
      <c r="Y18" s="18">
        <f t="shared" si="7"/>
        <v>0</v>
      </c>
      <c r="Z18" s="18">
        <f t="shared" si="8"/>
        <v>0</v>
      </c>
      <c r="AA18" s="18">
        <f t="shared" si="9"/>
        <v>2</v>
      </c>
    </row>
    <row r="19" spans="1:27" ht="30" customHeight="1" x14ac:dyDescent="0.25">
      <c r="A19" s="34"/>
      <c r="B19" s="34"/>
      <c r="C19" s="28">
        <v>2</v>
      </c>
      <c r="D19" s="29" t="s">
        <v>15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f>0</f>
        <v>0</v>
      </c>
      <c r="M19" s="39">
        <f>0</f>
        <v>0</v>
      </c>
      <c r="N19" s="39">
        <v>1</v>
      </c>
      <c r="O19" s="39">
        <f>0</f>
        <v>0</v>
      </c>
      <c r="P19" s="28" t="s">
        <v>51</v>
      </c>
      <c r="Q19" s="28">
        <f t="shared" si="10"/>
        <v>0</v>
      </c>
      <c r="R19" s="28">
        <f t="shared" si="0"/>
        <v>0</v>
      </c>
      <c r="S19" s="28">
        <f t="shared" si="1"/>
        <v>0</v>
      </c>
      <c r="T19" s="28">
        <f t="shared" si="2"/>
        <v>0</v>
      </c>
      <c r="U19" s="28">
        <f t="shared" si="3"/>
        <v>0</v>
      </c>
      <c r="V19" s="28">
        <f t="shared" si="4"/>
        <v>0</v>
      </c>
      <c r="W19" s="28">
        <f t="shared" si="5"/>
        <v>0</v>
      </c>
      <c r="X19" s="28">
        <f t="shared" si="6"/>
        <v>0</v>
      </c>
      <c r="Y19" s="28">
        <f t="shared" si="7"/>
        <v>0</v>
      </c>
      <c r="Z19" s="28">
        <f t="shared" si="8"/>
        <v>2</v>
      </c>
      <c r="AA19" s="28">
        <f t="shared" si="9"/>
        <v>0</v>
      </c>
    </row>
    <row r="20" spans="1:27" ht="30" customHeight="1" x14ac:dyDescent="0.25">
      <c r="A20" s="34"/>
      <c r="B20" s="34"/>
      <c r="C20" s="7">
        <v>4</v>
      </c>
      <c r="D20" s="8" t="s">
        <v>16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18">
        <f>0</f>
        <v>0</v>
      </c>
      <c r="M20" s="18">
        <f>0</f>
        <v>0</v>
      </c>
      <c r="N20" s="18">
        <f>0</f>
        <v>0</v>
      </c>
      <c r="O20" s="18">
        <v>1</v>
      </c>
      <c r="P20" s="7" t="s">
        <v>52</v>
      </c>
      <c r="Q20" s="7">
        <f t="shared" si="10"/>
        <v>0</v>
      </c>
      <c r="R20" s="7">
        <f t="shared" si="0"/>
        <v>0</v>
      </c>
      <c r="S20" s="7">
        <f t="shared" si="1"/>
        <v>0</v>
      </c>
      <c r="T20" s="7">
        <f t="shared" si="2"/>
        <v>0</v>
      </c>
      <c r="U20" s="7">
        <f t="shared" si="3"/>
        <v>0</v>
      </c>
      <c r="V20" s="7">
        <f t="shared" si="4"/>
        <v>0</v>
      </c>
      <c r="W20" s="7">
        <f t="shared" si="5"/>
        <v>0</v>
      </c>
      <c r="X20" s="18">
        <f t="shared" si="6"/>
        <v>0</v>
      </c>
      <c r="Y20" s="18">
        <f t="shared" si="7"/>
        <v>0</v>
      </c>
      <c r="Z20" s="18">
        <f t="shared" si="8"/>
        <v>0</v>
      </c>
      <c r="AA20" s="18">
        <f t="shared" si="9"/>
        <v>4</v>
      </c>
    </row>
    <row r="21" spans="1:27" ht="15" customHeight="1" x14ac:dyDescent="0.25">
      <c r="A21" s="35" t="s">
        <v>24</v>
      </c>
      <c r="B21" s="35">
        <v>3</v>
      </c>
      <c r="C21" s="28">
        <v>1</v>
      </c>
      <c r="D21" s="29" t="s">
        <v>1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f>0</f>
        <v>0</v>
      </c>
      <c r="M21" s="39">
        <v>1</v>
      </c>
      <c r="N21" s="39">
        <f>0</f>
        <v>0</v>
      </c>
      <c r="O21" s="39">
        <f>0</f>
        <v>0</v>
      </c>
      <c r="P21" s="28" t="s">
        <v>53</v>
      </c>
      <c r="Q21" s="28">
        <f t="shared" si="10"/>
        <v>0</v>
      </c>
      <c r="R21" s="28">
        <f t="shared" si="0"/>
        <v>0</v>
      </c>
      <c r="S21" s="28">
        <f t="shared" si="1"/>
        <v>0</v>
      </c>
      <c r="T21" s="28">
        <f t="shared" si="2"/>
        <v>0</v>
      </c>
      <c r="U21" s="28">
        <f t="shared" si="3"/>
        <v>0</v>
      </c>
      <c r="V21" s="28">
        <f t="shared" si="4"/>
        <v>0</v>
      </c>
      <c r="W21" s="28">
        <f t="shared" si="5"/>
        <v>0</v>
      </c>
      <c r="X21" s="28">
        <f t="shared" si="6"/>
        <v>0</v>
      </c>
      <c r="Y21" s="28">
        <f t="shared" si="7"/>
        <v>1</v>
      </c>
      <c r="Z21" s="28">
        <f t="shared" si="8"/>
        <v>0</v>
      </c>
      <c r="AA21" s="28">
        <f t="shared" si="9"/>
        <v>0</v>
      </c>
    </row>
    <row r="22" spans="1:27" ht="15" customHeight="1" x14ac:dyDescent="0.25">
      <c r="A22" s="35"/>
      <c r="B22" s="35"/>
      <c r="C22" s="7">
        <v>1</v>
      </c>
      <c r="D22" s="8" t="s">
        <v>4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18">
        <f>0</f>
        <v>0</v>
      </c>
      <c r="M22" s="18">
        <v>1</v>
      </c>
      <c r="N22" s="18">
        <f>0</f>
        <v>0</v>
      </c>
      <c r="O22" s="18">
        <f>0</f>
        <v>0</v>
      </c>
      <c r="P22" s="7" t="s">
        <v>54</v>
      </c>
      <c r="Q22" s="7">
        <f t="shared" si="10"/>
        <v>0</v>
      </c>
      <c r="R22" s="7">
        <f t="shared" si="0"/>
        <v>0</v>
      </c>
      <c r="S22" s="7">
        <f t="shared" si="1"/>
        <v>0</v>
      </c>
      <c r="T22" s="7">
        <f t="shared" si="2"/>
        <v>0</v>
      </c>
      <c r="U22" s="7">
        <f t="shared" si="3"/>
        <v>0</v>
      </c>
      <c r="V22" s="7">
        <f t="shared" si="4"/>
        <v>0</v>
      </c>
      <c r="W22" s="7">
        <f t="shared" si="5"/>
        <v>0</v>
      </c>
      <c r="X22" s="18">
        <f t="shared" si="6"/>
        <v>0</v>
      </c>
      <c r="Y22" s="18">
        <f t="shared" si="7"/>
        <v>1</v>
      </c>
      <c r="Z22" s="18">
        <f t="shared" si="8"/>
        <v>0</v>
      </c>
      <c r="AA22" s="18">
        <f t="shared" si="9"/>
        <v>0</v>
      </c>
    </row>
    <row r="23" spans="1:27" ht="30" customHeight="1" x14ac:dyDescent="0.25">
      <c r="A23" s="35"/>
      <c r="B23" s="35"/>
      <c r="C23" s="28">
        <v>1</v>
      </c>
      <c r="D23" s="29" t="s">
        <v>18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f>0</f>
        <v>0</v>
      </c>
      <c r="M23" s="39">
        <f>0</f>
        <v>0</v>
      </c>
      <c r="N23" s="39">
        <v>1</v>
      </c>
      <c r="O23" s="39">
        <f>0</f>
        <v>0</v>
      </c>
      <c r="P23" s="28" t="s">
        <v>55</v>
      </c>
      <c r="Q23" s="28">
        <f t="shared" si="10"/>
        <v>0</v>
      </c>
      <c r="R23" s="28">
        <f t="shared" si="0"/>
        <v>0</v>
      </c>
      <c r="S23" s="28">
        <f t="shared" si="1"/>
        <v>0</v>
      </c>
      <c r="T23" s="28">
        <f t="shared" si="2"/>
        <v>0</v>
      </c>
      <c r="U23" s="28">
        <f t="shared" si="3"/>
        <v>0</v>
      </c>
      <c r="V23" s="28">
        <f t="shared" si="4"/>
        <v>0</v>
      </c>
      <c r="W23" s="28">
        <f t="shared" si="5"/>
        <v>0</v>
      </c>
      <c r="X23" s="28">
        <f t="shared" si="6"/>
        <v>0</v>
      </c>
      <c r="Y23" s="28">
        <f t="shared" si="7"/>
        <v>0</v>
      </c>
      <c r="Z23" s="28">
        <f t="shared" si="8"/>
        <v>1</v>
      </c>
      <c r="AA23" s="28">
        <f t="shared" si="9"/>
        <v>0</v>
      </c>
    </row>
    <row r="24" spans="1:27" ht="30" customHeight="1" x14ac:dyDescent="0.25">
      <c r="A24" s="36" t="s">
        <v>22</v>
      </c>
      <c r="B24" s="36">
        <v>13</v>
      </c>
      <c r="C24" s="7">
        <v>1</v>
      </c>
      <c r="D24" s="8" t="s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18">
        <v>1</v>
      </c>
      <c r="M24" s="18">
        <f>0</f>
        <v>0</v>
      </c>
      <c r="N24" s="18">
        <f>0</f>
        <v>0</v>
      </c>
      <c r="O24" s="18">
        <f>0</f>
        <v>0</v>
      </c>
      <c r="P24" s="7" t="s">
        <v>75</v>
      </c>
      <c r="Q24" s="7">
        <f t="shared" si="10"/>
        <v>0</v>
      </c>
      <c r="R24" s="7">
        <f t="shared" si="0"/>
        <v>0</v>
      </c>
      <c r="S24" s="7">
        <f t="shared" si="1"/>
        <v>0</v>
      </c>
      <c r="T24" s="7">
        <f t="shared" si="2"/>
        <v>0</v>
      </c>
      <c r="U24" s="7">
        <f t="shared" si="3"/>
        <v>0</v>
      </c>
      <c r="V24" s="7">
        <f t="shared" si="4"/>
        <v>0</v>
      </c>
      <c r="W24" s="7">
        <f t="shared" si="5"/>
        <v>0</v>
      </c>
      <c r="X24" s="18">
        <f t="shared" si="6"/>
        <v>1</v>
      </c>
      <c r="Y24" s="18">
        <f t="shared" si="7"/>
        <v>0</v>
      </c>
      <c r="Z24" s="18">
        <f t="shared" si="8"/>
        <v>0</v>
      </c>
      <c r="AA24" s="18">
        <f t="shared" si="9"/>
        <v>0</v>
      </c>
    </row>
    <row r="25" spans="1:27" ht="30" customHeight="1" x14ac:dyDescent="0.25">
      <c r="A25" s="36"/>
      <c r="B25" s="36"/>
      <c r="C25" s="28">
        <v>2</v>
      </c>
      <c r="D25" s="29" t="s">
        <v>3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f>0</f>
        <v>0</v>
      </c>
      <c r="M25" s="39">
        <v>1</v>
      </c>
      <c r="N25" s="39">
        <f>0</f>
        <v>0</v>
      </c>
      <c r="O25" s="39">
        <f>0</f>
        <v>0</v>
      </c>
      <c r="P25" s="28" t="s">
        <v>76</v>
      </c>
      <c r="Q25" s="28">
        <f t="shared" si="10"/>
        <v>0</v>
      </c>
      <c r="R25" s="28">
        <f t="shared" si="0"/>
        <v>0</v>
      </c>
      <c r="S25" s="28">
        <f t="shared" si="1"/>
        <v>0</v>
      </c>
      <c r="T25" s="28">
        <f t="shared" si="2"/>
        <v>0</v>
      </c>
      <c r="U25" s="28">
        <f t="shared" si="3"/>
        <v>0</v>
      </c>
      <c r="V25" s="28">
        <f t="shared" si="4"/>
        <v>0</v>
      </c>
      <c r="W25" s="28">
        <f t="shared" si="5"/>
        <v>0</v>
      </c>
      <c r="X25" s="28">
        <f t="shared" si="6"/>
        <v>0</v>
      </c>
      <c r="Y25" s="28">
        <f t="shared" si="7"/>
        <v>2</v>
      </c>
      <c r="Z25" s="28">
        <f t="shared" si="8"/>
        <v>0</v>
      </c>
      <c r="AA25" s="28">
        <f t="shared" si="9"/>
        <v>0</v>
      </c>
    </row>
    <row r="26" spans="1:27" ht="30" customHeight="1" x14ac:dyDescent="0.25">
      <c r="A26" s="36"/>
      <c r="B26" s="36"/>
      <c r="C26" s="7">
        <v>2</v>
      </c>
      <c r="D26" s="8" t="s">
        <v>6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18">
        <v>1</v>
      </c>
      <c r="M26" s="18">
        <f>0</f>
        <v>0</v>
      </c>
      <c r="N26" s="18">
        <f>0</f>
        <v>0</v>
      </c>
      <c r="O26" s="18">
        <f>0</f>
        <v>0</v>
      </c>
      <c r="P26" s="7" t="s">
        <v>77</v>
      </c>
      <c r="Q26" s="7">
        <f t="shared" si="10"/>
        <v>0</v>
      </c>
      <c r="R26" s="7">
        <f t="shared" si="0"/>
        <v>0</v>
      </c>
      <c r="S26" s="7">
        <f t="shared" si="1"/>
        <v>0</v>
      </c>
      <c r="T26" s="7">
        <f t="shared" si="2"/>
        <v>0</v>
      </c>
      <c r="U26" s="7">
        <f t="shared" si="3"/>
        <v>0</v>
      </c>
      <c r="V26" s="7">
        <f t="shared" si="4"/>
        <v>0</v>
      </c>
      <c r="W26" s="7">
        <f t="shared" si="5"/>
        <v>0</v>
      </c>
      <c r="X26" s="18">
        <f t="shared" si="6"/>
        <v>2</v>
      </c>
      <c r="Y26" s="18">
        <f t="shared" si="7"/>
        <v>0</v>
      </c>
      <c r="Z26" s="18">
        <f t="shared" si="8"/>
        <v>0</v>
      </c>
      <c r="AA26" s="18">
        <f t="shared" si="9"/>
        <v>0</v>
      </c>
    </row>
    <row r="27" spans="1:27" ht="30" customHeight="1" x14ac:dyDescent="0.25">
      <c r="A27" s="36"/>
      <c r="B27" s="36"/>
      <c r="C27" s="28">
        <v>2</v>
      </c>
      <c r="D27" s="29" t="s">
        <v>11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f>0</f>
        <v>0</v>
      </c>
      <c r="M27" s="39">
        <f>0</f>
        <v>0</v>
      </c>
      <c r="N27" s="39">
        <v>1</v>
      </c>
      <c r="O27" s="39">
        <f>0</f>
        <v>0</v>
      </c>
      <c r="P27" s="28" t="s">
        <v>78</v>
      </c>
      <c r="Q27" s="28">
        <f t="shared" si="10"/>
        <v>0</v>
      </c>
      <c r="R27" s="28">
        <f t="shared" si="0"/>
        <v>0</v>
      </c>
      <c r="S27" s="28">
        <f t="shared" si="1"/>
        <v>0</v>
      </c>
      <c r="T27" s="28">
        <f t="shared" si="2"/>
        <v>0</v>
      </c>
      <c r="U27" s="28">
        <f t="shared" si="3"/>
        <v>0</v>
      </c>
      <c r="V27" s="28">
        <f t="shared" si="4"/>
        <v>0</v>
      </c>
      <c r="W27" s="28">
        <f t="shared" si="5"/>
        <v>0</v>
      </c>
      <c r="X27" s="28">
        <f t="shared" si="6"/>
        <v>0</v>
      </c>
      <c r="Y27" s="28">
        <f t="shared" si="7"/>
        <v>0</v>
      </c>
      <c r="Z27" s="28">
        <f t="shared" si="8"/>
        <v>2</v>
      </c>
      <c r="AA27" s="28">
        <f t="shared" si="9"/>
        <v>0</v>
      </c>
    </row>
    <row r="28" spans="1:27" ht="30" customHeight="1" x14ac:dyDescent="0.25">
      <c r="A28" s="36"/>
      <c r="B28" s="36"/>
      <c r="C28" s="7">
        <v>3</v>
      </c>
      <c r="D28" s="8" t="s">
        <v>12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18">
        <f>0</f>
        <v>0</v>
      </c>
      <c r="M28" s="18">
        <f>0</f>
        <v>0</v>
      </c>
      <c r="N28" s="18">
        <f>0</f>
        <v>0</v>
      </c>
      <c r="O28" s="18">
        <v>1</v>
      </c>
      <c r="P28" s="7" t="s">
        <v>79</v>
      </c>
      <c r="Q28" s="7">
        <f t="shared" si="10"/>
        <v>0</v>
      </c>
      <c r="R28" s="7">
        <f t="shared" si="0"/>
        <v>0</v>
      </c>
      <c r="S28" s="7">
        <f t="shared" si="1"/>
        <v>0</v>
      </c>
      <c r="T28" s="7">
        <f t="shared" si="2"/>
        <v>0</v>
      </c>
      <c r="U28" s="7">
        <f t="shared" si="3"/>
        <v>0</v>
      </c>
      <c r="V28" s="7">
        <f t="shared" si="4"/>
        <v>0</v>
      </c>
      <c r="W28" s="7">
        <f t="shared" si="5"/>
        <v>0</v>
      </c>
      <c r="X28" s="18">
        <f t="shared" si="6"/>
        <v>0</v>
      </c>
      <c r="Y28" s="18">
        <f t="shared" si="7"/>
        <v>0</v>
      </c>
      <c r="Z28" s="18">
        <f t="shared" si="8"/>
        <v>0</v>
      </c>
      <c r="AA28" s="18">
        <f t="shared" si="9"/>
        <v>3</v>
      </c>
    </row>
    <row r="29" spans="1:27" ht="30" customHeight="1" x14ac:dyDescent="0.25">
      <c r="A29" s="36"/>
      <c r="B29" s="36"/>
      <c r="C29" s="28">
        <v>3</v>
      </c>
      <c r="D29" s="29" t="s">
        <v>30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f>0</f>
        <v>0</v>
      </c>
      <c r="M29" s="39">
        <f>0</f>
        <v>0</v>
      </c>
      <c r="N29" s="39">
        <v>1</v>
      </c>
      <c r="O29" s="39">
        <v>0</v>
      </c>
      <c r="P29" s="28" t="s">
        <v>80</v>
      </c>
      <c r="Q29" s="28">
        <f t="shared" si="10"/>
        <v>0</v>
      </c>
      <c r="R29" s="28">
        <f t="shared" si="0"/>
        <v>0</v>
      </c>
      <c r="S29" s="28">
        <f t="shared" si="1"/>
        <v>0</v>
      </c>
      <c r="T29" s="28">
        <f t="shared" si="2"/>
        <v>0</v>
      </c>
      <c r="U29" s="28">
        <f t="shared" si="3"/>
        <v>0</v>
      </c>
      <c r="V29" s="28">
        <f t="shared" si="4"/>
        <v>0</v>
      </c>
      <c r="W29" s="28">
        <f t="shared" si="5"/>
        <v>0</v>
      </c>
      <c r="X29" s="28">
        <f t="shared" si="6"/>
        <v>0</v>
      </c>
      <c r="Y29" s="28">
        <f t="shared" si="7"/>
        <v>0</v>
      </c>
      <c r="Z29" s="28">
        <f t="shared" si="8"/>
        <v>3</v>
      </c>
      <c r="AA29" s="28">
        <f t="shared" si="9"/>
        <v>0</v>
      </c>
    </row>
    <row r="30" spans="1:27" ht="30" customHeight="1" x14ac:dyDescent="0.25">
      <c r="A30" s="37" t="s">
        <v>23</v>
      </c>
      <c r="B30" s="37">
        <v>8</v>
      </c>
      <c r="C30" s="7">
        <v>1</v>
      </c>
      <c r="D30" s="8" t="s">
        <v>17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18">
        <f>0</f>
        <v>0</v>
      </c>
      <c r="M30" s="18">
        <f>0</f>
        <v>0</v>
      </c>
      <c r="N30" s="18">
        <f>0</f>
        <v>0</v>
      </c>
      <c r="O30" s="18">
        <v>1</v>
      </c>
      <c r="P30" s="7" t="s">
        <v>81</v>
      </c>
      <c r="Q30" s="7">
        <f t="shared" si="10"/>
        <v>0</v>
      </c>
      <c r="R30" s="7">
        <f t="shared" si="0"/>
        <v>0</v>
      </c>
      <c r="S30" s="7">
        <f t="shared" si="1"/>
        <v>0</v>
      </c>
      <c r="T30" s="7">
        <f t="shared" si="2"/>
        <v>0</v>
      </c>
      <c r="U30" s="7">
        <f t="shared" si="3"/>
        <v>0</v>
      </c>
      <c r="V30" s="7">
        <f t="shared" si="4"/>
        <v>0</v>
      </c>
      <c r="W30" s="7">
        <f t="shared" si="5"/>
        <v>0</v>
      </c>
      <c r="X30" s="18">
        <f t="shared" si="6"/>
        <v>0</v>
      </c>
      <c r="Y30" s="18">
        <f t="shared" si="7"/>
        <v>0</v>
      </c>
      <c r="Z30" s="18">
        <f t="shared" si="8"/>
        <v>0</v>
      </c>
      <c r="AA30" s="18">
        <f t="shared" si="9"/>
        <v>1</v>
      </c>
    </row>
    <row r="31" spans="1:27" ht="15" customHeight="1" x14ac:dyDescent="0.25">
      <c r="A31" s="37"/>
      <c r="B31" s="37"/>
      <c r="C31" s="28">
        <v>3</v>
      </c>
      <c r="D31" s="29" t="s">
        <v>8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f>0</f>
        <v>0</v>
      </c>
      <c r="M31" s="39">
        <f>0</f>
        <v>0</v>
      </c>
      <c r="N31" s="39">
        <v>1</v>
      </c>
      <c r="O31" s="39">
        <f>0</f>
        <v>0</v>
      </c>
      <c r="P31" s="28" t="s">
        <v>82</v>
      </c>
      <c r="Q31" s="28">
        <f t="shared" si="10"/>
        <v>0</v>
      </c>
      <c r="R31" s="28">
        <f t="shared" si="0"/>
        <v>0</v>
      </c>
      <c r="S31" s="28">
        <f t="shared" si="1"/>
        <v>0</v>
      </c>
      <c r="T31" s="28">
        <f t="shared" si="2"/>
        <v>0</v>
      </c>
      <c r="U31" s="28">
        <f t="shared" si="3"/>
        <v>0</v>
      </c>
      <c r="V31" s="28">
        <f t="shared" si="4"/>
        <v>0</v>
      </c>
      <c r="W31" s="28">
        <f t="shared" si="5"/>
        <v>0</v>
      </c>
      <c r="X31" s="28">
        <f t="shared" si="6"/>
        <v>0</v>
      </c>
      <c r="Y31" s="28">
        <f t="shared" si="7"/>
        <v>0</v>
      </c>
      <c r="Z31" s="28">
        <f t="shared" si="8"/>
        <v>3</v>
      </c>
      <c r="AA31" s="28">
        <f t="shared" si="9"/>
        <v>0</v>
      </c>
    </row>
    <row r="32" spans="1:27" ht="30" customHeight="1" x14ac:dyDescent="0.25">
      <c r="A32" s="37"/>
      <c r="B32" s="37"/>
      <c r="C32" s="7">
        <v>4</v>
      </c>
      <c r="D32" s="8" t="s">
        <v>19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18">
        <f>0</f>
        <v>0</v>
      </c>
      <c r="M32" s="18">
        <f>0</f>
        <v>0</v>
      </c>
      <c r="N32" s="18">
        <v>0</v>
      </c>
      <c r="O32" s="18">
        <v>1</v>
      </c>
      <c r="P32" s="7" t="s">
        <v>83</v>
      </c>
      <c r="Q32" s="7">
        <f t="shared" si="10"/>
        <v>0</v>
      </c>
      <c r="R32" s="7">
        <f t="shared" si="0"/>
        <v>0</v>
      </c>
      <c r="S32" s="7">
        <f t="shared" si="1"/>
        <v>0</v>
      </c>
      <c r="T32" s="7">
        <f t="shared" si="2"/>
        <v>0</v>
      </c>
      <c r="U32" s="7">
        <f t="shared" si="3"/>
        <v>0</v>
      </c>
      <c r="V32" s="7">
        <f t="shared" si="4"/>
        <v>0</v>
      </c>
      <c r="W32" s="7">
        <f t="shared" si="5"/>
        <v>0</v>
      </c>
      <c r="X32" s="18">
        <f t="shared" si="6"/>
        <v>0</v>
      </c>
      <c r="Y32" s="18">
        <f t="shared" si="7"/>
        <v>0</v>
      </c>
      <c r="Z32" s="18">
        <f t="shared" si="8"/>
        <v>0</v>
      </c>
      <c r="AA32" s="18">
        <f t="shared" si="9"/>
        <v>4</v>
      </c>
    </row>
  </sheetData>
  <mergeCells count="16">
    <mergeCell ref="A24:A29"/>
    <mergeCell ref="B24:B29"/>
    <mergeCell ref="A30:A32"/>
    <mergeCell ref="B30:B32"/>
    <mergeCell ref="A2:A4"/>
    <mergeCell ref="B2:B4"/>
    <mergeCell ref="A5:A6"/>
    <mergeCell ref="B5:B6"/>
    <mergeCell ref="A7:A8"/>
    <mergeCell ref="B7:B8"/>
    <mergeCell ref="A11:A13"/>
    <mergeCell ref="B11:B13"/>
    <mergeCell ref="A14:A20"/>
    <mergeCell ref="B14:B20"/>
    <mergeCell ref="A21:A23"/>
    <mergeCell ref="B21:B23"/>
  </mergeCells>
  <printOptions horizontalCentered="1" verticalCentered="1"/>
  <pageMargins left="0.7" right="0.7" top="0.75" bottom="0.75" header="0.3" footer="0.3"/>
  <pageSetup paperSize="9" scale="8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1</vt:lpstr>
      <vt:lpstr>Sprint 2</vt:lpstr>
      <vt:lpstr>Sprint 1 &amp; 2</vt:lpstr>
      <vt:lpstr>'Sprint 1'!Print_Area</vt:lpstr>
      <vt:lpstr>'Sprint 1 &amp; 2'!Print_Area</vt:lpstr>
      <vt:lpstr>'Sprint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yousif</dc:creator>
  <cp:lastModifiedBy>yousif</cp:lastModifiedBy>
  <cp:lastPrinted>2021-01-18T15:12:56Z</cp:lastPrinted>
  <dcterms:created xsi:type="dcterms:W3CDTF">2021-01-16T11:28:42Z</dcterms:created>
  <dcterms:modified xsi:type="dcterms:W3CDTF">2021-01-19T05:12:16Z</dcterms:modified>
</cp:coreProperties>
</file>