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ement" sheetId="1" r:id="rId4"/>
    <sheet name="©" sheetId="2" r:id="rId5"/>
  </sheets>
</workbook>
</file>

<file path=xl/sharedStrings.xml><?xml version="1.0" encoding="utf-8"?>
<sst xmlns="http://schemas.openxmlformats.org/spreadsheetml/2006/main" uniqueCount="57">
  <si>
    <t>Business Name</t>
  </si>
  <si>
    <t>STATEMENT</t>
  </si>
  <si>
    <t>Address 1</t>
  </si>
  <si>
    <t>Address 2</t>
  </si>
  <si>
    <t>Statement Date</t>
  </si>
  <si>
    <t>Contact number</t>
  </si>
  <si>
    <t>Customer ID</t>
  </si>
  <si>
    <t>Tenant ID</t>
  </si>
  <si>
    <t>Contact email</t>
  </si>
  <si>
    <t>Amount due</t>
  </si>
  <si>
    <t>Due date</t>
  </si>
  <si>
    <t>Bill To:</t>
  </si>
  <si>
    <t>Tenant Name</t>
  </si>
  <si>
    <t>Tenant Address 1</t>
  </si>
  <si>
    <t>Tenant Address 2</t>
  </si>
  <si>
    <t>Account Activity</t>
  </si>
  <si>
    <t>[42]</t>
  </si>
  <si>
    <t>DATE</t>
  </si>
  <si>
    <t>DESCRIPTION</t>
  </si>
  <si>
    <t>AMOUNT</t>
  </si>
  <si>
    <t>Bill Paid for August 2024</t>
  </si>
  <si>
    <t>August Bill  less paid</t>
  </si>
  <si>
    <t xml:space="preserve">Late fee  </t>
  </si>
  <si>
    <t>Lot Rent for September 2024</t>
  </si>
  <si>
    <t>Water during 7/01/2024-8/01/2024</t>
  </si>
  <si>
    <t>Storage</t>
  </si>
  <si>
    <t>Other rent(s)*</t>
  </si>
  <si>
    <t>Previous Overdue</t>
  </si>
  <si>
    <t>BALANCE</t>
  </si>
  <si>
    <t>* Other rent(s) include:</t>
  </si>
  <si>
    <t>Water Reading</t>
  </si>
  <si>
    <t>Meter#</t>
  </si>
  <si>
    <t>Prior Reading</t>
  </si>
  <si>
    <t>Current Reading</t>
  </si>
  <si>
    <t>Usage</t>
  </si>
  <si>
    <t>Amount</t>
  </si>
  <si>
    <t>Meter ID</t>
  </si>
  <si>
    <t>Please detach the remittance slip below and return it with your payment.</t>
  </si>
  <si>
    <t>Please make checks payable to Business Name and mail to:</t>
  </si>
  <si>
    <t>STATEMENT DATE</t>
  </si>
  <si>
    <t>CUSTOMER ID</t>
  </si>
  <si>
    <r>
      <rPr>
        <sz val="10"/>
        <color indexed="8"/>
        <rFont val="Trebuchet MS"/>
      </rPr>
      <t>Tenant ID</t>
    </r>
  </si>
  <si>
    <t>DUE DATE</t>
  </si>
  <si>
    <t>BALANCE DUE</t>
  </si>
  <si>
    <t>Please write your LOT # on your check.</t>
  </si>
  <si>
    <t>AMOUNT ENCLOSED</t>
  </si>
  <si>
    <t>Or Zelle to Contact email</t>
  </si>
  <si>
    <t>Rental Billing Statement</t>
  </si>
  <si>
    <t>By Vertex42.com</t>
  </si>
  <si>
    <r>
      <rPr>
        <u val="single"/>
        <sz val="10"/>
        <color indexed="23"/>
        <rFont val="Arial"/>
      </rPr>
      <t>https://www.vertex42.com/ExcelTemplates/rental-billing-statement.html</t>
    </r>
  </si>
  <si>
    <t>© 2014-2019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</si>
  <si>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</si>
  <si>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</si>
  <si>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</si>
  <si>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</si>
  <si>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r>
      <rPr>
        <u val="single"/>
        <sz val="12"/>
        <color indexed="23"/>
        <rFont val="Arial"/>
      </rPr>
      <t>https://www.vertex42.com/licensing/EULA_privateuse.html</t>
    </r>
  </si>
  <si>
    <t>Do not delete this worksheet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</si>
</sst>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yyyy/mm/dd"/>
    <numFmt numFmtId="60" formatCode="&quot; &quot;&quot;$&quot;* #,##0.00&quot; &quot;;&quot; &quot;&quot;$&quot;* (#,##0.00);&quot; &quot;&quot;$&quot;* &quot;-&quot;??&quot; &quot;"/>
    <numFmt numFmtId="61" formatCode="d&quot;-&quot;mmm&quot;-&quot;yyyy"/>
    <numFmt numFmtId="62" formatCode="&quot;$&quot;#,##0.00&quot; &quot;;(&quot;$&quot;#,##0.00)"/>
    <numFmt numFmtId="63" formatCode="yyyy-mm-dd"/>
    <numFmt numFmtId="64" formatCode="&quot; &quot;&quot;$&quot;* #,##0.00&quot; &quot;"/>
  </numFmts>
  <fonts count="27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20"/>
      <color indexed="9"/>
      <name val="Bodoni MT Black"/>
    </font>
    <font>
      <sz val="16"/>
      <color indexed="8"/>
      <name val="Arial"/>
    </font>
    <font>
      <b val="1"/>
      <sz val="28"/>
      <color indexed="12"/>
      <name val="Arial"/>
    </font>
    <font>
      <b val="1"/>
      <sz val="28"/>
      <color indexed="13"/>
      <name val="Arial"/>
    </font>
    <font>
      <sz val="10"/>
      <color indexed="8"/>
      <name val="Trebuchet MS"/>
    </font>
    <font>
      <b val="1"/>
      <sz val="10"/>
      <color indexed="8"/>
      <name val="Trebuchet MS"/>
    </font>
    <font>
      <b val="1"/>
      <sz val="10"/>
      <color indexed="8"/>
      <name val="Arial"/>
    </font>
    <font>
      <sz val="10"/>
      <color indexed="8"/>
      <name val="Arial"/>
    </font>
    <font>
      <b val="1"/>
      <sz val="11"/>
      <color indexed="8"/>
      <name val="Trebuchet MS"/>
    </font>
    <font>
      <b val="1"/>
      <sz val="11"/>
      <color indexed="8"/>
      <name val="Arial"/>
    </font>
    <font>
      <b val="1"/>
      <sz val="12"/>
      <color indexed="8"/>
      <name val="Arial"/>
    </font>
    <font>
      <sz val="1"/>
      <color indexed="10"/>
      <name val="Arial"/>
    </font>
    <font>
      <b val="1"/>
      <sz val="10"/>
      <color indexed="10"/>
      <name val="Trebuchet MS"/>
    </font>
    <font>
      <sz val="11"/>
      <color indexed="8"/>
      <name val="Trebuchet MS"/>
    </font>
    <font>
      <sz val="11"/>
      <color indexed="10"/>
      <name val="Arial"/>
    </font>
    <font>
      <sz val="12"/>
      <color indexed="8"/>
      <name val="Trebuchet MS"/>
    </font>
    <font>
      <b val="1"/>
      <sz val="12"/>
      <color indexed="8"/>
      <name val="Trebuchet MS"/>
    </font>
    <font>
      <b val="1"/>
      <sz val="18"/>
      <color indexed="10"/>
      <name val="Arial"/>
    </font>
    <font>
      <sz val="18"/>
      <color indexed="10"/>
      <name val="Arial"/>
    </font>
    <font>
      <sz val="12"/>
      <color indexed="8"/>
      <name val="Arial"/>
    </font>
    <font>
      <sz val="10"/>
      <color indexed="23"/>
      <name val="Arial"/>
    </font>
    <font>
      <u val="single"/>
      <sz val="10"/>
      <color indexed="23"/>
      <name val="Arial"/>
    </font>
    <font>
      <sz val="12"/>
      <color indexed="23"/>
      <name val="Arial"/>
    </font>
    <font>
      <u val="single"/>
      <sz val="12"/>
      <color indexed="23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</fills>
  <borders count="5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1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1"/>
      </right>
      <top/>
      <bottom style="thin">
        <color indexed="16"/>
      </bottom>
      <diagonal/>
    </border>
    <border>
      <left style="thin">
        <color indexed="11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/>
      <top style="thin">
        <color indexed="16"/>
      </top>
      <bottom style="thin">
        <color indexed="14"/>
      </bottom>
      <diagonal/>
    </border>
    <border>
      <left/>
      <right/>
      <top style="thin">
        <color indexed="16"/>
      </top>
      <bottom style="thin">
        <color indexed="14"/>
      </bottom>
      <diagonal/>
    </border>
    <border>
      <left/>
      <right style="thin">
        <color indexed="11"/>
      </right>
      <top style="thin">
        <color indexed="16"/>
      </top>
      <bottom style="thin">
        <color indexed="14"/>
      </bottom>
      <diagonal/>
    </border>
    <border>
      <left style="thin">
        <color indexed="11"/>
      </left>
      <right/>
      <top style="thin">
        <color indexed="14"/>
      </top>
      <bottom style="thin">
        <color indexed="16"/>
      </bottom>
      <diagonal/>
    </border>
    <border>
      <left/>
      <right/>
      <top style="thin">
        <color indexed="14"/>
      </top>
      <bottom style="thin">
        <color indexed="16"/>
      </bottom>
      <diagonal/>
    </border>
    <border>
      <left/>
      <right style="thin">
        <color indexed="14"/>
      </right>
      <top style="thin">
        <color indexed="14"/>
      </top>
      <bottom style="thin">
        <color indexed="16"/>
      </bottom>
      <diagonal/>
    </border>
    <border>
      <left style="thin">
        <color indexed="14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/>
      <top style="thin">
        <color indexed="16"/>
      </top>
      <bottom/>
      <diagonal/>
    </border>
    <border>
      <left/>
      <right/>
      <top style="thin">
        <color indexed="16"/>
      </top>
      <bottom/>
      <diagonal/>
    </border>
    <border>
      <left/>
      <right style="thin">
        <color indexed="11"/>
      </right>
      <top style="thin">
        <color indexed="14"/>
      </top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11"/>
      </left>
      <right/>
      <top/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/>
      <right style="thin">
        <color indexed="11"/>
      </right>
      <top/>
      <bottom style="dotted">
        <color indexed="8"/>
      </bottom>
      <diagonal/>
    </border>
    <border>
      <left style="thin">
        <color indexed="11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/>
      <right style="thin">
        <color indexed="11"/>
      </right>
      <top style="dotted">
        <color indexed="8"/>
      </top>
      <bottom/>
      <diagonal/>
    </border>
    <border>
      <left/>
      <right style="thin">
        <color indexed="11"/>
      </right>
      <top/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22"/>
      </bottom>
      <diagonal/>
    </border>
    <border>
      <left/>
      <right/>
      <top style="thin">
        <color indexed="11"/>
      </top>
      <bottom style="thin">
        <color indexed="22"/>
      </bottom>
      <diagonal/>
    </border>
    <border>
      <left style="thin">
        <color indexed="11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4" fillId="2" borderId="2" applyNumberFormat="0" applyFont="1" applyFill="1" applyBorder="1" applyAlignment="1" applyProtection="0">
      <alignment vertical="bottom"/>
    </xf>
    <xf numFmtId="0" fontId="5" fillId="2" borderId="2" applyNumberFormat="0" applyFont="1" applyFill="1" applyBorder="1" applyAlignment="1" applyProtection="0">
      <alignment vertical="bottom"/>
    </xf>
    <xf numFmtId="49" fontId="6" fillId="2" borderId="3" applyNumberFormat="1" applyFont="1" applyFill="1" applyBorder="1" applyAlignment="1" applyProtection="0">
      <alignment horizontal="right" vertical="bottom"/>
    </xf>
    <xf numFmtId="49" fontId="7" fillId="2" borderId="4" applyNumberFormat="1" applyFont="1" applyFill="1" applyBorder="1" applyAlignment="1" applyProtection="0">
      <alignment vertical="center"/>
    </xf>
    <xf numFmtId="0" fontId="7" fillId="2" borderId="5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horizontal="right" vertical="center"/>
    </xf>
    <xf numFmtId="59" fontId="7" fillId="2" borderId="10" applyNumberFormat="1" applyFont="1" applyFill="1" applyBorder="1" applyAlignment="1" applyProtection="0">
      <alignment horizontal="right" vertical="center"/>
    </xf>
    <xf numFmtId="49" fontId="7" fillId="2" borderId="11" applyNumberFormat="1" applyFont="1" applyFill="1" applyBorder="1" applyAlignment="1" applyProtection="0">
      <alignment horizontal="right" vertical="center"/>
    </xf>
    <xf numFmtId="0" fontId="8" fillId="2" borderId="8" applyNumberFormat="0" applyFont="1" applyFill="1" applyBorder="1" applyAlignment="1" applyProtection="0">
      <alignment horizontal="right" vertical="center"/>
    </xf>
    <xf numFmtId="49" fontId="9" fillId="2" borderId="9" applyNumberFormat="1" applyFont="1" applyFill="1" applyBorder="1" applyAlignment="1" applyProtection="0">
      <alignment horizontal="right" vertical="bottom"/>
    </xf>
    <xf numFmtId="60" fontId="10" fillId="2" borderId="9" applyNumberFormat="1" applyFont="1" applyFill="1" applyBorder="1" applyAlignment="1" applyProtection="0">
      <alignment horizontal="right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59" fontId="7" fillId="2" borderId="9" applyNumberFormat="1" applyFont="1" applyFill="1" applyBorder="1" applyAlignment="1" applyProtection="0">
      <alignment horizontal="right" vertical="center"/>
    </xf>
    <xf numFmtId="49" fontId="11" fillId="2" borderId="4" applyNumberFormat="1" applyFont="1" applyFill="1" applyBorder="1" applyAlignment="1" applyProtection="0">
      <alignment horizontal="left" vertical="center"/>
    </xf>
    <xf numFmtId="49" fontId="11" fillId="2" borderId="5" applyNumberFormat="1" applyFont="1" applyFill="1" applyBorder="1" applyAlignment="1" applyProtection="0">
      <alignment vertical="center"/>
    </xf>
    <xf numFmtId="0" fontId="8" fillId="2" borderId="5" applyNumberFormat="0" applyFont="1" applyFill="1" applyBorder="1" applyAlignment="1" applyProtection="0">
      <alignment vertical="bottom"/>
    </xf>
    <xf numFmtId="0" fontId="8" fillId="2" borderId="5" applyNumberFormat="0" applyFont="1" applyFill="1" applyBorder="1" applyAlignment="1" applyProtection="0">
      <alignment horizontal="right" vertical="center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7" fillId="2" borderId="4" applyNumberFormat="0" applyFont="1" applyFill="1" applyBorder="1" applyAlignment="1" applyProtection="0">
      <alignment vertical="center"/>
    </xf>
    <xf numFmtId="49" fontId="8" fillId="2" borderId="5" applyNumberFormat="1" applyFont="1" applyFill="1" applyBorder="1" applyAlignment="1" applyProtection="0">
      <alignment horizontal="left" vertical="center"/>
    </xf>
    <xf numFmtId="0" fontId="7" fillId="2" borderId="5" applyNumberFormat="0" applyFont="1" applyFill="1" applyBorder="1" applyAlignment="1" applyProtection="0">
      <alignment horizontal="left" vertical="bottom"/>
    </xf>
    <xf numFmtId="61" fontId="7" fillId="2" borderId="5" applyNumberFormat="1" applyFont="1" applyFill="1" applyBorder="1" applyAlignment="1" applyProtection="0">
      <alignment horizontal="left" vertical="center"/>
    </xf>
    <xf numFmtId="0" fontId="7" fillId="2" borderId="14" applyNumberFormat="0" applyFont="1" applyFill="1" applyBorder="1" applyAlignment="1" applyProtection="0">
      <alignment vertical="center"/>
    </xf>
    <xf numFmtId="49" fontId="7" fillId="2" borderId="5" applyNumberFormat="1" applyFont="1" applyFill="1" applyBorder="1" applyAlignment="1" applyProtection="0">
      <alignment horizontal="left" vertical="bottom"/>
    </xf>
    <xf numFmtId="0" fontId="8" fillId="2" borderId="4" applyNumberFormat="0" applyFont="1" applyFill="1" applyBorder="1" applyAlignment="1" applyProtection="0">
      <alignment horizontal="left" vertical="bottom"/>
    </xf>
    <xf numFmtId="0" fontId="7" fillId="2" borderId="5" applyNumberFormat="0" applyFont="1" applyFill="1" applyBorder="1" applyAlignment="1" applyProtection="0">
      <alignment vertical="bottom"/>
    </xf>
    <xf numFmtId="14" fontId="7" fillId="2" borderId="14" applyNumberFormat="1" applyFont="1" applyFill="1" applyBorder="1" applyAlignment="1" applyProtection="0">
      <alignment horizontal="center" vertical="bottom"/>
    </xf>
    <xf numFmtId="49" fontId="12" fillId="2" borderId="4" applyNumberFormat="1" applyFont="1" applyFill="1" applyBorder="1" applyAlignment="1" applyProtection="0">
      <alignment vertical="center"/>
    </xf>
    <xf numFmtId="0" fontId="13" fillId="2" borderId="5" applyNumberFormat="0" applyFont="1" applyFill="1" applyBorder="1" applyAlignment="1" applyProtection="0">
      <alignment vertical="center"/>
    </xf>
    <xf numFmtId="49" fontId="14" fillId="2" borderId="5" applyNumberFormat="1" applyFont="1" applyFill="1" applyBorder="1" applyAlignment="1" applyProtection="0">
      <alignment horizontal="right" vertical="bottom"/>
    </xf>
    <xf numFmtId="0" fontId="10" fillId="2" borderId="5" applyNumberFormat="0" applyFont="1" applyFill="1" applyBorder="1" applyAlignment="1" applyProtection="0">
      <alignment vertical="bottom"/>
    </xf>
    <xf numFmtId="0" fontId="10" fillId="2" borderId="14" applyNumberFormat="0" applyFont="1" applyFill="1" applyBorder="1" applyAlignment="1" applyProtection="0">
      <alignment vertical="bottom"/>
    </xf>
    <xf numFmtId="49" fontId="15" fillId="3" borderId="15" applyNumberFormat="1" applyFont="1" applyFill="1" applyBorder="1" applyAlignment="1" applyProtection="0">
      <alignment horizontal="center" vertical="center"/>
    </xf>
    <xf numFmtId="0" fontId="15" fillId="3" borderId="16" applyNumberFormat="0" applyFont="1" applyFill="1" applyBorder="1" applyAlignment="1" applyProtection="0">
      <alignment horizontal="center" vertical="center"/>
    </xf>
    <xf numFmtId="49" fontId="15" fillId="3" borderId="5" applyNumberFormat="1" applyFont="1" applyFill="1" applyBorder="1" applyAlignment="1" applyProtection="0">
      <alignment horizontal="left" vertical="center"/>
    </xf>
    <xf numFmtId="0" fontId="15" fillId="3" borderId="5" applyNumberFormat="0" applyFont="1" applyFill="1" applyBorder="1" applyAlignment="1" applyProtection="0">
      <alignment horizontal="center" vertical="center"/>
    </xf>
    <xf numFmtId="49" fontId="15" fillId="3" borderId="17" applyNumberFormat="1" applyFont="1" applyFill="1" applyBorder="1" applyAlignment="1" applyProtection="0">
      <alignment horizontal="center" vertical="center"/>
    </xf>
    <xf numFmtId="59" fontId="7" fillId="2" borderId="18" applyNumberFormat="1" applyFont="1" applyFill="1" applyBorder="1" applyAlignment="1" applyProtection="0">
      <alignment horizontal="left" vertical="bottom"/>
    </xf>
    <xf numFmtId="0" fontId="7" fillId="2" borderId="19" applyNumberFormat="0" applyFont="1" applyFill="1" applyBorder="1" applyAlignment="1" applyProtection="0">
      <alignment horizontal="center" vertical="bottom"/>
    </xf>
    <xf numFmtId="49" fontId="7" fillId="2" borderId="16" applyNumberFormat="1" applyFont="1" applyFill="1" applyBorder="1" applyAlignment="1" applyProtection="0">
      <alignment horizontal="left" vertical="bottom"/>
    </xf>
    <xf numFmtId="0" fontId="8" fillId="2" borderId="16" applyNumberFormat="0" applyFont="1" applyFill="1" applyBorder="1" applyAlignment="1" applyProtection="0">
      <alignment horizontal="center" vertical="bottom"/>
    </xf>
    <xf numFmtId="4" fontId="7" fillId="2" borderId="20" applyNumberFormat="1" applyFont="1" applyFill="1" applyBorder="1" applyAlignment="1" applyProtection="0">
      <alignment horizontal="right" vertical="bottom"/>
    </xf>
    <xf numFmtId="59" fontId="7" fillId="2" borderId="19" applyNumberFormat="1" applyFont="1" applyFill="1" applyBorder="1" applyAlignment="1" applyProtection="0">
      <alignment horizontal="left" vertical="bottom"/>
    </xf>
    <xf numFmtId="49" fontId="7" fillId="2" borderId="19" applyNumberFormat="1" applyFont="1" applyFill="1" applyBorder="1" applyAlignment="1" applyProtection="0">
      <alignment horizontal="left" vertical="bottom"/>
    </xf>
    <xf numFmtId="4" fontId="7" fillId="2" borderId="19" applyNumberFormat="1" applyFont="1" applyFill="1" applyBorder="1" applyAlignment="1" applyProtection="0">
      <alignment horizontal="right" vertical="bottom"/>
    </xf>
    <xf numFmtId="0" fontId="0" fillId="2" borderId="19" applyNumberFormat="0" applyFont="1" applyFill="1" applyBorder="1" applyAlignment="1" applyProtection="0">
      <alignment vertical="bottom"/>
    </xf>
    <xf numFmtId="59" fontId="7" fillId="2" borderId="21" applyNumberFormat="1" applyFont="1" applyFill="1" applyBorder="1" applyAlignment="1" applyProtection="0">
      <alignment horizontal="left" vertical="bottom"/>
    </xf>
    <xf numFmtId="0" fontId="7" fillId="2" borderId="22" applyNumberFormat="0" applyFont="1" applyFill="1" applyBorder="1" applyAlignment="1" applyProtection="0">
      <alignment horizontal="center" vertical="bottom"/>
    </xf>
    <xf numFmtId="49" fontId="7" fillId="2" borderId="22" applyNumberFormat="1" applyFont="1" applyFill="1" applyBorder="1" applyAlignment="1" applyProtection="0">
      <alignment horizontal="left" vertical="bottom"/>
    </xf>
    <xf numFmtId="4" fontId="7" fillId="2" borderId="22" applyNumberFormat="1" applyFont="1" applyFill="1" applyBorder="1" applyAlignment="1" applyProtection="0">
      <alignment horizontal="right" vertical="bottom"/>
    </xf>
    <xf numFmtId="4" fontId="7" fillId="2" borderId="23" applyNumberFormat="1" applyFont="1" applyFill="1" applyBorder="1" applyAlignment="1" applyProtection="0">
      <alignment horizontal="right" vertical="bottom"/>
    </xf>
    <xf numFmtId="0" fontId="16" fillId="4" borderId="24" applyNumberFormat="0" applyFont="1" applyFill="1" applyBorder="1" applyAlignment="1" applyProtection="0">
      <alignment vertical="center"/>
    </xf>
    <xf numFmtId="0" fontId="16" fillId="4" borderId="25" applyNumberFormat="0" applyFont="1" applyFill="1" applyBorder="1" applyAlignment="1" applyProtection="0">
      <alignment vertical="center"/>
    </xf>
    <xf numFmtId="49" fontId="16" fillId="4" borderId="26" applyNumberFormat="1" applyFont="1" applyFill="1" applyBorder="1" applyAlignment="1" applyProtection="0">
      <alignment horizontal="right" vertical="center"/>
    </xf>
    <xf numFmtId="60" fontId="11" fillId="5" borderId="27" applyNumberFormat="1" applyFont="1" applyFill="1" applyBorder="1" applyAlignment="1" applyProtection="0">
      <alignment vertical="center"/>
    </xf>
    <xf numFmtId="49" fontId="7" fillId="2" borderId="28" applyNumberFormat="1" applyFont="1" applyFill="1" applyBorder="1" applyAlignment="1" applyProtection="0">
      <alignment vertical="bottom"/>
    </xf>
    <xf numFmtId="0" fontId="7" fillId="2" borderId="29" applyNumberFormat="0" applyFont="1" applyFill="1" applyBorder="1" applyAlignment="1" applyProtection="0">
      <alignment vertical="bottom"/>
    </xf>
    <xf numFmtId="60" fontId="7" fillId="2" borderId="30" applyNumberFormat="1" applyFont="1" applyFill="1" applyBorder="1" applyAlignment="1" applyProtection="0">
      <alignment horizontal="right" vertical="bottom"/>
    </xf>
    <xf numFmtId="0" fontId="7" fillId="2" borderId="4" applyNumberFormat="0" applyFont="1" applyFill="1" applyBorder="1" applyAlignment="1" applyProtection="0">
      <alignment vertical="bottom"/>
    </xf>
    <xf numFmtId="60" fontId="7" fillId="2" borderId="14" applyNumberFormat="1" applyFont="1" applyFill="1" applyBorder="1" applyAlignment="1" applyProtection="0">
      <alignment horizontal="right" vertical="bottom"/>
    </xf>
    <xf numFmtId="49" fontId="17" fillId="6" borderId="31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7" fillId="2" borderId="6" applyNumberFormat="0" applyFont="1" applyFill="1" applyBorder="1" applyAlignment="1" applyProtection="0">
      <alignment vertical="bottom"/>
    </xf>
    <xf numFmtId="0" fontId="7" fillId="2" borderId="14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49" fontId="0" fillId="2" borderId="33" applyNumberFormat="1" applyFont="1" applyFill="1" applyBorder="1" applyAlignment="1" applyProtection="0">
      <alignment vertical="bottom"/>
    </xf>
    <xf numFmtId="49" fontId="0" fillId="2" borderId="33" applyNumberFormat="1" applyFont="1" applyFill="1" applyBorder="1" applyAlignment="1" applyProtection="0">
      <alignment horizontal="center" vertical="bottom"/>
    </xf>
    <xf numFmtId="49" fontId="0" fillId="2" borderId="33" applyNumberFormat="1" applyFont="1" applyFill="1" applyBorder="1" applyAlignment="1" applyProtection="0">
      <alignment horizontal="right" vertical="bottom"/>
    </xf>
    <xf numFmtId="49" fontId="7" fillId="2" borderId="33" applyNumberFormat="1" applyFont="1" applyFill="1" applyBorder="1" applyAlignment="1" applyProtection="0">
      <alignment horizontal="right" vertical="bottom"/>
    </xf>
    <xf numFmtId="0" fontId="0" fillId="2" borderId="34" applyNumberFormat="0" applyFont="1" applyFill="1" applyBorder="1" applyAlignment="1" applyProtection="0">
      <alignment vertical="bottom"/>
    </xf>
    <xf numFmtId="59" fontId="10" fillId="2" borderId="12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right" vertical="bottom"/>
    </xf>
    <xf numFmtId="0" fontId="7" fillId="2" borderId="12" applyNumberFormat="0" applyFont="1" applyFill="1" applyBorder="1" applyAlignment="1" applyProtection="0">
      <alignment horizontal="right" vertical="bottom"/>
    </xf>
    <xf numFmtId="49" fontId="10" fillId="2" borderId="31" applyNumberFormat="1" applyFont="1" applyFill="1" applyBorder="1" applyAlignment="1" applyProtection="0">
      <alignment horizontal="left" vertical="bottom"/>
    </xf>
    <xf numFmtId="0" fontId="10" fillId="2" borderId="6" applyNumberFormat="1" applyFont="1" applyFill="1" applyBorder="1" applyAlignment="1" applyProtection="0">
      <alignment horizontal="center" vertical="bottom"/>
    </xf>
    <xf numFmtId="0" fontId="10" fillId="2" borderId="6" applyNumberFormat="1" applyFont="1" applyFill="1" applyBorder="1" applyAlignment="1" applyProtection="0">
      <alignment vertical="bottom"/>
    </xf>
    <xf numFmtId="62" fontId="7" fillId="2" borderId="6" applyNumberFormat="1" applyFont="1" applyFill="1" applyBorder="1" applyAlignment="1" applyProtection="0">
      <alignment vertical="bottom"/>
    </xf>
    <xf numFmtId="0" fontId="10" fillId="2" borderId="12" applyNumberFormat="0" applyFont="1" applyFill="1" applyBorder="1" applyAlignment="1" applyProtection="0">
      <alignment horizontal="center" vertical="bottom"/>
    </xf>
    <xf numFmtId="0" fontId="0" fillId="2" borderId="31" applyNumberFormat="0" applyFont="1" applyFill="1" applyBorder="1" applyAlignment="1" applyProtection="0">
      <alignment vertical="bottom"/>
    </xf>
    <xf numFmtId="0" fontId="10" fillId="2" borderId="6" applyNumberFormat="0" applyFont="1" applyFill="1" applyBorder="1" applyAlignment="1" applyProtection="0">
      <alignment vertical="bottom"/>
    </xf>
    <xf numFmtId="0" fontId="10" fillId="2" borderId="6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bottom"/>
    </xf>
    <xf numFmtId="49" fontId="7" fillId="2" borderId="35" applyNumberFormat="1" applyFont="1" applyFill="1" applyBorder="1" applyAlignment="1" applyProtection="0">
      <alignment vertical="bottom"/>
    </xf>
    <xf numFmtId="0" fontId="7" fillId="2" borderId="36" applyNumberFormat="0" applyFont="1" applyFill="1" applyBorder="1" applyAlignment="1" applyProtection="0">
      <alignment vertical="bottom"/>
    </xf>
    <xf numFmtId="0" fontId="7" fillId="2" borderId="37" applyNumberFormat="0" applyFont="1" applyFill="1" applyBorder="1" applyAlignment="1" applyProtection="0">
      <alignment vertical="bottom"/>
    </xf>
    <xf numFmtId="49" fontId="10" fillId="2" borderId="38" applyNumberFormat="1" applyFont="1" applyFill="1" applyBorder="1" applyAlignment="1" applyProtection="0">
      <alignment horizontal="left" vertical="bottom"/>
    </xf>
    <xf numFmtId="0" fontId="7" fillId="2" borderId="39" applyNumberFormat="0" applyFont="1" applyFill="1" applyBorder="1" applyAlignment="1" applyProtection="0">
      <alignment vertical="bottom"/>
    </xf>
    <xf numFmtId="0" fontId="7" fillId="2" borderId="39" applyNumberFormat="0" applyFont="1" applyFill="1" applyBorder="1" applyAlignment="1" applyProtection="0">
      <alignment vertical="center"/>
    </xf>
    <xf numFmtId="49" fontId="7" fillId="2" borderId="39" applyNumberFormat="1" applyFont="1" applyFill="1" applyBorder="1" applyAlignment="1" applyProtection="0">
      <alignment horizontal="right" vertical="center"/>
    </xf>
    <xf numFmtId="63" fontId="7" fillId="2" borderId="40" applyNumberFormat="1" applyFont="1" applyFill="1" applyBorder="1" applyAlignment="1" applyProtection="0">
      <alignment horizontal="right" vertical="center"/>
    </xf>
    <xf numFmtId="49" fontId="7" fillId="2" borderId="5" applyNumberFormat="1" applyFont="1" applyFill="1" applyBorder="1" applyAlignment="1" applyProtection="0">
      <alignment horizontal="right" vertical="center"/>
    </xf>
    <xf numFmtId="49" fontId="7" fillId="2" borderId="14" applyNumberFormat="1" applyFont="1" applyFill="1" applyBorder="1" applyAlignment="1" applyProtection="0">
      <alignment horizontal="right" vertical="center"/>
    </xf>
    <xf numFmtId="0" fontId="7" fillId="2" borderId="41" applyNumberFormat="0" applyFont="1" applyFill="1" applyBorder="1" applyAlignment="1" applyProtection="0">
      <alignment horizontal="right" vertical="center"/>
    </xf>
    <xf numFmtId="49" fontId="8" fillId="2" borderId="8" applyNumberFormat="1" applyFont="1" applyFill="1" applyBorder="1" applyAlignment="1" applyProtection="0">
      <alignment horizontal="right" vertical="center"/>
    </xf>
    <xf numFmtId="63" fontId="18" fillId="2" borderId="9" applyNumberFormat="1" applyFont="1" applyFill="1" applyBorder="1" applyAlignment="1" applyProtection="0">
      <alignment horizontal="right" vertical="center"/>
    </xf>
    <xf numFmtId="64" fontId="19" fillId="2" borderId="9" applyNumberFormat="1" applyFont="1" applyFill="1" applyBorder="1" applyAlignment="1" applyProtection="0">
      <alignment vertical="center"/>
    </xf>
    <xf numFmtId="0" fontId="7" fillId="2" borderId="5" applyNumberFormat="0" applyFont="1" applyFill="1" applyBorder="1" applyAlignment="1" applyProtection="0">
      <alignment horizontal="right" vertical="center"/>
    </xf>
    <xf numFmtId="0" fontId="7" fillId="2" borderId="42" applyNumberFormat="0" applyFont="1" applyFill="1" applyBorder="1" applyAlignment="1" applyProtection="0">
      <alignment vertical="center"/>
    </xf>
    <xf numFmtId="0" fontId="18" fillId="2" borderId="5" applyNumberFormat="0" applyFont="1" applyFill="1" applyBorder="1" applyAlignment="1" applyProtection="0">
      <alignment vertical="center"/>
    </xf>
    <xf numFmtId="49" fontId="18" fillId="2" borderId="8" applyNumberFormat="1" applyFont="1" applyFill="1" applyBorder="1" applyAlignment="1" applyProtection="0">
      <alignment horizontal="right" vertical="center"/>
    </xf>
    <xf numFmtId="60" fontId="18" fillId="2" borderId="9" applyNumberFormat="1" applyFont="1" applyFill="1" applyBorder="1" applyAlignment="1" applyProtection="0">
      <alignment vertical="center"/>
    </xf>
    <xf numFmtId="0" fontId="7" fillId="2" borderId="13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 wrapText="1"/>
    </xf>
    <xf numFmtId="0" fontId="0" fillId="2" borderId="44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0" fillId="7" borderId="46" applyNumberFormat="0" applyFont="1" applyFill="1" applyBorder="1" applyAlignment="1" applyProtection="0">
      <alignment horizontal="left" vertical="center"/>
    </xf>
    <xf numFmtId="49" fontId="20" fillId="7" borderId="47" applyNumberFormat="1" applyFont="1" applyFill="1" applyBorder="1" applyAlignment="1" applyProtection="0">
      <alignment horizontal="left" vertical="center"/>
    </xf>
    <xf numFmtId="0" fontId="21" fillId="7" borderId="47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8" applyNumberFormat="0" applyFont="1" applyFill="1" applyBorder="1" applyAlignment="1" applyProtection="0">
      <alignment vertical="bottom"/>
    </xf>
    <xf numFmtId="0" fontId="22" fillId="2" borderId="49" applyNumberFormat="0" applyFont="1" applyFill="1" applyBorder="1" applyAlignment="1" applyProtection="0">
      <alignment horizontal="left" vertical="bottom" wrapText="1"/>
    </xf>
    <xf numFmtId="0" fontId="0" fillId="2" borderId="49" applyNumberFormat="0" applyFont="1" applyFill="1" applyBorder="1" applyAlignment="1" applyProtection="0">
      <alignment vertical="bottom"/>
    </xf>
    <xf numFmtId="49" fontId="22" fillId="2" borderId="5" applyNumberFormat="1" applyFont="1" applyFill="1" applyBorder="1" applyAlignment="1" applyProtection="0">
      <alignment vertical="bottom"/>
    </xf>
    <xf numFmtId="49" fontId="23" fillId="2" borderId="5" applyNumberFormat="1" applyFont="1" applyFill="1" applyBorder="1" applyAlignment="1" applyProtection="0">
      <alignment horizontal="left" vertical="bottom" wrapText="1"/>
    </xf>
    <xf numFmtId="0" fontId="22" fillId="2" borderId="5" applyNumberFormat="0" applyFont="1" applyFill="1" applyBorder="1" applyAlignment="1" applyProtection="0">
      <alignment horizontal="left" vertical="bottom" wrapText="1"/>
    </xf>
    <xf numFmtId="49" fontId="13" fillId="2" borderId="5" applyNumberFormat="1" applyFont="1" applyFill="1" applyBorder="1" applyAlignment="1" applyProtection="0">
      <alignment horizontal="left" vertical="bottom" wrapText="1"/>
    </xf>
    <xf numFmtId="49" fontId="22" fillId="2" borderId="5" applyNumberFormat="1" applyFont="1" applyFill="1" applyBorder="1" applyAlignment="1" applyProtection="0">
      <alignment horizontal="left" vertical="bottom" wrapText="1"/>
    </xf>
    <xf numFmtId="49" fontId="25" fillId="2" borderId="5" applyNumberFormat="1" applyFont="1" applyFill="1" applyBorder="1" applyAlignment="1" applyProtection="0">
      <alignment horizontal="left" vertical="bottom" wrapText="1"/>
    </xf>
    <xf numFmtId="0" fontId="22" fillId="2" borderId="5" applyNumberFormat="0" applyFont="1" applyFill="1" applyBorder="1" applyAlignment="1" applyProtection="0">
      <alignment horizontal="left" vertical="bottom"/>
    </xf>
    <xf numFmtId="0" fontId="0" fillId="2" borderId="43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ill>
        <patternFill patternType="solid">
          <fgColor indexed="17"/>
          <bgColor indexed="18"/>
        </patternFill>
      </fill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c3a65"/>
      <rgbColor rgb="ffffffff"/>
      <rgbColor rgb="ffaaaaaa"/>
      <rgbColor rgb="ff8394c9"/>
      <rgbColor rgb="ff8994b6"/>
      <rgbColor rgb="ff7f7f7f"/>
      <rgbColor rgb="ff3b4e87"/>
      <rgbColor rgb="ffd8d8d8"/>
      <rgbColor rgb="00000000"/>
      <rgbColor rgb="fff2f2f2"/>
      <rgbColor rgb="ffd7dbe6"/>
      <rgbColor rgb="ff002060"/>
      <rgbColor rgb="ffff0000"/>
      <rgbColor rgb="ff3464ab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55619</xdr:colOff>
      <xdr:row>0</xdr:row>
      <xdr:rowOff>0</xdr:rowOff>
    </xdr:from>
    <xdr:to>
      <xdr:col>2</xdr:col>
      <xdr:colOff>1485899</xdr:colOff>
      <xdr:row>0</xdr:row>
      <xdr:rowOff>400106</xdr:rowOff>
    </xdr:to>
    <xdr:pic>
      <xdr:nvPicPr>
        <xdr:cNvPr id="2" name="Picture 1" descr="Picture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021319" y="0"/>
          <a:ext cx="1430281" cy="40010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45"/>
  <sheetViews>
    <sheetView workbookViewId="0" showGridLines="0" defaultGridColor="1"/>
  </sheetViews>
  <sheetFormatPr defaultColWidth="9" defaultRowHeight="15.75" customHeight="1" outlineLevelRow="0" outlineLevelCol="0"/>
  <cols>
    <col min="1" max="1" width="12.6719" style="1" customWidth="1"/>
    <col min="2" max="2" width="12.1719" style="1" customWidth="1"/>
    <col min="3" max="3" width="20.6719" style="1" customWidth="1"/>
    <col min="4" max="4" width="7.67188" style="1" customWidth="1"/>
    <col min="5" max="5" width="13" style="1" customWidth="1"/>
    <col min="6" max="6" width="15.1719" style="1" customWidth="1"/>
    <col min="7" max="16384" width="9" style="1" customWidth="1"/>
  </cols>
  <sheetData>
    <row r="1" ht="35.25" customHeight="1">
      <c r="A1" t="s" s="2">
        <v>0</v>
      </c>
      <c r="B1" s="3"/>
      <c r="C1" s="3"/>
      <c r="D1" s="3"/>
      <c r="E1" s="4"/>
      <c r="F1" t="s" s="5">
        <v>1</v>
      </c>
    </row>
    <row r="2" ht="15" customHeight="1">
      <c r="A2" t="s" s="6">
        <v>2</v>
      </c>
      <c r="B2" s="7"/>
      <c r="C2" s="7"/>
      <c r="D2" s="8"/>
      <c r="E2" s="9"/>
      <c r="F2" s="10"/>
    </row>
    <row r="3" ht="14.6" customHeight="1">
      <c r="A3" t="s" s="6">
        <v>3</v>
      </c>
      <c r="B3" s="7"/>
      <c r="C3" s="7"/>
      <c r="D3" s="11"/>
      <c r="E3" t="s" s="12">
        <v>4</v>
      </c>
      <c r="F3" s="13">
        <f>TODAY()</f>
        <v>45586</v>
      </c>
    </row>
    <row r="4" ht="15.75" customHeight="1">
      <c r="A4" t="s" s="6">
        <v>5</v>
      </c>
      <c r="B4" s="7"/>
      <c r="C4" s="7"/>
      <c r="D4" s="11"/>
      <c r="E4" t="s" s="12">
        <v>6</v>
      </c>
      <c r="F4" t="s" s="14">
        <v>7</v>
      </c>
    </row>
    <row r="5" ht="15" customHeight="1">
      <c r="A5" t="s" s="6">
        <v>8</v>
      </c>
      <c r="B5" s="7"/>
      <c r="C5" s="7"/>
      <c r="D5" s="15"/>
      <c r="E5" t="s" s="16">
        <v>9</v>
      </c>
      <c r="F5" s="17">
        <f>F21</f>
        <v>0</v>
      </c>
    </row>
    <row r="6" ht="17.25" customHeight="1">
      <c r="A6" s="18"/>
      <c r="B6" s="19"/>
      <c r="C6" s="19"/>
      <c r="D6" s="15"/>
      <c r="E6" t="s" s="12">
        <v>10</v>
      </c>
      <c r="F6" s="20">
        <v>45536</v>
      </c>
    </row>
    <row r="7" ht="18" customHeight="1">
      <c r="A7" t="s" s="21">
        <v>11</v>
      </c>
      <c r="B7" t="s" s="22">
        <v>12</v>
      </c>
      <c r="C7" s="23"/>
      <c r="D7" s="24"/>
      <c r="E7" s="25"/>
      <c r="F7" s="26"/>
    </row>
    <row r="8" ht="18" customHeight="1">
      <c r="A8" s="27"/>
      <c r="B8" t="s" s="28">
        <v>13</v>
      </c>
      <c r="C8" s="29"/>
      <c r="D8" s="24"/>
      <c r="E8" s="30"/>
      <c r="F8" s="31"/>
    </row>
    <row r="9" ht="18" customHeight="1">
      <c r="A9" s="27"/>
      <c r="B9" t="s" s="32">
        <v>14</v>
      </c>
      <c r="C9" s="29"/>
      <c r="D9" s="24"/>
      <c r="E9" s="30"/>
      <c r="F9" s="31"/>
    </row>
    <row r="10" ht="15" customHeight="1">
      <c r="A10" s="33"/>
      <c r="B10" s="34"/>
      <c r="C10" s="34"/>
      <c r="D10" s="34"/>
      <c r="E10" s="34"/>
      <c r="F10" s="35"/>
    </row>
    <row r="11" ht="16.6" customHeight="1">
      <c r="A11" t="s" s="36">
        <v>15</v>
      </c>
      <c r="B11" s="37"/>
      <c r="C11" s="37"/>
      <c r="D11" t="s" s="38">
        <v>16</v>
      </c>
      <c r="E11" s="39"/>
      <c r="F11" s="40"/>
    </row>
    <row r="12" ht="18" customHeight="1">
      <c r="A12" t="s" s="41">
        <v>17</v>
      </c>
      <c r="B12" s="42"/>
      <c r="C12" t="s" s="43">
        <v>18</v>
      </c>
      <c r="D12" s="44"/>
      <c r="E12" s="44"/>
      <c r="F12" t="s" s="45">
        <v>19</v>
      </c>
    </row>
    <row r="13" ht="15" customHeight="1">
      <c r="A13" s="46">
        <f>$F$3</f>
        <v>45586</v>
      </c>
      <c r="B13" s="47"/>
      <c r="C13" t="s" s="48">
        <v>20</v>
      </c>
      <c r="D13" s="49"/>
      <c r="E13" s="49"/>
      <c r="F13" s="50">
        <f>E23</f>
        <v>0</v>
      </c>
    </row>
    <row r="14" ht="15" customHeight="1">
      <c r="A14" s="46">
        <f>$F$3</f>
        <v>45586</v>
      </c>
      <c r="B14" s="51"/>
      <c r="C14" t="s" s="52">
        <v>21</v>
      </c>
      <c r="D14" s="53"/>
      <c r="E14" s="53"/>
      <c r="F14" s="50">
        <f>E24</f>
        <v>0</v>
      </c>
    </row>
    <row r="15" ht="15" customHeight="1">
      <c r="A15" s="46">
        <f>$F$6</f>
        <v>45536</v>
      </c>
      <c r="B15" s="54"/>
      <c r="C15" t="s" s="52">
        <v>22</v>
      </c>
      <c r="D15" s="54"/>
      <c r="E15" s="54"/>
      <c r="F15" s="50">
        <f>F14*0.05</f>
        <v>0</v>
      </c>
    </row>
    <row r="16" ht="15" customHeight="1">
      <c r="A16" s="46">
        <f>$F$6</f>
        <v>45536</v>
      </c>
      <c r="B16" s="47"/>
      <c r="C16" t="s" s="52">
        <v>23</v>
      </c>
      <c r="D16" s="53"/>
      <c r="E16" s="53"/>
      <c r="F16" s="50">
        <v>0</v>
      </c>
    </row>
    <row r="17" ht="15" customHeight="1">
      <c r="A17" s="46">
        <f>$F$6</f>
        <v>45536</v>
      </c>
      <c r="B17" s="47"/>
      <c r="C17" t="s" s="52">
        <v>24</v>
      </c>
      <c r="D17" s="54"/>
      <c r="E17" s="54"/>
      <c r="F17" s="50">
        <v>0</v>
      </c>
    </row>
    <row r="18" ht="15" customHeight="1">
      <c r="A18" s="46">
        <f>$F$6</f>
        <v>45536</v>
      </c>
      <c r="B18" s="47"/>
      <c r="C18" t="s" s="52">
        <v>25</v>
      </c>
      <c r="D18" s="53"/>
      <c r="E18" s="53"/>
      <c r="F18" s="50">
        <v>0</v>
      </c>
    </row>
    <row r="19" ht="15" customHeight="1">
      <c r="A19" s="46">
        <f>$F$6</f>
        <v>45536</v>
      </c>
      <c r="B19" s="47"/>
      <c r="C19" t="s" s="52">
        <v>26</v>
      </c>
      <c r="D19" s="53"/>
      <c r="E19" s="53"/>
      <c r="F19" s="50">
        <v>0</v>
      </c>
    </row>
    <row r="20" ht="15" customHeight="1">
      <c r="A20" s="55"/>
      <c r="B20" s="56"/>
      <c r="C20" t="s" s="57">
        <v>27</v>
      </c>
      <c r="D20" s="58"/>
      <c r="E20" s="58"/>
      <c r="F20" s="59">
        <v>0</v>
      </c>
    </row>
    <row r="21" ht="15" customHeight="1">
      <c r="A21" s="60"/>
      <c r="B21" s="61"/>
      <c r="C21" s="61"/>
      <c r="D21" s="61"/>
      <c r="E21" t="s" s="62">
        <v>28</v>
      </c>
      <c r="F21" s="63">
        <f>SUM(F14:F20)</f>
        <v>0</v>
      </c>
    </row>
    <row r="22" ht="15" customHeight="1">
      <c r="A22" t="s" s="64">
        <v>29</v>
      </c>
      <c r="B22" s="65"/>
      <c r="C22" s="65"/>
      <c r="D22" s="65"/>
      <c r="E22" s="65"/>
      <c r="F22" s="66"/>
    </row>
    <row r="23" ht="15" customHeight="1">
      <c r="A23" s="67"/>
      <c r="B23" s="34"/>
      <c r="C23" s="34"/>
      <c r="D23" s="34"/>
      <c r="E23" s="34"/>
      <c r="F23" s="68"/>
    </row>
    <row r="24" ht="15" customHeight="1">
      <c r="A24" t="s" s="69">
        <v>30</v>
      </c>
      <c r="B24" s="70"/>
      <c r="C24" s="71"/>
      <c r="D24" s="71"/>
      <c r="E24" s="71"/>
      <c r="F24" s="72"/>
    </row>
    <row r="25" ht="15" customHeight="1">
      <c r="A25" t="s" s="73">
        <v>31</v>
      </c>
      <c r="B25" t="s" s="74">
        <v>32</v>
      </c>
      <c r="C25" t="s" s="75">
        <v>33</v>
      </c>
      <c r="D25" t="s" s="76">
        <v>34</v>
      </c>
      <c r="E25" t="s" s="77">
        <v>35</v>
      </c>
      <c r="F25" s="72"/>
    </row>
    <row r="26" ht="15" customHeight="1">
      <c r="A26" s="78"/>
      <c r="B26" s="79">
        <v>45474</v>
      </c>
      <c r="C26" s="79">
        <v>45505</v>
      </c>
      <c r="D26" s="80"/>
      <c r="E26" s="81"/>
      <c r="F26" s="72"/>
    </row>
    <row r="27" ht="15" customHeight="1">
      <c r="A27" t="s" s="82">
        <v>36</v>
      </c>
      <c r="B27" s="83">
        <v>428900</v>
      </c>
      <c r="C27" s="83">
        <v>431770</v>
      </c>
      <c r="D27" s="84">
        <f>C27-B27</f>
        <v>2870</v>
      </c>
      <c r="E27" s="85">
        <f>(C27-B27)*0.011784+1.5</f>
        <v>35.32008</v>
      </c>
      <c r="F27" s="72"/>
    </row>
    <row r="28" ht="15" customHeight="1">
      <c r="A28" s="78"/>
      <c r="B28" s="86"/>
      <c r="C28" s="86"/>
      <c r="D28" s="80"/>
      <c r="E28" s="81"/>
      <c r="F28" s="72"/>
    </row>
    <row r="29" ht="15" customHeight="1">
      <c r="A29" s="87"/>
      <c r="B29" s="88"/>
      <c r="C29" s="89"/>
      <c r="D29" s="88"/>
      <c r="E29" s="85"/>
      <c r="F29" s="72"/>
    </row>
    <row r="30" ht="15" customHeight="1">
      <c r="A30" s="78"/>
      <c r="B30" s="25"/>
      <c r="C30" s="25"/>
      <c r="D30" s="25"/>
      <c r="E30" s="25"/>
      <c r="F30" s="90"/>
    </row>
    <row r="31" ht="15" customHeight="1">
      <c r="A31" s="18"/>
      <c r="B31" s="19"/>
      <c r="C31" s="19"/>
      <c r="D31" s="19"/>
      <c r="E31" s="34"/>
      <c r="F31" s="72"/>
    </row>
    <row r="32" ht="15" customHeight="1">
      <c r="A32" s="18"/>
      <c r="B32" s="19"/>
      <c r="C32" s="19"/>
      <c r="D32" s="19"/>
      <c r="E32" s="34"/>
      <c r="F32" s="72"/>
    </row>
    <row r="33" ht="15" customHeight="1">
      <c r="A33" s="18"/>
      <c r="B33" s="19"/>
      <c r="C33" s="19"/>
      <c r="D33" s="19"/>
      <c r="E33" s="34"/>
      <c r="F33" s="72"/>
    </row>
    <row r="34" ht="15" customHeight="1">
      <c r="A34" s="18"/>
      <c r="B34" s="19"/>
      <c r="C34" s="19"/>
      <c r="D34" s="19"/>
      <c r="E34" s="34"/>
      <c r="F34" s="72"/>
    </row>
    <row r="35" ht="15" customHeight="1">
      <c r="A35" t="s" s="91">
        <v>37</v>
      </c>
      <c r="B35" s="92"/>
      <c r="C35" s="92"/>
      <c r="D35" s="92"/>
      <c r="E35" s="92"/>
      <c r="F35" s="93"/>
    </row>
    <row r="36" ht="15" customHeight="1">
      <c r="A36" t="s" s="94">
        <v>38</v>
      </c>
      <c r="B36" s="95"/>
      <c r="C36" s="96"/>
      <c r="D36" s="96"/>
      <c r="E36" t="s" s="97">
        <v>39</v>
      </c>
      <c r="F36" s="98">
        <f>F3</f>
        <v>45586</v>
      </c>
    </row>
    <row r="37" ht="15" customHeight="1">
      <c r="A37" t="s" s="6">
        <v>0</v>
      </c>
      <c r="B37" s="7"/>
      <c r="C37" s="7"/>
      <c r="D37" s="7"/>
      <c r="E37" t="s" s="99">
        <v>40</v>
      </c>
      <c r="F37" t="s" s="100">
        <f>F4</f>
        <v>41</v>
      </c>
    </row>
    <row r="38" ht="15" customHeight="1">
      <c r="A38" t="s" s="6">
        <v>2</v>
      </c>
      <c r="B38" s="7"/>
      <c r="C38" s="7"/>
      <c r="D38" s="7"/>
      <c r="E38" s="7"/>
      <c r="F38" s="101"/>
    </row>
    <row r="39" ht="15" customHeight="1">
      <c r="A39" t="s" s="6">
        <v>3</v>
      </c>
      <c r="B39" s="7"/>
      <c r="C39" s="7"/>
      <c r="D39" s="7"/>
      <c r="E39" t="s" s="102">
        <v>42</v>
      </c>
      <c r="F39" s="103">
        <f>F6</f>
        <v>45536</v>
      </c>
    </row>
    <row r="40" ht="15" customHeight="1">
      <c r="A40" s="67"/>
      <c r="B40" s="7"/>
      <c r="C40" s="7"/>
      <c r="D40" s="7"/>
      <c r="E40" t="s" s="102">
        <v>43</v>
      </c>
      <c r="F40" s="104">
        <f>IF(F21&gt;0,F21,0)</f>
        <v>0</v>
      </c>
    </row>
    <row r="41" ht="15" customHeight="1">
      <c r="A41" t="s" s="6">
        <v>44</v>
      </c>
      <c r="B41" s="7"/>
      <c r="C41" s="7"/>
      <c r="D41" s="7"/>
      <c r="E41" s="105"/>
      <c r="F41" s="106"/>
    </row>
    <row r="42" ht="15" customHeight="1">
      <c r="A42" s="18"/>
      <c r="B42" s="7"/>
      <c r="C42" s="7"/>
      <c r="D42" s="107"/>
      <c r="E42" t="s" s="108">
        <v>45</v>
      </c>
      <c r="F42" s="109"/>
    </row>
    <row r="43" ht="15" customHeight="1">
      <c r="A43" t="s" s="6">
        <v>46</v>
      </c>
      <c r="B43" s="34"/>
      <c r="C43" s="34"/>
      <c r="D43" s="34"/>
      <c r="E43" s="34"/>
      <c r="F43" s="110"/>
    </row>
    <row r="44" ht="14.6" customHeight="1">
      <c r="A44" s="18"/>
      <c r="B44" s="19"/>
      <c r="C44" s="19"/>
      <c r="D44" s="19"/>
      <c r="E44" s="19"/>
      <c r="F44" s="90"/>
    </row>
    <row r="45" ht="14.6" customHeight="1">
      <c r="A45" s="111"/>
      <c r="B45" s="112"/>
      <c r="C45" s="112"/>
      <c r="D45" s="112"/>
      <c r="E45" s="112"/>
      <c r="F45" s="113"/>
    </row>
  </sheetData>
  <conditionalFormatting sqref="C12:C13">
    <cfRule type="containsText" dxfId="0" priority="1" stopIfTrue="1" text="Vertex42.com">
      <formula>NOT(ISERROR(FIND(UPPER("Vertex42.com"),UPPER(C12))))</formula>
      <formula>"Vertex42.com"</formula>
    </cfRule>
  </conditionalFormatting>
  <conditionalFormatting sqref="E27 E29">
    <cfRule type="cellIs" dxfId="1" priority="1" operator="lessThan" stopIfTrue="1">
      <formula>0</formula>
    </cfRule>
  </conditionalFormatting>
  <pageMargins left="0.5" right="0.5" top="0.5" bottom="0.5" header="0.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9" defaultRowHeight="16.5" customHeight="1" outlineLevelRow="0" outlineLevelCol="0"/>
  <cols>
    <col min="1" max="1" width="2.5" style="114" customWidth="1"/>
    <col min="2" max="2" width="62.6719" style="114" customWidth="1"/>
    <col min="3" max="3" width="19.5" style="114" customWidth="1"/>
    <col min="4" max="5" width="9" style="114" customWidth="1"/>
    <col min="6" max="16384" width="9" style="114" customWidth="1"/>
  </cols>
  <sheetData>
    <row r="1" ht="32.1" customHeight="1">
      <c r="A1" s="115"/>
      <c r="B1" t="s" s="116">
        <v>47</v>
      </c>
      <c r="C1" s="117"/>
      <c r="D1" s="118"/>
      <c r="E1" s="119"/>
    </row>
    <row r="2" ht="16.5" customHeight="1">
      <c r="A2" s="120"/>
      <c r="B2" s="121"/>
      <c r="C2" s="122"/>
      <c r="D2" s="19"/>
      <c r="E2" s="90"/>
    </row>
    <row r="3" ht="16.5" customHeight="1">
      <c r="A3" s="18"/>
      <c r="B3" t="s" s="123">
        <v>48</v>
      </c>
      <c r="C3" s="19"/>
      <c r="D3" s="19"/>
      <c r="E3" s="90"/>
    </row>
    <row r="4" ht="14.6" customHeight="1">
      <c r="A4" s="18"/>
      <c r="B4" t="s" s="124">
        <v>49</v>
      </c>
      <c r="C4" s="19"/>
      <c r="D4" s="19"/>
      <c r="E4" s="90"/>
    </row>
    <row r="5" ht="16.5" customHeight="1">
      <c r="A5" s="18"/>
      <c r="B5" s="125"/>
      <c r="C5" s="19"/>
      <c r="D5" s="19"/>
      <c r="E5" s="90"/>
    </row>
    <row r="6" ht="16.6" customHeight="1">
      <c r="A6" s="18"/>
      <c r="B6" t="s" s="126">
        <v>50</v>
      </c>
      <c r="C6" s="19"/>
      <c r="D6" s="19"/>
      <c r="E6" s="90"/>
    </row>
    <row r="7" ht="16.5" customHeight="1">
      <c r="A7" s="18"/>
      <c r="B7" s="125"/>
      <c r="C7" s="19"/>
      <c r="D7" s="19"/>
      <c r="E7" s="90"/>
    </row>
    <row r="8" ht="31.5" customHeight="1">
      <c r="A8" s="18"/>
      <c r="B8" t="s" s="127">
        <v>51</v>
      </c>
      <c r="C8" s="19"/>
      <c r="D8" s="19"/>
      <c r="E8" s="90"/>
    </row>
    <row r="9" ht="16.5" customHeight="1">
      <c r="A9" s="18"/>
      <c r="B9" s="125"/>
      <c r="C9" s="19"/>
      <c r="D9" s="19"/>
      <c r="E9" s="90"/>
    </row>
    <row r="10" ht="31.5" customHeight="1">
      <c r="A10" s="18"/>
      <c r="B10" t="s" s="127">
        <v>52</v>
      </c>
      <c r="C10" s="19"/>
      <c r="D10" s="19"/>
      <c r="E10" s="90"/>
    </row>
    <row r="11" ht="16.5" customHeight="1">
      <c r="A11" s="18"/>
      <c r="B11" s="125"/>
      <c r="C11" s="19"/>
      <c r="D11" s="19"/>
      <c r="E11" s="90"/>
    </row>
    <row r="12" ht="31.5" customHeight="1">
      <c r="A12" s="18"/>
      <c r="B12" t="s" s="127">
        <v>53</v>
      </c>
      <c r="C12" s="19"/>
      <c r="D12" s="19"/>
      <c r="E12" s="90"/>
    </row>
    <row r="13" ht="16.5" customHeight="1">
      <c r="A13" s="18"/>
      <c r="B13" s="125"/>
      <c r="C13" s="19"/>
      <c r="D13" s="19"/>
      <c r="E13" s="90"/>
    </row>
    <row r="14" ht="16.6" customHeight="1">
      <c r="A14" s="18"/>
      <c r="B14" t="s" s="126">
        <v>54</v>
      </c>
      <c r="C14" s="19"/>
      <c r="D14" s="19"/>
      <c r="E14" s="90"/>
    </row>
    <row r="15" ht="16.6" customHeight="1">
      <c r="A15" s="18"/>
      <c r="B15" t="s" s="128">
        <v>55</v>
      </c>
      <c r="C15" s="19"/>
      <c r="D15" s="19"/>
      <c r="E15" s="90"/>
    </row>
    <row r="16" ht="16.5" customHeight="1">
      <c r="A16" s="18"/>
      <c r="B16" s="129"/>
      <c r="C16" s="19"/>
      <c r="D16" s="19"/>
      <c r="E16" s="90"/>
    </row>
    <row r="17" ht="16.6" customHeight="1">
      <c r="A17" s="18"/>
      <c r="B17" t="s" s="127">
        <v>56</v>
      </c>
      <c r="C17" s="19"/>
      <c r="D17" s="19"/>
      <c r="E17" s="90"/>
    </row>
    <row r="18" ht="16.5" customHeight="1">
      <c r="A18" s="18"/>
      <c r="B18" s="19"/>
      <c r="C18" s="19"/>
      <c r="D18" s="19"/>
      <c r="E18" s="90"/>
    </row>
    <row r="19" ht="16.5" customHeight="1">
      <c r="A19" s="130"/>
      <c r="B19" s="112"/>
      <c r="C19" s="112"/>
      <c r="D19" s="112"/>
      <c r="E19" s="1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