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3cb35ea08b8e3501/Projects/Teaching-with-circuits-JGHE-paper/github/water-sensor-pcb-design-files/bom/"/>
    </mc:Choice>
  </mc:AlternateContent>
  <xr:revisionPtr revIDLastSave="577" documentId="11_7D36748FD900619F78A36A0B3715CBF60C483FC5" xr6:coauthVersionLast="45" xr6:coauthVersionMax="45" xr10:uidLastSave="{D92677E6-F02D-40AA-8F9D-6840E4D13EC6}"/>
  <bookViews>
    <workbookView xWindow="4731" yWindow="1740" windowWidth="25878" windowHeight="15454" xr2:uid="{00000000-000D-0000-FFFF-FFFF00000000}"/>
  </bookViews>
  <sheets>
    <sheet name="Water Sens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<sst xmlns="http://schemas.openxmlformats.org/spreadsheetml/2006/main" count="69" uniqueCount="56">
  <si>
    <t>Manufacturer P/N</t>
  </si>
  <si>
    <t>Designator</t>
  </si>
  <si>
    <t>Distributor P/N</t>
  </si>
  <si>
    <t>Qty</t>
  </si>
  <si>
    <t>Comments</t>
  </si>
  <si>
    <t>Manufacturer</t>
  </si>
  <si>
    <t>Unit Cost (CND)</t>
  </si>
  <si>
    <t>Total Cost (CND)</t>
  </si>
  <si>
    <t>Description</t>
  </si>
  <si>
    <t>Distributor</t>
  </si>
  <si>
    <t xml:space="preserve"> </t>
  </si>
  <si>
    <t>Line #</t>
  </si>
  <si>
    <t>Total Order</t>
  </si>
  <si>
    <t>Total</t>
  </si>
  <si>
    <t>U1</t>
  </si>
  <si>
    <t>R1</t>
  </si>
  <si>
    <t>R2</t>
  </si>
  <si>
    <t>D1</t>
  </si>
  <si>
    <t>J2</t>
  </si>
  <si>
    <t>B</t>
  </si>
  <si>
    <t>SN74HC14N</t>
  </si>
  <si>
    <t>Texas Instruments</t>
  </si>
  <si>
    <t>296-1577-5-ND</t>
  </si>
  <si>
    <t>Digikey</t>
  </si>
  <si>
    <t>IC INVERTER SCHMITT 6CH 14DIP</t>
  </si>
  <si>
    <t>1.0MQBK-ND</t>
  </si>
  <si>
    <t>Yageo</t>
  </si>
  <si>
    <t>CFR-25JB-52-1M</t>
  </si>
  <si>
    <t>RES 1M OHM 1/4W 5% AXIAL</t>
  </si>
  <si>
    <t>CF14JT150RCT-ND</t>
  </si>
  <si>
    <t>RES 150 OHM 1/4W 5% AXIAL</t>
  </si>
  <si>
    <t>PCB</t>
  </si>
  <si>
    <t>Stackpole Electronics Inc</t>
  </si>
  <si>
    <t>CF14JT150R</t>
  </si>
  <si>
    <t>WP7113LGD</t>
  </si>
  <si>
    <t>Kingbright</t>
  </si>
  <si>
    <t>754-1265-ND</t>
  </si>
  <si>
    <t>LED GREEN DIFFUSED T-1 3/4 T/H</t>
  </si>
  <si>
    <t>36-2462-ND</t>
  </si>
  <si>
    <t>BATTERY HOLDER AA 2 CELL PC PIN</t>
  </si>
  <si>
    <t>Keystone Electronics</t>
  </si>
  <si>
    <t>P646-ND</t>
  </si>
  <si>
    <t>Panasonic - BSG</t>
  </si>
  <si>
    <t>LR6XWA/B</t>
  </si>
  <si>
    <t>AA Battery</t>
  </si>
  <si>
    <t>https://www.allpcb.com/</t>
  </si>
  <si>
    <t>All PCB</t>
  </si>
  <si>
    <t>PCB for project</t>
  </si>
  <si>
    <t>TOTAL</t>
  </si>
  <si>
    <t>Bolts</t>
  </si>
  <si>
    <t>Nuts</t>
  </si>
  <si>
    <t>92010A787</t>
  </si>
  <si>
    <t>McMaster Carr</t>
  </si>
  <si>
    <t>91828A211</t>
  </si>
  <si>
    <t>M3 nut</t>
  </si>
  <si>
    <t>M3 Flat head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</si>
</sst>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l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tabSelected="1" workbookViewId="0">
      <pane ySplit="1" topLeftCell="A2" activePane="bottomLeft" state="frozen"/>
      <selection pane="bottomLeft" activeCell="A11" sqref="A11"/>
    </sheetView>
  </sheetViews>
  <sheetFormatPr defaultColWidth="9.3046875" defaultRowHeight="14.6" x14ac:dyDescent="0.4"/>
  <cols>
    <col min="1" max="1" width="5.69140625" style="1" bestFit="1" customWidth="1"/>
    <col min="2" max="2" width="10" style="1" bestFit="1" customWidth="1"/>
    <col min="3" max="3" width="3.84375" style="1" bestFit="1" customWidth="1"/>
    <col min="4" max="4" width="10.3828125" style="1" customWidth="1"/>
    <col min="5" max="5" width="16.53515625" style="1" bestFit="1" customWidth="1"/>
    <col min="6" max="6" width="28.921875" style="1" bestFit="1" customWidth="1"/>
    <col min="7" max="7" width="5.07421875" style="1" bestFit="1" customWidth="1"/>
    <col min="8" max="8" width="19.4609375" style="1" bestFit="1" customWidth="1"/>
    <col min="9" max="9" width="13.765625" style="1" bestFit="1" customWidth="1"/>
    <col min="10" max="10" width="33.4609375" style="1" bestFit="1" customWidth="1"/>
    <col min="11" max="11" width="13.84375" style="6" bestFit="1" customWidth="1"/>
    <col min="12" max="12" width="14.53515625" style="6" bestFit="1" customWidth="1"/>
    <col min="13" max="13" width="29.53515625" style="1" bestFit="1" customWidth="1"/>
    <col min="14" max="14" width="15.4609375" style="1" bestFit="1" customWidth="1"/>
    <col min="15" max="15" width="18.07421875" style="1" bestFit="1" customWidth="1"/>
    <col min="16" max="16" width="13" style="1" bestFit="1" customWidth="1"/>
    <col min="17" max="17" width="12.3046875" style="1" bestFit="1" customWidth="1"/>
    <col min="18" max="18" width="16.84375" style="1" bestFit="1" customWidth="1"/>
    <col min="19" max="16384" width="9.3046875" style="1"/>
  </cols>
  <sheetData>
    <row r="1" spans="1:13" s="2" customFormat="1" x14ac:dyDescent="0.4">
      <c r="A1" s="2" t="s">
        <v>11</v>
      </c>
      <c r="B1" s="2" t="s">
        <v>1</v>
      </c>
      <c r="C1" s="2" t="s">
        <v>3</v>
      </c>
      <c r="D1" s="2" t="s">
        <v>12</v>
      </c>
      <c r="E1" s="2" t="s">
        <v>0</v>
      </c>
      <c r="F1" s="2" t="s">
        <v>5</v>
      </c>
      <c r="G1" s="2" t="s">
        <v>13</v>
      </c>
      <c r="H1" s="2" t="s">
        <v>2</v>
      </c>
      <c r="I1" s="2" t="s">
        <v>9</v>
      </c>
      <c r="J1" s="2" t="s">
        <v>8</v>
      </c>
      <c r="K1" s="5" t="s">
        <v>6</v>
      </c>
      <c r="L1" s="5" t="s">
        <v>7</v>
      </c>
      <c r="M1" s="2" t="s">
        <v>4</v>
      </c>
    </row>
    <row r="2" spans="1:13" x14ac:dyDescent="0.4">
      <c r="A2" s="1">
        <v>1</v>
      </c>
      <c r="B2" s="1" t="s">
        <v>14</v>
      </c>
      <c r="C2" s="1">
        <v>1</v>
      </c>
      <c r="D2" s="1">
        <v>1</v>
      </c>
      <c r="E2" s="1" t="s">
        <v>20</v>
      </c>
      <c r="F2" s="1" t="s">
        <v>21</v>
      </c>
      <c r="G2" s="1">
        <v>1</v>
      </c>
      <c r="H2" s="1" t="s">
        <v>22</v>
      </c>
      <c r="I2" s="1" t="s">
        <v>23</v>
      </c>
      <c r="J2" s="1" t="s">
        <v>24</v>
      </c>
      <c r="K2" s="6">
        <v>0.93</v>
      </c>
      <c r="L2" s="6">
        <f>(G2*K2)</f>
        <v>0.93</v>
      </c>
    </row>
    <row r="3" spans="1:13" x14ac:dyDescent="0.4">
      <c r="A3" s="1">
        <v>2</v>
      </c>
      <c r="B3" s="4" t="s">
        <v>15</v>
      </c>
      <c r="C3" s="1">
        <v>1</v>
      </c>
      <c r="D3" s="1">
        <v>1</v>
      </c>
      <c r="E3" s="1" t="s">
        <v>27</v>
      </c>
      <c r="F3" s="1" t="s">
        <v>26</v>
      </c>
      <c r="G3" s="1">
        <v>1</v>
      </c>
      <c r="H3" s="1" t="s">
        <v>25</v>
      </c>
      <c r="I3" s="1" t="s">
        <v>23</v>
      </c>
      <c r="J3" s="1" t="s">
        <v>28</v>
      </c>
      <c r="K3" s="6">
        <v>0.16</v>
      </c>
      <c r="L3" s="6">
        <f>(G3*K3)</f>
        <v>0.16</v>
      </c>
    </row>
    <row r="4" spans="1:13" x14ac:dyDescent="0.4">
      <c r="A4" s="1">
        <v>3</v>
      </c>
      <c r="B4" s="1" t="s">
        <v>16</v>
      </c>
      <c r="C4" s="1">
        <v>1</v>
      </c>
      <c r="D4" s="1">
        <v>1</v>
      </c>
      <c r="E4" s="1" t="s">
        <v>33</v>
      </c>
      <c r="F4" s="1" t="s">
        <v>32</v>
      </c>
      <c r="G4" s="1">
        <v>1</v>
      </c>
      <c r="H4" s="1" t="s">
        <v>29</v>
      </c>
      <c r="I4" s="1" t="s">
        <v>23</v>
      </c>
      <c r="J4" s="3" t="s">
        <v>30</v>
      </c>
      <c r="K4" s="6">
        <v>0.16</v>
      </c>
      <c r="L4" s="6">
        <f>(G4*K4)</f>
        <v>0.16</v>
      </c>
    </row>
    <row r="5" spans="1:13" x14ac:dyDescent="0.4">
      <c r="A5" s="1">
        <v>4</v>
      </c>
      <c r="B5" s="1" t="s">
        <v>17</v>
      </c>
      <c r="C5" s="1">
        <v>1</v>
      </c>
      <c r="D5" s="1">
        <v>1</v>
      </c>
      <c r="E5" s="1" t="s">
        <v>34</v>
      </c>
      <c r="F5" s="1" t="s">
        <v>35</v>
      </c>
      <c r="G5" s="1">
        <v>1</v>
      </c>
      <c r="H5" s="1" t="s">
        <v>36</v>
      </c>
      <c r="I5" s="1" t="s">
        <v>23</v>
      </c>
      <c r="J5" s="1" t="s">
        <v>37</v>
      </c>
      <c r="K5" s="6">
        <v>0.73</v>
      </c>
      <c r="L5" s="6">
        <f>(G5*K5)</f>
        <v>0.73</v>
      </c>
    </row>
    <row r="6" spans="1:13" x14ac:dyDescent="0.4">
      <c r="A6" s="1">
        <v>5</v>
      </c>
      <c r="B6" s="1" t="s">
        <v>18</v>
      </c>
      <c r="C6" s="1">
        <v>1</v>
      </c>
      <c r="D6" s="1">
        <v>1</v>
      </c>
      <c r="E6" s="1">
        <v>2462</v>
      </c>
      <c r="F6" s="1" t="s">
        <v>40</v>
      </c>
      <c r="G6" s="1">
        <v>1</v>
      </c>
      <c r="H6" s="8" t="s">
        <v>38</v>
      </c>
      <c r="I6" s="1" t="s">
        <v>23</v>
      </c>
      <c r="J6" s="1" t="s">
        <v>39</v>
      </c>
      <c r="K6" s="6">
        <v>1.85</v>
      </c>
      <c r="L6" s="6">
        <f>(G6*K6)</f>
        <v>1.85</v>
      </c>
    </row>
    <row r="7" spans="1:13" x14ac:dyDescent="0.4">
      <c r="A7" s="1">
        <v>6</v>
      </c>
      <c r="B7" s="1" t="s">
        <v>19</v>
      </c>
      <c r="C7" s="1">
        <v>2</v>
      </c>
      <c r="D7" s="1">
        <v>2</v>
      </c>
      <c r="E7" s="1" t="s">
        <v>43</v>
      </c>
      <c r="F7" s="1" t="s">
        <v>42</v>
      </c>
      <c r="G7" s="1">
        <v>2</v>
      </c>
      <c r="H7" s="8" t="s">
        <v>41</v>
      </c>
      <c r="I7" s="1" t="s">
        <v>23</v>
      </c>
      <c r="J7" s="1" t="s">
        <v>44</v>
      </c>
      <c r="K7" s="6">
        <v>0.6</v>
      </c>
      <c r="L7" s="6">
        <f>(G7*K7)</f>
        <v>1.2</v>
      </c>
    </row>
    <row r="8" spans="1:13" x14ac:dyDescent="0.4">
      <c r="A8" s="1">
        <v>7</v>
      </c>
      <c r="B8" s="1" t="s">
        <v>31</v>
      </c>
      <c r="C8" s="1">
        <v>1</v>
      </c>
      <c r="D8" s="1">
        <v>1</v>
      </c>
      <c r="E8" s="1" t="s">
        <v>31</v>
      </c>
      <c r="F8" s="9" t="s">
        <v>45</v>
      </c>
      <c r="G8" s="8">
        <v>1</v>
      </c>
      <c r="H8" s="8" t="s">
        <v>31</v>
      </c>
      <c r="I8" s="1" t="s">
        <v>46</v>
      </c>
      <c r="J8" s="1" t="s">
        <v>47</v>
      </c>
      <c r="K8" s="6">
        <v>0.84</v>
      </c>
      <c r="L8" s="6">
        <f>(G8*K8)</f>
        <v>0.84</v>
      </c>
    </row>
    <row r="9" spans="1:13" x14ac:dyDescent="0.4">
      <c r="A9" s="1">
        <v>8</v>
      </c>
      <c r="B9" s="1" t="s">
        <v>49</v>
      </c>
      <c r="C9" s="1">
        <v>2</v>
      </c>
      <c r="D9" s="1">
        <v>2</v>
      </c>
      <c r="E9" s="1" t="s">
        <v>51</v>
      </c>
      <c r="F9" s="1" t="s">
        <v>52</v>
      </c>
      <c r="G9" s="8">
        <v>2</v>
      </c>
      <c r="H9" s="1" t="s">
        <v>51</v>
      </c>
      <c r="I9" s="1" t="s">
        <v>52</v>
      </c>
      <c r="J9" s="1" t="s">
        <v>55</v>
      </c>
      <c r="K9" s="10">
        <v>0.8</v>
      </c>
      <c r="L9" s="6">
        <f>(G9*K9)</f>
        <v>1.6</v>
      </c>
    </row>
    <row r="10" spans="1:13" x14ac:dyDescent="0.4">
      <c r="A10" s="1">
        <v>9</v>
      </c>
      <c r="B10" s="1" t="s">
        <v>50</v>
      </c>
      <c r="C10" s="1">
        <v>2</v>
      </c>
      <c r="D10" s="1">
        <v>2</v>
      </c>
      <c r="E10" s="1" t="s">
        <v>53</v>
      </c>
      <c r="F10" s="1" t="s">
        <v>52</v>
      </c>
      <c r="G10" s="8">
        <v>2</v>
      </c>
      <c r="H10" s="1" t="s">
        <v>51</v>
      </c>
      <c r="I10" s="1" t="s">
        <v>52</v>
      </c>
      <c r="J10" s="1" t="s">
        <v>54</v>
      </c>
      <c r="K10" s="6">
        <v>0.8</v>
      </c>
      <c r="L10" s="6">
        <f>(G10*K10)</f>
        <v>1.6</v>
      </c>
    </row>
    <row r="11" spans="1:13" x14ac:dyDescent="0.4">
      <c r="G11" s="8"/>
      <c r="H11" s="8" t="s">
        <v>10</v>
      </c>
      <c r="K11" s="7" t="s">
        <v>48</v>
      </c>
      <c r="L11" s="7">
        <f>SUM(L2:L10)</f>
        <v>9.07</v>
      </c>
    </row>
    <row r="12" spans="1:13" x14ac:dyDescent="0.4">
      <c r="G12" s="8"/>
      <c r="H12" s="8"/>
    </row>
    <row r="13" spans="1:13" x14ac:dyDescent="0.4">
      <c r="G13" s="8"/>
      <c r="H13" s="8"/>
    </row>
    <row r="14" spans="1:13" x14ac:dyDescent="0.4">
      <c r="G14" s="8"/>
      <c r="H14" s="8"/>
    </row>
    <row r="15" spans="1:13" x14ac:dyDescent="0.4">
      <c r="G15" s="8"/>
      <c r="H15" s="8"/>
    </row>
    <row r="16" spans="1:13" x14ac:dyDescent="0.4">
      <c r="G16" s="8"/>
    </row>
    <row r="17" spans="1:18" x14ac:dyDescent="0.4">
      <c r="G17" s="8"/>
    </row>
    <row r="18" spans="1:18" x14ac:dyDescent="0.4">
      <c r="G18" s="8"/>
    </row>
    <row r="19" spans="1:18" x14ac:dyDescent="0.4">
      <c r="G19" s="8"/>
    </row>
    <row r="20" spans="1:18" x14ac:dyDescent="0.4">
      <c r="A20" s="3"/>
      <c r="G20" s="8"/>
    </row>
    <row r="21" spans="1:18" x14ac:dyDescent="0.4">
      <c r="G21" s="8"/>
    </row>
    <row r="22" spans="1:18" x14ac:dyDescent="0.4">
      <c r="K22" s="7"/>
      <c r="R22" s="1" t="s">
        <v>10</v>
      </c>
    </row>
  </sheetData>
  <hyperlinks>
    <hyperlink ref="F8" r:id="rId1" xr:uid="{382C7D2E-A015-4233-8D4C-1FAAB125038A}"/>
  </hyperlinks>
  <pageMargins left="0.7" right="0.7" top="0.75" bottom="0.75" header="0.3" footer="0.3"/>
  <pageSetup fitToWidth="0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Nicholas Kinar</cp:lastModifiedBy>
  <cp:lastPrinted>2019-10-29T02:42:14Z</cp:lastPrinted>
  <dcterms:created xsi:type="dcterms:W3CDTF">2015-06-05T18:17:20Z</dcterms:created>
  <dcterms:modified xsi:type="dcterms:W3CDTF">2020-04-19T17:18:16Z</dcterms:modified>
</cp:coreProperties>
</file>