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PC/Documents/Graduation/Dissertation/OtherMaterials/"/>
    </mc:Choice>
  </mc:AlternateContent>
  <xr:revisionPtr revIDLastSave="0" documentId="8_{469856EA-11DD-414D-AC7F-B7F1EA74B086}" xr6:coauthVersionLast="36" xr6:coauthVersionMax="36" xr10:uidLastSave="{00000000-0000-0000-0000-000000000000}"/>
  <bookViews>
    <workbookView xWindow="5180" yWindow="1860" windowWidth="28040" windowHeight="17440" xr2:uid="{13A7CC7D-E5DD-B54B-89F5-9477BBEDF7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D32" i="1"/>
  <c r="E32" i="1"/>
  <c r="B32" i="1"/>
  <c r="C28" i="1"/>
  <c r="D28" i="1"/>
  <c r="E28" i="1"/>
  <c r="B28" i="1"/>
  <c r="C19" i="1"/>
  <c r="D19" i="1"/>
  <c r="E19" i="1"/>
  <c r="B19" i="1"/>
</calcChain>
</file>

<file path=xl/sharedStrings.xml><?xml version="1.0" encoding="utf-8"?>
<sst xmlns="http://schemas.openxmlformats.org/spreadsheetml/2006/main" count="27" uniqueCount="26">
  <si>
    <t>Total systematic error table</t>
  </si>
  <si>
    <t>Error</t>
  </si>
  <si>
    <t>60h</t>
  </si>
  <si>
    <t>HighKick</t>
  </si>
  <si>
    <t>9d</t>
  </si>
  <si>
    <t>Endgame</t>
  </si>
  <si>
    <t>My Errors</t>
  </si>
  <si>
    <t>Other group errors</t>
  </si>
  <si>
    <t>Pileup amplitude</t>
  </si>
  <si>
    <t>Pileup phase - time-shift</t>
  </si>
  <si>
    <t>Pileup phase - energy-scale</t>
  </si>
  <si>
    <t>In-fill gain amplitude</t>
  </si>
  <si>
    <t>STDP On/Off</t>
  </si>
  <si>
    <t>CBO frequency model</t>
  </si>
  <si>
    <t>CBO decoherence envelope</t>
  </si>
  <si>
    <t>Lost muon cuts</t>
  </si>
  <si>
    <t>Fixed k loss</t>
  </si>
  <si>
    <t>Ratio construction Ta</t>
  </si>
  <si>
    <t>Ratio construction TauMu</t>
  </si>
  <si>
    <t>Bin Width</t>
  </si>
  <si>
    <t>Lost muon phase bias</t>
  </si>
  <si>
    <t>Differential decay</t>
  </si>
  <si>
    <t>Pitch correction</t>
  </si>
  <si>
    <t>E-field correction</t>
  </si>
  <si>
    <t>Quadrature sum</t>
  </si>
  <si>
    <t>Total quadrature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</si>
</sst>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3B4E-0A14-7A4E-8738-91C0E27ED45A}">
  <dimension ref="A1:E32"/>
  <sheetViews>
    <sheetView tabSelected="1" workbookViewId="0">
      <selection activeCell="G22" sqref="G22"/>
    </sheetView>
  </sheetViews>
  <sheetFormatPr baseColWidth="10" defaultRowHeight="16" x14ac:dyDescent="0.2"/>
  <cols>
    <col min="1" max="1" width="27.33203125" customWidth="1"/>
  </cols>
  <sheetData>
    <row r="1" spans="1:5" x14ac:dyDescent="0.2">
      <c r="A1" t="s">
        <v>0</v>
      </c>
    </row>
    <row r="4" spans="1:5" x14ac:dyDescent="0.2">
      <c r="A4" t="s">
        <v>6</v>
      </c>
    </row>
    <row r="5" spans="1:5" s="1" customFormat="1" x14ac:dyDescent="0.2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 spans="1:5" x14ac:dyDescent="0.2">
      <c r="A6" t="s">
        <v>8</v>
      </c>
      <c r="B6">
        <v>22.2</v>
      </c>
      <c r="C6">
        <v>19</v>
      </c>
      <c r="D6">
        <v>9</v>
      </c>
      <c r="E6">
        <v>9.4</v>
      </c>
    </row>
    <row r="7" spans="1:5" x14ac:dyDescent="0.2">
      <c r="A7" t="s">
        <v>9</v>
      </c>
      <c r="B7">
        <v>17.600000000000001</v>
      </c>
      <c r="C7">
        <v>19</v>
      </c>
      <c r="D7">
        <v>17.100000000000001</v>
      </c>
      <c r="E7">
        <v>14.3</v>
      </c>
    </row>
    <row r="8" spans="1:5" x14ac:dyDescent="0.2">
      <c r="A8" t="s">
        <v>10</v>
      </c>
      <c r="B8">
        <v>19.399999999999999</v>
      </c>
      <c r="C8">
        <v>3.7</v>
      </c>
      <c r="D8">
        <v>5.5</v>
      </c>
      <c r="E8">
        <v>5.3</v>
      </c>
    </row>
    <row r="9" spans="1:5" x14ac:dyDescent="0.2">
      <c r="A9" t="s">
        <v>11</v>
      </c>
      <c r="B9">
        <v>1.4</v>
      </c>
      <c r="C9">
        <v>28.6</v>
      </c>
      <c r="D9">
        <v>0.4</v>
      </c>
      <c r="E9">
        <v>43.6</v>
      </c>
    </row>
    <row r="10" spans="1:5" x14ac:dyDescent="0.2">
      <c r="A10" t="s">
        <v>12</v>
      </c>
      <c r="B10">
        <v>11</v>
      </c>
      <c r="C10">
        <v>11</v>
      </c>
      <c r="D10">
        <v>11</v>
      </c>
      <c r="E10">
        <v>11</v>
      </c>
    </row>
    <row r="11" spans="1:5" x14ac:dyDescent="0.2">
      <c r="A11" t="s">
        <v>13</v>
      </c>
      <c r="B11">
        <v>7.5</v>
      </c>
      <c r="C11">
        <v>0.4</v>
      </c>
      <c r="D11">
        <v>2</v>
      </c>
      <c r="E11">
        <v>8</v>
      </c>
    </row>
    <row r="12" spans="1:5" x14ac:dyDescent="0.2">
      <c r="A12" t="s">
        <v>14</v>
      </c>
      <c r="B12">
        <v>17.600000000000001</v>
      </c>
      <c r="C12">
        <v>18</v>
      </c>
      <c r="D12">
        <v>28.7</v>
      </c>
      <c r="E12">
        <v>4.3</v>
      </c>
    </row>
    <row r="13" spans="1:5" x14ac:dyDescent="0.2">
      <c r="A13" t="s">
        <v>15</v>
      </c>
      <c r="B13">
        <v>0.5</v>
      </c>
      <c r="C13">
        <v>0.5</v>
      </c>
      <c r="D13">
        <v>0.5</v>
      </c>
      <c r="E13">
        <v>0.5</v>
      </c>
    </row>
    <row r="14" spans="1:5" x14ac:dyDescent="0.2">
      <c r="A14" t="s">
        <v>16</v>
      </c>
      <c r="B14">
        <v>1.2</v>
      </c>
      <c r="C14">
        <v>39.1</v>
      </c>
      <c r="D14">
        <v>3.1</v>
      </c>
      <c r="E14">
        <v>28.9</v>
      </c>
    </row>
    <row r="15" spans="1:5" x14ac:dyDescent="0.2">
      <c r="A15" t="s">
        <v>17</v>
      </c>
      <c r="B15">
        <v>2.4</v>
      </c>
      <c r="C15">
        <v>2.4</v>
      </c>
      <c r="D15">
        <v>2.4</v>
      </c>
      <c r="E15">
        <v>2.4</v>
      </c>
    </row>
    <row r="16" spans="1:5" x14ac:dyDescent="0.2">
      <c r="A16" t="s">
        <v>18</v>
      </c>
      <c r="B16">
        <v>0.1</v>
      </c>
      <c r="C16">
        <v>0.1</v>
      </c>
      <c r="D16">
        <v>0.1</v>
      </c>
      <c r="E16">
        <v>0.1</v>
      </c>
    </row>
    <row r="17" spans="1:5" x14ac:dyDescent="0.2">
      <c r="A17" t="s">
        <v>19</v>
      </c>
      <c r="B17">
        <v>2.5</v>
      </c>
      <c r="C17">
        <v>0.6</v>
      </c>
      <c r="D17">
        <v>2.2999999999999998</v>
      </c>
      <c r="E17">
        <v>4.2</v>
      </c>
    </row>
    <row r="19" spans="1:5" x14ac:dyDescent="0.2">
      <c r="A19" t="s">
        <v>24</v>
      </c>
      <c r="B19">
        <f>SQRT(SUMSQ(B6:B17))</f>
        <v>41.007804135310636</v>
      </c>
      <c r="C19">
        <f t="shared" ref="C19:E19" si="0">SQRT(SUMSQ(C6:C17))</f>
        <v>59.447455790807403</v>
      </c>
      <c r="D19">
        <f t="shared" si="0"/>
        <v>37.05981651330724</v>
      </c>
      <c r="E19">
        <f t="shared" si="0"/>
        <v>57.308463598320273</v>
      </c>
    </row>
    <row r="22" spans="1:5" x14ac:dyDescent="0.2">
      <c r="A22" s="1" t="s">
        <v>7</v>
      </c>
    </row>
    <row r="23" spans="1:5" x14ac:dyDescent="0.2">
      <c r="A23" t="s">
        <v>20</v>
      </c>
      <c r="B23">
        <v>53.6</v>
      </c>
      <c r="C23">
        <v>17.899999999999999</v>
      </c>
      <c r="D23">
        <v>22.3</v>
      </c>
      <c r="E23">
        <v>58</v>
      </c>
    </row>
    <row r="24" spans="1:5" x14ac:dyDescent="0.2">
      <c r="A24" t="s">
        <v>21</v>
      </c>
      <c r="B24">
        <v>40</v>
      </c>
      <c r="C24">
        <v>40</v>
      </c>
      <c r="D24">
        <v>40</v>
      </c>
      <c r="E24">
        <v>40</v>
      </c>
    </row>
    <row r="25" spans="1:5" x14ac:dyDescent="0.2">
      <c r="A25" t="s">
        <v>22</v>
      </c>
      <c r="B25">
        <v>15.8</v>
      </c>
      <c r="C25">
        <v>15.8</v>
      </c>
      <c r="D25">
        <v>15.8</v>
      </c>
      <c r="E25">
        <v>15.8</v>
      </c>
    </row>
    <row r="26" spans="1:5" x14ac:dyDescent="0.2">
      <c r="A26" t="s">
        <v>23</v>
      </c>
      <c r="B26">
        <v>33.6</v>
      </c>
      <c r="C26">
        <v>41.2</v>
      </c>
      <c r="D26">
        <v>41.2</v>
      </c>
      <c r="E26">
        <v>28.3</v>
      </c>
    </row>
    <row r="28" spans="1:5" x14ac:dyDescent="0.2">
      <c r="A28" t="s">
        <v>24</v>
      </c>
      <c r="B28">
        <f>SQRT(SUMSQ(B23:B26))</f>
        <v>76.495490063140323</v>
      </c>
      <c r="C28">
        <f t="shared" ref="C28:E28" si="1">SQRT(SUMSQ(C23:C26))</f>
        <v>62.189146963115675</v>
      </c>
      <c r="D28">
        <f t="shared" si="1"/>
        <v>63.595361466069207</v>
      </c>
      <c r="E28">
        <f t="shared" si="1"/>
        <v>77.553400957017999</v>
      </c>
    </row>
    <row r="32" spans="1:5" x14ac:dyDescent="0.2">
      <c r="A32" t="s">
        <v>25</v>
      </c>
      <c r="B32">
        <f>SQRT(SUMSQ(B19, B28))</f>
        <v>86.794009009838931</v>
      </c>
      <c r="C32">
        <f t="shared" ref="C32:E32" si="2">SQRT(SUMSQ(C19, C28))</f>
        <v>86.031912683608283</v>
      </c>
      <c r="D32">
        <f t="shared" si="2"/>
        <v>73.605706300530798</v>
      </c>
      <c r="E32">
        <f t="shared" si="2"/>
        <v>96.430233848103882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2019-10-12T19:23:47Z</dcterms:created>
  <dcterms:modified xsi:type="dcterms:W3CDTF">2019-10-12T19:35:41Z</dcterms:modified>
</cp:coreProperties>
</file>