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" i="1" l="1"/>
  <c r="F9" i="1"/>
  <c r="F10" i="1"/>
  <c r="F11" i="1"/>
  <c r="F12" i="1"/>
  <c r="F13" i="1"/>
  <c r="F14" i="1"/>
  <c r="F8" i="1"/>
  <c r="D17" i="1" l="1"/>
  <c r="D15" i="1"/>
</calcChain>
</file>

<file path=xl/sharedStrings.xml><?xml version="1.0" encoding="utf-8"?>
<sst xmlns="http://schemas.openxmlformats.org/spreadsheetml/2006/main" count="14" uniqueCount="14">
  <si>
    <t>NSR</t>
  </si>
  <si>
    <t>Name</t>
  </si>
  <si>
    <t>Hours</t>
  </si>
  <si>
    <t>Rate per Hour USD</t>
  </si>
  <si>
    <t>Total Cost</t>
  </si>
  <si>
    <t>% Allocation</t>
  </si>
  <si>
    <t xml:space="preserve"> Nyamu</t>
  </si>
  <si>
    <t xml:space="preserve"> Odero</t>
  </si>
  <si>
    <t xml:space="preserve"> Gichinga</t>
  </si>
  <si>
    <t xml:space="preserve"> Ratemo</t>
  </si>
  <si>
    <t xml:space="preserve"> Okongo</t>
  </si>
  <si>
    <t xml:space="preserve"> Aloo</t>
  </si>
  <si>
    <t xml:space="preserve"> Kamwaga</t>
  </si>
  <si>
    <t>Sumproduct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</si>
</sst>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6" formatCode="&quot;$&quot;\ #,##0;[Red]&quot;$&quot;\ \-#,##0"/>
    <numFmt numFmtId="167" formatCode="_-* #,##0_-;\-* #,##0_-;_-* &quot;-&quot;??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FFFF"/>
      <name val="EYInterstate Light"/>
    </font>
    <font>
      <b/>
      <sz val="10"/>
      <color theme="0"/>
      <name val="EYInterstate Light"/>
    </font>
    <font>
      <sz val="10"/>
      <color rgb="FF000000"/>
      <name val="EYInterstate Light"/>
    </font>
    <font>
      <b/>
      <sz val="10"/>
      <name val="EYInterstate Light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F7E82"/>
        <bgColor indexed="64"/>
      </patternFill>
    </fill>
    <fill>
      <patternFill patternType="solid">
        <fgColor rgb="FFD8D8D8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rgb="FFFFFFFF"/>
      </bottom>
      <diagonal/>
    </border>
    <border>
      <left/>
      <right style="medium">
        <color indexed="64"/>
      </right>
      <top style="medium">
        <color indexed="64"/>
      </top>
      <bottom style="thick">
        <color rgb="FFFFFFFF"/>
      </bottom>
      <diagonal/>
    </border>
    <border>
      <left style="medium">
        <color indexed="64"/>
      </left>
      <right/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indexed="64"/>
      </right>
      <top style="thick">
        <color rgb="FFFFFFFF"/>
      </top>
      <bottom style="medium">
        <color rgb="FFFFFFFF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rgb="FFFFFFFF"/>
      </top>
      <bottom style="medium">
        <color indexed="64"/>
      </bottom>
      <diagonal/>
    </border>
    <border>
      <left/>
      <right style="medium">
        <color indexed="64"/>
      </right>
      <top style="medium">
        <color rgb="FFFFFFFF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0" fillId="2" borderId="1" xfId="0" applyFill="1" applyBorder="1" applyAlignment="1">
      <alignment horizontal="centerContinuous"/>
    </xf>
    <xf numFmtId="0" fontId="3" fillId="3" borderId="2" xfId="0" applyFont="1" applyFill="1" applyBorder="1" applyAlignment="1">
      <alignment vertical="center" readingOrder="1"/>
    </xf>
    <xf numFmtId="0" fontId="3" fillId="3" borderId="3" xfId="0" applyFont="1" applyFill="1" applyBorder="1" applyAlignment="1">
      <alignment vertical="center" readingOrder="1"/>
    </xf>
    <xf numFmtId="0" fontId="4" fillId="3" borderId="1" xfId="0" applyFont="1" applyFill="1" applyBorder="1" applyAlignment="1">
      <alignment vertical="center" readingOrder="1"/>
    </xf>
    <xf numFmtId="0" fontId="5" fillId="4" borderId="4" xfId="0" applyFont="1" applyFill="1" applyBorder="1" applyAlignment="1">
      <alignment horizontal="left" vertical="center" readingOrder="1"/>
    </xf>
    <xf numFmtId="1" fontId="5" fillId="4" borderId="5" xfId="0" applyNumberFormat="1" applyFont="1" applyFill="1" applyBorder="1" applyAlignment="1">
      <alignment horizontal="center" vertical="center" readingOrder="1"/>
    </xf>
    <xf numFmtId="166" fontId="2" fillId="0" borderId="6" xfId="2" applyNumberFormat="1" applyFont="1" applyBorder="1"/>
    <xf numFmtId="0" fontId="3" fillId="3" borderId="7" xfId="0" applyFont="1" applyFill="1" applyBorder="1" applyAlignment="1">
      <alignment horizontal="center" vertical="center" readingOrder="1"/>
    </xf>
    <xf numFmtId="0" fontId="3" fillId="3" borderId="8" xfId="0" applyFont="1" applyFill="1" applyBorder="1" applyAlignment="1">
      <alignment horizontal="center" vertical="center" readingOrder="1"/>
    </xf>
    <xf numFmtId="167" fontId="2" fillId="0" borderId="1" xfId="2" applyNumberFormat="1" applyFont="1" applyBorder="1"/>
    <xf numFmtId="43" fontId="0" fillId="0" borderId="0" xfId="0" applyNumberFormat="1"/>
    <xf numFmtId="0" fontId="3" fillId="0" borderId="0" xfId="0" applyFont="1" applyAlignment="1">
      <alignment horizontal="center" vertical="center" readingOrder="1"/>
    </xf>
    <xf numFmtId="167" fontId="2" fillId="0" borderId="0" xfId="2" applyNumberFormat="1" applyFont="1" applyFill="1" applyBorder="1"/>
    <xf numFmtId="0" fontId="6" fillId="2" borderId="0" xfId="0" applyFont="1" applyFill="1" applyAlignment="1">
      <alignment horizontal="center" vertical="center" readingOrder="1"/>
    </xf>
    <xf numFmtId="167" fontId="2" fillId="2" borderId="0" xfId="2" applyNumberFormat="1" applyFont="1" applyFill="1" applyBorder="1"/>
    <xf numFmtId="0" fontId="0" fillId="2" borderId="10" xfId="0" applyFill="1" applyBorder="1" applyAlignment="1">
      <alignment horizontal="centerContinuous"/>
    </xf>
    <xf numFmtId="0" fontId="4" fillId="3" borderId="10" xfId="0" applyFont="1" applyFill="1" applyBorder="1" applyAlignment="1">
      <alignment vertical="center" readingOrder="1"/>
    </xf>
    <xf numFmtId="166" fontId="2" fillId="0" borderId="0" xfId="2" applyNumberFormat="1" applyFont="1" applyBorder="1"/>
    <xf numFmtId="167" fontId="2" fillId="0" borderId="10" xfId="2" applyNumberFormat="1" applyFont="1" applyBorder="1"/>
    <xf numFmtId="0" fontId="0" fillId="0" borderId="9" xfId="0" applyBorder="1"/>
    <xf numFmtId="9" fontId="0" fillId="0" borderId="9" xfId="1" applyFont="1" applyBorder="1"/>
    <xf numFmtId="9" fontId="0" fillId="0" borderId="9" xfId="0" applyNumberFormat="1" applyBorder="1"/>
  </cellXfs>
  <cellStyles count="3">
    <cellStyle name="Comma 2" xfId="2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17"/>
  <sheetViews>
    <sheetView tabSelected="1" workbookViewId="0">
      <selection activeCell="I8" sqref="I8"/>
    </sheetView>
  </sheetViews>
  <sheetFormatPr defaultRowHeight="15"/>
  <cols>
    <col min="2" max="2" width="9.42578125" bestFit="1" customWidth="1"/>
    <col min="3" max="3" width="15.85546875" bestFit="1" customWidth="1"/>
    <col min="4" max="4" width="16.7109375" bestFit="1" customWidth="1"/>
    <col min="5" max="5" width="12.42578125" bestFit="1" customWidth="1"/>
    <col min="6" max="6" width="11" bestFit="1" customWidth="1"/>
    <col min="7" max="7" width="12.5703125" bestFit="1" customWidth="1"/>
  </cols>
  <sheetData>
    <row r="5" spans="2:7" ht="15.75" thickBot="1"/>
    <row r="6" spans="2:7" ht="15.75" thickBot="1">
      <c r="D6" s="1" t="s">
        <v>0</v>
      </c>
      <c r="E6" s="16"/>
      <c r="F6" s="20"/>
    </row>
    <row r="7" spans="2:7" ht="15.75" thickBot="1">
      <c r="B7" s="2" t="s">
        <v>1</v>
      </c>
      <c r="C7" s="3" t="s">
        <v>2</v>
      </c>
      <c r="D7" s="4" t="s">
        <v>3</v>
      </c>
      <c r="E7" s="17" t="s">
        <v>4</v>
      </c>
      <c r="F7" s="20" t="s">
        <v>5</v>
      </c>
    </row>
    <row r="8" spans="2:7" ht="16.5" thickTop="1" thickBot="1">
      <c r="B8" s="5" t="s">
        <v>6</v>
      </c>
      <c r="C8" s="6">
        <v>16</v>
      </c>
      <c r="D8" s="7">
        <v>245</v>
      </c>
      <c r="E8" s="18"/>
      <c r="F8" s="21">
        <f>(C8*D8)/100</f>
        <v>39.200000000000003</v>
      </c>
    </row>
    <row r="9" spans="2:7" ht="16.5" thickTop="1" thickBot="1">
      <c r="B9" s="5" t="s">
        <v>7</v>
      </c>
      <c r="C9" s="6">
        <v>32</v>
      </c>
      <c r="D9" s="7">
        <v>202</v>
      </c>
      <c r="E9" s="18"/>
      <c r="F9" s="21">
        <f t="shared" ref="F9:F14" si="0">(C9*D9)/100</f>
        <v>64.64</v>
      </c>
    </row>
    <row r="10" spans="2:7" ht="16.5" thickTop="1" thickBot="1">
      <c r="B10" s="5" t="s">
        <v>8</v>
      </c>
      <c r="C10" s="6">
        <v>80</v>
      </c>
      <c r="D10" s="7">
        <v>195</v>
      </c>
      <c r="E10" s="18"/>
      <c r="F10" s="21">
        <f t="shared" si="0"/>
        <v>156</v>
      </c>
    </row>
    <row r="11" spans="2:7" ht="16.5" thickTop="1" thickBot="1">
      <c r="B11" s="5" t="s">
        <v>9</v>
      </c>
      <c r="C11" s="6">
        <v>16</v>
      </c>
      <c r="D11" s="7">
        <v>126</v>
      </c>
      <c r="E11" s="18"/>
      <c r="F11" s="21">
        <f t="shared" si="0"/>
        <v>20.16</v>
      </c>
    </row>
    <row r="12" spans="2:7" ht="16.5" thickTop="1" thickBot="1">
      <c r="B12" s="5" t="s">
        <v>10</v>
      </c>
      <c r="C12" s="6">
        <v>48</v>
      </c>
      <c r="D12" s="7">
        <v>89</v>
      </c>
      <c r="E12" s="18"/>
      <c r="F12" s="21">
        <f t="shared" si="0"/>
        <v>42.72</v>
      </c>
    </row>
    <row r="13" spans="2:7" ht="16.5" thickTop="1" thickBot="1">
      <c r="B13" s="5" t="s">
        <v>11</v>
      </c>
      <c r="C13" s="6">
        <v>48</v>
      </c>
      <c r="D13" s="7">
        <v>49</v>
      </c>
      <c r="E13" s="18"/>
      <c r="F13" s="21">
        <f t="shared" si="0"/>
        <v>23.52</v>
      </c>
    </row>
    <row r="14" spans="2:7" ht="16.5" thickTop="1" thickBot="1">
      <c r="B14" s="5" t="s">
        <v>12</v>
      </c>
      <c r="C14" s="6">
        <v>32</v>
      </c>
      <c r="D14" s="7">
        <v>49</v>
      </c>
      <c r="E14" s="18"/>
      <c r="F14" s="21">
        <f t="shared" si="0"/>
        <v>15.68</v>
      </c>
    </row>
    <row r="15" spans="2:7" ht="15.75" thickBot="1">
      <c r="B15" s="8"/>
      <c r="C15" s="9"/>
      <c r="D15" s="10">
        <f>SUM(D8:D14)</f>
        <v>955</v>
      </c>
      <c r="E15" s="19"/>
      <c r="F15" s="22">
        <f>SUM(F8:F14)</f>
        <v>361.92</v>
      </c>
      <c r="G15" s="11"/>
    </row>
    <row r="16" spans="2:7">
      <c r="B16" s="12"/>
      <c r="C16" s="12"/>
      <c r="D16" s="13"/>
      <c r="E16" s="13"/>
      <c r="F16" s="11"/>
      <c r="G16" s="11"/>
    </row>
    <row r="17" spans="2:7">
      <c r="B17" s="12"/>
      <c r="C17" s="14" t="s">
        <v>13</v>
      </c>
      <c r="D17" s="15">
        <f>SUMPRODUCT(C8:C14,D8:D14)</f>
        <v>36192</v>
      </c>
      <c r="E17" s="13"/>
      <c r="F17" s="11"/>
      <c r="G1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2025-03-11T15:24:16Z</dcterms:created>
  <dcterms:modified xsi:type="dcterms:W3CDTF">2025-03-11T15:56:13Z</dcterms:modified>
</cp:coreProperties>
</file>