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<sst xmlns="http://schemas.openxmlformats.org/spreadsheetml/2006/main" count="61" uniqueCount="32">
  <si>
    <t>Account #</t>
  </si>
  <si>
    <t>Description</t>
  </si>
  <si>
    <t>Amount</t>
  </si>
  <si>
    <t>Master Data</t>
  </si>
  <si>
    <t>5.1.1</t>
  </si>
  <si>
    <t>Acct Nr</t>
  </si>
  <si>
    <t>Account Name</t>
  </si>
  <si>
    <t>Column1</t>
  </si>
  <si>
    <t>Column2</t>
  </si>
  <si>
    <t>Cost Of Goods Sold</t>
  </si>
  <si>
    <t>5.2.1</t>
  </si>
  <si>
    <t>5.1.2</t>
  </si>
  <si>
    <t>Selling, General And Administrative Expenses</t>
  </si>
  <si>
    <t>5.2.2</t>
  </si>
  <si>
    <t>Merchandise, Material, Supplies And Utilities</t>
  </si>
  <si>
    <t>Employee Related Expenses</t>
  </si>
  <si>
    <t>5.2.3</t>
  </si>
  <si>
    <t>Services</t>
  </si>
  <si>
    <t>5.2.4</t>
  </si>
  <si>
    <t>Rent, Depreciation, and Amortization</t>
  </si>
  <si>
    <t>6.1.3</t>
  </si>
  <si>
    <t>Rental Income, Nonoperating</t>
  </si>
  <si>
    <t>6.1.7</t>
  </si>
  <si>
    <t>Operating Lease</t>
  </si>
  <si>
    <t>6.8.1</t>
  </si>
  <si>
    <t>Other Nonoperating Income</t>
  </si>
  <si>
    <t>6.8.2</t>
  </si>
  <si>
    <t>Other Nonoperating Expense</t>
  </si>
  <si>
    <t>7.1.1</t>
  </si>
  <si>
    <t>Interest Expense</t>
  </si>
  <si>
    <t>9.4.1</t>
  </si>
  <si>
    <t>Customs Fees and 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</si>
</sst>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3:H15" totalsRowShown="0">
  <autoFilter ref="G3:H1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11" sqref="F11"/>
    </sheetView>
  </sheetViews>
  <sheetFormatPr defaultRowHeight="15" x14ac:dyDescent="0.25"/>
  <cols>
    <col min="1" max="1" width="9.140625" bestFit="1" customWidth="1"/>
    <col min="2" max="2" width="36.5703125" bestFit="1" customWidth="1"/>
    <col min="4" max="4" width="2.7109375" customWidth="1"/>
    <col min="5" max="6" width="3.7109375" customWidth="1"/>
    <col min="7" max="7" width="11" customWidth="1"/>
    <col min="8" max="8" width="36.57031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G1" s="3" t="s">
        <v>3</v>
      </c>
      <c r="H1" s="4"/>
    </row>
    <row r="2" spans="1:8" x14ac:dyDescent="0.25">
      <c r="A2" t="s">
        <v>4</v>
      </c>
      <c r="B2" t="str">
        <f>VLOOKUP(A2,G$4:H$15,2,TRUE)</f>
        <v>Cost Of Goods Sold</v>
      </c>
      <c r="C2">
        <v>17813</v>
      </c>
      <c r="G2" s="5" t="s">
        <v>5</v>
      </c>
      <c r="H2" s="5" t="s">
        <v>6</v>
      </c>
    </row>
    <row r="3" spans="1:8" x14ac:dyDescent="0.25">
      <c r="A3" t="s">
        <v>4</v>
      </c>
      <c r="B3" t="str">
        <f t="shared" ref="B3:B30" si="0">VLOOKUP(A3,G$4:H$15,2,TRUE)</f>
        <v>Cost Of Goods Sold</v>
      </c>
      <c r="C3">
        <v>13759</v>
      </c>
      <c r="G3" t="s">
        <v>7</v>
      </c>
      <c r="H3" t="s">
        <v>8</v>
      </c>
    </row>
    <row r="4" spans="1:8" x14ac:dyDescent="0.25">
      <c r="A4" t="s">
        <v>4</v>
      </c>
      <c r="B4" t="str">
        <f t="shared" si="0"/>
        <v>Cost Of Goods Sold</v>
      </c>
      <c r="C4">
        <v>10899</v>
      </c>
      <c r="G4" t="s">
        <v>4</v>
      </c>
      <c r="H4" t="s">
        <v>9</v>
      </c>
    </row>
    <row r="5" spans="1:8" x14ac:dyDescent="0.25">
      <c r="A5" t="s">
        <v>10</v>
      </c>
      <c r="B5" t="str">
        <f t="shared" si="0"/>
        <v>Merchandise, Material, Supplies And Utilities</v>
      </c>
      <c r="C5">
        <v>17883</v>
      </c>
      <c r="G5" t="s">
        <v>11</v>
      </c>
      <c r="H5" t="s">
        <v>12</v>
      </c>
    </row>
    <row r="6" spans="1:8" x14ac:dyDescent="0.25">
      <c r="A6" t="s">
        <v>13</v>
      </c>
      <c r="B6" t="str">
        <f t="shared" si="0"/>
        <v>Employee Related Expenses</v>
      </c>
      <c r="C6">
        <v>16024</v>
      </c>
      <c r="G6" t="s">
        <v>10</v>
      </c>
      <c r="H6" t="s">
        <v>14</v>
      </c>
    </row>
    <row r="7" spans="1:8" x14ac:dyDescent="0.25">
      <c r="A7" t="s">
        <v>10</v>
      </c>
      <c r="B7" t="str">
        <f t="shared" si="0"/>
        <v>Merchandise, Material, Supplies And Utilities</v>
      </c>
      <c r="C7">
        <v>11635</v>
      </c>
      <c r="G7" t="s">
        <v>13</v>
      </c>
      <c r="H7" t="s">
        <v>15</v>
      </c>
    </row>
    <row r="8" spans="1:8" x14ac:dyDescent="0.25">
      <c r="A8" t="s">
        <v>13</v>
      </c>
      <c r="B8" t="str">
        <f t="shared" si="0"/>
        <v>Employee Related Expenses</v>
      </c>
      <c r="C8">
        <v>20579</v>
      </c>
      <c r="G8" t="s">
        <v>16</v>
      </c>
      <c r="H8" t="s">
        <v>17</v>
      </c>
    </row>
    <row r="9" spans="1:8" x14ac:dyDescent="0.25">
      <c r="A9" t="s">
        <v>10</v>
      </c>
      <c r="B9" t="str">
        <f t="shared" si="0"/>
        <v>Merchandise, Material, Supplies And Utilities</v>
      </c>
      <c r="C9">
        <v>14090</v>
      </c>
      <c r="G9" t="s">
        <v>18</v>
      </c>
      <c r="H9" t="s">
        <v>19</v>
      </c>
    </row>
    <row r="10" spans="1:8" x14ac:dyDescent="0.25">
      <c r="A10" t="s">
        <v>13</v>
      </c>
      <c r="B10" t="str">
        <f t="shared" si="0"/>
        <v>Employee Related Expenses</v>
      </c>
      <c r="C10">
        <v>21485</v>
      </c>
      <c r="G10" t="s">
        <v>20</v>
      </c>
      <c r="H10" t="s">
        <v>21</v>
      </c>
    </row>
    <row r="11" spans="1:8" x14ac:dyDescent="0.25">
      <c r="A11" t="s">
        <v>16</v>
      </c>
      <c r="B11" t="str">
        <f t="shared" si="0"/>
        <v>Services</v>
      </c>
      <c r="C11">
        <v>16730</v>
      </c>
      <c r="G11" t="s">
        <v>22</v>
      </c>
      <c r="H11" t="s">
        <v>23</v>
      </c>
    </row>
    <row r="12" spans="1:8" x14ac:dyDescent="0.25">
      <c r="A12" t="s">
        <v>18</v>
      </c>
      <c r="B12" t="str">
        <f t="shared" si="0"/>
        <v>Rent, Depreciation, and Amortization</v>
      </c>
      <c r="C12">
        <v>14001</v>
      </c>
      <c r="G12" t="s">
        <v>24</v>
      </c>
      <c r="H12" t="s">
        <v>25</v>
      </c>
    </row>
    <row r="13" spans="1:8" x14ac:dyDescent="0.25">
      <c r="A13" t="s">
        <v>20</v>
      </c>
      <c r="B13" t="str">
        <f t="shared" si="0"/>
        <v>Rental Income, Nonoperating</v>
      </c>
      <c r="C13">
        <v>18440</v>
      </c>
      <c r="G13" t="s">
        <v>26</v>
      </c>
      <c r="H13" t="s">
        <v>27</v>
      </c>
    </row>
    <row r="14" spans="1:8" x14ac:dyDescent="0.25">
      <c r="A14" t="s">
        <v>10</v>
      </c>
      <c r="B14" t="str">
        <f t="shared" si="0"/>
        <v>Merchandise, Material, Supplies And Utilities</v>
      </c>
      <c r="C14">
        <v>11796</v>
      </c>
      <c r="G14" t="s">
        <v>28</v>
      </c>
      <c r="H14" t="s">
        <v>29</v>
      </c>
    </row>
    <row r="15" spans="1:8" x14ac:dyDescent="0.25">
      <c r="A15" t="s">
        <v>13</v>
      </c>
      <c r="B15" t="str">
        <f t="shared" si="0"/>
        <v>Employee Related Expenses</v>
      </c>
      <c r="C15">
        <v>14703</v>
      </c>
      <c r="G15" t="s">
        <v>30</v>
      </c>
      <c r="H15" t="s">
        <v>31</v>
      </c>
    </row>
    <row r="16" spans="1:8" x14ac:dyDescent="0.25">
      <c r="A16" t="s">
        <v>10</v>
      </c>
      <c r="B16" t="str">
        <f t="shared" si="0"/>
        <v>Merchandise, Material, Supplies And Utilities</v>
      </c>
      <c r="C16">
        <v>16305</v>
      </c>
    </row>
    <row r="17" spans="1:3" x14ac:dyDescent="0.25">
      <c r="A17" t="s">
        <v>13</v>
      </c>
      <c r="B17" t="str">
        <f t="shared" si="0"/>
        <v>Employee Related Expenses</v>
      </c>
      <c r="C17">
        <v>10592</v>
      </c>
    </row>
    <row r="18" spans="1:3" x14ac:dyDescent="0.25">
      <c r="A18" t="s">
        <v>10</v>
      </c>
      <c r="B18" t="str">
        <f t="shared" si="0"/>
        <v>Merchandise, Material, Supplies And Utilities</v>
      </c>
      <c r="C18">
        <v>17637</v>
      </c>
    </row>
    <row r="19" spans="1:3" x14ac:dyDescent="0.25">
      <c r="A19" t="s">
        <v>13</v>
      </c>
      <c r="B19" t="str">
        <f t="shared" si="0"/>
        <v>Employee Related Expenses</v>
      </c>
      <c r="C19">
        <v>17959</v>
      </c>
    </row>
    <row r="20" spans="1:3" x14ac:dyDescent="0.25">
      <c r="A20" t="s">
        <v>16</v>
      </c>
      <c r="B20" t="str">
        <f t="shared" si="0"/>
        <v>Services</v>
      </c>
      <c r="C20">
        <v>19562</v>
      </c>
    </row>
    <row r="21" spans="1:3" x14ac:dyDescent="0.25">
      <c r="A21" t="s">
        <v>20</v>
      </c>
      <c r="B21" t="str">
        <f t="shared" si="0"/>
        <v>Rental Income, Nonoperating</v>
      </c>
      <c r="C21">
        <v>18451</v>
      </c>
    </row>
    <row r="22" spans="1:3" x14ac:dyDescent="0.25">
      <c r="A22" t="s">
        <v>22</v>
      </c>
      <c r="B22" t="str">
        <f t="shared" si="0"/>
        <v>Operating Lease</v>
      </c>
      <c r="C22">
        <v>18667</v>
      </c>
    </row>
    <row r="23" spans="1:3" x14ac:dyDescent="0.25">
      <c r="A23" t="s">
        <v>24</v>
      </c>
      <c r="B23" t="str">
        <f t="shared" si="0"/>
        <v>Other Nonoperating Income</v>
      </c>
      <c r="C23">
        <v>20572</v>
      </c>
    </row>
    <row r="24" spans="1:3" x14ac:dyDescent="0.25">
      <c r="A24" t="s">
        <v>26</v>
      </c>
      <c r="B24" t="str">
        <f t="shared" si="0"/>
        <v>Other Nonoperating Expense</v>
      </c>
      <c r="C24">
        <v>20664</v>
      </c>
    </row>
    <row r="25" spans="1:3" x14ac:dyDescent="0.25">
      <c r="A25" t="s">
        <v>28</v>
      </c>
      <c r="B25" t="str">
        <f t="shared" si="0"/>
        <v>Interest Expense</v>
      </c>
      <c r="C25">
        <v>17704</v>
      </c>
    </row>
    <row r="26" spans="1:3" x14ac:dyDescent="0.25">
      <c r="A26" t="s">
        <v>13</v>
      </c>
      <c r="B26" t="str">
        <f t="shared" si="0"/>
        <v>Employee Related Expenses</v>
      </c>
      <c r="C26">
        <v>17732</v>
      </c>
    </row>
    <row r="27" spans="1:3" x14ac:dyDescent="0.25">
      <c r="A27" t="s">
        <v>16</v>
      </c>
      <c r="B27" t="str">
        <f t="shared" si="0"/>
        <v>Services</v>
      </c>
      <c r="C27">
        <v>18057</v>
      </c>
    </row>
    <row r="28" spans="1:3" x14ac:dyDescent="0.25">
      <c r="A28" t="s">
        <v>20</v>
      </c>
      <c r="B28" t="str">
        <f t="shared" si="0"/>
        <v>Rental Income, Nonoperating</v>
      </c>
      <c r="C28">
        <v>18619</v>
      </c>
    </row>
    <row r="29" spans="1:3" x14ac:dyDescent="0.25">
      <c r="A29" t="s">
        <v>22</v>
      </c>
      <c r="B29" t="str">
        <f t="shared" si="0"/>
        <v>Operating Lease</v>
      </c>
      <c r="C29">
        <v>10965</v>
      </c>
    </row>
    <row r="30" spans="1:3" x14ac:dyDescent="0.25">
      <c r="A30" t="s">
        <v>24</v>
      </c>
      <c r="B30" t="str">
        <f t="shared" si="0"/>
        <v>Other Nonoperating Income</v>
      </c>
      <c r="C30">
        <v>13081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2025-04-21T16:04:00Z</dcterms:created>
  <dcterms:modified xsi:type="dcterms:W3CDTF">2025-04-21T16:04:27Z</dcterms:modified>
</cp:coreProperties>
</file>